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DEF133F6-B83B-45C5-859B-0BA525E2195D}" xr6:coauthVersionLast="47" xr6:coauthVersionMax="47" xr10:uidLastSave="{00000000-0000-0000-0000-000000000000}"/>
  <bookViews>
    <workbookView xWindow="5535" yWindow="2310" windowWidth="21600" windowHeight="11385"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data!$A$10:$Q$809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488" i="1" l="1"/>
  <c r="U13" i="3"/>
  <c r="T13" i="3"/>
  <c r="S13" i="3"/>
  <c r="R13" i="3"/>
  <c r="Q13" i="3"/>
  <c r="P13" i="3"/>
  <c r="O13" i="3"/>
  <c r="N13" i="3"/>
  <c r="M13" i="3"/>
  <c r="L13" i="3"/>
  <c r="K13" i="3"/>
  <c r="J13" i="3"/>
  <c r="I13" i="3"/>
  <c r="H13" i="3"/>
  <c r="G13" i="3"/>
  <c r="F13" i="3"/>
  <c r="E13" i="3"/>
  <c r="D13" i="3"/>
  <c r="C13" i="3"/>
  <c r="B13" i="3"/>
  <c r="U14" i="3"/>
  <c r="T14" i="3"/>
  <c r="S14" i="3"/>
  <c r="R14" i="3"/>
  <c r="Q14" i="3"/>
  <c r="P14" i="3"/>
  <c r="O14" i="3"/>
  <c r="N14" i="3"/>
  <c r="M14" i="3"/>
  <c r="L14" i="3"/>
  <c r="K14" i="3"/>
  <c r="J14" i="3"/>
  <c r="I14" i="3"/>
  <c r="H14" i="3"/>
  <c r="G14" i="3"/>
  <c r="F14" i="3"/>
  <c r="E14" i="3"/>
  <c r="D14" i="3"/>
  <c r="C14" i="3"/>
  <c r="B14" i="3"/>
  <c r="U19" i="1"/>
  <c r="U20" i="1"/>
  <c r="U418" i="1"/>
  <c r="U15" i="3"/>
  <c r="T15" i="3"/>
  <c r="S15" i="3"/>
  <c r="R15" i="3"/>
  <c r="Q15" i="3"/>
  <c r="P15" i="3"/>
  <c r="O15" i="3"/>
  <c r="N15" i="3"/>
  <c r="M15" i="3"/>
  <c r="L15" i="3"/>
  <c r="K15" i="3"/>
  <c r="J15" i="3"/>
  <c r="I15" i="3"/>
  <c r="H15" i="3"/>
  <c r="G15" i="3"/>
  <c r="F15" i="3"/>
  <c r="E15" i="3"/>
  <c r="D15" i="3"/>
  <c r="C15" i="3"/>
  <c r="B15" i="3"/>
  <c r="U417" i="1"/>
  <c r="U416" i="1"/>
  <c r="U16" i="3"/>
  <c r="T16" i="3"/>
  <c r="S16" i="3"/>
  <c r="R16" i="3"/>
  <c r="Q16" i="3"/>
  <c r="P16" i="3"/>
  <c r="O16" i="3"/>
  <c r="N16" i="3"/>
  <c r="M16" i="3"/>
  <c r="L16" i="3"/>
  <c r="K16" i="3"/>
  <c r="J16" i="3"/>
  <c r="I16" i="3"/>
  <c r="H16" i="3"/>
  <c r="G16" i="3"/>
  <c r="F16" i="3"/>
  <c r="E16" i="3"/>
  <c r="D16" i="3"/>
  <c r="C16" i="3"/>
  <c r="B16" i="3"/>
  <c r="U391" i="1"/>
  <c r="U17" i="3"/>
  <c r="T17" i="3"/>
  <c r="S17" i="3"/>
  <c r="R17" i="3"/>
  <c r="Q17" i="3"/>
  <c r="P17" i="3"/>
  <c r="O17" i="3"/>
  <c r="N17" i="3"/>
  <c r="M17" i="3"/>
  <c r="L17" i="3"/>
  <c r="K17" i="3"/>
  <c r="J17" i="3"/>
  <c r="I17" i="3"/>
  <c r="H17" i="3"/>
  <c r="G17" i="3"/>
  <c r="F17" i="3"/>
  <c r="E17" i="3"/>
  <c r="D17" i="3"/>
  <c r="C17" i="3"/>
  <c r="B17" i="3"/>
  <c r="U481" i="1"/>
  <c r="U474" i="1"/>
  <c r="U479" i="1"/>
  <c r="U475" i="1"/>
  <c r="U489" i="1"/>
  <c r="U469" i="1"/>
  <c r="U480" i="1"/>
  <c r="U18" i="3"/>
  <c r="T18" i="3"/>
  <c r="S18" i="3"/>
  <c r="R18" i="3"/>
  <c r="Q18" i="3"/>
  <c r="P18" i="3"/>
  <c r="O18" i="3"/>
  <c r="N18" i="3"/>
  <c r="M18" i="3"/>
  <c r="L18" i="3"/>
  <c r="K18" i="3"/>
  <c r="J18" i="3"/>
  <c r="I18" i="3"/>
  <c r="H18" i="3"/>
  <c r="G18" i="3"/>
  <c r="F18" i="3"/>
  <c r="E18" i="3"/>
  <c r="D18" i="3"/>
  <c r="C18" i="3"/>
  <c r="B18" i="3"/>
  <c r="U487" i="1"/>
  <c r="U19" i="3"/>
  <c r="T19" i="3"/>
  <c r="S19" i="3"/>
  <c r="R19" i="3"/>
  <c r="Q19" i="3"/>
  <c r="P19" i="3"/>
  <c r="O19" i="3"/>
  <c r="N19" i="3"/>
  <c r="M19" i="3"/>
  <c r="L19" i="3"/>
  <c r="K19" i="3"/>
  <c r="J19" i="3"/>
  <c r="I19" i="3"/>
  <c r="H19" i="3"/>
  <c r="G19" i="3"/>
  <c r="F19" i="3"/>
  <c r="E19" i="3"/>
  <c r="D19" i="3"/>
  <c r="C19" i="3"/>
  <c r="B19" i="3"/>
  <c r="U486" i="1"/>
  <c r="U20" i="3"/>
  <c r="T20" i="3"/>
  <c r="S20" i="3"/>
  <c r="R20" i="3"/>
  <c r="Q20" i="3"/>
  <c r="P20" i="3"/>
  <c r="O20" i="3"/>
  <c r="N20" i="3"/>
  <c r="M20" i="3"/>
  <c r="L20" i="3"/>
  <c r="K20" i="3"/>
  <c r="J20" i="3"/>
  <c r="I20" i="3"/>
  <c r="H20" i="3"/>
  <c r="G20" i="3"/>
  <c r="F20" i="3"/>
  <c r="E20" i="3"/>
  <c r="D20" i="3"/>
  <c r="C20" i="3"/>
  <c r="B20" i="3"/>
  <c r="U485" i="1"/>
  <c r="U21" i="3"/>
  <c r="T21" i="3"/>
  <c r="S21" i="3"/>
  <c r="R21" i="3"/>
  <c r="Q21" i="3"/>
  <c r="P21" i="3"/>
  <c r="O21" i="3"/>
  <c r="N21" i="3"/>
  <c r="M21" i="3"/>
  <c r="L21" i="3"/>
  <c r="K21" i="3"/>
  <c r="J21" i="3"/>
  <c r="I21" i="3"/>
  <c r="H21" i="3"/>
  <c r="G21" i="3"/>
  <c r="F21" i="3"/>
  <c r="E21" i="3"/>
  <c r="D21" i="3"/>
  <c r="C21" i="3"/>
  <c r="B21" i="3"/>
  <c r="U484" i="1"/>
  <c r="U22" i="3"/>
  <c r="T22" i="3"/>
  <c r="S22" i="3"/>
  <c r="R22" i="3"/>
  <c r="Q22" i="3"/>
  <c r="P22" i="3"/>
  <c r="O22" i="3"/>
  <c r="N22" i="3"/>
  <c r="M22" i="3"/>
  <c r="L22" i="3"/>
  <c r="K22" i="3"/>
  <c r="J22" i="3"/>
  <c r="I22" i="3"/>
  <c r="H22" i="3"/>
  <c r="G22" i="3"/>
  <c r="F22" i="3"/>
  <c r="E22" i="3"/>
  <c r="D22" i="3"/>
  <c r="C22" i="3"/>
  <c r="B22" i="3"/>
  <c r="U483" i="1"/>
  <c r="U23" i="3"/>
  <c r="T23" i="3"/>
  <c r="S23" i="3"/>
  <c r="R23" i="3"/>
  <c r="Q23" i="3"/>
  <c r="P23" i="3"/>
  <c r="O23" i="3"/>
  <c r="N23" i="3"/>
  <c r="M23" i="3"/>
  <c r="L23" i="3"/>
  <c r="K23" i="3"/>
  <c r="J23" i="3"/>
  <c r="I23" i="3"/>
  <c r="H23" i="3"/>
  <c r="G23" i="3"/>
  <c r="F23" i="3"/>
  <c r="E23" i="3"/>
  <c r="D23" i="3"/>
  <c r="C23" i="3"/>
  <c r="B23" i="3"/>
  <c r="U482" i="1"/>
  <c r="U24" i="3"/>
  <c r="T24" i="3"/>
  <c r="S24" i="3"/>
  <c r="R24" i="3"/>
  <c r="Q24" i="3"/>
  <c r="P24" i="3"/>
  <c r="O24" i="3"/>
  <c r="N24" i="3"/>
  <c r="M24" i="3"/>
  <c r="L24" i="3"/>
  <c r="K24" i="3"/>
  <c r="J24" i="3"/>
  <c r="I24" i="3"/>
  <c r="H24" i="3"/>
  <c r="G24" i="3"/>
  <c r="F24" i="3"/>
  <c r="E24" i="3"/>
  <c r="D24" i="3"/>
  <c r="C24" i="3"/>
  <c r="B24" i="3"/>
  <c r="U477" i="1"/>
  <c r="U25" i="3"/>
  <c r="T25" i="3"/>
  <c r="S25" i="3"/>
  <c r="R25" i="3"/>
  <c r="Q25" i="3"/>
  <c r="P25" i="3"/>
  <c r="O25" i="3"/>
  <c r="N25" i="3"/>
  <c r="M25" i="3"/>
  <c r="L25" i="3"/>
  <c r="K25" i="3"/>
  <c r="J25" i="3"/>
  <c r="I25" i="3"/>
  <c r="H25" i="3"/>
  <c r="G25" i="3"/>
  <c r="F25" i="3"/>
  <c r="E25" i="3"/>
  <c r="D25" i="3"/>
  <c r="C25" i="3"/>
  <c r="B25" i="3"/>
  <c r="U476" i="1"/>
  <c r="U26" i="3"/>
  <c r="T26" i="3"/>
  <c r="S26" i="3"/>
  <c r="R26" i="3"/>
  <c r="Q26" i="3"/>
  <c r="P26" i="3"/>
  <c r="O26" i="3"/>
  <c r="N26" i="3"/>
  <c r="M26" i="3"/>
  <c r="L26" i="3"/>
  <c r="K26" i="3"/>
  <c r="J26" i="3"/>
  <c r="I26" i="3"/>
  <c r="H26" i="3"/>
  <c r="G26" i="3"/>
  <c r="F26" i="3"/>
  <c r="E26" i="3"/>
  <c r="D26" i="3"/>
  <c r="C26" i="3"/>
  <c r="B26" i="3"/>
  <c r="U472" i="1"/>
  <c r="U27" i="3"/>
  <c r="T27" i="3"/>
  <c r="S27" i="3"/>
  <c r="R27" i="3"/>
  <c r="Q27" i="3"/>
  <c r="P27" i="3"/>
  <c r="O27" i="3"/>
  <c r="N27" i="3"/>
  <c r="M27" i="3"/>
  <c r="L27" i="3"/>
  <c r="K27" i="3"/>
  <c r="J27" i="3"/>
  <c r="I27" i="3"/>
  <c r="H27" i="3"/>
  <c r="G27" i="3"/>
  <c r="F27" i="3"/>
  <c r="E27" i="3"/>
  <c r="D27" i="3"/>
  <c r="C27" i="3"/>
  <c r="B27" i="3"/>
  <c r="U473" i="1"/>
  <c r="U470" i="1"/>
  <c r="U471" i="1"/>
  <c r="U28" i="3"/>
  <c r="T28" i="3"/>
  <c r="S28" i="3"/>
  <c r="R28" i="3"/>
  <c r="Q28" i="3"/>
  <c r="P28" i="3"/>
  <c r="O28" i="3"/>
  <c r="N28" i="3"/>
  <c r="M28" i="3"/>
  <c r="L28" i="3"/>
  <c r="K28" i="3"/>
  <c r="J28" i="3"/>
  <c r="I28" i="3"/>
  <c r="H28" i="3"/>
  <c r="G28" i="3"/>
  <c r="F28" i="3"/>
  <c r="E28" i="3"/>
  <c r="D28" i="3"/>
  <c r="C28" i="3"/>
  <c r="B28" i="3"/>
  <c r="U467" i="1"/>
  <c r="U29" i="3"/>
  <c r="T29" i="3"/>
  <c r="S29" i="3"/>
  <c r="R29" i="3"/>
  <c r="Q29" i="3"/>
  <c r="P29" i="3"/>
  <c r="O29" i="3"/>
  <c r="N29" i="3"/>
  <c r="M29" i="3"/>
  <c r="L29" i="3"/>
  <c r="K29" i="3"/>
  <c r="J29" i="3"/>
  <c r="I29" i="3"/>
  <c r="H29" i="3"/>
  <c r="G29" i="3"/>
  <c r="F29" i="3"/>
  <c r="E29" i="3"/>
  <c r="D29" i="3"/>
  <c r="C29" i="3"/>
  <c r="B29" i="3"/>
  <c r="U466" i="1"/>
  <c r="U30" i="3"/>
  <c r="T30" i="3"/>
  <c r="S30" i="3"/>
  <c r="R30" i="3"/>
  <c r="Q30" i="3"/>
  <c r="P30" i="3"/>
  <c r="O30" i="3"/>
  <c r="N30" i="3"/>
  <c r="M30" i="3"/>
  <c r="L30" i="3"/>
  <c r="K30" i="3"/>
  <c r="J30" i="3"/>
  <c r="I30" i="3"/>
  <c r="H30" i="3"/>
  <c r="G30" i="3"/>
  <c r="F30" i="3"/>
  <c r="E30" i="3"/>
  <c r="D30" i="3"/>
  <c r="C30" i="3"/>
  <c r="B30" i="3"/>
  <c r="U465" i="1"/>
  <c r="U31" i="3"/>
  <c r="T31" i="3"/>
  <c r="S31" i="3"/>
  <c r="R31" i="3"/>
  <c r="Q31" i="3"/>
  <c r="P31" i="3"/>
  <c r="O31" i="3"/>
  <c r="N31" i="3"/>
  <c r="M31" i="3"/>
  <c r="L31" i="3"/>
  <c r="K31" i="3"/>
  <c r="J31" i="3"/>
  <c r="I31" i="3"/>
  <c r="H31" i="3"/>
  <c r="G31" i="3"/>
  <c r="F31" i="3"/>
  <c r="E31" i="3"/>
  <c r="D31" i="3"/>
  <c r="C31" i="3"/>
  <c r="B31" i="3"/>
  <c r="U464" i="1"/>
  <c r="U32" i="3"/>
  <c r="T32" i="3"/>
  <c r="S32" i="3"/>
  <c r="R32" i="3"/>
  <c r="Q32" i="3"/>
  <c r="P32" i="3"/>
  <c r="O32" i="3"/>
  <c r="N32" i="3"/>
  <c r="M32" i="3"/>
  <c r="L32" i="3"/>
  <c r="K32" i="3"/>
  <c r="J32" i="3"/>
  <c r="I32" i="3"/>
  <c r="H32" i="3"/>
  <c r="G32" i="3"/>
  <c r="F32" i="3"/>
  <c r="E32" i="3"/>
  <c r="D32" i="3"/>
  <c r="C32" i="3"/>
  <c r="B32" i="3"/>
  <c r="U463" i="1"/>
  <c r="U33" i="3"/>
  <c r="T33" i="3"/>
  <c r="S33" i="3"/>
  <c r="R33" i="3"/>
  <c r="Q33" i="3"/>
  <c r="P33" i="3"/>
  <c r="O33" i="3"/>
  <c r="N33" i="3"/>
  <c r="M33" i="3"/>
  <c r="L33" i="3"/>
  <c r="K33" i="3"/>
  <c r="J33" i="3"/>
  <c r="I33" i="3"/>
  <c r="H33" i="3"/>
  <c r="G33" i="3"/>
  <c r="F33" i="3"/>
  <c r="E33" i="3"/>
  <c r="D33" i="3"/>
  <c r="C33" i="3"/>
  <c r="B33" i="3"/>
  <c r="U462" i="1"/>
  <c r="U461" i="1"/>
  <c r="U34" i="3"/>
  <c r="T34" i="3"/>
  <c r="S34" i="3"/>
  <c r="R34" i="3"/>
  <c r="Q34" i="3"/>
  <c r="P34" i="3"/>
  <c r="O34" i="3"/>
  <c r="N34" i="3"/>
  <c r="M34" i="3"/>
  <c r="L34" i="3"/>
  <c r="K34" i="3"/>
  <c r="J34" i="3"/>
  <c r="I34" i="3"/>
  <c r="H34" i="3"/>
  <c r="G34" i="3"/>
  <c r="F34" i="3"/>
  <c r="E34" i="3"/>
  <c r="D34" i="3"/>
  <c r="C34" i="3"/>
  <c r="B34" i="3"/>
  <c r="U459" i="1"/>
  <c r="U35" i="3"/>
  <c r="T35" i="3"/>
  <c r="S35" i="3"/>
  <c r="R35" i="3"/>
  <c r="Q35" i="3"/>
  <c r="P35" i="3"/>
  <c r="O35" i="3"/>
  <c r="N35" i="3"/>
  <c r="M35" i="3"/>
  <c r="L35" i="3"/>
  <c r="K35" i="3"/>
  <c r="J35" i="3"/>
  <c r="I35" i="3"/>
  <c r="H35" i="3"/>
  <c r="G35" i="3"/>
  <c r="F35" i="3"/>
  <c r="E35" i="3"/>
  <c r="D35" i="3"/>
  <c r="C35" i="3"/>
  <c r="B35" i="3"/>
  <c r="U458" i="1"/>
  <c r="U36" i="3"/>
  <c r="T36" i="3"/>
  <c r="S36" i="3"/>
  <c r="R36" i="3"/>
  <c r="Q36" i="3"/>
  <c r="P36" i="3"/>
  <c r="O36" i="3"/>
  <c r="N36" i="3"/>
  <c r="M36" i="3"/>
  <c r="L36" i="3"/>
  <c r="K36" i="3"/>
  <c r="J36" i="3"/>
  <c r="I36" i="3"/>
  <c r="H36" i="3"/>
  <c r="G36" i="3"/>
  <c r="F36" i="3"/>
  <c r="E36" i="3"/>
  <c r="D36" i="3"/>
  <c r="C36" i="3"/>
  <c r="B36" i="3"/>
  <c r="U457" i="1"/>
  <c r="U37" i="3"/>
  <c r="T37" i="3"/>
  <c r="S37" i="3"/>
  <c r="R37" i="3"/>
  <c r="Q37" i="3"/>
  <c r="P37" i="3"/>
  <c r="O37" i="3"/>
  <c r="N37" i="3"/>
  <c r="M37" i="3"/>
  <c r="L37" i="3"/>
  <c r="K37" i="3"/>
  <c r="J37" i="3"/>
  <c r="I37" i="3"/>
  <c r="H37" i="3"/>
  <c r="G37" i="3"/>
  <c r="F37" i="3"/>
  <c r="E37" i="3"/>
  <c r="D37" i="3"/>
  <c r="C37" i="3"/>
  <c r="B37" i="3"/>
  <c r="U456" i="1"/>
  <c r="U38" i="3"/>
  <c r="T38" i="3"/>
  <c r="S38" i="3"/>
  <c r="R38" i="3"/>
  <c r="Q38" i="3"/>
  <c r="P38" i="3"/>
  <c r="O38" i="3"/>
  <c r="N38" i="3"/>
  <c r="M38" i="3"/>
  <c r="L38" i="3"/>
  <c r="K38" i="3"/>
  <c r="J38" i="3"/>
  <c r="I38" i="3"/>
  <c r="H38" i="3"/>
  <c r="G38" i="3"/>
  <c r="F38" i="3"/>
  <c r="E38" i="3"/>
  <c r="D38" i="3"/>
  <c r="C38" i="3"/>
  <c r="B38" i="3"/>
  <c r="U468" i="1"/>
  <c r="U455" i="1"/>
  <c r="U452" i="1"/>
  <c r="U39" i="3"/>
  <c r="T39" i="3"/>
  <c r="S39" i="3"/>
  <c r="R39" i="3"/>
  <c r="Q39" i="3"/>
  <c r="P39" i="3"/>
  <c r="O39" i="3"/>
  <c r="N39" i="3"/>
  <c r="M39" i="3"/>
  <c r="L39" i="3"/>
  <c r="K39" i="3"/>
  <c r="J39" i="3"/>
  <c r="I39" i="3"/>
  <c r="H39" i="3"/>
  <c r="G39" i="3"/>
  <c r="F39" i="3"/>
  <c r="E39" i="3"/>
  <c r="D39" i="3"/>
  <c r="C39" i="3"/>
  <c r="B39" i="3"/>
  <c r="U450" i="1"/>
  <c r="U40" i="3"/>
  <c r="T40" i="3"/>
  <c r="S40" i="3"/>
  <c r="R40" i="3"/>
  <c r="Q40" i="3"/>
  <c r="P40" i="3"/>
  <c r="O40" i="3"/>
  <c r="N40" i="3"/>
  <c r="M40" i="3"/>
  <c r="L40" i="3"/>
  <c r="K40" i="3"/>
  <c r="J40" i="3"/>
  <c r="I40" i="3"/>
  <c r="H40" i="3"/>
  <c r="G40" i="3"/>
  <c r="F40" i="3"/>
  <c r="E40" i="3"/>
  <c r="D40" i="3"/>
  <c r="C40" i="3"/>
  <c r="B40" i="3"/>
  <c r="U449" i="1"/>
  <c r="U41" i="3"/>
  <c r="T41" i="3"/>
  <c r="S41" i="3"/>
  <c r="R41" i="3"/>
  <c r="Q41" i="3"/>
  <c r="P41" i="3"/>
  <c r="O41" i="3"/>
  <c r="N41" i="3"/>
  <c r="M41" i="3"/>
  <c r="L41" i="3"/>
  <c r="K41" i="3"/>
  <c r="J41" i="3"/>
  <c r="I41" i="3"/>
  <c r="H41" i="3"/>
  <c r="G41" i="3"/>
  <c r="F41" i="3"/>
  <c r="E41" i="3"/>
  <c r="D41" i="3"/>
  <c r="C41" i="3"/>
  <c r="B41" i="3"/>
  <c r="U447" i="1"/>
  <c r="U42" i="3"/>
  <c r="T42" i="3"/>
  <c r="S42" i="3"/>
  <c r="R42" i="3"/>
  <c r="Q42" i="3"/>
  <c r="P42" i="3"/>
  <c r="O42" i="3"/>
  <c r="N42" i="3"/>
  <c r="M42" i="3"/>
  <c r="L42" i="3"/>
  <c r="K42" i="3"/>
  <c r="J42" i="3"/>
  <c r="I42" i="3"/>
  <c r="H42" i="3"/>
  <c r="G42" i="3"/>
  <c r="F42" i="3"/>
  <c r="E42" i="3"/>
  <c r="D42" i="3"/>
  <c r="C42" i="3"/>
  <c r="B42" i="3"/>
  <c r="U446" i="1"/>
  <c r="U43" i="3"/>
  <c r="T43" i="3"/>
  <c r="S43" i="3"/>
  <c r="R43" i="3"/>
  <c r="Q43" i="3"/>
  <c r="P43" i="3"/>
  <c r="O43" i="3"/>
  <c r="N43" i="3"/>
  <c r="M43" i="3"/>
  <c r="L43" i="3"/>
  <c r="K43" i="3"/>
  <c r="J43" i="3"/>
  <c r="I43" i="3"/>
  <c r="H43" i="3"/>
  <c r="G43" i="3"/>
  <c r="F43" i="3"/>
  <c r="E43" i="3"/>
  <c r="D43" i="3"/>
  <c r="C43" i="3"/>
  <c r="B43" i="3"/>
  <c r="U445" i="1"/>
  <c r="U44" i="3"/>
  <c r="T44" i="3"/>
  <c r="S44" i="3"/>
  <c r="R44" i="3"/>
  <c r="Q44" i="3"/>
  <c r="P44" i="3"/>
  <c r="O44" i="3"/>
  <c r="N44" i="3"/>
  <c r="M44" i="3"/>
  <c r="L44" i="3"/>
  <c r="K44" i="3"/>
  <c r="J44" i="3"/>
  <c r="I44" i="3"/>
  <c r="H44" i="3"/>
  <c r="G44" i="3"/>
  <c r="F44" i="3"/>
  <c r="E44" i="3"/>
  <c r="D44" i="3"/>
  <c r="C44" i="3"/>
  <c r="B44" i="3"/>
  <c r="U443" i="1"/>
  <c r="U45" i="3"/>
  <c r="T45" i="3"/>
  <c r="S45" i="3"/>
  <c r="R45" i="3"/>
  <c r="Q45" i="3"/>
  <c r="P45" i="3"/>
  <c r="O45" i="3"/>
  <c r="N45" i="3"/>
  <c r="M45" i="3"/>
  <c r="L45" i="3"/>
  <c r="K45" i="3"/>
  <c r="J45" i="3"/>
  <c r="I45" i="3"/>
  <c r="H45" i="3"/>
  <c r="G45" i="3"/>
  <c r="F45" i="3"/>
  <c r="E45" i="3"/>
  <c r="D45" i="3"/>
  <c r="C45" i="3"/>
  <c r="B45" i="3"/>
  <c r="U442" i="1"/>
  <c r="U46" i="3"/>
  <c r="T46" i="3"/>
  <c r="S46" i="3"/>
  <c r="R46" i="3"/>
  <c r="Q46" i="3"/>
  <c r="P46" i="3"/>
  <c r="O46" i="3"/>
  <c r="N46" i="3"/>
  <c r="M46" i="3"/>
  <c r="L46" i="3"/>
  <c r="K46" i="3"/>
  <c r="J46" i="3"/>
  <c r="I46" i="3"/>
  <c r="H46" i="3"/>
  <c r="G46" i="3"/>
  <c r="F46" i="3"/>
  <c r="E46" i="3"/>
  <c r="D46" i="3"/>
  <c r="C46" i="3"/>
  <c r="B46" i="3"/>
  <c r="U441" i="1"/>
  <c r="U47" i="3"/>
  <c r="T47" i="3"/>
  <c r="S47" i="3"/>
  <c r="R47" i="3"/>
  <c r="Q47" i="3"/>
  <c r="P47" i="3"/>
  <c r="O47" i="3"/>
  <c r="N47" i="3"/>
  <c r="M47" i="3"/>
  <c r="L47" i="3"/>
  <c r="K47" i="3"/>
  <c r="J47" i="3"/>
  <c r="I47" i="3"/>
  <c r="H47" i="3"/>
  <c r="G47" i="3"/>
  <c r="F47" i="3"/>
  <c r="E47" i="3"/>
  <c r="D47" i="3"/>
  <c r="C47" i="3"/>
  <c r="B47" i="3"/>
  <c r="U440" i="1"/>
  <c r="U48" i="3"/>
  <c r="T48" i="3"/>
  <c r="S48" i="3"/>
  <c r="R48" i="3"/>
  <c r="Q48" i="3"/>
  <c r="P48" i="3"/>
  <c r="O48" i="3"/>
  <c r="N48" i="3"/>
  <c r="M48" i="3"/>
  <c r="L48" i="3"/>
  <c r="K48" i="3"/>
  <c r="J48" i="3"/>
  <c r="I48" i="3"/>
  <c r="H48" i="3"/>
  <c r="G48" i="3"/>
  <c r="F48" i="3"/>
  <c r="E48" i="3"/>
  <c r="D48" i="3"/>
  <c r="C48" i="3"/>
  <c r="B48" i="3"/>
  <c r="U454" i="1"/>
  <c r="U438" i="1"/>
  <c r="U439" i="1"/>
  <c r="U49" i="3"/>
  <c r="T49" i="3"/>
  <c r="S49" i="3"/>
  <c r="R49" i="3"/>
  <c r="Q49" i="3"/>
  <c r="P49" i="3"/>
  <c r="O49" i="3"/>
  <c r="N49" i="3"/>
  <c r="M49" i="3"/>
  <c r="L49" i="3"/>
  <c r="K49" i="3"/>
  <c r="J49" i="3"/>
  <c r="I49" i="3"/>
  <c r="H49" i="3"/>
  <c r="G49" i="3"/>
  <c r="F49" i="3"/>
  <c r="E49" i="3"/>
  <c r="D49" i="3"/>
  <c r="C49" i="3"/>
  <c r="B49" i="3"/>
  <c r="U436" i="1"/>
  <c r="U50" i="3"/>
  <c r="T50" i="3"/>
  <c r="S50" i="3"/>
  <c r="R50" i="3"/>
  <c r="Q50" i="3"/>
  <c r="P50" i="3"/>
  <c r="O50" i="3"/>
  <c r="N50" i="3"/>
  <c r="M50" i="3"/>
  <c r="L50" i="3"/>
  <c r="K50" i="3"/>
  <c r="J50" i="3"/>
  <c r="I50" i="3"/>
  <c r="H50" i="3"/>
  <c r="G50" i="3"/>
  <c r="F50" i="3"/>
  <c r="E50" i="3"/>
  <c r="D50" i="3"/>
  <c r="C50" i="3"/>
  <c r="B50" i="3"/>
  <c r="U435" i="1"/>
  <c r="U51" i="3"/>
  <c r="T51" i="3"/>
  <c r="S51" i="3"/>
  <c r="R51" i="3"/>
  <c r="Q51" i="3"/>
  <c r="P51" i="3"/>
  <c r="O51" i="3"/>
  <c r="N51" i="3"/>
  <c r="M51" i="3"/>
  <c r="L51" i="3"/>
  <c r="K51" i="3"/>
  <c r="J51" i="3"/>
  <c r="I51" i="3"/>
  <c r="H51" i="3"/>
  <c r="G51" i="3"/>
  <c r="F51" i="3"/>
  <c r="E51" i="3"/>
  <c r="D51" i="3"/>
  <c r="C51" i="3"/>
  <c r="B51" i="3"/>
  <c r="U434" i="1"/>
  <c r="U52" i="3"/>
  <c r="T52" i="3"/>
  <c r="S52" i="3"/>
  <c r="R52" i="3"/>
  <c r="Q52" i="3"/>
  <c r="P52" i="3"/>
  <c r="O52" i="3"/>
  <c r="N52" i="3"/>
  <c r="M52" i="3"/>
  <c r="L52" i="3"/>
  <c r="K52" i="3"/>
  <c r="J52" i="3"/>
  <c r="I52" i="3"/>
  <c r="H52" i="3"/>
  <c r="G52" i="3"/>
  <c r="F52" i="3"/>
  <c r="E52" i="3"/>
  <c r="D52" i="3"/>
  <c r="C52" i="3"/>
  <c r="B52" i="3"/>
  <c r="U433" i="1"/>
  <c r="U53" i="3"/>
  <c r="T53" i="3"/>
  <c r="S53" i="3"/>
  <c r="R53" i="3"/>
  <c r="Q53" i="3"/>
  <c r="P53" i="3"/>
  <c r="O53" i="3"/>
  <c r="N53" i="3"/>
  <c r="M53" i="3"/>
  <c r="L53" i="3"/>
  <c r="K53" i="3"/>
  <c r="J53" i="3"/>
  <c r="I53" i="3"/>
  <c r="H53" i="3"/>
  <c r="G53" i="3"/>
  <c r="F53" i="3"/>
  <c r="E53" i="3"/>
  <c r="D53" i="3"/>
  <c r="C53" i="3"/>
  <c r="B53" i="3"/>
  <c r="U388" i="1"/>
  <c r="U54" i="3"/>
  <c r="T54" i="3"/>
  <c r="S54" i="3"/>
  <c r="R54" i="3"/>
  <c r="Q54" i="3"/>
  <c r="P54" i="3"/>
  <c r="O54" i="3"/>
  <c r="N54" i="3"/>
  <c r="M54" i="3"/>
  <c r="L54" i="3"/>
  <c r="K54" i="3"/>
  <c r="J54" i="3"/>
  <c r="I54" i="3"/>
  <c r="H54" i="3"/>
  <c r="G54" i="3"/>
  <c r="F54" i="3"/>
  <c r="E54" i="3"/>
  <c r="D54" i="3"/>
  <c r="C54" i="3"/>
  <c r="B54" i="3"/>
  <c r="U432" i="1"/>
  <c r="U431" i="1"/>
  <c r="U430" i="1"/>
  <c r="U385" i="1"/>
  <c r="U386" i="1"/>
  <c r="U387" i="1"/>
  <c r="U389" i="1"/>
  <c r="U384" i="1"/>
  <c r="U428" i="1"/>
  <c r="U55" i="3"/>
  <c r="T55" i="3"/>
  <c r="S55" i="3"/>
  <c r="R55" i="3"/>
  <c r="Q55" i="3"/>
  <c r="P55" i="3"/>
  <c r="O55" i="3"/>
  <c r="N55" i="3"/>
  <c r="M55" i="3"/>
  <c r="L55" i="3"/>
  <c r="K55" i="3"/>
  <c r="J55" i="3"/>
  <c r="I55" i="3"/>
  <c r="H55" i="3"/>
  <c r="G55" i="3"/>
  <c r="F55" i="3"/>
  <c r="E55" i="3"/>
  <c r="D55" i="3"/>
  <c r="C55" i="3"/>
  <c r="B55" i="3"/>
  <c r="U427" i="1"/>
  <c r="U56" i="3"/>
  <c r="T56" i="3"/>
  <c r="S56" i="3"/>
  <c r="R56" i="3"/>
  <c r="Q56" i="3"/>
  <c r="P56" i="3"/>
  <c r="O56" i="3"/>
  <c r="N56" i="3"/>
  <c r="M56" i="3"/>
  <c r="L56" i="3"/>
  <c r="K56" i="3"/>
  <c r="J56" i="3"/>
  <c r="I56" i="3"/>
  <c r="H56" i="3"/>
  <c r="G56" i="3"/>
  <c r="F56" i="3"/>
  <c r="E56" i="3"/>
  <c r="D56" i="3"/>
  <c r="C56" i="3"/>
  <c r="B56" i="3"/>
  <c r="U425" i="1"/>
  <c r="U424" i="1"/>
  <c r="U426" i="1"/>
  <c r="U57" i="3"/>
  <c r="T57" i="3"/>
  <c r="S57" i="3"/>
  <c r="R57" i="3"/>
  <c r="Q57" i="3"/>
  <c r="P57" i="3"/>
  <c r="O57" i="3"/>
  <c r="N57" i="3"/>
  <c r="M57" i="3"/>
  <c r="L57" i="3"/>
  <c r="K57" i="3"/>
  <c r="J57" i="3"/>
  <c r="I57" i="3"/>
  <c r="H57" i="3"/>
  <c r="G57" i="3"/>
  <c r="F57" i="3"/>
  <c r="E57" i="3"/>
  <c r="D57" i="3"/>
  <c r="C57" i="3"/>
  <c r="B57" i="3"/>
  <c r="U414" i="1"/>
  <c r="U58" i="3"/>
  <c r="T58" i="3"/>
  <c r="S58" i="3"/>
  <c r="R58" i="3"/>
  <c r="Q58" i="3"/>
  <c r="P58" i="3"/>
  <c r="O58" i="3"/>
  <c r="N58" i="3"/>
  <c r="M58" i="3"/>
  <c r="L58" i="3"/>
  <c r="K58" i="3"/>
  <c r="J58" i="3"/>
  <c r="I58" i="3"/>
  <c r="H58" i="3"/>
  <c r="G58" i="3"/>
  <c r="F58" i="3"/>
  <c r="E58" i="3"/>
  <c r="D58" i="3"/>
  <c r="C58" i="3"/>
  <c r="B58" i="3"/>
  <c r="U413" i="1"/>
  <c r="U59" i="3"/>
  <c r="T59" i="3"/>
  <c r="S59" i="3"/>
  <c r="R59" i="3"/>
  <c r="Q59" i="3"/>
  <c r="P59" i="3"/>
  <c r="O59" i="3"/>
  <c r="N59" i="3"/>
  <c r="M59" i="3"/>
  <c r="L59" i="3"/>
  <c r="K59" i="3"/>
  <c r="J59" i="3"/>
  <c r="I59" i="3"/>
  <c r="H59" i="3"/>
  <c r="G59" i="3"/>
  <c r="F59" i="3"/>
  <c r="E59" i="3"/>
  <c r="D59" i="3"/>
  <c r="C59" i="3"/>
  <c r="B59" i="3"/>
  <c r="U26" i="1"/>
  <c r="U412" i="1"/>
  <c r="U60" i="3"/>
  <c r="T60" i="3"/>
  <c r="S60" i="3"/>
  <c r="R60" i="3"/>
  <c r="Q60" i="3"/>
  <c r="P60" i="3"/>
  <c r="O60" i="3"/>
  <c r="N60" i="3"/>
  <c r="M60" i="3"/>
  <c r="L60" i="3"/>
  <c r="K60" i="3"/>
  <c r="J60" i="3"/>
  <c r="I60" i="3"/>
  <c r="H60" i="3"/>
  <c r="G60" i="3"/>
  <c r="F60" i="3"/>
  <c r="E60" i="3"/>
  <c r="D60" i="3"/>
  <c r="C60" i="3"/>
  <c r="B60" i="3"/>
  <c r="U415" i="1"/>
  <c r="U411" i="1"/>
  <c r="U409" i="1"/>
  <c r="U61" i="3"/>
  <c r="T61" i="3"/>
  <c r="S61" i="3"/>
  <c r="R61" i="3"/>
  <c r="Q61" i="3"/>
  <c r="P61" i="3"/>
  <c r="O61" i="3"/>
  <c r="N61" i="3"/>
  <c r="M61" i="3"/>
  <c r="L61" i="3"/>
  <c r="K61" i="3"/>
  <c r="J61" i="3"/>
  <c r="I61" i="3"/>
  <c r="H61" i="3"/>
  <c r="G61" i="3"/>
  <c r="F61" i="3"/>
  <c r="E61" i="3"/>
  <c r="D61" i="3"/>
  <c r="C61" i="3"/>
  <c r="B61" i="3"/>
  <c r="U408" i="1"/>
  <c r="U62" i="3"/>
  <c r="T62" i="3"/>
  <c r="S62" i="3"/>
  <c r="R62" i="3"/>
  <c r="Q62" i="3"/>
  <c r="P62" i="3"/>
  <c r="O62" i="3"/>
  <c r="N62" i="3"/>
  <c r="M62" i="3"/>
  <c r="L62" i="3"/>
  <c r="K62" i="3"/>
  <c r="J62" i="3"/>
  <c r="I62" i="3"/>
  <c r="H62" i="3"/>
  <c r="G62" i="3"/>
  <c r="F62" i="3"/>
  <c r="E62" i="3"/>
  <c r="D62" i="3"/>
  <c r="C62" i="3"/>
  <c r="B62" i="3"/>
  <c r="U407" i="1"/>
  <c r="U63" i="3"/>
  <c r="T63" i="3"/>
  <c r="S63" i="3"/>
  <c r="R63" i="3"/>
  <c r="Q63" i="3"/>
  <c r="P63" i="3"/>
  <c r="O63" i="3"/>
  <c r="N63" i="3"/>
  <c r="M63" i="3"/>
  <c r="L63" i="3"/>
  <c r="K63" i="3"/>
  <c r="J63" i="3"/>
  <c r="I63" i="3"/>
  <c r="H63" i="3"/>
  <c r="G63" i="3"/>
  <c r="F63" i="3"/>
  <c r="E63" i="3"/>
  <c r="D63" i="3"/>
  <c r="C63" i="3"/>
  <c r="B63" i="3"/>
  <c r="U406" i="1"/>
  <c r="U64" i="3"/>
  <c r="T64" i="3"/>
  <c r="S64" i="3"/>
  <c r="R64" i="3"/>
  <c r="Q64" i="3"/>
  <c r="P64" i="3"/>
  <c r="O64" i="3"/>
  <c r="N64" i="3"/>
  <c r="M64" i="3"/>
  <c r="L64" i="3"/>
  <c r="K64" i="3"/>
  <c r="J64" i="3"/>
  <c r="I64" i="3"/>
  <c r="H64" i="3"/>
  <c r="G64" i="3"/>
  <c r="F64" i="3"/>
  <c r="E64" i="3"/>
  <c r="D64" i="3"/>
  <c r="C64" i="3"/>
  <c r="B64" i="3"/>
  <c r="U405" i="1"/>
  <c r="U65" i="3"/>
  <c r="T65" i="3"/>
  <c r="S65" i="3"/>
  <c r="R65" i="3"/>
  <c r="Q65" i="3"/>
  <c r="P65" i="3"/>
  <c r="O65" i="3"/>
  <c r="N65" i="3"/>
  <c r="M65" i="3"/>
  <c r="L65" i="3"/>
  <c r="K65" i="3"/>
  <c r="J65" i="3"/>
  <c r="I65" i="3"/>
  <c r="H65" i="3"/>
  <c r="G65" i="3"/>
  <c r="F65" i="3"/>
  <c r="E65" i="3"/>
  <c r="D65" i="3"/>
  <c r="C65" i="3"/>
  <c r="B65" i="3"/>
  <c r="U410" i="1"/>
  <c r="U403" i="1"/>
  <c r="U404" i="1"/>
  <c r="U66" i="3"/>
  <c r="T66" i="3"/>
  <c r="S66" i="3"/>
  <c r="R66" i="3"/>
  <c r="Q66" i="3"/>
  <c r="P66" i="3"/>
  <c r="O66" i="3"/>
  <c r="N66" i="3"/>
  <c r="M66" i="3"/>
  <c r="L66" i="3"/>
  <c r="K66" i="3"/>
  <c r="J66" i="3"/>
  <c r="I66" i="3"/>
  <c r="H66" i="3"/>
  <c r="G66" i="3"/>
  <c r="F66" i="3"/>
  <c r="E66" i="3"/>
  <c r="D66" i="3"/>
  <c r="C66" i="3"/>
  <c r="B66" i="3"/>
  <c r="U393" i="1"/>
  <c r="U67" i="3"/>
  <c r="T67" i="3"/>
  <c r="S67" i="3"/>
  <c r="R67" i="3"/>
  <c r="Q67" i="3"/>
  <c r="P67" i="3"/>
  <c r="O67" i="3"/>
  <c r="N67" i="3"/>
  <c r="M67" i="3"/>
  <c r="L67" i="3"/>
  <c r="K67" i="3"/>
  <c r="J67" i="3"/>
  <c r="I67" i="3"/>
  <c r="H67" i="3"/>
  <c r="G67" i="3"/>
  <c r="F67" i="3"/>
  <c r="E67" i="3"/>
  <c r="D67" i="3"/>
  <c r="C67" i="3"/>
  <c r="B67" i="3"/>
  <c r="U29" i="4"/>
  <c r="U460" i="1"/>
  <c r="U68" i="3"/>
  <c r="T68" i="3"/>
  <c r="S68" i="3"/>
  <c r="R68" i="3"/>
  <c r="Q68" i="3"/>
  <c r="P68" i="3"/>
  <c r="O68" i="3"/>
  <c r="N68" i="3"/>
  <c r="M68" i="3"/>
  <c r="L68" i="3"/>
  <c r="K68" i="3"/>
  <c r="J68" i="3"/>
  <c r="I68" i="3"/>
  <c r="H68" i="3"/>
  <c r="G68" i="3"/>
  <c r="F68" i="3"/>
  <c r="E68" i="3"/>
  <c r="D68" i="3"/>
  <c r="C68" i="3"/>
  <c r="B68" i="3"/>
  <c r="U10" i="5"/>
  <c r="U14" i="6"/>
  <c r="U13" i="6"/>
  <c r="U12" i="6"/>
  <c r="U11" i="6"/>
  <c r="U10" i="6"/>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U11" i="4"/>
  <c r="U402" i="4"/>
  <c r="U10" i="4"/>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698" i="1"/>
  <c r="U453" i="1"/>
  <c r="U451"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2"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478"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48" i="1"/>
  <c r="U444" i="1"/>
  <c r="U429" i="1"/>
  <c r="U437" i="1"/>
  <c r="U423" i="1"/>
  <c r="U422" i="1"/>
  <c r="U421" i="1"/>
  <c r="U420" i="1"/>
  <c r="U419" i="1"/>
  <c r="U392" i="1"/>
  <c r="U402" i="1"/>
  <c r="U401" i="1"/>
  <c r="U400" i="1"/>
  <c r="U399" i="1"/>
  <c r="U398" i="1"/>
  <c r="U397" i="1"/>
  <c r="U396" i="1"/>
  <c r="U395" i="1"/>
  <c r="U394" i="1"/>
  <c r="U390"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5" i="1"/>
  <c r="U24" i="1"/>
  <c r="U23" i="1"/>
  <c r="U22" i="1"/>
  <c r="U21" i="1"/>
  <c r="U18" i="1"/>
  <c r="U17" i="1"/>
  <c r="U16" i="1"/>
  <c r="U15" i="1"/>
  <c r="U14" i="1"/>
  <c r="U13" i="1"/>
  <c r="U12" i="1"/>
  <c r="U11" i="1"/>
  <c r="U831" i="1"/>
  <c r="U10" i="1"/>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69" i="3"/>
  <c r="U12" i="3"/>
  <c r="U11" i="3"/>
  <c r="U10" i="3"/>
  <c r="T69" i="3"/>
  <c r="S69" i="3"/>
  <c r="R69" i="3"/>
  <c r="Q69" i="3"/>
  <c r="P69" i="3"/>
  <c r="O69" i="3"/>
  <c r="N69" i="3"/>
  <c r="M69" i="3"/>
  <c r="L69" i="3"/>
  <c r="K69" i="3"/>
  <c r="J69" i="3"/>
  <c r="I69" i="3"/>
  <c r="H69" i="3"/>
  <c r="G69" i="3"/>
  <c r="F69" i="3"/>
  <c r="E69" i="3"/>
  <c r="D69" i="3"/>
  <c r="C69" i="3"/>
  <c r="B69" i="3"/>
  <c r="T70" i="3"/>
  <c r="S70" i="3"/>
  <c r="R70" i="3"/>
  <c r="Q70" i="3"/>
  <c r="P70" i="3"/>
  <c r="O70" i="3"/>
  <c r="N70" i="3"/>
  <c r="M70" i="3"/>
  <c r="L70" i="3"/>
  <c r="K70" i="3"/>
  <c r="J70" i="3"/>
  <c r="I70" i="3"/>
  <c r="H70" i="3"/>
  <c r="G70" i="3"/>
  <c r="F70" i="3"/>
  <c r="E70" i="3"/>
  <c r="D70" i="3"/>
  <c r="C70" i="3"/>
  <c r="B70" i="3"/>
  <c r="T10" i="5"/>
  <c r="T10" i="6"/>
  <c r="T10" i="4"/>
  <c r="T10" i="1"/>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12" i="3"/>
  <c r="T71" i="3"/>
  <c r="T11" i="3"/>
  <c r="T10" i="3"/>
  <c r="S71" i="3"/>
  <c r="R71" i="3"/>
  <c r="Q71" i="3"/>
  <c r="P71" i="3"/>
  <c r="O71" i="3"/>
  <c r="N71" i="3"/>
  <c r="M71" i="3"/>
  <c r="L71" i="3"/>
  <c r="K71" i="3"/>
  <c r="J71" i="3"/>
  <c r="I71" i="3"/>
  <c r="H71" i="3"/>
  <c r="G71" i="3"/>
  <c r="F71" i="3"/>
  <c r="E71" i="3"/>
  <c r="D71" i="3"/>
  <c r="C71" i="3"/>
  <c r="B71" i="3"/>
  <c r="S72" i="3"/>
  <c r="R72" i="3"/>
  <c r="Q72" i="3"/>
  <c r="P72" i="3"/>
  <c r="O72" i="3"/>
  <c r="N72" i="3"/>
  <c r="M72" i="3"/>
  <c r="L72" i="3"/>
  <c r="K72" i="3"/>
  <c r="J72" i="3"/>
  <c r="I72" i="3"/>
  <c r="H72" i="3"/>
  <c r="G72" i="3"/>
  <c r="F72" i="3"/>
  <c r="E72" i="3"/>
  <c r="D72" i="3"/>
  <c r="C72" i="3"/>
  <c r="B72" i="3"/>
  <c r="S73" i="3"/>
  <c r="R73" i="3"/>
  <c r="Q73" i="3"/>
  <c r="P73" i="3"/>
  <c r="O73" i="3"/>
  <c r="N73" i="3"/>
  <c r="M73" i="3"/>
  <c r="L73" i="3"/>
  <c r="K73" i="3"/>
  <c r="J73" i="3"/>
  <c r="I73" i="3"/>
  <c r="H73" i="3"/>
  <c r="G73" i="3"/>
  <c r="F73" i="3"/>
  <c r="E73" i="3"/>
  <c r="D73" i="3"/>
  <c r="C73" i="3"/>
  <c r="B73" i="3"/>
  <c r="S75" i="3"/>
  <c r="R75" i="3"/>
  <c r="Q75" i="3"/>
  <c r="P75" i="3"/>
  <c r="O75" i="3"/>
  <c r="N75" i="3"/>
  <c r="M75" i="3"/>
  <c r="L75" i="3"/>
  <c r="K75" i="3"/>
  <c r="J75" i="3"/>
  <c r="I75" i="3"/>
  <c r="H75" i="3"/>
  <c r="G75" i="3"/>
  <c r="F75" i="3"/>
  <c r="E75" i="3"/>
  <c r="D75" i="3"/>
  <c r="C75" i="3"/>
  <c r="B75" i="3"/>
  <c r="S74" i="3"/>
  <c r="R74" i="3"/>
  <c r="Q74" i="3"/>
  <c r="P74" i="3"/>
  <c r="O74" i="3"/>
  <c r="N74" i="3"/>
  <c r="M74" i="3"/>
  <c r="L74" i="3"/>
  <c r="K74" i="3"/>
  <c r="J74" i="3"/>
  <c r="I74" i="3"/>
  <c r="H74" i="3"/>
  <c r="G74" i="3"/>
  <c r="F74" i="3"/>
  <c r="E74" i="3"/>
  <c r="D74" i="3"/>
  <c r="C74" i="3"/>
  <c r="B74" i="3"/>
  <c r="S76" i="3"/>
  <c r="R76" i="3"/>
  <c r="Q76" i="3"/>
  <c r="P76" i="3"/>
  <c r="O76" i="3"/>
  <c r="N76" i="3"/>
  <c r="M76" i="3"/>
  <c r="L76" i="3"/>
  <c r="K76" i="3"/>
  <c r="J76" i="3"/>
  <c r="I76" i="3"/>
  <c r="H76" i="3"/>
  <c r="G76" i="3"/>
  <c r="F76" i="3"/>
  <c r="E76" i="3"/>
  <c r="D76" i="3"/>
  <c r="C76" i="3"/>
  <c r="B76" i="3"/>
  <c r="S77" i="3"/>
  <c r="R77" i="3"/>
  <c r="Q77" i="3"/>
  <c r="P77" i="3"/>
  <c r="O77" i="3"/>
  <c r="N77" i="3"/>
  <c r="M77" i="3"/>
  <c r="L77" i="3"/>
  <c r="K77" i="3"/>
  <c r="J77" i="3"/>
  <c r="I77" i="3"/>
  <c r="H77" i="3"/>
  <c r="G77" i="3"/>
  <c r="F77" i="3"/>
  <c r="E77" i="3"/>
  <c r="D77" i="3"/>
  <c r="C77" i="3"/>
  <c r="B77" i="3"/>
  <c r="S78" i="3"/>
  <c r="R78" i="3"/>
  <c r="Q78" i="3"/>
  <c r="P78" i="3"/>
  <c r="O78" i="3"/>
  <c r="N78" i="3"/>
  <c r="M78" i="3"/>
  <c r="L78" i="3"/>
  <c r="K78" i="3"/>
  <c r="J78" i="3"/>
  <c r="I78" i="3"/>
  <c r="H78" i="3"/>
  <c r="G78" i="3"/>
  <c r="F78" i="3"/>
  <c r="E78" i="3"/>
  <c r="D78" i="3"/>
  <c r="C78" i="3"/>
  <c r="B78" i="3"/>
  <c r="S79" i="3" l="1"/>
  <c r="R79" i="3"/>
  <c r="Q79" i="3"/>
  <c r="P79" i="3"/>
  <c r="O79" i="3"/>
  <c r="N79" i="3"/>
  <c r="M79" i="3"/>
  <c r="L79" i="3"/>
  <c r="K79" i="3"/>
  <c r="J79" i="3"/>
  <c r="I79" i="3"/>
  <c r="H79" i="3"/>
  <c r="G79" i="3"/>
  <c r="F79" i="3"/>
  <c r="E79" i="3"/>
  <c r="D79" i="3"/>
  <c r="C79" i="3"/>
  <c r="B79" i="3"/>
  <c r="S80" i="3" l="1"/>
  <c r="R80" i="3"/>
  <c r="Q80" i="3"/>
  <c r="P80" i="3"/>
  <c r="O80" i="3"/>
  <c r="N80" i="3"/>
  <c r="M80" i="3"/>
  <c r="L80" i="3"/>
  <c r="K80" i="3"/>
  <c r="J80" i="3"/>
  <c r="I80" i="3"/>
  <c r="H80" i="3"/>
  <c r="G80" i="3"/>
  <c r="F80" i="3"/>
  <c r="E80" i="3"/>
  <c r="D80" i="3"/>
  <c r="C80" i="3"/>
  <c r="B80" i="3"/>
  <c r="S81" i="3" l="1"/>
  <c r="R81" i="3"/>
  <c r="Q81" i="3"/>
  <c r="P81" i="3"/>
  <c r="O81" i="3"/>
  <c r="N81" i="3"/>
  <c r="M81" i="3"/>
  <c r="L81" i="3"/>
  <c r="K81" i="3"/>
  <c r="J81" i="3"/>
  <c r="I81" i="3"/>
  <c r="H81" i="3"/>
  <c r="G81" i="3"/>
  <c r="F81" i="3"/>
  <c r="E81" i="3"/>
  <c r="D81" i="3"/>
  <c r="C81" i="3"/>
  <c r="B81" i="3"/>
  <c r="S82" i="3" l="1"/>
  <c r="R82" i="3"/>
  <c r="Q82" i="3"/>
  <c r="P82" i="3"/>
  <c r="O82" i="3"/>
  <c r="N82" i="3"/>
  <c r="M82" i="3"/>
  <c r="L82" i="3"/>
  <c r="K82" i="3"/>
  <c r="J82" i="3"/>
  <c r="I82" i="3"/>
  <c r="H82" i="3"/>
  <c r="G82" i="3"/>
  <c r="F82" i="3"/>
  <c r="E82" i="3"/>
  <c r="D82" i="3"/>
  <c r="C82" i="3"/>
  <c r="B82" i="3"/>
  <c r="S10" i="5" l="1"/>
  <c r="S10" i="6"/>
  <c r="S10" i="4"/>
  <c r="S10" i="1"/>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S113" i="3"/>
  <c r="S112" i="3"/>
  <c r="S111" i="3"/>
  <c r="S110" i="3"/>
  <c r="S109" i="3"/>
  <c r="S108" i="3"/>
  <c r="S107" i="3"/>
  <c r="S106" i="3"/>
  <c r="S105" i="3"/>
  <c r="S104" i="3"/>
  <c r="S103" i="3"/>
  <c r="S102" i="3"/>
  <c r="S101" i="3"/>
  <c r="S100" i="3"/>
  <c r="S99" i="3"/>
  <c r="S98" i="3"/>
  <c r="S97" i="3"/>
  <c r="S96" i="3"/>
  <c r="S95" i="3"/>
  <c r="S94" i="3"/>
  <c r="S93" i="3"/>
  <c r="S92" i="3"/>
  <c r="S91" i="3"/>
  <c r="S90" i="3"/>
  <c r="S89" i="3"/>
  <c r="S88" i="3"/>
  <c r="S87" i="3"/>
  <c r="S86" i="3"/>
  <c r="S85" i="3"/>
  <c r="S84" i="3"/>
  <c r="S83" i="3"/>
  <c r="S12" i="3"/>
  <c r="S11" i="3"/>
  <c r="R83" i="3"/>
  <c r="Q83" i="3"/>
  <c r="P83" i="3"/>
  <c r="O83" i="3"/>
  <c r="N83" i="3"/>
  <c r="M83" i="3"/>
  <c r="L83" i="3"/>
  <c r="K83" i="3"/>
  <c r="J83" i="3"/>
  <c r="I83" i="3"/>
  <c r="H83" i="3"/>
  <c r="G83" i="3"/>
  <c r="F83" i="3"/>
  <c r="E83" i="3"/>
  <c r="D83" i="3"/>
  <c r="C83" i="3"/>
  <c r="B83" i="3"/>
  <c r="S10" i="3"/>
  <c r="R84" i="3" l="1"/>
  <c r="Q84" i="3"/>
  <c r="P84" i="3"/>
  <c r="O84" i="3"/>
  <c r="N84" i="3"/>
  <c r="M84" i="3"/>
  <c r="L84" i="3"/>
  <c r="K84" i="3"/>
  <c r="J84" i="3"/>
  <c r="I84" i="3"/>
  <c r="H84" i="3"/>
  <c r="G84" i="3"/>
  <c r="F84" i="3"/>
  <c r="E84" i="3"/>
  <c r="D84" i="3"/>
  <c r="C84" i="3"/>
  <c r="B84" i="3"/>
  <c r="R85" i="3"/>
  <c r="Q85" i="3"/>
  <c r="P85" i="3"/>
  <c r="O85" i="3"/>
  <c r="N85" i="3"/>
  <c r="M85" i="3"/>
  <c r="L85" i="3"/>
  <c r="K85" i="3"/>
  <c r="J85" i="3"/>
  <c r="I85" i="3"/>
  <c r="H85" i="3"/>
  <c r="G85" i="3"/>
  <c r="F85" i="3"/>
  <c r="E85" i="3"/>
  <c r="D85" i="3"/>
  <c r="C85" i="3"/>
  <c r="B85" i="3"/>
  <c r="R86" i="3" l="1"/>
  <c r="Q86" i="3"/>
  <c r="P86" i="3"/>
  <c r="O86" i="3"/>
  <c r="N86" i="3"/>
  <c r="M86" i="3"/>
  <c r="L86" i="3"/>
  <c r="K86" i="3"/>
  <c r="J86" i="3"/>
  <c r="I86" i="3"/>
  <c r="H86" i="3"/>
  <c r="G86" i="3"/>
  <c r="F86" i="3"/>
  <c r="E86" i="3"/>
  <c r="D86" i="3"/>
  <c r="C86" i="3"/>
  <c r="B86" i="3"/>
  <c r="B87" i="3" l="1"/>
  <c r="R87" i="3"/>
  <c r="Q87" i="3"/>
  <c r="P87" i="3"/>
  <c r="O87" i="3"/>
  <c r="N87" i="3"/>
  <c r="M87" i="3"/>
  <c r="L87" i="3"/>
  <c r="K87" i="3"/>
  <c r="J87" i="3"/>
  <c r="I87" i="3"/>
  <c r="H87" i="3"/>
  <c r="G87" i="3"/>
  <c r="F87" i="3"/>
  <c r="E87" i="3"/>
  <c r="D87" i="3"/>
  <c r="C87" i="3"/>
  <c r="R88" i="3"/>
  <c r="Q88" i="3"/>
  <c r="P88" i="3"/>
  <c r="O88" i="3"/>
  <c r="N88" i="3"/>
  <c r="M88" i="3"/>
  <c r="L88" i="3"/>
  <c r="K88" i="3"/>
  <c r="J88" i="3"/>
  <c r="I88" i="3"/>
  <c r="H88" i="3"/>
  <c r="G88" i="3"/>
  <c r="F88" i="3"/>
  <c r="E88" i="3"/>
  <c r="D88" i="3"/>
  <c r="C88" i="3"/>
  <c r="B88" i="3"/>
  <c r="R89" i="3" l="1"/>
  <c r="Q89" i="3"/>
  <c r="P89" i="3"/>
  <c r="O89" i="3"/>
  <c r="N89" i="3"/>
  <c r="M89" i="3"/>
  <c r="L89" i="3"/>
  <c r="K89" i="3"/>
  <c r="J89" i="3"/>
  <c r="I89" i="3"/>
  <c r="H89" i="3"/>
  <c r="G89" i="3"/>
  <c r="F89" i="3"/>
  <c r="E89" i="3"/>
  <c r="D89" i="3"/>
  <c r="C89" i="3"/>
  <c r="B89" i="3"/>
  <c r="R90" i="3" l="1"/>
  <c r="Q90" i="3"/>
  <c r="P90" i="3"/>
  <c r="O90" i="3"/>
  <c r="N90" i="3"/>
  <c r="M90" i="3"/>
  <c r="L90" i="3"/>
  <c r="K90" i="3"/>
  <c r="J90" i="3"/>
  <c r="I90" i="3"/>
  <c r="H90" i="3"/>
  <c r="G90" i="3"/>
  <c r="F90" i="3"/>
  <c r="E90" i="3"/>
  <c r="D90" i="3"/>
  <c r="C90" i="3"/>
  <c r="B90" i="3"/>
  <c r="R91" i="3" l="1"/>
  <c r="Q91" i="3"/>
  <c r="P91" i="3"/>
  <c r="O91" i="3"/>
  <c r="N91" i="3"/>
  <c r="M91" i="3"/>
  <c r="L91" i="3"/>
  <c r="K91" i="3"/>
  <c r="J91" i="3"/>
  <c r="I91" i="3"/>
  <c r="H91" i="3"/>
  <c r="G91" i="3"/>
  <c r="F91" i="3"/>
  <c r="E91" i="3"/>
  <c r="D91" i="3"/>
  <c r="C91" i="3"/>
  <c r="B91" i="3"/>
  <c r="R92" i="3" l="1"/>
  <c r="Q92" i="3"/>
  <c r="P92" i="3"/>
  <c r="O92" i="3"/>
  <c r="N92" i="3"/>
  <c r="M92" i="3"/>
  <c r="L92" i="3"/>
  <c r="K92" i="3"/>
  <c r="J92" i="3"/>
  <c r="I92" i="3"/>
  <c r="H92" i="3"/>
  <c r="G92" i="3"/>
  <c r="F92" i="3"/>
  <c r="E92" i="3"/>
  <c r="D92" i="3"/>
  <c r="C92" i="3"/>
  <c r="B92" i="3"/>
  <c r="R93" i="3" l="1"/>
  <c r="Q93" i="3"/>
  <c r="P93" i="3"/>
  <c r="O93" i="3"/>
  <c r="N93" i="3"/>
  <c r="M93" i="3"/>
  <c r="L93" i="3"/>
  <c r="K93" i="3"/>
  <c r="J93" i="3"/>
  <c r="I93" i="3"/>
  <c r="H93" i="3"/>
  <c r="G93" i="3"/>
  <c r="F93" i="3"/>
  <c r="E93" i="3"/>
  <c r="D93" i="3"/>
  <c r="C93" i="3"/>
  <c r="B93" i="3"/>
  <c r="R94" i="3" l="1"/>
  <c r="Q94" i="3"/>
  <c r="P94" i="3"/>
  <c r="O94" i="3"/>
  <c r="N94" i="3"/>
  <c r="M94" i="3"/>
  <c r="L94" i="3"/>
  <c r="K94" i="3"/>
  <c r="J94" i="3"/>
  <c r="I94" i="3"/>
  <c r="H94" i="3"/>
  <c r="G94" i="3"/>
  <c r="F94" i="3"/>
  <c r="E94" i="3"/>
  <c r="D94" i="3"/>
  <c r="C94" i="3"/>
  <c r="B94" i="3"/>
  <c r="R95" i="3" l="1"/>
  <c r="Q95" i="3"/>
  <c r="P95" i="3"/>
  <c r="O95" i="3"/>
  <c r="N95" i="3"/>
  <c r="M95" i="3"/>
  <c r="L95" i="3"/>
  <c r="K95" i="3"/>
  <c r="J95" i="3"/>
  <c r="I95" i="3"/>
  <c r="H95" i="3"/>
  <c r="G95" i="3"/>
  <c r="F95" i="3"/>
  <c r="E95" i="3"/>
  <c r="D95" i="3"/>
  <c r="C95" i="3"/>
  <c r="B95" i="3"/>
  <c r="R96" i="3" l="1"/>
  <c r="Q96" i="3"/>
  <c r="P96" i="3"/>
  <c r="O96" i="3"/>
  <c r="N96" i="3"/>
  <c r="M96" i="3"/>
  <c r="L96" i="3"/>
  <c r="K96" i="3"/>
  <c r="J96" i="3"/>
  <c r="I96" i="3"/>
  <c r="H96" i="3"/>
  <c r="G96" i="3"/>
  <c r="F96" i="3"/>
  <c r="E96" i="3"/>
  <c r="D96" i="3"/>
  <c r="C96" i="3"/>
  <c r="B96" i="3"/>
  <c r="G557" i="3" l="1"/>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12" i="3"/>
  <c r="G11" i="3"/>
  <c r="C11" i="5" l="1"/>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12" i="3"/>
  <c r="C11" i="3"/>
  <c r="R97" i="3" l="1"/>
  <c r="Q97" i="3"/>
  <c r="P97" i="3"/>
  <c r="O97" i="3"/>
  <c r="N97" i="3"/>
  <c r="M97" i="3"/>
  <c r="L97" i="3"/>
  <c r="K97" i="3"/>
  <c r="J97" i="3"/>
  <c r="I97" i="3"/>
  <c r="H97" i="3"/>
  <c r="F97" i="3"/>
  <c r="E97" i="3"/>
  <c r="D97" i="3"/>
  <c r="B97" i="3"/>
  <c r="R98" i="3" l="1"/>
  <c r="Q98" i="3"/>
  <c r="P98" i="3"/>
  <c r="O98" i="3"/>
  <c r="N98" i="3"/>
  <c r="M98" i="3"/>
  <c r="L98" i="3"/>
  <c r="K98" i="3"/>
  <c r="J98" i="3"/>
  <c r="I98" i="3"/>
  <c r="H98" i="3"/>
  <c r="F98" i="3"/>
  <c r="E98" i="3"/>
  <c r="D98" i="3"/>
  <c r="B98" i="3"/>
  <c r="R99" i="3" l="1"/>
  <c r="Q99" i="3"/>
  <c r="P99" i="3"/>
  <c r="O99" i="3"/>
  <c r="N99" i="3"/>
  <c r="M99" i="3"/>
  <c r="L99" i="3"/>
  <c r="K99" i="3"/>
  <c r="J99" i="3"/>
  <c r="I99" i="3"/>
  <c r="H99" i="3"/>
  <c r="F99" i="3"/>
  <c r="E99" i="3"/>
  <c r="D99" i="3"/>
  <c r="B99" i="3"/>
  <c r="R102" i="3" l="1"/>
  <c r="Q102" i="3"/>
  <c r="P102" i="3"/>
  <c r="O102" i="3"/>
  <c r="N102" i="3"/>
  <c r="M102" i="3"/>
  <c r="L102" i="3"/>
  <c r="K102" i="3"/>
  <c r="J102" i="3"/>
  <c r="I102" i="3"/>
  <c r="H102" i="3"/>
  <c r="F102" i="3"/>
  <c r="E102" i="3"/>
  <c r="D102" i="3"/>
  <c r="B102" i="3"/>
  <c r="R100" i="3" l="1"/>
  <c r="Q100" i="3"/>
  <c r="P100" i="3"/>
  <c r="O100" i="3"/>
  <c r="N100" i="3"/>
  <c r="M100" i="3"/>
  <c r="L100" i="3"/>
  <c r="K100" i="3"/>
  <c r="J100" i="3"/>
  <c r="I100" i="3"/>
  <c r="H100" i="3"/>
  <c r="F100" i="3"/>
  <c r="E100" i="3"/>
  <c r="D100" i="3"/>
  <c r="B100" i="3"/>
  <c r="R10" i="5" l="1"/>
  <c r="R10" i="6"/>
  <c r="R10" i="4"/>
  <c r="R101" i="3"/>
  <c r="Q101" i="3"/>
  <c r="P101" i="3"/>
  <c r="O101" i="3"/>
  <c r="N101" i="3"/>
  <c r="M101" i="3"/>
  <c r="L101" i="3"/>
  <c r="K101" i="3"/>
  <c r="J101" i="3"/>
  <c r="I101" i="3"/>
  <c r="H101" i="3"/>
  <c r="F101" i="3"/>
  <c r="E101" i="3"/>
  <c r="D101" i="3"/>
  <c r="B101" i="3"/>
  <c r="R103" i="3" l="1"/>
  <c r="Q103" i="3"/>
  <c r="P103" i="3"/>
  <c r="O103" i="3"/>
  <c r="N103" i="3"/>
  <c r="M103" i="3"/>
  <c r="L103" i="3"/>
  <c r="K103" i="3"/>
  <c r="J103" i="3"/>
  <c r="I103" i="3"/>
  <c r="H103" i="3"/>
  <c r="F103" i="3"/>
  <c r="E103" i="3"/>
  <c r="D103" i="3"/>
  <c r="B103" i="3"/>
  <c r="R104" i="3" l="1"/>
  <c r="Q104" i="3"/>
  <c r="P104" i="3"/>
  <c r="O104" i="3"/>
  <c r="N104" i="3"/>
  <c r="M104" i="3"/>
  <c r="L104" i="3"/>
  <c r="K104" i="3"/>
  <c r="J104" i="3"/>
  <c r="I104" i="3"/>
  <c r="H104" i="3"/>
  <c r="F104" i="3"/>
  <c r="E104" i="3"/>
  <c r="D104" i="3"/>
  <c r="B104" i="3"/>
  <c r="R105" i="3" l="1"/>
  <c r="Q105" i="3"/>
  <c r="P105" i="3"/>
  <c r="O105" i="3"/>
  <c r="N105" i="3"/>
  <c r="M105" i="3"/>
  <c r="L105" i="3"/>
  <c r="K105" i="3"/>
  <c r="J105" i="3"/>
  <c r="I105" i="3"/>
  <c r="H105" i="3"/>
  <c r="F105" i="3"/>
  <c r="E105" i="3"/>
  <c r="D105" i="3"/>
  <c r="B105" i="3"/>
  <c r="R106" i="3" l="1"/>
  <c r="Q106" i="3"/>
  <c r="P106" i="3"/>
  <c r="O106" i="3"/>
  <c r="N106" i="3"/>
  <c r="M106" i="3"/>
  <c r="L106" i="3"/>
  <c r="K106" i="3"/>
  <c r="J106" i="3"/>
  <c r="I106" i="3"/>
  <c r="H106" i="3"/>
  <c r="F106" i="3"/>
  <c r="E106" i="3"/>
  <c r="D106" i="3"/>
  <c r="B106" i="3"/>
  <c r="R107" i="3" l="1"/>
  <c r="Q107" i="3"/>
  <c r="P107" i="3"/>
  <c r="O107" i="3"/>
  <c r="N107" i="3"/>
  <c r="M107" i="3"/>
  <c r="L107" i="3"/>
  <c r="K107" i="3"/>
  <c r="J107" i="3"/>
  <c r="I107" i="3"/>
  <c r="H107" i="3"/>
  <c r="F107" i="3"/>
  <c r="E107" i="3"/>
  <c r="D107" i="3"/>
  <c r="B107" i="3"/>
  <c r="R10" i="1" l="1"/>
  <c r="R12"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Q12" i="3"/>
  <c r="Q108" i="3"/>
  <c r="Q109" i="3"/>
  <c r="Q110" i="3"/>
  <c r="Q111" i="3"/>
  <c r="R11" i="3"/>
  <c r="Q11" i="3"/>
  <c r="R10" i="3"/>
  <c r="P108" i="3"/>
  <c r="O108" i="3"/>
  <c r="N108" i="3"/>
  <c r="M108" i="3"/>
  <c r="L108" i="3"/>
  <c r="K108" i="3"/>
  <c r="J108" i="3"/>
  <c r="I108" i="3"/>
  <c r="H108" i="3"/>
  <c r="F108" i="3"/>
  <c r="E108" i="3"/>
  <c r="D108" i="3"/>
  <c r="B108" i="3"/>
  <c r="P109" i="3" l="1"/>
  <c r="O109" i="3"/>
  <c r="N109" i="3"/>
  <c r="M109" i="3"/>
  <c r="L109" i="3"/>
  <c r="K109" i="3"/>
  <c r="J109" i="3"/>
  <c r="I109" i="3"/>
  <c r="H109" i="3"/>
  <c r="F109" i="3"/>
  <c r="E109" i="3"/>
  <c r="D109" i="3"/>
  <c r="B109" i="3"/>
  <c r="P110" i="3" l="1"/>
  <c r="O110" i="3"/>
  <c r="N110" i="3"/>
  <c r="M110" i="3"/>
  <c r="L110" i="3"/>
  <c r="K110" i="3"/>
  <c r="J110" i="3"/>
  <c r="I110" i="3"/>
  <c r="H110" i="3"/>
  <c r="F110" i="3"/>
  <c r="E110" i="3"/>
  <c r="D110" i="3"/>
  <c r="B110" i="3"/>
  <c r="P111" i="3" l="1"/>
  <c r="O111" i="3"/>
  <c r="N111" i="3"/>
  <c r="M111" i="3"/>
  <c r="L111" i="3"/>
  <c r="K111" i="3"/>
  <c r="J111" i="3"/>
  <c r="I111" i="3"/>
  <c r="H111" i="3"/>
  <c r="F111" i="3"/>
  <c r="E111" i="3"/>
  <c r="D111" i="3"/>
  <c r="B111" i="3"/>
  <c r="Q112" i="3" l="1"/>
  <c r="P112" i="3"/>
  <c r="O112" i="3"/>
  <c r="N112" i="3"/>
  <c r="M112" i="3"/>
  <c r="L112" i="3"/>
  <c r="K112" i="3"/>
  <c r="J112" i="3"/>
  <c r="I112" i="3"/>
  <c r="H112" i="3"/>
  <c r="F112" i="3"/>
  <c r="E112" i="3"/>
  <c r="D112" i="3"/>
  <c r="B112" i="3"/>
  <c r="B114" i="3"/>
  <c r="B115" i="3"/>
  <c r="Q113" i="3" l="1"/>
  <c r="P113" i="3"/>
  <c r="O113" i="3"/>
  <c r="N113" i="3"/>
  <c r="M113" i="3"/>
  <c r="L113" i="3"/>
  <c r="K113" i="3"/>
  <c r="J113" i="3"/>
  <c r="I113" i="3"/>
  <c r="H113" i="3"/>
  <c r="F113" i="3"/>
  <c r="E113" i="3"/>
  <c r="D113" i="3"/>
  <c r="B113" i="3"/>
  <c r="Q114" i="3" l="1"/>
  <c r="P114" i="3"/>
  <c r="O114" i="3"/>
  <c r="N114" i="3"/>
  <c r="M114" i="3"/>
  <c r="L114" i="3"/>
  <c r="K114" i="3"/>
  <c r="J114" i="3"/>
  <c r="I114" i="3"/>
  <c r="H114" i="3"/>
  <c r="F114" i="3"/>
  <c r="E114" i="3"/>
  <c r="D114" i="3"/>
  <c r="Q115" i="3" l="1"/>
  <c r="P115" i="3"/>
  <c r="O115" i="3"/>
  <c r="N115" i="3"/>
  <c r="M115" i="3"/>
  <c r="L115" i="3"/>
  <c r="K115" i="3"/>
  <c r="J115" i="3"/>
  <c r="I115" i="3"/>
  <c r="H115" i="3"/>
  <c r="F115" i="3"/>
  <c r="E115" i="3"/>
  <c r="D115" i="3"/>
  <c r="Q116" i="3" l="1"/>
  <c r="P116" i="3"/>
  <c r="O116" i="3"/>
  <c r="N116" i="3"/>
  <c r="M116" i="3"/>
  <c r="L116" i="3"/>
  <c r="K116" i="3"/>
  <c r="J116" i="3"/>
  <c r="I116" i="3"/>
  <c r="H116" i="3"/>
  <c r="F116" i="3"/>
  <c r="E116" i="3"/>
  <c r="D116" i="3"/>
  <c r="B116" i="3"/>
  <c r="Q117" i="3" l="1"/>
  <c r="P117" i="3"/>
  <c r="O117" i="3"/>
  <c r="N117" i="3"/>
  <c r="M117" i="3"/>
  <c r="L117" i="3"/>
  <c r="K117" i="3"/>
  <c r="J117" i="3"/>
  <c r="I117" i="3"/>
  <c r="H117" i="3"/>
  <c r="F117" i="3"/>
  <c r="E117" i="3"/>
  <c r="D117" i="3"/>
  <c r="B117" i="3"/>
  <c r="Q118" i="3" l="1"/>
  <c r="P118" i="3"/>
  <c r="O118" i="3"/>
  <c r="N118" i="3"/>
  <c r="M118" i="3"/>
  <c r="L118" i="3"/>
  <c r="K118" i="3"/>
  <c r="J118" i="3"/>
  <c r="I118" i="3"/>
  <c r="H118" i="3"/>
  <c r="F118" i="3"/>
  <c r="E118" i="3"/>
  <c r="D118" i="3"/>
  <c r="B118" i="3"/>
  <c r="Q119" i="3" l="1"/>
  <c r="P119" i="3"/>
  <c r="O119" i="3"/>
  <c r="N119" i="3"/>
  <c r="M119" i="3"/>
  <c r="L119" i="3"/>
  <c r="K119" i="3"/>
  <c r="J119" i="3"/>
  <c r="I119" i="3"/>
  <c r="H119" i="3"/>
  <c r="F119" i="3"/>
  <c r="E119" i="3"/>
  <c r="D119" i="3"/>
  <c r="B119" i="3"/>
  <c r="Q120" i="3" l="1"/>
  <c r="P120" i="3"/>
  <c r="O120" i="3"/>
  <c r="N120" i="3"/>
  <c r="M120" i="3"/>
  <c r="L120" i="3"/>
  <c r="K120" i="3"/>
  <c r="J120" i="3"/>
  <c r="I120" i="3"/>
  <c r="H120" i="3"/>
  <c r="F120" i="3"/>
  <c r="E120" i="3"/>
  <c r="D120" i="3"/>
  <c r="B120" i="3"/>
  <c r="Q121" i="3" l="1"/>
  <c r="P121" i="3"/>
  <c r="O121" i="3"/>
  <c r="N121" i="3"/>
  <c r="M121" i="3"/>
  <c r="L121" i="3"/>
  <c r="K121" i="3"/>
  <c r="J121" i="3"/>
  <c r="I121" i="3"/>
  <c r="H121" i="3"/>
  <c r="F121" i="3"/>
  <c r="E121" i="3"/>
  <c r="D121" i="3"/>
  <c r="B121" i="3"/>
  <c r="Q122" i="3" l="1"/>
  <c r="P122" i="3"/>
  <c r="O122" i="3"/>
  <c r="N122" i="3"/>
  <c r="M122" i="3"/>
  <c r="L122" i="3"/>
  <c r="K122" i="3"/>
  <c r="J122" i="3"/>
  <c r="I122" i="3"/>
  <c r="H122" i="3"/>
  <c r="F122" i="3"/>
  <c r="E122" i="3"/>
  <c r="D122" i="3"/>
  <c r="B122" i="3"/>
  <c r="Q123" i="3" l="1"/>
  <c r="P123" i="3"/>
  <c r="O123" i="3"/>
  <c r="N123" i="3"/>
  <c r="M123" i="3"/>
  <c r="L123" i="3"/>
  <c r="K123" i="3"/>
  <c r="J123" i="3"/>
  <c r="I123" i="3"/>
  <c r="H123" i="3"/>
  <c r="F123" i="3"/>
  <c r="E123" i="3"/>
  <c r="D123" i="3"/>
  <c r="B123" i="3"/>
  <c r="Q124" i="3" l="1"/>
  <c r="P124" i="3"/>
  <c r="O124" i="3"/>
  <c r="N124" i="3"/>
  <c r="M124" i="3"/>
  <c r="L124" i="3"/>
  <c r="K124" i="3"/>
  <c r="J124" i="3"/>
  <c r="I124" i="3"/>
  <c r="H124" i="3"/>
  <c r="F124" i="3"/>
  <c r="E124" i="3"/>
  <c r="D124" i="3"/>
  <c r="B124" i="3"/>
  <c r="Q125" i="3" l="1"/>
  <c r="P125" i="3"/>
  <c r="O125" i="3"/>
  <c r="N125" i="3"/>
  <c r="M125" i="3"/>
  <c r="L125" i="3"/>
  <c r="K125" i="3"/>
  <c r="J125" i="3"/>
  <c r="I125" i="3"/>
  <c r="H125" i="3"/>
  <c r="F125" i="3"/>
  <c r="E125" i="3"/>
  <c r="D125" i="3"/>
  <c r="B125" i="3"/>
  <c r="Q126" i="3" l="1"/>
  <c r="P126" i="3"/>
  <c r="O126" i="3"/>
  <c r="N126" i="3"/>
  <c r="M126" i="3"/>
  <c r="L126" i="3"/>
  <c r="K126" i="3"/>
  <c r="J126" i="3"/>
  <c r="I126" i="3"/>
  <c r="H126" i="3"/>
  <c r="F126" i="3"/>
  <c r="E126" i="3"/>
  <c r="D126" i="3"/>
  <c r="B126" i="3"/>
  <c r="Q127" i="3" l="1"/>
  <c r="P127" i="3"/>
  <c r="O127" i="3"/>
  <c r="N127" i="3"/>
  <c r="M127" i="3"/>
  <c r="L127" i="3"/>
  <c r="K127" i="3"/>
  <c r="J127" i="3"/>
  <c r="I127" i="3"/>
  <c r="H127" i="3"/>
  <c r="F127" i="3"/>
  <c r="E127" i="3"/>
  <c r="D127" i="3"/>
  <c r="B127" i="3"/>
  <c r="Q128" i="3" l="1"/>
  <c r="P128" i="3"/>
  <c r="O128" i="3"/>
  <c r="N128" i="3"/>
  <c r="M128" i="3"/>
  <c r="L128" i="3"/>
  <c r="K128" i="3"/>
  <c r="J128" i="3"/>
  <c r="I128" i="3"/>
  <c r="H128" i="3"/>
  <c r="F128" i="3"/>
  <c r="E128" i="3"/>
  <c r="D128" i="3"/>
  <c r="B128" i="3"/>
  <c r="Q129" i="3" l="1"/>
  <c r="P129" i="3"/>
  <c r="O129" i="3"/>
  <c r="N129" i="3"/>
  <c r="M129" i="3"/>
  <c r="L129" i="3"/>
  <c r="K129" i="3"/>
  <c r="J129" i="3"/>
  <c r="I129" i="3"/>
  <c r="H129" i="3"/>
  <c r="F129" i="3"/>
  <c r="E129" i="3"/>
  <c r="D129" i="3"/>
  <c r="B129" i="3"/>
  <c r="Q130" i="3" l="1"/>
  <c r="P130" i="3"/>
  <c r="O130" i="3"/>
  <c r="N130" i="3"/>
  <c r="M130" i="3"/>
  <c r="L130" i="3"/>
  <c r="K130" i="3"/>
  <c r="J130" i="3"/>
  <c r="I130" i="3"/>
  <c r="H130" i="3"/>
  <c r="F130" i="3"/>
  <c r="E130" i="3"/>
  <c r="D130" i="3"/>
  <c r="B130" i="3"/>
  <c r="Q131" i="3" l="1"/>
  <c r="P131" i="3"/>
  <c r="O131" i="3"/>
  <c r="N131" i="3"/>
  <c r="M131" i="3"/>
  <c r="L131" i="3"/>
  <c r="K131" i="3"/>
  <c r="J131" i="3"/>
  <c r="I131" i="3"/>
  <c r="H131" i="3"/>
  <c r="F131" i="3"/>
  <c r="E131" i="3"/>
  <c r="D131" i="3"/>
  <c r="B131" i="3"/>
  <c r="Q132" i="3" l="1"/>
  <c r="P132" i="3"/>
  <c r="O132" i="3"/>
  <c r="N132" i="3"/>
  <c r="M132" i="3"/>
  <c r="L132" i="3"/>
  <c r="K132" i="3"/>
  <c r="J132" i="3"/>
  <c r="I132" i="3"/>
  <c r="H132" i="3"/>
  <c r="F132" i="3"/>
  <c r="E132" i="3"/>
  <c r="D132" i="3"/>
  <c r="B132" i="3"/>
  <c r="Q133" i="3" l="1"/>
  <c r="P133" i="3"/>
  <c r="O133" i="3"/>
  <c r="N133" i="3"/>
  <c r="M133" i="3"/>
  <c r="L133" i="3"/>
  <c r="K133" i="3"/>
  <c r="J133" i="3"/>
  <c r="I133" i="3"/>
  <c r="H133" i="3"/>
  <c r="F133" i="3"/>
  <c r="E133" i="3"/>
  <c r="D133" i="3"/>
  <c r="B133" i="3"/>
  <c r="Q134" i="3" l="1"/>
  <c r="P134" i="3"/>
  <c r="O134" i="3"/>
  <c r="N134" i="3"/>
  <c r="M134" i="3"/>
  <c r="L134" i="3"/>
  <c r="K134" i="3"/>
  <c r="J134" i="3"/>
  <c r="I134" i="3"/>
  <c r="H134" i="3"/>
  <c r="F134" i="3"/>
  <c r="E134" i="3"/>
  <c r="D134" i="3"/>
  <c r="B134" i="3"/>
  <c r="Q135" i="3" l="1"/>
  <c r="P135" i="3"/>
  <c r="O135" i="3"/>
  <c r="N135" i="3"/>
  <c r="M135" i="3"/>
  <c r="L135" i="3"/>
  <c r="K135" i="3"/>
  <c r="J135" i="3"/>
  <c r="I135" i="3"/>
  <c r="H135" i="3"/>
  <c r="F135" i="3"/>
  <c r="E135" i="3"/>
  <c r="D135" i="3"/>
  <c r="B135" i="3"/>
  <c r="Q136" i="3" l="1"/>
  <c r="P136" i="3"/>
  <c r="O136" i="3"/>
  <c r="N136" i="3"/>
  <c r="M136" i="3"/>
  <c r="L136" i="3"/>
  <c r="K136" i="3"/>
  <c r="J136" i="3"/>
  <c r="I136" i="3"/>
  <c r="H136" i="3"/>
  <c r="F136" i="3"/>
  <c r="E136" i="3"/>
  <c r="D136" i="3"/>
  <c r="B136" i="3"/>
  <c r="Q137" i="3" l="1"/>
  <c r="P137" i="3"/>
  <c r="O137" i="3"/>
  <c r="N137" i="3"/>
  <c r="M137" i="3"/>
  <c r="L137" i="3"/>
  <c r="K137" i="3"/>
  <c r="J137" i="3"/>
  <c r="I137" i="3"/>
  <c r="H137" i="3"/>
  <c r="F137" i="3"/>
  <c r="E137" i="3"/>
  <c r="D137" i="3"/>
  <c r="B137" i="3"/>
  <c r="Q138" i="3" l="1"/>
  <c r="P138" i="3"/>
  <c r="O138" i="3"/>
  <c r="N138" i="3"/>
  <c r="M138" i="3"/>
  <c r="L138" i="3"/>
  <c r="K138" i="3"/>
  <c r="J138" i="3"/>
  <c r="I138" i="3"/>
  <c r="H138" i="3"/>
  <c r="F138" i="3"/>
  <c r="E138" i="3"/>
  <c r="D138" i="3"/>
  <c r="B138" i="3"/>
  <c r="Q139" i="3" l="1"/>
  <c r="P139" i="3"/>
  <c r="O139" i="3"/>
  <c r="N139" i="3"/>
  <c r="M139" i="3"/>
  <c r="L139" i="3"/>
  <c r="K139" i="3"/>
  <c r="J139" i="3"/>
  <c r="I139" i="3"/>
  <c r="H139" i="3"/>
  <c r="F139" i="3"/>
  <c r="E139" i="3"/>
  <c r="D139" i="3"/>
  <c r="B139" i="3"/>
  <c r="Q140" i="3" l="1"/>
  <c r="P140" i="3"/>
  <c r="O140" i="3"/>
  <c r="N140" i="3"/>
  <c r="M140" i="3"/>
  <c r="L140" i="3"/>
  <c r="K140" i="3"/>
  <c r="J140" i="3"/>
  <c r="I140" i="3"/>
  <c r="H140" i="3"/>
  <c r="F140" i="3"/>
  <c r="E140" i="3"/>
  <c r="D140" i="3"/>
  <c r="B140" i="3"/>
  <c r="Q141" i="3" l="1"/>
  <c r="P141" i="3"/>
  <c r="O141" i="3"/>
  <c r="N141" i="3"/>
  <c r="M141" i="3"/>
  <c r="L141" i="3"/>
  <c r="K141" i="3"/>
  <c r="J141" i="3"/>
  <c r="I141" i="3"/>
  <c r="H141" i="3"/>
  <c r="F141" i="3"/>
  <c r="E141" i="3"/>
  <c r="D141" i="3"/>
  <c r="B141" i="3"/>
  <c r="Q142" i="3" l="1"/>
  <c r="P142" i="3"/>
  <c r="O142" i="3"/>
  <c r="N142" i="3"/>
  <c r="M142" i="3"/>
  <c r="L142" i="3"/>
  <c r="K142" i="3"/>
  <c r="J142" i="3"/>
  <c r="I142" i="3"/>
  <c r="H142" i="3"/>
  <c r="F142" i="3"/>
  <c r="E142" i="3"/>
  <c r="D142" i="3"/>
  <c r="B142" i="3"/>
  <c r="Q143" i="3" l="1"/>
  <c r="P143" i="3"/>
  <c r="O143" i="3"/>
  <c r="N143" i="3"/>
  <c r="M143" i="3"/>
  <c r="L143" i="3"/>
  <c r="K143" i="3"/>
  <c r="J143" i="3"/>
  <c r="I143" i="3"/>
  <c r="H143" i="3"/>
  <c r="F143" i="3"/>
  <c r="E143" i="3"/>
  <c r="D143" i="3"/>
  <c r="B143" i="3"/>
  <c r="Q144" i="3" l="1"/>
  <c r="P144" i="3"/>
  <c r="O144" i="3"/>
  <c r="N144" i="3"/>
  <c r="M144" i="3"/>
  <c r="L144" i="3"/>
  <c r="K144" i="3"/>
  <c r="J144" i="3"/>
  <c r="I144" i="3"/>
  <c r="H144" i="3"/>
  <c r="F144" i="3"/>
  <c r="E144" i="3"/>
  <c r="D144" i="3"/>
  <c r="B144" i="3"/>
  <c r="Q145" i="3" l="1"/>
  <c r="P145" i="3"/>
  <c r="O145" i="3"/>
  <c r="N145" i="3"/>
  <c r="M145" i="3"/>
  <c r="L145" i="3"/>
  <c r="K145" i="3"/>
  <c r="J145" i="3"/>
  <c r="I145" i="3"/>
  <c r="H145" i="3"/>
  <c r="F145" i="3"/>
  <c r="E145" i="3"/>
  <c r="D145" i="3"/>
  <c r="B145" i="3"/>
  <c r="Q146" i="3" l="1"/>
  <c r="P146" i="3"/>
  <c r="O146" i="3"/>
  <c r="N146" i="3"/>
  <c r="M146" i="3"/>
  <c r="L146" i="3"/>
  <c r="K146" i="3"/>
  <c r="J146" i="3"/>
  <c r="I146" i="3"/>
  <c r="H146" i="3"/>
  <c r="F146" i="3"/>
  <c r="E146" i="3"/>
  <c r="D146" i="3"/>
  <c r="B146" i="3"/>
  <c r="Q147" i="3" l="1"/>
  <c r="P147" i="3"/>
  <c r="O147" i="3"/>
  <c r="N147" i="3"/>
  <c r="M147" i="3"/>
  <c r="L147" i="3"/>
  <c r="K147" i="3"/>
  <c r="J147" i="3"/>
  <c r="I147" i="3"/>
  <c r="H147" i="3"/>
  <c r="F147" i="3"/>
  <c r="E147" i="3"/>
  <c r="D147" i="3"/>
  <c r="B147" i="3"/>
  <c r="Q148" i="3" l="1"/>
  <c r="P148" i="3"/>
  <c r="O148" i="3"/>
  <c r="N148" i="3"/>
  <c r="M148" i="3"/>
  <c r="L148" i="3"/>
  <c r="K148" i="3"/>
  <c r="J148" i="3"/>
  <c r="I148" i="3"/>
  <c r="H148" i="3"/>
  <c r="F148" i="3"/>
  <c r="E148" i="3"/>
  <c r="D148" i="3"/>
  <c r="B148" i="3"/>
  <c r="Q149" i="3" l="1"/>
  <c r="P149" i="3"/>
  <c r="O149" i="3"/>
  <c r="N149" i="3"/>
  <c r="M149" i="3"/>
  <c r="L149" i="3"/>
  <c r="K149" i="3"/>
  <c r="J149" i="3"/>
  <c r="I149" i="3"/>
  <c r="H149" i="3"/>
  <c r="F149" i="3"/>
  <c r="E149" i="3"/>
  <c r="D149" i="3"/>
  <c r="B149" i="3"/>
  <c r="Q150" i="3" l="1"/>
  <c r="P150" i="3"/>
  <c r="O150" i="3"/>
  <c r="N150" i="3"/>
  <c r="M150" i="3"/>
  <c r="L150" i="3"/>
  <c r="K150" i="3"/>
  <c r="J150" i="3"/>
  <c r="I150" i="3"/>
  <c r="H150" i="3"/>
  <c r="F150" i="3"/>
  <c r="E150" i="3"/>
  <c r="D150" i="3"/>
  <c r="B150" i="3"/>
  <c r="Q151" i="3" l="1"/>
  <c r="P151" i="3"/>
  <c r="O151" i="3"/>
  <c r="N151" i="3"/>
  <c r="M151" i="3"/>
  <c r="L151" i="3"/>
  <c r="K151" i="3"/>
  <c r="J151" i="3"/>
  <c r="I151" i="3"/>
  <c r="H151" i="3"/>
  <c r="F151" i="3"/>
  <c r="E151" i="3"/>
  <c r="D151" i="3"/>
  <c r="B151" i="3"/>
  <c r="Q152" i="3" l="1"/>
  <c r="P152" i="3"/>
  <c r="O152" i="3"/>
  <c r="N152" i="3"/>
  <c r="M152" i="3"/>
  <c r="L152" i="3"/>
  <c r="K152" i="3"/>
  <c r="J152" i="3"/>
  <c r="I152" i="3"/>
  <c r="H152" i="3"/>
  <c r="F152" i="3"/>
  <c r="E152" i="3"/>
  <c r="D152" i="3"/>
  <c r="B152" i="3"/>
  <c r="Q153" i="3" l="1"/>
  <c r="P153" i="3"/>
  <c r="O153" i="3"/>
  <c r="N153" i="3"/>
  <c r="M153" i="3"/>
  <c r="L153" i="3"/>
  <c r="K153" i="3"/>
  <c r="J153" i="3"/>
  <c r="I153" i="3"/>
  <c r="H153" i="3"/>
  <c r="F153" i="3"/>
  <c r="E153" i="3"/>
  <c r="D153" i="3"/>
  <c r="B153" i="3"/>
  <c r="Q154" i="3" l="1"/>
  <c r="P154" i="3"/>
  <c r="O154" i="3"/>
  <c r="N154" i="3"/>
  <c r="M154" i="3"/>
  <c r="L154" i="3"/>
  <c r="K154" i="3"/>
  <c r="J154" i="3"/>
  <c r="I154" i="3"/>
  <c r="H154" i="3"/>
  <c r="F154" i="3"/>
  <c r="E154" i="3"/>
  <c r="D154" i="3"/>
  <c r="B154" i="3"/>
  <c r="Q155" i="3" l="1"/>
  <c r="P155" i="3"/>
  <c r="O155" i="3"/>
  <c r="N155" i="3"/>
  <c r="M155" i="3"/>
  <c r="L155" i="3"/>
  <c r="K155" i="3"/>
  <c r="J155" i="3"/>
  <c r="I155" i="3"/>
  <c r="H155" i="3"/>
  <c r="F155" i="3"/>
  <c r="E155" i="3"/>
  <c r="D155" i="3"/>
  <c r="B155" i="3"/>
  <c r="Q156" i="3" l="1"/>
  <c r="P156" i="3"/>
  <c r="O156" i="3"/>
  <c r="N156" i="3"/>
  <c r="M156" i="3"/>
  <c r="L156" i="3"/>
  <c r="K156" i="3"/>
  <c r="J156" i="3"/>
  <c r="I156" i="3"/>
  <c r="H156" i="3"/>
  <c r="F156" i="3"/>
  <c r="E156" i="3"/>
  <c r="D156" i="3"/>
  <c r="B156" i="3"/>
  <c r="Q159" i="3" l="1"/>
  <c r="P159" i="3"/>
  <c r="O159" i="3"/>
  <c r="N159" i="3"/>
  <c r="M159" i="3"/>
  <c r="L159" i="3"/>
  <c r="K159" i="3"/>
  <c r="J159" i="3"/>
  <c r="I159" i="3"/>
  <c r="H159" i="3"/>
  <c r="F159" i="3"/>
  <c r="E159" i="3"/>
  <c r="D159" i="3"/>
  <c r="B159" i="3"/>
  <c r="Q158" i="3"/>
  <c r="P158" i="3"/>
  <c r="O158" i="3"/>
  <c r="N158" i="3"/>
  <c r="M158" i="3"/>
  <c r="L158" i="3"/>
  <c r="K158" i="3"/>
  <c r="J158" i="3"/>
  <c r="I158" i="3"/>
  <c r="H158" i="3"/>
  <c r="F158" i="3"/>
  <c r="E158" i="3"/>
  <c r="D158" i="3"/>
  <c r="B158" i="3"/>
  <c r="Q157" i="3"/>
  <c r="P157" i="3"/>
  <c r="O157" i="3"/>
  <c r="N157" i="3"/>
  <c r="M157" i="3"/>
  <c r="L157" i="3"/>
  <c r="K157" i="3"/>
  <c r="J157" i="3"/>
  <c r="I157" i="3"/>
  <c r="H157" i="3"/>
  <c r="F157" i="3"/>
  <c r="E157" i="3"/>
  <c r="D157" i="3"/>
  <c r="B157" i="3"/>
  <c r="Q167" i="3" l="1"/>
  <c r="P167" i="3"/>
  <c r="O167" i="3"/>
  <c r="N167" i="3"/>
  <c r="M167" i="3"/>
  <c r="L167" i="3"/>
  <c r="K167" i="3"/>
  <c r="J167" i="3"/>
  <c r="I167" i="3"/>
  <c r="H167" i="3"/>
  <c r="F167" i="3"/>
  <c r="E167" i="3"/>
  <c r="D167" i="3"/>
  <c r="B167" i="3"/>
  <c r="Q166" i="3"/>
  <c r="P166" i="3"/>
  <c r="O166" i="3"/>
  <c r="N166" i="3"/>
  <c r="M166" i="3"/>
  <c r="L166" i="3"/>
  <c r="K166" i="3"/>
  <c r="J166" i="3"/>
  <c r="I166" i="3"/>
  <c r="H166" i="3"/>
  <c r="F166" i="3"/>
  <c r="E166" i="3"/>
  <c r="D166" i="3"/>
  <c r="B166" i="3"/>
  <c r="Q165" i="3"/>
  <c r="P165" i="3"/>
  <c r="O165" i="3"/>
  <c r="N165" i="3"/>
  <c r="M165" i="3"/>
  <c r="L165" i="3"/>
  <c r="K165" i="3"/>
  <c r="J165" i="3"/>
  <c r="I165" i="3"/>
  <c r="H165" i="3"/>
  <c r="F165" i="3"/>
  <c r="E165" i="3"/>
  <c r="D165" i="3"/>
  <c r="B165" i="3"/>
  <c r="Q164" i="3"/>
  <c r="P164" i="3"/>
  <c r="O164" i="3"/>
  <c r="N164" i="3"/>
  <c r="M164" i="3"/>
  <c r="L164" i="3"/>
  <c r="K164" i="3"/>
  <c r="J164" i="3"/>
  <c r="I164" i="3"/>
  <c r="H164" i="3"/>
  <c r="F164" i="3"/>
  <c r="E164" i="3"/>
  <c r="D164" i="3"/>
  <c r="B164" i="3"/>
  <c r="Q163" i="3"/>
  <c r="P163" i="3"/>
  <c r="O163" i="3"/>
  <c r="N163" i="3"/>
  <c r="M163" i="3"/>
  <c r="L163" i="3"/>
  <c r="K163" i="3"/>
  <c r="J163" i="3"/>
  <c r="I163" i="3"/>
  <c r="H163" i="3"/>
  <c r="F163" i="3"/>
  <c r="E163" i="3"/>
  <c r="D163" i="3"/>
  <c r="B163" i="3"/>
  <c r="Q162" i="3"/>
  <c r="P162" i="3"/>
  <c r="O162" i="3"/>
  <c r="N162" i="3"/>
  <c r="M162" i="3"/>
  <c r="L162" i="3"/>
  <c r="K162" i="3"/>
  <c r="J162" i="3"/>
  <c r="I162" i="3"/>
  <c r="H162" i="3"/>
  <c r="F162" i="3"/>
  <c r="E162" i="3"/>
  <c r="D162" i="3"/>
  <c r="B162" i="3"/>
  <c r="Q161" i="3"/>
  <c r="P161" i="3"/>
  <c r="O161" i="3"/>
  <c r="N161" i="3"/>
  <c r="M161" i="3"/>
  <c r="L161" i="3"/>
  <c r="K161" i="3"/>
  <c r="J161" i="3"/>
  <c r="I161" i="3"/>
  <c r="H161" i="3"/>
  <c r="F161" i="3"/>
  <c r="E161" i="3"/>
  <c r="D161" i="3"/>
  <c r="B161" i="3"/>
  <c r="Q160" i="3"/>
  <c r="P160" i="3"/>
  <c r="O160" i="3"/>
  <c r="N160" i="3"/>
  <c r="M160" i="3"/>
  <c r="L160" i="3"/>
  <c r="K160" i="3"/>
  <c r="J160" i="3"/>
  <c r="I160" i="3"/>
  <c r="H160" i="3"/>
  <c r="F160" i="3"/>
  <c r="E160" i="3"/>
  <c r="D160" i="3"/>
  <c r="B160" i="3"/>
  <c r="Q175" i="3"/>
  <c r="P175" i="3"/>
  <c r="O175" i="3"/>
  <c r="N175" i="3"/>
  <c r="M175" i="3"/>
  <c r="L175" i="3"/>
  <c r="K175" i="3"/>
  <c r="J175" i="3"/>
  <c r="I175" i="3"/>
  <c r="H175" i="3"/>
  <c r="F175" i="3"/>
  <c r="E175" i="3"/>
  <c r="D175" i="3"/>
  <c r="B175" i="3"/>
  <c r="Q174" i="3"/>
  <c r="P174" i="3"/>
  <c r="O174" i="3"/>
  <c r="N174" i="3"/>
  <c r="M174" i="3"/>
  <c r="L174" i="3"/>
  <c r="K174" i="3"/>
  <c r="J174" i="3"/>
  <c r="I174" i="3"/>
  <c r="H174" i="3"/>
  <c r="F174" i="3"/>
  <c r="E174" i="3"/>
  <c r="D174" i="3"/>
  <c r="B174" i="3"/>
  <c r="Q173" i="3"/>
  <c r="P173" i="3"/>
  <c r="O173" i="3"/>
  <c r="N173" i="3"/>
  <c r="M173" i="3"/>
  <c r="L173" i="3"/>
  <c r="K173" i="3"/>
  <c r="J173" i="3"/>
  <c r="I173" i="3"/>
  <c r="H173" i="3"/>
  <c r="F173" i="3"/>
  <c r="E173" i="3"/>
  <c r="D173" i="3"/>
  <c r="B173" i="3"/>
  <c r="Q172" i="3"/>
  <c r="P172" i="3"/>
  <c r="O172" i="3"/>
  <c r="N172" i="3"/>
  <c r="M172" i="3"/>
  <c r="L172" i="3"/>
  <c r="K172" i="3"/>
  <c r="J172" i="3"/>
  <c r="I172" i="3"/>
  <c r="H172" i="3"/>
  <c r="F172" i="3"/>
  <c r="E172" i="3"/>
  <c r="D172" i="3"/>
  <c r="B172" i="3"/>
  <c r="Q171" i="3"/>
  <c r="P171" i="3"/>
  <c r="O171" i="3"/>
  <c r="N171" i="3"/>
  <c r="M171" i="3"/>
  <c r="L171" i="3"/>
  <c r="K171" i="3"/>
  <c r="J171" i="3"/>
  <c r="I171" i="3"/>
  <c r="H171" i="3"/>
  <c r="F171" i="3"/>
  <c r="E171" i="3"/>
  <c r="D171" i="3"/>
  <c r="B171" i="3"/>
  <c r="Q170" i="3"/>
  <c r="P170" i="3"/>
  <c r="O170" i="3"/>
  <c r="N170" i="3"/>
  <c r="M170" i="3"/>
  <c r="L170" i="3"/>
  <c r="K170" i="3"/>
  <c r="J170" i="3"/>
  <c r="I170" i="3"/>
  <c r="H170" i="3"/>
  <c r="F170" i="3"/>
  <c r="E170" i="3"/>
  <c r="D170" i="3"/>
  <c r="B170" i="3"/>
  <c r="Q169" i="3"/>
  <c r="P169" i="3"/>
  <c r="O169" i="3"/>
  <c r="N169" i="3"/>
  <c r="M169" i="3"/>
  <c r="L169" i="3"/>
  <c r="K169" i="3"/>
  <c r="J169" i="3"/>
  <c r="I169" i="3"/>
  <c r="H169" i="3"/>
  <c r="F169" i="3"/>
  <c r="E169" i="3"/>
  <c r="D169" i="3"/>
  <c r="B169" i="3"/>
  <c r="Q168" i="3"/>
  <c r="P168" i="3"/>
  <c r="O168" i="3"/>
  <c r="N168" i="3"/>
  <c r="M168" i="3"/>
  <c r="L168" i="3"/>
  <c r="K168" i="3"/>
  <c r="J168" i="3"/>
  <c r="I168" i="3"/>
  <c r="H168" i="3"/>
  <c r="F168" i="3"/>
  <c r="E168" i="3"/>
  <c r="D168" i="3"/>
  <c r="B168" i="3"/>
  <c r="Q176" i="3" l="1"/>
  <c r="P176" i="3"/>
  <c r="O176" i="3"/>
  <c r="N176" i="3"/>
  <c r="M176" i="3"/>
  <c r="L176" i="3"/>
  <c r="K176" i="3"/>
  <c r="J176" i="3"/>
  <c r="I176" i="3"/>
  <c r="H176" i="3"/>
  <c r="F176" i="3"/>
  <c r="E176" i="3"/>
  <c r="D176" i="3"/>
  <c r="B176" i="3"/>
  <c r="Q181" i="3"/>
  <c r="P181" i="3"/>
  <c r="O181" i="3"/>
  <c r="N181" i="3"/>
  <c r="M181" i="3"/>
  <c r="L181" i="3"/>
  <c r="K181" i="3"/>
  <c r="J181" i="3"/>
  <c r="I181" i="3"/>
  <c r="H181" i="3"/>
  <c r="F181" i="3"/>
  <c r="E181" i="3"/>
  <c r="D181" i="3"/>
  <c r="B181" i="3"/>
  <c r="Q180" i="3"/>
  <c r="P180" i="3"/>
  <c r="O180" i="3"/>
  <c r="N180" i="3"/>
  <c r="M180" i="3"/>
  <c r="L180" i="3"/>
  <c r="K180" i="3"/>
  <c r="J180" i="3"/>
  <c r="I180" i="3"/>
  <c r="H180" i="3"/>
  <c r="F180" i="3"/>
  <c r="E180" i="3"/>
  <c r="D180" i="3"/>
  <c r="B180" i="3"/>
  <c r="Q179" i="3"/>
  <c r="P179" i="3"/>
  <c r="O179" i="3"/>
  <c r="N179" i="3"/>
  <c r="M179" i="3"/>
  <c r="L179" i="3"/>
  <c r="K179" i="3"/>
  <c r="J179" i="3"/>
  <c r="I179" i="3"/>
  <c r="H179" i="3"/>
  <c r="F179" i="3"/>
  <c r="E179" i="3"/>
  <c r="D179" i="3"/>
  <c r="B179" i="3"/>
  <c r="Q178" i="3"/>
  <c r="P178" i="3"/>
  <c r="O178" i="3"/>
  <c r="N178" i="3"/>
  <c r="M178" i="3"/>
  <c r="L178" i="3"/>
  <c r="K178" i="3"/>
  <c r="J178" i="3"/>
  <c r="I178" i="3"/>
  <c r="H178" i="3"/>
  <c r="F178" i="3"/>
  <c r="E178" i="3"/>
  <c r="D178" i="3"/>
  <c r="B178" i="3"/>
  <c r="Q177" i="3"/>
  <c r="P177" i="3"/>
  <c r="O177" i="3"/>
  <c r="N177" i="3"/>
  <c r="M177" i="3"/>
  <c r="L177" i="3"/>
  <c r="K177" i="3"/>
  <c r="J177" i="3"/>
  <c r="I177" i="3"/>
  <c r="H177" i="3"/>
  <c r="F177" i="3"/>
  <c r="E177" i="3"/>
  <c r="D177" i="3"/>
  <c r="B177" i="3"/>
  <c r="Q184" i="3"/>
  <c r="P184" i="3"/>
  <c r="O184" i="3"/>
  <c r="N184" i="3"/>
  <c r="M184" i="3"/>
  <c r="L184" i="3"/>
  <c r="K184" i="3"/>
  <c r="J184" i="3"/>
  <c r="I184" i="3"/>
  <c r="H184" i="3"/>
  <c r="F184" i="3"/>
  <c r="E184" i="3"/>
  <c r="D184" i="3"/>
  <c r="B184" i="3"/>
  <c r="Q183" i="3"/>
  <c r="P183" i="3"/>
  <c r="O183" i="3"/>
  <c r="N183" i="3"/>
  <c r="M183" i="3"/>
  <c r="L183" i="3"/>
  <c r="K183" i="3"/>
  <c r="J183" i="3"/>
  <c r="I183" i="3"/>
  <c r="H183" i="3"/>
  <c r="F183" i="3"/>
  <c r="E183" i="3"/>
  <c r="D183" i="3"/>
  <c r="B183" i="3"/>
  <c r="Q182" i="3"/>
  <c r="P182" i="3"/>
  <c r="O182" i="3"/>
  <c r="N182" i="3"/>
  <c r="M182" i="3"/>
  <c r="L182" i="3"/>
  <c r="K182" i="3"/>
  <c r="J182" i="3"/>
  <c r="I182" i="3"/>
  <c r="H182" i="3"/>
  <c r="F182" i="3"/>
  <c r="E182" i="3"/>
  <c r="D182" i="3"/>
  <c r="B182" i="3"/>
  <c r="Q185" i="3"/>
  <c r="P185" i="3"/>
  <c r="O185" i="3"/>
  <c r="N185" i="3"/>
  <c r="M185" i="3"/>
  <c r="L185" i="3"/>
  <c r="K185" i="3"/>
  <c r="J185" i="3"/>
  <c r="I185" i="3"/>
  <c r="H185" i="3"/>
  <c r="F185" i="3"/>
  <c r="E185" i="3"/>
  <c r="D185" i="3"/>
  <c r="B185" i="3"/>
  <c r="Q186" i="3"/>
  <c r="P186" i="3"/>
  <c r="O186" i="3"/>
  <c r="N186" i="3"/>
  <c r="M186" i="3"/>
  <c r="L186" i="3"/>
  <c r="K186" i="3"/>
  <c r="J186" i="3"/>
  <c r="I186" i="3"/>
  <c r="H186" i="3"/>
  <c r="F186" i="3"/>
  <c r="E186" i="3"/>
  <c r="D186" i="3"/>
  <c r="B186" i="3"/>
  <c r="Q187" i="3" l="1"/>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c r="P208" i="3"/>
  <c r="O208" i="3"/>
  <c r="N208" i="3"/>
  <c r="M208" i="3"/>
  <c r="L208" i="3"/>
  <c r="K208" i="3"/>
  <c r="J208" i="3"/>
  <c r="I208" i="3"/>
  <c r="H208" i="3"/>
  <c r="F208" i="3"/>
  <c r="E208" i="3"/>
  <c r="D208" i="3"/>
  <c r="B208" i="3"/>
  <c r="Q209" i="3" l="1"/>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B215" i="3"/>
  <c r="D215" i="3"/>
  <c r="E215" i="3"/>
  <c r="F215" i="3"/>
  <c r="H215" i="3"/>
  <c r="I215" i="3"/>
  <c r="J215" i="3"/>
  <c r="K215" i="3"/>
  <c r="L215" i="3"/>
  <c r="M215" i="3"/>
  <c r="N215" i="3"/>
  <c r="O215" i="3"/>
  <c r="P215" i="3"/>
  <c r="Q215" i="3"/>
  <c r="Q216" i="3" l="1"/>
  <c r="P216" i="3"/>
  <c r="O216" i="3"/>
  <c r="N216" i="3"/>
  <c r="M216" i="3"/>
  <c r="L216" i="3"/>
  <c r="K216" i="3"/>
  <c r="J216" i="3"/>
  <c r="I216" i="3"/>
  <c r="H216" i="3"/>
  <c r="F216" i="3"/>
  <c r="E216" i="3"/>
  <c r="D216" i="3"/>
  <c r="B216" i="3"/>
  <c r="Q217" i="3" l="1"/>
  <c r="P217" i="3"/>
  <c r="O217" i="3"/>
  <c r="N217" i="3"/>
  <c r="M217" i="3"/>
  <c r="L217" i="3"/>
  <c r="K217" i="3"/>
  <c r="J217" i="3"/>
  <c r="I217" i="3"/>
  <c r="H217" i="3"/>
  <c r="F217" i="3"/>
  <c r="E217" i="3"/>
  <c r="D217" i="3"/>
  <c r="B217" i="3"/>
  <c r="Q218" i="3" l="1"/>
  <c r="P218" i="3"/>
  <c r="O218" i="3"/>
  <c r="N218" i="3"/>
  <c r="M218" i="3"/>
  <c r="L218" i="3"/>
  <c r="K218" i="3"/>
  <c r="J218" i="3"/>
  <c r="I218" i="3"/>
  <c r="H218" i="3"/>
  <c r="F218" i="3"/>
  <c r="E218" i="3"/>
  <c r="D218" i="3"/>
  <c r="B218" i="3"/>
  <c r="Q219" i="3" l="1"/>
  <c r="P219" i="3"/>
  <c r="O219" i="3"/>
  <c r="N219" i="3"/>
  <c r="M219" i="3"/>
  <c r="L219" i="3"/>
  <c r="K219" i="3"/>
  <c r="J219" i="3"/>
  <c r="I219" i="3"/>
  <c r="H219" i="3"/>
  <c r="F219" i="3"/>
  <c r="E219" i="3"/>
  <c r="D219" i="3"/>
  <c r="B219" i="3"/>
  <c r="Q220" i="3" l="1"/>
  <c r="P220" i="3"/>
  <c r="O220" i="3"/>
  <c r="N220" i="3"/>
  <c r="M220" i="3"/>
  <c r="L220" i="3"/>
  <c r="K220" i="3"/>
  <c r="J220" i="3"/>
  <c r="I220" i="3"/>
  <c r="H220" i="3"/>
  <c r="F220" i="3"/>
  <c r="E220" i="3"/>
  <c r="D220" i="3"/>
  <c r="B220" i="3"/>
  <c r="Q221" i="3" l="1"/>
  <c r="P221" i="3"/>
  <c r="O221" i="3"/>
  <c r="N221" i="3"/>
  <c r="M221" i="3"/>
  <c r="L221" i="3"/>
  <c r="K221" i="3"/>
  <c r="J221" i="3"/>
  <c r="I221" i="3"/>
  <c r="H221" i="3"/>
  <c r="F221" i="3"/>
  <c r="E221" i="3"/>
  <c r="D221" i="3"/>
  <c r="B221" i="3"/>
  <c r="N374" i="3" l="1"/>
  <c r="Q222" i="3" l="1"/>
  <c r="P222" i="3"/>
  <c r="O222" i="3"/>
  <c r="N222" i="3"/>
  <c r="M222" i="3"/>
  <c r="L222" i="3"/>
  <c r="K222" i="3"/>
  <c r="J222" i="3"/>
  <c r="I222" i="3"/>
  <c r="H222" i="3"/>
  <c r="F222" i="3"/>
  <c r="E222" i="3"/>
  <c r="D222" i="3"/>
  <c r="B222" i="3"/>
  <c r="Q223" i="3" l="1"/>
  <c r="P223" i="3"/>
  <c r="O223" i="3"/>
  <c r="N223" i="3"/>
  <c r="M223" i="3"/>
  <c r="L223" i="3"/>
  <c r="K223" i="3"/>
  <c r="J223" i="3"/>
  <c r="I223" i="3"/>
  <c r="H223" i="3"/>
  <c r="F223" i="3"/>
  <c r="E223" i="3"/>
  <c r="D223" i="3"/>
  <c r="B223" i="3"/>
  <c r="Q225" i="3" l="1"/>
  <c r="P225" i="3"/>
  <c r="O225" i="3"/>
  <c r="N225" i="3"/>
  <c r="M225" i="3"/>
  <c r="L225" i="3"/>
  <c r="K225" i="3"/>
  <c r="J225" i="3"/>
  <c r="I225" i="3"/>
  <c r="H225" i="3"/>
  <c r="F225" i="3"/>
  <c r="E225" i="3"/>
  <c r="D225" i="3"/>
  <c r="B225" i="3"/>
  <c r="Q224" i="3"/>
  <c r="P224" i="3"/>
  <c r="O224" i="3"/>
  <c r="N224" i="3"/>
  <c r="M224" i="3"/>
  <c r="L224" i="3"/>
  <c r="K224" i="3"/>
  <c r="J224" i="3"/>
  <c r="I224" i="3"/>
  <c r="H224" i="3"/>
  <c r="F224" i="3"/>
  <c r="E224" i="3"/>
  <c r="D224" i="3"/>
  <c r="B224" i="3"/>
  <c r="Q226" i="3" l="1"/>
  <c r="P226" i="3"/>
  <c r="O226" i="3"/>
  <c r="N226" i="3"/>
  <c r="M226" i="3"/>
  <c r="L226" i="3"/>
  <c r="K226" i="3"/>
  <c r="J226" i="3"/>
  <c r="I226" i="3"/>
  <c r="H226" i="3"/>
  <c r="F226" i="3"/>
  <c r="E226" i="3"/>
  <c r="D226" i="3"/>
  <c r="B226" i="3"/>
  <c r="Q227" i="3" l="1"/>
  <c r="P227" i="3"/>
  <c r="O227" i="3"/>
  <c r="N227" i="3"/>
  <c r="M227" i="3"/>
  <c r="L227" i="3"/>
  <c r="K227" i="3"/>
  <c r="J227" i="3"/>
  <c r="I227" i="3"/>
  <c r="H227" i="3"/>
  <c r="F227" i="3"/>
  <c r="E227" i="3"/>
  <c r="D227" i="3"/>
  <c r="B227" i="3"/>
  <c r="Q228" i="3" l="1"/>
  <c r="P228" i="3"/>
  <c r="O228" i="3"/>
  <c r="N228" i="3"/>
  <c r="M228" i="3"/>
  <c r="L228" i="3"/>
  <c r="K228" i="3"/>
  <c r="J228" i="3"/>
  <c r="I228" i="3"/>
  <c r="H228" i="3"/>
  <c r="F228" i="3"/>
  <c r="E228" i="3"/>
  <c r="D228" i="3"/>
  <c r="B228" i="3"/>
  <c r="Q229" i="3" l="1"/>
  <c r="P229" i="3"/>
  <c r="O229" i="3"/>
  <c r="N229" i="3"/>
  <c r="M229" i="3"/>
  <c r="L229" i="3"/>
  <c r="K229" i="3"/>
  <c r="J229" i="3"/>
  <c r="I229" i="3"/>
  <c r="H229" i="3"/>
  <c r="F229" i="3"/>
  <c r="E229" i="3"/>
  <c r="D229" i="3"/>
  <c r="B229" i="3"/>
  <c r="Q230" i="3" l="1"/>
  <c r="P230" i="3"/>
  <c r="O230" i="3"/>
  <c r="N230" i="3"/>
  <c r="M230" i="3"/>
  <c r="L230" i="3"/>
  <c r="K230" i="3"/>
  <c r="J230" i="3"/>
  <c r="I230" i="3"/>
  <c r="H230" i="3"/>
  <c r="F230" i="3"/>
  <c r="E230" i="3"/>
  <c r="D230" i="3"/>
  <c r="B230" i="3"/>
  <c r="Q231" i="3" l="1"/>
  <c r="P231" i="3"/>
  <c r="O231" i="3"/>
  <c r="N231" i="3"/>
  <c r="M231" i="3"/>
  <c r="L231" i="3"/>
  <c r="K231" i="3"/>
  <c r="J231" i="3"/>
  <c r="I231" i="3"/>
  <c r="H231" i="3"/>
  <c r="F231" i="3"/>
  <c r="E231" i="3"/>
  <c r="D231" i="3"/>
  <c r="B231" i="3"/>
  <c r="Q232" i="3" l="1"/>
  <c r="P232" i="3"/>
  <c r="O232" i="3"/>
  <c r="N232" i="3"/>
  <c r="M232" i="3"/>
  <c r="L232" i="3"/>
  <c r="K232" i="3"/>
  <c r="J232" i="3"/>
  <c r="I232" i="3"/>
  <c r="H232" i="3"/>
  <c r="F232" i="3"/>
  <c r="E232" i="3"/>
  <c r="D232" i="3"/>
  <c r="B232" i="3"/>
  <c r="Q233" i="3" l="1"/>
  <c r="P233" i="3"/>
  <c r="O233" i="3"/>
  <c r="N233" i="3"/>
  <c r="M233" i="3"/>
  <c r="L233" i="3"/>
  <c r="K233" i="3"/>
  <c r="J233" i="3"/>
  <c r="I233" i="3"/>
  <c r="H233" i="3"/>
  <c r="F233" i="3"/>
  <c r="E233" i="3"/>
  <c r="D233" i="3"/>
  <c r="B233" i="3"/>
  <c r="Q234" i="3" l="1"/>
  <c r="P234" i="3"/>
  <c r="O234" i="3"/>
  <c r="N234" i="3"/>
  <c r="M234" i="3"/>
  <c r="L234" i="3"/>
  <c r="K234" i="3"/>
  <c r="J234" i="3"/>
  <c r="I234" i="3"/>
  <c r="H234" i="3"/>
  <c r="F234" i="3"/>
  <c r="E234" i="3"/>
  <c r="D234" i="3"/>
  <c r="B234" i="3"/>
  <c r="Q235" i="3" l="1"/>
  <c r="P235" i="3"/>
  <c r="O235" i="3"/>
  <c r="N235" i="3"/>
  <c r="M235" i="3"/>
  <c r="L235" i="3"/>
  <c r="K235" i="3"/>
  <c r="J235" i="3"/>
  <c r="I235" i="3"/>
  <c r="H235" i="3"/>
  <c r="F235" i="3"/>
  <c r="E235" i="3"/>
  <c r="D235" i="3"/>
  <c r="B235" i="3"/>
  <c r="Q236" i="3" l="1"/>
  <c r="P236" i="3"/>
  <c r="O236" i="3"/>
  <c r="N236" i="3"/>
  <c r="M236" i="3"/>
  <c r="L236" i="3"/>
  <c r="K236" i="3"/>
  <c r="J236" i="3"/>
  <c r="I236" i="3"/>
  <c r="H236" i="3"/>
  <c r="F236" i="3"/>
  <c r="E236" i="3"/>
  <c r="D236" i="3"/>
  <c r="B236" i="3"/>
  <c r="Q237" i="3" l="1"/>
  <c r="P237" i="3"/>
  <c r="O237" i="3"/>
  <c r="N237" i="3"/>
  <c r="M237" i="3"/>
  <c r="L237" i="3"/>
  <c r="K237" i="3"/>
  <c r="J237" i="3"/>
  <c r="I237" i="3"/>
  <c r="H237" i="3"/>
  <c r="F237" i="3"/>
  <c r="E237" i="3"/>
  <c r="D237" i="3"/>
  <c r="B237" i="3"/>
  <c r="N10" i="1" l="1"/>
  <c r="L10" i="1"/>
  <c r="Q238" i="3" l="1"/>
  <c r="P238" i="3"/>
  <c r="O238" i="3"/>
  <c r="N238" i="3"/>
  <c r="M238" i="3"/>
  <c r="L238" i="3"/>
  <c r="K238" i="3"/>
  <c r="J238" i="3"/>
  <c r="I238" i="3"/>
  <c r="H238" i="3"/>
  <c r="F238" i="3"/>
  <c r="E238" i="3"/>
  <c r="D238" i="3"/>
  <c r="B238" i="3"/>
  <c r="Q239" i="3" l="1"/>
  <c r="P239" i="3"/>
  <c r="O239" i="3"/>
  <c r="N239" i="3"/>
  <c r="M239" i="3"/>
  <c r="L239" i="3"/>
  <c r="K239" i="3"/>
  <c r="J239" i="3"/>
  <c r="I239" i="3"/>
  <c r="H239" i="3"/>
  <c r="F239" i="3"/>
  <c r="E239" i="3"/>
  <c r="D239" i="3"/>
  <c r="B239" i="3"/>
  <c r="Q240" i="3" l="1"/>
  <c r="P240" i="3"/>
  <c r="O240" i="3"/>
  <c r="N240" i="3"/>
  <c r="M240" i="3"/>
  <c r="L240" i="3"/>
  <c r="K240" i="3"/>
  <c r="J240" i="3"/>
  <c r="I240" i="3"/>
  <c r="H240" i="3"/>
  <c r="F240" i="3"/>
  <c r="E240" i="3"/>
  <c r="D240" i="3"/>
  <c r="B240" i="3"/>
  <c r="Q241" i="3" l="1"/>
  <c r="P241" i="3"/>
  <c r="O241" i="3"/>
  <c r="N241" i="3"/>
  <c r="M241" i="3"/>
  <c r="L241" i="3"/>
  <c r="K241" i="3"/>
  <c r="J241" i="3"/>
  <c r="I241" i="3"/>
  <c r="H241" i="3"/>
  <c r="F241" i="3"/>
  <c r="E241" i="3"/>
  <c r="D241" i="3"/>
  <c r="B241" i="3"/>
  <c r="Q242" i="3" l="1"/>
  <c r="P242" i="3"/>
  <c r="O242" i="3"/>
  <c r="N242" i="3"/>
  <c r="M242" i="3"/>
  <c r="L242" i="3"/>
  <c r="K242" i="3"/>
  <c r="J242" i="3"/>
  <c r="I242" i="3"/>
  <c r="H242" i="3"/>
  <c r="F242" i="3"/>
  <c r="E242" i="3"/>
  <c r="D242" i="3"/>
  <c r="B242" i="3"/>
  <c r="Q243" i="3" l="1"/>
  <c r="P243" i="3"/>
  <c r="O243" i="3"/>
  <c r="N243" i="3"/>
  <c r="M243" i="3"/>
  <c r="L243" i="3"/>
  <c r="K243" i="3"/>
  <c r="J243" i="3"/>
  <c r="I243" i="3"/>
  <c r="H243" i="3"/>
  <c r="F243" i="3"/>
  <c r="E243" i="3"/>
  <c r="D243" i="3"/>
  <c r="B243" i="3"/>
  <c r="Q244" i="3" l="1"/>
  <c r="P244" i="3"/>
  <c r="O244" i="3"/>
  <c r="N244" i="3"/>
  <c r="M244" i="3"/>
  <c r="L244" i="3"/>
  <c r="K244" i="3"/>
  <c r="J244" i="3"/>
  <c r="I244" i="3"/>
  <c r="H244" i="3"/>
  <c r="F244" i="3"/>
  <c r="E244" i="3"/>
  <c r="D244" i="3"/>
  <c r="B244" i="3"/>
  <c r="Q245" i="3" l="1"/>
  <c r="P245" i="3"/>
  <c r="O245" i="3"/>
  <c r="N245" i="3"/>
  <c r="M245" i="3"/>
  <c r="L245" i="3"/>
  <c r="K245" i="3"/>
  <c r="J245" i="3"/>
  <c r="I245" i="3"/>
  <c r="H245" i="3"/>
  <c r="F245" i="3"/>
  <c r="E245" i="3"/>
  <c r="D245" i="3"/>
  <c r="B245" i="3"/>
  <c r="Q246" i="3" l="1"/>
  <c r="P246" i="3"/>
  <c r="O246" i="3"/>
  <c r="N246" i="3"/>
  <c r="M246" i="3"/>
  <c r="L246" i="3"/>
  <c r="K246" i="3"/>
  <c r="J246" i="3"/>
  <c r="I246" i="3"/>
  <c r="H246" i="3"/>
  <c r="F246" i="3"/>
  <c r="E246" i="3"/>
  <c r="D246" i="3"/>
  <c r="B246" i="3"/>
  <c r="B8" i="1" l="1"/>
  <c r="B488" i="1" l="1"/>
  <c r="B19" i="1"/>
  <c r="B418" i="1"/>
  <c r="B20" i="1"/>
  <c r="B416" i="1"/>
  <c r="B417" i="1"/>
  <c r="B481" i="1"/>
  <c r="B391" i="1"/>
  <c r="B479" i="1"/>
  <c r="B474" i="1"/>
  <c r="B489" i="1"/>
  <c r="B475" i="1"/>
  <c r="B480" i="1"/>
  <c r="B469" i="1"/>
  <c r="B486" i="1"/>
  <c r="B487" i="1"/>
  <c r="B484" i="1"/>
  <c r="B485" i="1"/>
  <c r="B482" i="1"/>
  <c r="B483" i="1"/>
  <c r="B476" i="1"/>
  <c r="B477" i="1"/>
  <c r="B473" i="1"/>
  <c r="B472" i="1"/>
  <c r="B471" i="1"/>
  <c r="B470" i="1"/>
  <c r="B466" i="1"/>
  <c r="B467" i="1"/>
  <c r="B464" i="1"/>
  <c r="B465" i="1"/>
  <c r="B462" i="1"/>
  <c r="B463" i="1"/>
  <c r="B459" i="1"/>
  <c r="B461" i="1"/>
  <c r="B457" i="1"/>
  <c r="B458" i="1"/>
  <c r="B468" i="1"/>
  <c r="B456" i="1"/>
  <c r="B452" i="1"/>
  <c r="B455" i="1"/>
  <c r="B449" i="1"/>
  <c r="B450" i="1"/>
  <c r="B446" i="1"/>
  <c r="B447" i="1"/>
  <c r="B443" i="1"/>
  <c r="B445" i="1"/>
  <c r="B441" i="1"/>
  <c r="B442" i="1"/>
  <c r="B454" i="1"/>
  <c r="B440" i="1"/>
  <c r="B439" i="1"/>
  <c r="B438" i="1"/>
  <c r="B435" i="1"/>
  <c r="B436" i="1"/>
  <c r="B433" i="1"/>
  <c r="B434" i="1"/>
  <c r="B432" i="1"/>
  <c r="B388" i="1"/>
  <c r="B431" i="1"/>
  <c r="B430" i="1"/>
  <c r="B385" i="1"/>
  <c r="B387" i="1"/>
  <c r="B386" i="1"/>
  <c r="B384" i="1"/>
  <c r="B389" i="1"/>
  <c r="B427" i="1"/>
  <c r="B428" i="1"/>
  <c r="B424" i="1"/>
  <c r="B425" i="1"/>
  <c r="B414" i="1"/>
  <c r="B426" i="1"/>
  <c r="B26" i="1"/>
  <c r="B413" i="1"/>
  <c r="B415" i="1"/>
  <c r="B412" i="1"/>
  <c r="B409" i="1"/>
  <c r="B411" i="1"/>
  <c r="B407" i="1"/>
  <c r="B408" i="1"/>
  <c r="B405" i="1"/>
  <c r="B406" i="1"/>
  <c r="B403" i="1"/>
  <c r="B410" i="1"/>
  <c r="B404" i="1"/>
  <c r="B460" i="1"/>
  <c r="B393" i="1"/>
  <c r="B390" i="1"/>
  <c r="B419" i="1"/>
  <c r="B422" i="1"/>
  <c r="B392" i="1"/>
  <c r="B420" i="1"/>
  <c r="B437" i="1"/>
  <c r="B265" i="1"/>
  <c r="B267" i="1"/>
  <c r="B264" i="1"/>
  <c r="B266" i="1"/>
  <c r="B269" i="1"/>
  <c r="B268" i="1"/>
  <c r="B271" i="1"/>
  <c r="B270" i="1"/>
  <c r="B402" i="1"/>
  <c r="B263" i="1"/>
  <c r="B401" i="1"/>
  <c r="B394" i="1"/>
  <c r="B395" i="1"/>
  <c r="B400" i="1"/>
  <c r="B13" i="1"/>
  <c r="B399" i="1"/>
  <c r="B444" i="1"/>
  <c r="B18" i="1"/>
  <c r="B397" i="1"/>
  <c r="B398" i="1"/>
  <c r="B448" i="1"/>
  <c r="B429" i="1"/>
  <c r="B16" i="1"/>
  <c r="B15" i="1"/>
  <c r="B423" i="1"/>
  <c r="B396" i="1"/>
  <c r="B421" i="1"/>
  <c r="B451" i="1"/>
  <c r="B375" i="1"/>
  <c r="B380" i="1"/>
  <c r="B374" i="1"/>
  <c r="B299" i="1"/>
  <c r="B69" i="1"/>
  <c r="B71" i="1"/>
  <c r="B327" i="1"/>
  <c r="B370" i="1"/>
  <c r="B323" i="1"/>
  <c r="B325" i="1"/>
  <c r="B379" i="1"/>
  <c r="B378" i="1"/>
  <c r="B377" i="1"/>
  <c r="B376" i="1"/>
  <c r="B209" i="1"/>
  <c r="B53" i="1"/>
  <c r="B52" i="1"/>
  <c r="B273" i="1"/>
  <c r="B51" i="1"/>
  <c r="B46" i="1"/>
  <c r="B50" i="1"/>
  <c r="B49" i="1"/>
  <c r="B48" i="1"/>
  <c r="B47" i="1"/>
  <c r="B68" i="1"/>
  <c r="B67" i="1"/>
  <c r="B66" i="1"/>
  <c r="B65" i="1"/>
  <c r="B61" i="1"/>
  <c r="B64" i="1"/>
  <c r="B63" i="1"/>
  <c r="B60" i="1"/>
  <c r="B62" i="1"/>
  <c r="B208" i="1"/>
  <c r="B207" i="1"/>
  <c r="B206" i="1"/>
  <c r="B36" i="1"/>
  <c r="B31" i="1"/>
  <c r="B35" i="1"/>
  <c r="B34" i="1"/>
  <c r="B32" i="1"/>
  <c r="B277" i="1"/>
  <c r="B276" i="1"/>
  <c r="B275" i="1"/>
  <c r="B274" i="1"/>
  <c r="B33" i="1"/>
  <c r="B30" i="1"/>
  <c r="B24" i="1"/>
  <c r="B29" i="1"/>
  <c r="B28" i="1"/>
  <c r="B27" i="1"/>
  <c r="B499" i="1"/>
  <c r="B25" i="1"/>
  <c r="B506" i="1"/>
  <c r="B498" i="1"/>
  <c r="B505" i="1"/>
  <c r="B504" i="1"/>
  <c r="B503" i="1"/>
  <c r="B502" i="1"/>
  <c r="B501" i="1"/>
  <c r="B500" i="1"/>
  <c r="B490" i="1"/>
  <c r="B496" i="1"/>
  <c r="B497" i="1"/>
  <c r="B495" i="1"/>
  <c r="B494" i="1"/>
  <c r="B493" i="1"/>
  <c r="B492" i="1"/>
  <c r="B491" i="1"/>
  <c r="B382" i="1"/>
  <c r="B381" i="1"/>
  <c r="B383" i="1"/>
  <c r="B366" i="1"/>
  <c r="B373" i="1"/>
  <c r="B372" i="1"/>
  <c r="B371" i="1"/>
  <c r="B369" i="1"/>
  <c r="B368" i="1"/>
  <c r="B362" i="1"/>
  <c r="B367" i="1"/>
  <c r="B365" i="1"/>
  <c r="B364" i="1"/>
  <c r="B363" i="1"/>
  <c r="B361" i="1"/>
  <c r="B302" i="1"/>
  <c r="B360" i="1"/>
  <c r="B359" i="1"/>
  <c r="B358" i="1"/>
  <c r="B357" i="1"/>
  <c r="B356" i="1"/>
  <c r="B355" i="1"/>
  <c r="B354" i="1"/>
  <c r="B297" i="1"/>
  <c r="B296" i="1"/>
  <c r="B353" i="1"/>
  <c r="B301" i="1"/>
  <c r="B300" i="1"/>
  <c r="B298" i="1"/>
  <c r="B351" i="1"/>
  <c r="B350" i="1"/>
  <c r="B349" i="1"/>
  <c r="B352" i="1"/>
  <c r="B343" i="1"/>
  <c r="B348" i="1"/>
  <c r="B347" i="1"/>
  <c r="B346" i="1"/>
  <c r="B345" i="1"/>
  <c r="B344" i="1"/>
  <c r="B544" i="1"/>
  <c r="B540" i="1"/>
  <c r="B539" i="1"/>
  <c r="B535" i="1"/>
  <c r="B543" i="1"/>
  <c r="B542" i="1"/>
  <c r="B541" i="1"/>
  <c r="B545" i="1"/>
  <c r="B534" i="1"/>
  <c r="B538" i="1"/>
  <c r="B537" i="1"/>
  <c r="B536" i="1"/>
  <c r="B594" i="1"/>
  <c r="B595" i="1"/>
  <c r="B38" i="1"/>
  <c r="B56" i="1"/>
  <c r="B73" i="1"/>
  <c r="B81" i="1"/>
  <c r="B90" i="1"/>
  <c r="B96" i="1"/>
  <c r="B101" i="1"/>
  <c r="B119" i="1"/>
  <c r="B108" i="1"/>
  <c r="B150" i="1"/>
  <c r="B127" i="1"/>
  <c r="B161" i="1"/>
  <c r="B149" i="1"/>
  <c r="B663" i="1"/>
  <c r="B148" i="1"/>
  <c r="B126" i="1"/>
  <c r="B171" i="1"/>
  <c r="B191" i="1"/>
  <c r="B200" i="1"/>
  <c r="B586" i="1"/>
  <c r="B21" i="1"/>
  <c r="B22" i="1"/>
  <c r="B672" i="1"/>
  <c r="B673" i="1"/>
  <c r="B674" i="1"/>
  <c r="B649" i="1"/>
  <c r="B654" i="1"/>
  <c r="B655" i="1"/>
  <c r="B658" i="1"/>
  <c r="B651" i="1"/>
  <c r="B671" i="1"/>
  <c r="B669" i="1"/>
  <c r="B667" i="1"/>
  <c r="B665" i="1"/>
  <c r="B652" i="1"/>
  <c r="B656" i="1"/>
  <c r="B662" i="1"/>
  <c r="B660" i="1"/>
  <c r="B653" i="1"/>
  <c r="B668" i="1"/>
  <c r="B666" i="1"/>
  <c r="B664" i="1"/>
  <c r="B657" i="1"/>
  <c r="B670" i="1"/>
  <c r="B661" i="1"/>
  <c r="B659" i="1"/>
  <c r="B650" i="1"/>
  <c r="B632" i="1"/>
  <c r="B675" i="1"/>
  <c r="B643" i="1"/>
  <c r="B642" i="1"/>
  <c r="B638" i="1"/>
  <c r="B637" i="1"/>
  <c r="B633" i="1"/>
  <c r="B678" i="1"/>
  <c r="B677" i="1"/>
  <c r="B676" i="1"/>
  <c r="B648" i="1"/>
  <c r="B647" i="1"/>
  <c r="B646" i="1"/>
  <c r="B645" i="1"/>
  <c r="B644" i="1"/>
  <c r="B641" i="1"/>
  <c r="B640" i="1"/>
  <c r="B639" i="1"/>
  <c r="B636" i="1"/>
  <c r="B635" i="1"/>
  <c r="B634" i="1"/>
  <c r="B592" i="1"/>
  <c r="B580" i="1"/>
  <c r="B568" i="1"/>
  <c r="B582" i="1"/>
  <c r="B581" i="1"/>
  <c r="B575" i="1"/>
  <c r="B590" i="1"/>
  <c r="B585" i="1"/>
  <c r="B584" i="1"/>
  <c r="B579" i="1"/>
  <c r="B578" i="1"/>
  <c r="B567" i="1"/>
  <c r="B569" i="1"/>
  <c r="B589" i="1"/>
  <c r="B566" i="1"/>
  <c r="B593" i="1"/>
  <c r="B588" i="1"/>
  <c r="B587" i="1"/>
  <c r="B583" i="1"/>
  <c r="B591" i="1"/>
  <c r="B576" i="1"/>
  <c r="B577" i="1"/>
  <c r="B574" i="1"/>
  <c r="B571" i="1"/>
  <c r="B573" i="1"/>
  <c r="B570" i="1"/>
  <c r="B572" i="1"/>
  <c r="B684" i="1"/>
  <c r="B685" i="1"/>
  <c r="B620" i="1"/>
  <c r="B564" i="1"/>
  <c r="B563" i="1"/>
  <c r="B555" i="1"/>
  <c r="B627" i="1"/>
  <c r="B560" i="1"/>
  <c r="B562" i="1"/>
  <c r="B561" i="1"/>
  <c r="B559" i="1"/>
  <c r="B558" i="1"/>
  <c r="B628" i="1"/>
  <c r="B556" i="1"/>
  <c r="B557" i="1"/>
  <c r="B623" i="1"/>
  <c r="B622" i="1"/>
  <c r="B626" i="1"/>
  <c r="B565" i="1"/>
  <c r="B546" i="1"/>
  <c r="B548" i="1"/>
  <c r="B553" i="1"/>
  <c r="B619" i="1"/>
  <c r="B631" i="1"/>
  <c r="B630" i="1"/>
  <c r="B625" i="1"/>
  <c r="B624" i="1"/>
  <c r="B621" i="1"/>
  <c r="B554" i="1"/>
  <c r="B629" i="1"/>
  <c r="B552" i="1"/>
  <c r="B533" i="1"/>
  <c r="B547" i="1"/>
  <c r="B528" i="1"/>
  <c r="B551" i="1"/>
  <c r="B550" i="1"/>
  <c r="B549" i="1"/>
  <c r="B616" i="1"/>
  <c r="B612" i="1"/>
  <c r="B618" i="1"/>
  <c r="B615" i="1"/>
  <c r="B617" i="1"/>
  <c r="B614" i="1"/>
  <c r="B613" i="1"/>
  <c r="B532" i="1"/>
  <c r="B531" i="1"/>
  <c r="B530" i="1"/>
  <c r="B529" i="1"/>
  <c r="B609" i="1"/>
  <c r="B608" i="1"/>
  <c r="B610" i="1"/>
  <c r="B602" i="1"/>
  <c r="B607" i="1"/>
  <c r="B606" i="1"/>
  <c r="B604" i="1"/>
  <c r="B605" i="1"/>
  <c r="B611" i="1"/>
  <c r="B598" i="1"/>
  <c r="B600" i="1"/>
  <c r="B599" i="1"/>
  <c r="B601" i="1"/>
  <c r="B596" i="1"/>
  <c r="B603" i="1"/>
  <c r="B597" i="1"/>
  <c r="B478" i="1"/>
  <c r="K280" i="3"/>
  <c r="Q247" i="3" l="1"/>
  <c r="P247" i="3"/>
  <c r="O247" i="3"/>
  <c r="N247" i="3"/>
  <c r="M247" i="3"/>
  <c r="L247" i="3"/>
  <c r="K247" i="3"/>
  <c r="J247" i="3"/>
  <c r="I247" i="3"/>
  <c r="H247" i="3"/>
  <c r="F247" i="3"/>
  <c r="E247" i="3"/>
  <c r="D247" i="3"/>
  <c r="B247"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B261" i="3" l="1"/>
  <c r="Q261" i="3"/>
  <c r="P261" i="3"/>
  <c r="O261" i="3"/>
  <c r="N261" i="3"/>
  <c r="M261" i="3"/>
  <c r="L261" i="3"/>
  <c r="K261" i="3"/>
  <c r="J261" i="3"/>
  <c r="I261" i="3"/>
  <c r="H261" i="3"/>
  <c r="F261" i="3"/>
  <c r="E261" i="3"/>
  <c r="D261" i="3"/>
  <c r="Q262" i="3" l="1"/>
  <c r="P262" i="3"/>
  <c r="O262" i="3"/>
  <c r="N262" i="3"/>
  <c r="M262" i="3"/>
  <c r="L262" i="3"/>
  <c r="K262" i="3"/>
  <c r="J262" i="3"/>
  <c r="I262" i="3"/>
  <c r="H262" i="3"/>
  <c r="F262" i="3"/>
  <c r="E262" i="3"/>
  <c r="D262" i="3"/>
  <c r="B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9" i="3" l="1"/>
  <c r="P269" i="3"/>
  <c r="O269" i="3"/>
  <c r="N269" i="3"/>
  <c r="M269" i="3"/>
  <c r="L269" i="3"/>
  <c r="K269" i="3"/>
  <c r="J269" i="3"/>
  <c r="I269" i="3"/>
  <c r="H269" i="3"/>
  <c r="F269" i="3"/>
  <c r="E269" i="3"/>
  <c r="D269" i="3"/>
  <c r="B269" i="3"/>
  <c r="Q267" i="3" l="1"/>
  <c r="P267" i="3"/>
  <c r="O267" i="3"/>
  <c r="N267" i="3"/>
  <c r="M267" i="3"/>
  <c r="L267" i="3"/>
  <c r="K267" i="3"/>
  <c r="J267" i="3"/>
  <c r="I267" i="3"/>
  <c r="H267" i="3"/>
  <c r="F267" i="3"/>
  <c r="E267" i="3"/>
  <c r="D267" i="3"/>
  <c r="B267" i="3"/>
  <c r="Q268" i="3" l="1"/>
  <c r="P268" i="3"/>
  <c r="O268" i="3"/>
  <c r="N268" i="3"/>
  <c r="M268" i="3"/>
  <c r="L268" i="3"/>
  <c r="K268" i="3"/>
  <c r="J268" i="3"/>
  <c r="I268" i="3"/>
  <c r="H268" i="3"/>
  <c r="F268" i="3"/>
  <c r="E268" i="3"/>
  <c r="D268" i="3"/>
  <c r="B268" i="3"/>
  <c r="Q270" i="3" l="1"/>
  <c r="P270" i="3"/>
  <c r="O270" i="3"/>
  <c r="N270" i="3"/>
  <c r="M270" i="3"/>
  <c r="L270" i="3"/>
  <c r="K270" i="3"/>
  <c r="J270" i="3"/>
  <c r="I270" i="3"/>
  <c r="H270" i="3"/>
  <c r="F270" i="3"/>
  <c r="E270" i="3"/>
  <c r="D270" i="3"/>
  <c r="B270" i="3"/>
  <c r="Q272" i="3" l="1"/>
  <c r="P272" i="3"/>
  <c r="O272" i="3"/>
  <c r="N272" i="3"/>
  <c r="M272" i="3"/>
  <c r="L272" i="3"/>
  <c r="K272" i="3"/>
  <c r="J272" i="3"/>
  <c r="I272" i="3"/>
  <c r="H272" i="3"/>
  <c r="F272" i="3"/>
  <c r="E272" i="3"/>
  <c r="D272" i="3"/>
  <c r="B272" i="3"/>
  <c r="Q271" i="3" l="1"/>
  <c r="P271" i="3"/>
  <c r="O271" i="3"/>
  <c r="N271" i="3"/>
  <c r="M271" i="3"/>
  <c r="L271" i="3"/>
  <c r="K271" i="3"/>
  <c r="J271" i="3"/>
  <c r="I271" i="3"/>
  <c r="H271" i="3"/>
  <c r="F271" i="3"/>
  <c r="E271" i="3"/>
  <c r="D271" i="3"/>
  <c r="B271" i="3"/>
  <c r="Q273" i="3" l="1"/>
  <c r="P273" i="3"/>
  <c r="O273" i="3"/>
  <c r="N273" i="3"/>
  <c r="M273" i="3"/>
  <c r="L273" i="3"/>
  <c r="K273" i="3"/>
  <c r="J273" i="3"/>
  <c r="I273" i="3"/>
  <c r="H273" i="3"/>
  <c r="F273" i="3"/>
  <c r="E273" i="3"/>
  <c r="D273" i="3"/>
  <c r="B273" i="3"/>
  <c r="Q274" i="3" l="1"/>
  <c r="P274" i="3"/>
  <c r="O274" i="3"/>
  <c r="N274" i="3"/>
  <c r="M274" i="3"/>
  <c r="L274" i="3"/>
  <c r="K274" i="3"/>
  <c r="J274" i="3"/>
  <c r="I274" i="3"/>
  <c r="H274" i="3"/>
  <c r="F274" i="3"/>
  <c r="E274" i="3"/>
  <c r="D274" i="3"/>
  <c r="B274" i="3"/>
  <c r="Q275" i="3" l="1"/>
  <c r="P275" i="3"/>
  <c r="O275" i="3"/>
  <c r="N275" i="3"/>
  <c r="M275" i="3"/>
  <c r="L275" i="3"/>
  <c r="K275" i="3"/>
  <c r="J275" i="3"/>
  <c r="I275" i="3"/>
  <c r="H275" i="3"/>
  <c r="F275" i="3"/>
  <c r="E275" i="3"/>
  <c r="D275" i="3"/>
  <c r="B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J280" i="3"/>
  <c r="I280" i="3"/>
  <c r="H280" i="3"/>
  <c r="F280" i="3"/>
  <c r="E280" i="3"/>
  <c r="D280" i="3"/>
  <c r="B280" i="3"/>
  <c r="Q281" i="3" l="1"/>
  <c r="P281" i="3"/>
  <c r="O281" i="3"/>
  <c r="N281" i="3"/>
  <c r="M281" i="3"/>
  <c r="L281" i="3"/>
  <c r="K281" i="3"/>
  <c r="J281" i="3"/>
  <c r="I281" i="3"/>
  <c r="H281" i="3"/>
  <c r="F281" i="3"/>
  <c r="E281" i="3"/>
  <c r="D281" i="3"/>
  <c r="B281" i="3"/>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6" i="3" l="1"/>
  <c r="P286" i="3"/>
  <c r="O286" i="3"/>
  <c r="N286" i="3"/>
  <c r="M286" i="3"/>
  <c r="L286" i="3"/>
  <c r="K286" i="3"/>
  <c r="J286" i="3"/>
  <c r="I286" i="3"/>
  <c r="H286" i="3"/>
  <c r="F286" i="3"/>
  <c r="E286" i="3"/>
  <c r="D286" i="3"/>
  <c r="B286" i="3"/>
  <c r="Q284" i="3" l="1"/>
  <c r="P284" i="3"/>
  <c r="O284" i="3"/>
  <c r="N284" i="3"/>
  <c r="M284" i="3"/>
  <c r="L284" i="3"/>
  <c r="K284" i="3"/>
  <c r="J284" i="3"/>
  <c r="I284" i="3"/>
  <c r="H284" i="3"/>
  <c r="F284" i="3"/>
  <c r="E284" i="3"/>
  <c r="D284" i="3"/>
  <c r="B284" i="3"/>
  <c r="Q285" i="3" l="1"/>
  <c r="P285" i="3"/>
  <c r="O285" i="3"/>
  <c r="N285" i="3"/>
  <c r="M285" i="3"/>
  <c r="L285" i="3"/>
  <c r="K285" i="3"/>
  <c r="J285" i="3"/>
  <c r="I285" i="3"/>
  <c r="H285" i="3"/>
  <c r="F285" i="3"/>
  <c r="E285" i="3"/>
  <c r="D285" i="3"/>
  <c r="B285" i="3"/>
  <c r="B3" i="4" l="1"/>
  <c r="Q287" i="3" l="1"/>
  <c r="P287" i="3"/>
  <c r="O287" i="3"/>
  <c r="N287" i="3"/>
  <c r="M287" i="3"/>
  <c r="L287" i="3"/>
  <c r="K287" i="3"/>
  <c r="J287" i="3"/>
  <c r="I287" i="3"/>
  <c r="H287" i="3"/>
  <c r="F287" i="3"/>
  <c r="E287" i="3"/>
  <c r="D287" i="3"/>
  <c r="B287" i="3"/>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P11" i="3" l="1"/>
  <c r="O11" i="3"/>
  <c r="N11" i="3"/>
  <c r="M11" i="3"/>
  <c r="L11" i="3"/>
  <c r="K11" i="3"/>
  <c r="J11" i="3"/>
  <c r="I11" i="3"/>
  <c r="H11" i="3"/>
  <c r="F11" i="3"/>
  <c r="E11" i="3"/>
  <c r="D11" i="3"/>
  <c r="B11" i="3"/>
  <c r="Q318" i="3" l="1"/>
  <c r="P318" i="3"/>
  <c r="O318" i="3"/>
  <c r="N318" i="3"/>
  <c r="M318" i="3"/>
  <c r="L318" i="3"/>
  <c r="K318" i="3"/>
  <c r="J318" i="3"/>
  <c r="I318" i="3"/>
  <c r="H318" i="3"/>
  <c r="F318" i="3"/>
  <c r="E318" i="3"/>
  <c r="D318" i="3"/>
  <c r="B318"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Q321" i="3" l="1"/>
  <c r="P321" i="3"/>
  <c r="O321" i="3"/>
  <c r="N321" i="3"/>
  <c r="M321" i="3"/>
  <c r="L321" i="3"/>
  <c r="K321" i="3"/>
  <c r="J321" i="3"/>
  <c r="I321" i="3"/>
  <c r="H321" i="3"/>
  <c r="F321" i="3"/>
  <c r="E321" i="3"/>
  <c r="D321" i="3"/>
  <c r="B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29" i="3" l="1"/>
  <c r="P329" i="3"/>
  <c r="O329" i="3"/>
  <c r="N329" i="3"/>
  <c r="M329" i="3"/>
  <c r="L329" i="3"/>
  <c r="K329" i="3"/>
  <c r="J329" i="3"/>
  <c r="I329" i="3"/>
  <c r="H329" i="3"/>
  <c r="F329" i="3"/>
  <c r="E329" i="3"/>
  <c r="D329" i="3"/>
  <c r="B329" i="3"/>
  <c r="Q330" i="3" l="1"/>
  <c r="P330" i="3"/>
  <c r="O330" i="3"/>
  <c r="N330" i="3"/>
  <c r="M330" i="3"/>
  <c r="L330" i="3"/>
  <c r="K330" i="3"/>
  <c r="J330" i="3"/>
  <c r="I330" i="3"/>
  <c r="H330" i="3"/>
  <c r="F330" i="3"/>
  <c r="E330" i="3"/>
  <c r="D330" i="3"/>
  <c r="B330" i="3"/>
  <c r="Q331" i="3" l="1"/>
  <c r="P331" i="3"/>
  <c r="O331" i="3"/>
  <c r="N331" i="3"/>
  <c r="M331" i="3"/>
  <c r="L331" i="3"/>
  <c r="K331" i="3"/>
  <c r="J331" i="3"/>
  <c r="I331" i="3"/>
  <c r="H331" i="3"/>
  <c r="F331" i="3"/>
  <c r="E331" i="3"/>
  <c r="D331" i="3"/>
  <c r="B331" i="3"/>
  <c r="Q332" i="3" l="1"/>
  <c r="P332" i="3"/>
  <c r="O332" i="3"/>
  <c r="N332" i="3"/>
  <c r="M332" i="3"/>
  <c r="L332" i="3"/>
  <c r="K332" i="3"/>
  <c r="J332" i="3"/>
  <c r="I332" i="3"/>
  <c r="H332" i="3"/>
  <c r="F332" i="3"/>
  <c r="E332" i="3"/>
  <c r="D332" i="3"/>
  <c r="B332"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K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Q346" i="3" l="1"/>
  <c r="P346" i="3"/>
  <c r="O346" i="3"/>
  <c r="N346" i="3"/>
  <c r="M346" i="3"/>
  <c r="L346" i="3"/>
  <c r="K346" i="3"/>
  <c r="J346" i="3"/>
  <c r="I346" i="3"/>
  <c r="H346" i="3"/>
  <c r="F346" i="3"/>
  <c r="E346" i="3"/>
  <c r="D346" i="3"/>
  <c r="B346" i="3"/>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c r="P352" i="3"/>
  <c r="O352" i="3"/>
  <c r="N352" i="3"/>
  <c r="M352" i="3"/>
  <c r="L352" i="3"/>
  <c r="K352" i="3"/>
  <c r="J352" i="3"/>
  <c r="I352" i="3"/>
  <c r="H352" i="3"/>
  <c r="F352" i="3"/>
  <c r="E352" i="3"/>
  <c r="D352" i="3"/>
  <c r="B352" i="3"/>
  <c r="Q353" i="3"/>
  <c r="P353" i="3"/>
  <c r="O353" i="3"/>
  <c r="N353" i="3"/>
  <c r="M353" i="3"/>
  <c r="L353" i="3"/>
  <c r="K353" i="3"/>
  <c r="J353" i="3"/>
  <c r="I353" i="3"/>
  <c r="H353" i="3"/>
  <c r="F353" i="3"/>
  <c r="E353" i="3"/>
  <c r="D353" i="3"/>
  <c r="B353" i="3"/>
  <c r="Q354" i="3" l="1"/>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557" i="3" l="1"/>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N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Q423" i="3"/>
  <c r="P423" i="3"/>
  <c r="O423" i="3"/>
  <c r="N423" i="3"/>
  <c r="M423" i="3"/>
  <c r="L423" i="3"/>
  <c r="K423" i="3"/>
  <c r="J423" i="3"/>
  <c r="I423" i="3"/>
  <c r="H423" i="3"/>
  <c r="F423" i="3"/>
  <c r="E423" i="3"/>
  <c r="D423" i="3"/>
  <c r="B423" i="3"/>
  <c r="Q422" i="3"/>
  <c r="P422" i="3"/>
  <c r="O422" i="3"/>
  <c r="N422" i="3"/>
  <c r="M422" i="3"/>
  <c r="L422" i="3"/>
  <c r="K422" i="3"/>
  <c r="J422" i="3"/>
  <c r="I422" i="3"/>
  <c r="H422" i="3"/>
  <c r="F422" i="3"/>
  <c r="E422" i="3"/>
  <c r="D422" i="3"/>
  <c r="B422" i="3"/>
  <c r="Q421" i="3"/>
  <c r="P421" i="3"/>
  <c r="O421" i="3"/>
  <c r="N421" i="3"/>
  <c r="M421" i="3"/>
  <c r="L421" i="3"/>
  <c r="K421" i="3"/>
  <c r="J421" i="3"/>
  <c r="I421" i="3"/>
  <c r="H421" i="3"/>
  <c r="F421" i="3"/>
  <c r="E421" i="3"/>
  <c r="D421" i="3"/>
  <c r="B421" i="3"/>
  <c r="Q420" i="3"/>
  <c r="P420" i="3"/>
  <c r="O420" i="3"/>
  <c r="N420" i="3"/>
  <c r="M420" i="3"/>
  <c r="L420" i="3"/>
  <c r="K420" i="3"/>
  <c r="J420" i="3"/>
  <c r="I420" i="3"/>
  <c r="H420" i="3"/>
  <c r="F420" i="3"/>
  <c r="E420" i="3"/>
  <c r="D420" i="3"/>
  <c r="B420" i="3"/>
  <c r="Q419" i="3"/>
  <c r="P419" i="3"/>
  <c r="O419" i="3"/>
  <c r="N419" i="3"/>
  <c r="M419" i="3"/>
  <c r="L419" i="3"/>
  <c r="K419" i="3"/>
  <c r="J419" i="3"/>
  <c r="I419" i="3"/>
  <c r="H419" i="3"/>
  <c r="F419" i="3"/>
  <c r="E419" i="3"/>
  <c r="D419" i="3"/>
  <c r="B419" i="3"/>
  <c r="Q418" i="3"/>
  <c r="P418" i="3"/>
  <c r="O418" i="3"/>
  <c r="N418" i="3"/>
  <c r="M418" i="3"/>
  <c r="L418" i="3"/>
  <c r="K418" i="3"/>
  <c r="J418" i="3"/>
  <c r="I418" i="3"/>
  <c r="H418" i="3"/>
  <c r="F418" i="3"/>
  <c r="E418" i="3"/>
  <c r="D418" i="3"/>
  <c r="B418" i="3"/>
  <c r="Q417" i="3"/>
  <c r="P417" i="3"/>
  <c r="O417" i="3"/>
  <c r="N417" i="3"/>
  <c r="M417" i="3"/>
  <c r="L417" i="3"/>
  <c r="K417" i="3"/>
  <c r="J417" i="3"/>
  <c r="I417" i="3"/>
  <c r="H417" i="3"/>
  <c r="F417" i="3"/>
  <c r="E417" i="3"/>
  <c r="D417" i="3"/>
  <c r="B417" i="3"/>
  <c r="Q416" i="3"/>
  <c r="P416" i="3"/>
  <c r="O416" i="3"/>
  <c r="N416" i="3"/>
  <c r="M416" i="3"/>
  <c r="L416" i="3"/>
  <c r="K416" i="3"/>
  <c r="J416" i="3"/>
  <c r="I416" i="3"/>
  <c r="H416" i="3"/>
  <c r="F416" i="3"/>
  <c r="E416" i="3"/>
  <c r="D416" i="3"/>
  <c r="B416" i="3"/>
  <c r="Q415" i="3"/>
  <c r="P415" i="3"/>
  <c r="O415" i="3"/>
  <c r="N415" i="3"/>
  <c r="M415" i="3"/>
  <c r="L415" i="3"/>
  <c r="K415" i="3"/>
  <c r="J415" i="3"/>
  <c r="I415" i="3"/>
  <c r="H415" i="3"/>
  <c r="F415" i="3"/>
  <c r="E415" i="3"/>
  <c r="D415" i="3"/>
  <c r="B415" i="3"/>
  <c r="Q414" i="3"/>
  <c r="P414" i="3"/>
  <c r="O414" i="3"/>
  <c r="N414" i="3"/>
  <c r="M414" i="3"/>
  <c r="L414" i="3"/>
  <c r="K414" i="3"/>
  <c r="J414" i="3"/>
  <c r="I414" i="3"/>
  <c r="H414" i="3"/>
  <c r="F414" i="3"/>
  <c r="E414" i="3"/>
  <c r="D414" i="3"/>
  <c r="B414" i="3"/>
  <c r="Q413" i="3"/>
  <c r="P413" i="3"/>
  <c r="O413" i="3"/>
  <c r="N413" i="3"/>
  <c r="M413" i="3"/>
  <c r="L413" i="3"/>
  <c r="K413" i="3"/>
  <c r="J413" i="3"/>
  <c r="I413" i="3"/>
  <c r="H413" i="3"/>
  <c r="F413" i="3"/>
  <c r="E413" i="3"/>
  <c r="D413" i="3"/>
  <c r="B413" i="3"/>
  <c r="Q412" i="3"/>
  <c r="P412" i="3"/>
  <c r="O412" i="3"/>
  <c r="N412" i="3"/>
  <c r="M412" i="3"/>
  <c r="L412" i="3"/>
  <c r="K412" i="3"/>
  <c r="J412" i="3"/>
  <c r="I412" i="3"/>
  <c r="H412" i="3"/>
  <c r="F412" i="3"/>
  <c r="E412" i="3"/>
  <c r="D412" i="3"/>
  <c r="B412" i="3"/>
  <c r="Q411" i="3"/>
  <c r="P411" i="3"/>
  <c r="O411" i="3"/>
  <c r="N411" i="3"/>
  <c r="M411" i="3"/>
  <c r="L411" i="3"/>
  <c r="K411" i="3"/>
  <c r="J411" i="3"/>
  <c r="I411" i="3"/>
  <c r="H411" i="3"/>
  <c r="F411" i="3"/>
  <c r="E411" i="3"/>
  <c r="D411" i="3"/>
  <c r="B411" i="3"/>
  <c r="Q410" i="3"/>
  <c r="P410" i="3"/>
  <c r="O410" i="3"/>
  <c r="N410" i="3"/>
  <c r="M410" i="3"/>
  <c r="L410" i="3"/>
  <c r="K410" i="3"/>
  <c r="J410" i="3"/>
  <c r="I410" i="3"/>
  <c r="H410" i="3"/>
  <c r="F410" i="3"/>
  <c r="E410" i="3"/>
  <c r="D410" i="3"/>
  <c r="B410" i="3"/>
  <c r="Q409" i="3"/>
  <c r="P409" i="3"/>
  <c r="O409" i="3"/>
  <c r="N409" i="3"/>
  <c r="M409" i="3"/>
  <c r="L409" i="3"/>
  <c r="K409" i="3"/>
  <c r="J409" i="3"/>
  <c r="I409" i="3"/>
  <c r="H409" i="3"/>
  <c r="F409" i="3"/>
  <c r="E409" i="3"/>
  <c r="D409" i="3"/>
  <c r="B409" i="3"/>
  <c r="Q408" i="3"/>
  <c r="P408" i="3"/>
  <c r="O408" i="3"/>
  <c r="N408" i="3"/>
  <c r="M408" i="3"/>
  <c r="L408" i="3"/>
  <c r="K408" i="3"/>
  <c r="J408" i="3"/>
  <c r="I408" i="3"/>
  <c r="H408" i="3"/>
  <c r="F408" i="3"/>
  <c r="E408" i="3"/>
  <c r="D408" i="3"/>
  <c r="B408" i="3"/>
  <c r="Q407" i="3"/>
  <c r="P407" i="3"/>
  <c r="O407" i="3"/>
  <c r="N407" i="3"/>
  <c r="M407" i="3"/>
  <c r="L407" i="3"/>
  <c r="K407" i="3"/>
  <c r="J407" i="3"/>
  <c r="I407" i="3"/>
  <c r="H407" i="3"/>
  <c r="F407" i="3"/>
  <c r="E407" i="3"/>
  <c r="D407" i="3"/>
  <c r="B407" i="3"/>
  <c r="Q406" i="3"/>
  <c r="P406" i="3"/>
  <c r="O406" i="3"/>
  <c r="N406" i="3"/>
  <c r="M406" i="3"/>
  <c r="L406" i="3"/>
  <c r="K406" i="3"/>
  <c r="J406" i="3"/>
  <c r="I406" i="3"/>
  <c r="H406" i="3"/>
  <c r="F406" i="3"/>
  <c r="E406" i="3"/>
  <c r="D406" i="3"/>
  <c r="B406" i="3"/>
  <c r="Q405" i="3"/>
  <c r="P405" i="3"/>
  <c r="O405" i="3"/>
  <c r="N405" i="3"/>
  <c r="M405" i="3"/>
  <c r="L405" i="3"/>
  <c r="K405" i="3"/>
  <c r="J405" i="3"/>
  <c r="I405" i="3"/>
  <c r="H405" i="3"/>
  <c r="F405" i="3"/>
  <c r="E405" i="3"/>
  <c r="D405" i="3"/>
  <c r="B405" i="3"/>
  <c r="Q404" i="3"/>
  <c r="P404" i="3"/>
  <c r="O404" i="3"/>
  <c r="N404" i="3"/>
  <c r="M404" i="3"/>
  <c r="L404" i="3"/>
  <c r="K404" i="3"/>
  <c r="J404" i="3"/>
  <c r="I404" i="3"/>
  <c r="H404" i="3"/>
  <c r="F404" i="3"/>
  <c r="E404" i="3"/>
  <c r="D404" i="3"/>
  <c r="B404" i="3"/>
  <c r="Q403" i="3"/>
  <c r="P403" i="3"/>
  <c r="O403" i="3"/>
  <c r="N403" i="3"/>
  <c r="M403" i="3"/>
  <c r="L403" i="3"/>
  <c r="K403" i="3"/>
  <c r="J403" i="3"/>
  <c r="I403" i="3"/>
  <c r="H403" i="3"/>
  <c r="F403" i="3"/>
  <c r="E403" i="3"/>
  <c r="D403" i="3"/>
  <c r="B403" i="3"/>
  <c r="Q402" i="3"/>
  <c r="P402" i="3"/>
  <c r="O402" i="3"/>
  <c r="N402" i="3"/>
  <c r="M402" i="3"/>
  <c r="L402" i="3"/>
  <c r="K402" i="3"/>
  <c r="J402" i="3"/>
  <c r="I402" i="3"/>
  <c r="H402" i="3"/>
  <c r="F402" i="3"/>
  <c r="E402" i="3"/>
  <c r="D402" i="3"/>
  <c r="B402" i="3"/>
  <c r="Q401" i="3"/>
  <c r="P401" i="3"/>
  <c r="O401" i="3"/>
  <c r="N401" i="3"/>
  <c r="M401" i="3"/>
  <c r="L401" i="3"/>
  <c r="K401" i="3"/>
  <c r="J401" i="3"/>
  <c r="I401" i="3"/>
  <c r="H401" i="3"/>
  <c r="F401" i="3"/>
  <c r="E401" i="3"/>
  <c r="D401" i="3"/>
  <c r="B401" i="3"/>
  <c r="Q400" i="3"/>
  <c r="P400" i="3"/>
  <c r="O400" i="3"/>
  <c r="N400" i="3"/>
  <c r="M400" i="3"/>
  <c r="L400" i="3"/>
  <c r="K400" i="3"/>
  <c r="J400" i="3"/>
  <c r="I400" i="3"/>
  <c r="H400" i="3"/>
  <c r="F400" i="3"/>
  <c r="E400" i="3"/>
  <c r="D400" i="3"/>
  <c r="B400" i="3"/>
  <c r="Q399" i="3"/>
  <c r="P399" i="3"/>
  <c r="O399" i="3"/>
  <c r="N399" i="3"/>
  <c r="M399" i="3"/>
  <c r="L399" i="3"/>
  <c r="K399" i="3"/>
  <c r="J399" i="3"/>
  <c r="I399" i="3"/>
  <c r="H399" i="3"/>
  <c r="F399" i="3"/>
  <c r="E399" i="3"/>
  <c r="D399" i="3"/>
  <c r="B399" i="3"/>
  <c r="Q398" i="3"/>
  <c r="P398" i="3"/>
  <c r="O398" i="3"/>
  <c r="N398" i="3"/>
  <c r="M398" i="3"/>
  <c r="L398" i="3"/>
  <c r="K398" i="3"/>
  <c r="J398" i="3"/>
  <c r="I398" i="3"/>
  <c r="H398" i="3"/>
  <c r="F398" i="3"/>
  <c r="E398" i="3"/>
  <c r="D398" i="3"/>
  <c r="B398" i="3"/>
  <c r="Q397" i="3"/>
  <c r="P397" i="3"/>
  <c r="O397" i="3"/>
  <c r="N397" i="3"/>
  <c r="M397" i="3"/>
  <c r="L397" i="3"/>
  <c r="K397" i="3"/>
  <c r="J397" i="3"/>
  <c r="I397" i="3"/>
  <c r="H397" i="3"/>
  <c r="F397" i="3"/>
  <c r="E397" i="3"/>
  <c r="D397" i="3"/>
  <c r="B397" i="3"/>
  <c r="Q396" i="3"/>
  <c r="P396" i="3"/>
  <c r="O396" i="3"/>
  <c r="N396" i="3"/>
  <c r="M396" i="3"/>
  <c r="L396" i="3"/>
  <c r="K396" i="3"/>
  <c r="J396" i="3"/>
  <c r="I396" i="3"/>
  <c r="H396" i="3"/>
  <c r="F396" i="3"/>
  <c r="E396" i="3"/>
  <c r="D396" i="3"/>
  <c r="B396" i="3"/>
  <c r="Q395" i="3"/>
  <c r="P395" i="3"/>
  <c r="O395" i="3"/>
  <c r="N395" i="3"/>
  <c r="M395" i="3"/>
  <c r="L395" i="3"/>
  <c r="K395" i="3"/>
  <c r="J395" i="3"/>
  <c r="I395" i="3"/>
  <c r="H395" i="3"/>
  <c r="F395" i="3"/>
  <c r="E395" i="3"/>
  <c r="D395" i="3"/>
  <c r="B395" i="3"/>
  <c r="Q394" i="3"/>
  <c r="P394" i="3"/>
  <c r="O394" i="3"/>
  <c r="N394" i="3"/>
  <c r="M394" i="3"/>
  <c r="L394" i="3"/>
  <c r="K394" i="3"/>
  <c r="J394" i="3"/>
  <c r="I394" i="3"/>
  <c r="H394" i="3"/>
  <c r="F394" i="3"/>
  <c r="E394" i="3"/>
  <c r="D394" i="3"/>
  <c r="B394" i="3"/>
  <c r="Q393" i="3"/>
  <c r="P393" i="3"/>
  <c r="O393" i="3"/>
  <c r="N393" i="3"/>
  <c r="M393" i="3"/>
  <c r="L393" i="3"/>
  <c r="K393" i="3"/>
  <c r="J393" i="3"/>
  <c r="I393" i="3"/>
  <c r="H393" i="3"/>
  <c r="F393" i="3"/>
  <c r="E393" i="3"/>
  <c r="D393" i="3"/>
  <c r="B393" i="3"/>
  <c r="Q392" i="3"/>
  <c r="P392" i="3"/>
  <c r="O392" i="3"/>
  <c r="N392" i="3"/>
  <c r="M392" i="3"/>
  <c r="L392" i="3"/>
  <c r="K392" i="3"/>
  <c r="J392" i="3"/>
  <c r="I392" i="3"/>
  <c r="H392" i="3"/>
  <c r="F392" i="3"/>
  <c r="E392" i="3"/>
  <c r="D392" i="3"/>
  <c r="B392" i="3"/>
  <c r="Q391" i="3"/>
  <c r="P391" i="3"/>
  <c r="O391" i="3"/>
  <c r="N391" i="3"/>
  <c r="M391" i="3"/>
  <c r="L391" i="3"/>
  <c r="K391" i="3"/>
  <c r="J391" i="3"/>
  <c r="I391" i="3"/>
  <c r="H391" i="3"/>
  <c r="F391" i="3"/>
  <c r="E391" i="3"/>
  <c r="D391" i="3"/>
  <c r="B391" i="3"/>
  <c r="Q390" i="3"/>
  <c r="P390" i="3"/>
  <c r="O390" i="3"/>
  <c r="N390" i="3"/>
  <c r="M390" i="3"/>
  <c r="L390" i="3"/>
  <c r="K390" i="3"/>
  <c r="J390" i="3"/>
  <c r="I390" i="3"/>
  <c r="H390" i="3"/>
  <c r="F390" i="3"/>
  <c r="E390" i="3"/>
  <c r="D390" i="3"/>
  <c r="B390" i="3"/>
  <c r="Q389" i="3"/>
  <c r="P389" i="3"/>
  <c r="O389" i="3"/>
  <c r="N389" i="3"/>
  <c r="M389" i="3"/>
  <c r="L389" i="3"/>
  <c r="K389" i="3"/>
  <c r="J389" i="3"/>
  <c r="I389" i="3"/>
  <c r="H389" i="3"/>
  <c r="F389" i="3"/>
  <c r="E389" i="3"/>
  <c r="D389" i="3"/>
  <c r="B389" i="3"/>
  <c r="Q388" i="3"/>
  <c r="P388" i="3"/>
  <c r="O388" i="3"/>
  <c r="N388" i="3"/>
  <c r="M388" i="3"/>
  <c r="L388" i="3"/>
  <c r="K388" i="3"/>
  <c r="J388" i="3"/>
  <c r="I388" i="3"/>
  <c r="H388" i="3"/>
  <c r="F388" i="3"/>
  <c r="E388" i="3"/>
  <c r="D388" i="3"/>
  <c r="B388" i="3"/>
  <c r="Q387" i="3"/>
  <c r="P387" i="3"/>
  <c r="O387" i="3"/>
  <c r="N387" i="3"/>
  <c r="M387" i="3"/>
  <c r="L387" i="3"/>
  <c r="K387" i="3"/>
  <c r="J387" i="3"/>
  <c r="I387" i="3"/>
  <c r="H387" i="3"/>
  <c r="F387" i="3"/>
  <c r="E387" i="3"/>
  <c r="D387" i="3"/>
  <c r="B387" i="3"/>
  <c r="Q386" i="3"/>
  <c r="P386" i="3"/>
  <c r="O386" i="3"/>
  <c r="N386" i="3"/>
  <c r="M386" i="3"/>
  <c r="L386" i="3"/>
  <c r="K386" i="3"/>
  <c r="J386" i="3"/>
  <c r="I386" i="3"/>
  <c r="H386" i="3"/>
  <c r="F386" i="3"/>
  <c r="E386" i="3"/>
  <c r="D386" i="3"/>
  <c r="B386" i="3"/>
  <c r="Q385" i="3"/>
  <c r="P385" i="3"/>
  <c r="O385" i="3"/>
  <c r="N385" i="3"/>
  <c r="M385" i="3"/>
  <c r="L385" i="3"/>
  <c r="K385" i="3"/>
  <c r="J385" i="3"/>
  <c r="I385" i="3"/>
  <c r="H385" i="3"/>
  <c r="F385" i="3"/>
  <c r="E385" i="3"/>
  <c r="D385" i="3"/>
  <c r="B385" i="3"/>
  <c r="Q384" i="3"/>
  <c r="P384" i="3"/>
  <c r="O384" i="3"/>
  <c r="N384" i="3"/>
  <c r="M384" i="3"/>
  <c r="L384" i="3"/>
  <c r="K384" i="3"/>
  <c r="J384" i="3"/>
  <c r="I384" i="3"/>
  <c r="H384" i="3"/>
  <c r="F384" i="3"/>
  <c r="E384" i="3"/>
  <c r="D384" i="3"/>
  <c r="B384" i="3"/>
  <c r="Q383" i="3"/>
  <c r="P383" i="3"/>
  <c r="O383" i="3"/>
  <c r="N383" i="3"/>
  <c r="M383" i="3"/>
  <c r="L383" i="3"/>
  <c r="K383" i="3"/>
  <c r="J383" i="3"/>
  <c r="I383" i="3"/>
  <c r="H383" i="3"/>
  <c r="F383" i="3"/>
  <c r="E383" i="3"/>
  <c r="D383" i="3"/>
  <c r="B383" i="3"/>
  <c r="Q382" i="3"/>
  <c r="P382" i="3"/>
  <c r="O382" i="3"/>
  <c r="N382" i="3"/>
  <c r="M382" i="3"/>
  <c r="L382" i="3"/>
  <c r="K382" i="3"/>
  <c r="J382" i="3"/>
  <c r="I382" i="3"/>
  <c r="H382" i="3"/>
  <c r="F382" i="3"/>
  <c r="E382" i="3"/>
  <c r="D382" i="3"/>
  <c r="B382" i="3"/>
  <c r="Q381" i="3"/>
  <c r="P381" i="3"/>
  <c r="O381" i="3"/>
  <c r="N381" i="3"/>
  <c r="M381" i="3"/>
  <c r="L381" i="3"/>
  <c r="K381" i="3"/>
  <c r="J381" i="3"/>
  <c r="I381" i="3"/>
  <c r="H381" i="3"/>
  <c r="F381" i="3"/>
  <c r="E381" i="3"/>
  <c r="D381" i="3"/>
  <c r="B381" i="3"/>
  <c r="Q380" i="3"/>
  <c r="P380" i="3"/>
  <c r="O380" i="3"/>
  <c r="N380" i="3"/>
  <c r="M380" i="3"/>
  <c r="L380" i="3"/>
  <c r="K380" i="3"/>
  <c r="J380" i="3"/>
  <c r="I380" i="3"/>
  <c r="H380" i="3"/>
  <c r="F380" i="3"/>
  <c r="E380" i="3"/>
  <c r="D380" i="3"/>
  <c r="B380" i="3"/>
  <c r="Q379" i="3"/>
  <c r="P379" i="3"/>
  <c r="O379" i="3"/>
  <c r="N379" i="3"/>
  <c r="M379" i="3"/>
  <c r="L379" i="3"/>
  <c r="K379" i="3"/>
  <c r="J379" i="3"/>
  <c r="I379" i="3"/>
  <c r="H379" i="3"/>
  <c r="F379" i="3"/>
  <c r="E379" i="3"/>
  <c r="D379" i="3"/>
  <c r="B379" i="3"/>
  <c r="Q378" i="3"/>
  <c r="P378" i="3"/>
  <c r="O378" i="3"/>
  <c r="N378" i="3"/>
  <c r="M378" i="3"/>
  <c r="L378" i="3"/>
  <c r="K378" i="3"/>
  <c r="J378" i="3"/>
  <c r="I378" i="3"/>
  <c r="H378" i="3"/>
  <c r="F378" i="3"/>
  <c r="E378" i="3"/>
  <c r="D378" i="3"/>
  <c r="B378" i="3"/>
  <c r="Q377" i="3"/>
  <c r="P377" i="3"/>
  <c r="O377" i="3"/>
  <c r="N377" i="3"/>
  <c r="M377" i="3"/>
  <c r="L377" i="3"/>
  <c r="K377" i="3"/>
  <c r="J377" i="3"/>
  <c r="I377" i="3"/>
  <c r="H377" i="3"/>
  <c r="F377" i="3"/>
  <c r="E377" i="3"/>
  <c r="D377" i="3"/>
  <c r="B377" i="3"/>
  <c r="Q376" i="3"/>
  <c r="P376" i="3"/>
  <c r="O376" i="3"/>
  <c r="N376" i="3"/>
  <c r="M376" i="3"/>
  <c r="L376" i="3"/>
  <c r="K376" i="3"/>
  <c r="J376" i="3"/>
  <c r="I376" i="3"/>
  <c r="H376" i="3"/>
  <c r="F376" i="3"/>
  <c r="E376" i="3"/>
  <c r="D376" i="3"/>
  <c r="B376" i="3"/>
  <c r="Q375" i="3"/>
  <c r="P375" i="3"/>
  <c r="O375" i="3"/>
  <c r="N375" i="3"/>
  <c r="M375" i="3"/>
  <c r="L375" i="3"/>
  <c r="K375" i="3"/>
  <c r="J375" i="3"/>
  <c r="I375" i="3"/>
  <c r="H375" i="3"/>
  <c r="F375" i="3"/>
  <c r="E375" i="3"/>
  <c r="D375" i="3"/>
  <c r="B375" i="3"/>
  <c r="Q374" i="3"/>
  <c r="P374" i="3"/>
  <c r="O374" i="3"/>
  <c r="M374" i="3"/>
  <c r="L374" i="3"/>
  <c r="K374" i="3"/>
  <c r="J374" i="3"/>
  <c r="I374" i="3"/>
  <c r="H374" i="3"/>
  <c r="F374" i="3"/>
  <c r="E374" i="3"/>
  <c r="D374" i="3"/>
  <c r="B374" i="3"/>
  <c r="Q373" i="3"/>
  <c r="P373" i="3"/>
  <c r="O373" i="3"/>
  <c r="N373" i="3"/>
  <c r="M373" i="3"/>
  <c r="L373" i="3"/>
  <c r="K373" i="3"/>
  <c r="J373" i="3"/>
  <c r="I373" i="3"/>
  <c r="H373" i="3"/>
  <c r="F373" i="3"/>
  <c r="E373" i="3"/>
  <c r="D373" i="3"/>
  <c r="B373" i="3"/>
  <c r="Q372" i="3"/>
  <c r="P372" i="3"/>
  <c r="O372" i="3"/>
  <c r="N372" i="3"/>
  <c r="M372" i="3"/>
  <c r="L372" i="3"/>
  <c r="K372" i="3"/>
  <c r="J372" i="3"/>
  <c r="I372" i="3"/>
  <c r="H372" i="3"/>
  <c r="F372" i="3"/>
  <c r="E372" i="3"/>
  <c r="D372" i="3"/>
  <c r="B372" i="3"/>
  <c r="Q371" i="3"/>
  <c r="P371" i="3"/>
  <c r="O371" i="3"/>
  <c r="N371" i="3"/>
  <c r="M371" i="3"/>
  <c r="L371" i="3"/>
  <c r="K371" i="3"/>
  <c r="J371" i="3"/>
  <c r="I371" i="3"/>
  <c r="H371" i="3"/>
  <c r="F371" i="3"/>
  <c r="E371" i="3"/>
  <c r="D371" i="3"/>
  <c r="B371" i="3"/>
  <c r="Q370" i="3"/>
  <c r="P370" i="3"/>
  <c r="O370" i="3"/>
  <c r="N370" i="3"/>
  <c r="M370" i="3"/>
  <c r="L370" i="3"/>
  <c r="K370" i="3"/>
  <c r="J370" i="3"/>
  <c r="I370" i="3"/>
  <c r="H370" i="3"/>
  <c r="F370" i="3"/>
  <c r="E370" i="3"/>
  <c r="D370" i="3"/>
  <c r="B370" i="3"/>
  <c r="Q369" i="3"/>
  <c r="P369" i="3"/>
  <c r="O369" i="3"/>
  <c r="N369" i="3"/>
  <c r="M369" i="3"/>
  <c r="L369" i="3"/>
  <c r="K369" i="3"/>
  <c r="J369" i="3"/>
  <c r="I369" i="3"/>
  <c r="H369" i="3"/>
  <c r="F369" i="3"/>
  <c r="E369" i="3"/>
  <c r="D369" i="3"/>
  <c r="B369" i="3"/>
  <c r="Q368" i="3"/>
  <c r="P368" i="3"/>
  <c r="O368" i="3"/>
  <c r="N368" i="3"/>
  <c r="M368" i="3"/>
  <c r="L368" i="3"/>
  <c r="K368" i="3"/>
  <c r="J368" i="3"/>
  <c r="I368" i="3"/>
  <c r="H368" i="3"/>
  <c r="F368" i="3"/>
  <c r="E368" i="3"/>
  <c r="D368" i="3"/>
  <c r="B368" i="3"/>
  <c r="Q367" i="3"/>
  <c r="P367" i="3"/>
  <c r="O367" i="3"/>
  <c r="N367" i="3"/>
  <c r="M367" i="3"/>
  <c r="L367" i="3"/>
  <c r="K367" i="3"/>
  <c r="J367" i="3"/>
  <c r="I367" i="3"/>
  <c r="H367" i="3"/>
  <c r="F367" i="3"/>
  <c r="E367" i="3"/>
  <c r="D367" i="3"/>
  <c r="B367" i="3"/>
  <c r="Q366" i="3"/>
  <c r="P366" i="3"/>
  <c r="O366" i="3"/>
  <c r="N366" i="3"/>
  <c r="M366" i="3"/>
  <c r="L366" i="3"/>
  <c r="K366" i="3"/>
  <c r="J366" i="3"/>
  <c r="I366" i="3"/>
  <c r="H366" i="3"/>
  <c r="F366" i="3"/>
  <c r="E366" i="3"/>
  <c r="D366" i="3"/>
  <c r="B366" i="3"/>
  <c r="Q365" i="3"/>
  <c r="P365" i="3"/>
  <c r="O365" i="3"/>
  <c r="N365" i="3"/>
  <c r="M365" i="3"/>
  <c r="L365" i="3"/>
  <c r="K365" i="3"/>
  <c r="J365" i="3"/>
  <c r="I365" i="3"/>
  <c r="H365" i="3"/>
  <c r="F365" i="3"/>
  <c r="E365" i="3"/>
  <c r="D365" i="3"/>
  <c r="B365" i="3"/>
  <c r="Q364" i="3"/>
  <c r="P364" i="3"/>
  <c r="O364" i="3"/>
  <c r="N364" i="3"/>
  <c r="M364" i="3"/>
  <c r="L364" i="3"/>
  <c r="K364" i="3"/>
  <c r="J364" i="3"/>
  <c r="I364" i="3"/>
  <c r="H364" i="3"/>
  <c r="F364" i="3"/>
  <c r="E364" i="3"/>
  <c r="D364" i="3"/>
  <c r="B364"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B29" i="4" s="1"/>
  <c r="K10" i="4"/>
  <c r="L10" i="4"/>
  <c r="M10" i="4"/>
  <c r="N10" i="4"/>
  <c r="O10" i="4"/>
  <c r="P10" i="4"/>
  <c r="Q10" i="1"/>
  <c r="K10" i="1"/>
  <c r="M10" i="1"/>
  <c r="O10" i="1"/>
  <c r="P10" i="1"/>
  <c r="Q10" i="3"/>
  <c r="K10" i="3"/>
  <c r="L10" i="3"/>
  <c r="M10" i="3"/>
  <c r="N10" i="3"/>
  <c r="O10" i="3"/>
  <c r="P10" i="3"/>
  <c r="B15" i="4" l="1"/>
  <c r="B23" i="4"/>
  <c r="B22" i="4"/>
  <c r="B14" i="4"/>
  <c r="B27" i="4"/>
  <c r="B33" i="4"/>
  <c r="B28" i="4"/>
  <c r="B26" i="4"/>
  <c r="B25" i="4"/>
  <c r="B24" i="4"/>
  <c r="B36" i="4"/>
  <c r="B21" i="4"/>
  <c r="B20" i="4"/>
  <c r="B19" i="4"/>
  <c r="B18" i="4"/>
  <c r="B16" i="4"/>
  <c r="B17" i="4"/>
  <c r="B35" i="4"/>
  <c r="B32" i="4"/>
  <c r="B30" i="4"/>
  <c r="B34" i="4"/>
  <c r="B37" i="4"/>
  <c r="B31" i="4"/>
  <c r="B12" i="4"/>
  <c r="B13" i="4"/>
  <c r="B38" i="4"/>
  <c r="B11" i="4"/>
  <c r="B402" i="4"/>
  <c r="B160" i="4"/>
  <c r="B161" i="4"/>
  <c r="B154" i="4"/>
  <c r="B156" i="4"/>
  <c r="B152" i="4"/>
  <c r="B155" i="4"/>
  <c r="B151" i="4"/>
  <c r="B150" i="4"/>
  <c r="B158" i="4"/>
  <c r="B157" i="4"/>
  <c r="B153" i="4"/>
  <c r="B143" i="4"/>
  <c r="B244" i="4"/>
  <c r="B243" i="4"/>
  <c r="B242" i="4"/>
  <c r="B241" i="4"/>
  <c r="B233" i="4"/>
  <c r="B229" i="4"/>
  <c r="B230" i="4"/>
  <c r="B228" i="4"/>
  <c r="B223" i="4"/>
  <c r="B220" i="4"/>
  <c r="B240" i="4"/>
  <c r="B239" i="4"/>
  <c r="B238" i="4"/>
  <c r="B237" i="4"/>
  <c r="B236" i="4"/>
  <c r="B235" i="4"/>
  <c r="B234" i="4"/>
  <c r="B232" i="4"/>
  <c r="B231" i="4"/>
  <c r="B225" i="4"/>
  <c r="B222" i="4"/>
  <c r="B227" i="4"/>
  <c r="B226" i="4"/>
  <c r="B224" i="4"/>
  <c r="B221" i="4"/>
  <c r="B219" i="4"/>
  <c r="B202" i="4"/>
  <c r="B207" i="4"/>
  <c r="B203" i="4"/>
  <c r="B218" i="4"/>
  <c r="B216" i="4"/>
  <c r="B215" i="4"/>
  <c r="B210" i="4"/>
  <c r="B206" i="4"/>
  <c r="B208" i="4"/>
  <c r="B212" i="4"/>
  <c r="B205" i="4"/>
  <c r="B245" i="4"/>
  <c r="B217" i="4"/>
  <c r="B214" i="4"/>
  <c r="B211" i="4"/>
  <c r="B209" i="4"/>
  <c r="B204" i="4"/>
  <c r="B213" i="4"/>
  <c r="B149" i="4"/>
  <c r="B137" i="4"/>
  <c r="B125" i="4"/>
  <c r="B139" i="4"/>
  <c r="B138" i="4"/>
  <c r="B133" i="4"/>
  <c r="B147" i="4"/>
  <c r="B142" i="4"/>
  <c r="B141" i="4"/>
  <c r="B136" i="4"/>
  <c r="B135" i="4"/>
  <c r="B124" i="4"/>
  <c r="B126" i="4"/>
  <c r="B146" i="4"/>
  <c r="B159" i="4"/>
  <c r="B123" i="4"/>
  <c r="B145" i="4"/>
  <c r="B144" i="4"/>
  <c r="B140" i="4"/>
  <c r="B128" i="4"/>
  <c r="B148" i="4"/>
  <c r="B134" i="4"/>
  <c r="B131" i="4"/>
  <c r="B132" i="4"/>
  <c r="B130" i="4"/>
  <c r="B127" i="4"/>
  <c r="B129" i="4"/>
  <c r="B119" i="4"/>
  <c r="B122" i="4"/>
  <c r="B162" i="4"/>
  <c r="B164" i="4"/>
  <c r="B121" i="4"/>
  <c r="B42" i="4"/>
  <c r="B189" i="4"/>
  <c r="B117" i="4"/>
  <c r="B116" i="4"/>
  <c r="B196" i="4"/>
  <c r="B113" i="4"/>
  <c r="B108" i="4"/>
  <c r="B115" i="4"/>
  <c r="B114" i="4"/>
  <c r="B112" i="4"/>
  <c r="B111" i="4"/>
  <c r="B109" i="4"/>
  <c r="B110" i="4"/>
  <c r="B197" i="4"/>
  <c r="B191" i="4"/>
  <c r="B195" i="4"/>
  <c r="B118" i="4"/>
  <c r="B99" i="4"/>
  <c r="B106" i="4"/>
  <c r="B101" i="4"/>
  <c r="B201" i="4"/>
  <c r="B188" i="4"/>
  <c r="B199" i="4"/>
  <c r="B194" i="4"/>
  <c r="B193" i="4"/>
  <c r="B192" i="4"/>
  <c r="B190" i="4"/>
  <c r="B107" i="4"/>
  <c r="B105" i="4"/>
  <c r="B92" i="4"/>
  <c r="B98" i="4"/>
  <c r="B104" i="4"/>
  <c r="B103" i="4"/>
  <c r="B102" i="4"/>
  <c r="B100" i="4"/>
  <c r="B185" i="4"/>
  <c r="B186" i="4"/>
  <c r="B187" i="4"/>
  <c r="B181" i="4"/>
  <c r="B198" i="4"/>
  <c r="B184" i="4"/>
  <c r="B183" i="4"/>
  <c r="B182" i="4"/>
  <c r="B96" i="4"/>
  <c r="B95" i="4"/>
  <c r="B94" i="4"/>
  <c r="B93" i="4"/>
  <c r="B178" i="4"/>
  <c r="B177" i="4"/>
  <c r="B179" i="4"/>
  <c r="B171" i="4"/>
  <c r="B176" i="4"/>
  <c r="B175" i="4"/>
  <c r="B180" i="4"/>
  <c r="B173" i="4"/>
  <c r="B174" i="4"/>
  <c r="B167" i="4"/>
  <c r="B169" i="4"/>
  <c r="B168" i="4"/>
  <c r="B165" i="4"/>
  <c r="B172" i="4"/>
  <c r="B170" i="4"/>
  <c r="B166" i="4"/>
  <c r="B83" i="4"/>
  <c r="B90" i="4"/>
  <c r="B91" i="4"/>
  <c r="B89" i="4"/>
  <c r="B88" i="4"/>
  <c r="B87" i="4"/>
  <c r="B86" i="4"/>
  <c r="B73" i="4"/>
  <c r="B69" i="4"/>
  <c r="B85" i="4"/>
  <c r="B84" i="4"/>
  <c r="B72" i="4"/>
  <c r="B55" i="4"/>
  <c r="B81" i="4"/>
  <c r="B74" i="4"/>
  <c r="B82" i="4"/>
  <c r="B67" i="4"/>
  <c r="B65" i="4"/>
  <c r="B77" i="4"/>
  <c r="B200" i="4"/>
  <c r="B80" i="4"/>
  <c r="B70" i="4"/>
  <c r="B61" i="4"/>
  <c r="B68" i="4"/>
  <c r="B97" i="4"/>
  <c r="B78" i="4"/>
  <c r="B79" i="4"/>
  <c r="B76" i="4"/>
  <c r="B66" i="4"/>
  <c r="B75" i="4"/>
  <c r="B63" i="4"/>
  <c r="B64" i="4"/>
  <c r="B40" i="4"/>
  <c r="B45" i="4"/>
  <c r="B47" i="4"/>
  <c r="B48" i="4"/>
  <c r="B44" i="4"/>
  <c r="B43" i="4"/>
  <c r="B53" i="4"/>
  <c r="B52" i="4"/>
  <c r="B51" i="4"/>
  <c r="B50" i="4"/>
  <c r="B49" i="4"/>
  <c r="B46" i="4"/>
  <c r="B60" i="4"/>
  <c r="B71" i="4"/>
  <c r="B56" i="4"/>
  <c r="B62" i="4"/>
  <c r="B58" i="4"/>
  <c r="B59" i="4"/>
  <c r="B57" i="4"/>
  <c r="B54" i="4"/>
  <c r="B39" i="4"/>
  <c r="B120" i="4"/>
  <c r="B246" i="4"/>
  <c r="B41" i="4"/>
  <c r="B247" i="4"/>
  <c r="B163" i="4"/>
  <c r="B249" i="4"/>
  <c r="B248" i="4"/>
  <c r="B250" i="4"/>
  <c r="B251" i="4"/>
  <c r="B252" i="4"/>
  <c r="B253" i="4"/>
  <c r="B254" i="4"/>
  <c r="B255" i="4"/>
  <c r="B256" i="4"/>
  <c r="B257" i="4"/>
  <c r="B258" i="4"/>
  <c r="B259" i="4"/>
  <c r="B260" i="4"/>
  <c r="B261" i="4"/>
  <c r="B262" i="4"/>
  <c r="B263" i="4"/>
  <c r="B264" i="4"/>
  <c r="B265" i="4"/>
  <c r="B266" i="4"/>
  <c r="B267" i="4"/>
  <c r="B268" i="4"/>
  <c r="B272" i="4"/>
  <c r="B276" i="4"/>
  <c r="B280" i="4"/>
  <c r="B269" i="4"/>
  <c r="B273" i="4"/>
  <c r="B277" i="4"/>
  <c r="B290" i="4"/>
  <c r="B291" i="4"/>
  <c r="B281" i="4"/>
  <c r="B283" i="4"/>
  <c r="B285" i="4"/>
  <c r="B287"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270" i="4"/>
  <c r="B274" i="4"/>
  <c r="B278" i="4"/>
  <c r="B289" i="4"/>
  <c r="B292" i="4"/>
  <c r="B271" i="4"/>
  <c r="B275" i="4"/>
  <c r="B279" i="4"/>
  <c r="B282" i="4"/>
  <c r="B284" i="4"/>
  <c r="B286" i="4"/>
  <c r="B288" i="4"/>
  <c r="B327" i="4"/>
  <c r="B321" i="4"/>
  <c r="B325" i="4"/>
  <c r="B322" i="4"/>
  <c r="B329" i="4"/>
  <c r="B326" i="4"/>
  <c r="B323" i="4"/>
  <c r="B328" i="4"/>
  <c r="B324"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6" i="4"/>
  <c r="B367" i="4"/>
  <c r="B369" i="4"/>
  <c r="B361" i="4"/>
  <c r="B365"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362" i="4"/>
  <c r="B364" i="4"/>
  <c r="B368" i="4"/>
  <c r="B370" i="4"/>
  <c r="B363" i="4"/>
  <c r="C8" i="4"/>
  <c r="C29" i="4" s="1"/>
  <c r="C15" i="4" l="1"/>
  <c r="C23" i="4"/>
  <c r="C22" i="4"/>
  <c r="C14" i="4"/>
  <c r="C27" i="4"/>
  <c r="C33" i="4"/>
  <c r="C28" i="4"/>
  <c r="C26" i="4"/>
  <c r="C25" i="4"/>
  <c r="C24" i="4"/>
  <c r="C36" i="4"/>
  <c r="C20" i="4"/>
  <c r="C19" i="4"/>
  <c r="C18" i="4"/>
  <c r="C17" i="4"/>
  <c r="C16" i="4"/>
  <c r="C21" i="4"/>
  <c r="C35" i="4"/>
  <c r="C12" i="4"/>
  <c r="C34" i="4"/>
  <c r="C44" i="4"/>
  <c r="C52" i="4"/>
  <c r="C60" i="4"/>
  <c r="C68" i="4"/>
  <c r="C76" i="4"/>
  <c r="C84" i="4"/>
  <c r="C92" i="4"/>
  <c r="C100" i="4"/>
  <c r="C108" i="4"/>
  <c r="C116" i="4"/>
  <c r="C124" i="4"/>
  <c r="C132" i="4"/>
  <c r="C140" i="4"/>
  <c r="C148" i="4"/>
  <c r="C156" i="4"/>
  <c r="C164" i="4"/>
  <c r="C172" i="4"/>
  <c r="C180" i="4"/>
  <c r="C188" i="4"/>
  <c r="C196" i="4"/>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389" i="4"/>
  <c r="C398" i="4"/>
  <c r="C402" i="4"/>
  <c r="C283" i="4"/>
  <c r="C339" i="4"/>
  <c r="C387" i="4"/>
  <c r="C13" i="4"/>
  <c r="C37" i="4"/>
  <c r="C45" i="4"/>
  <c r="C53" i="4"/>
  <c r="C61" i="4"/>
  <c r="C69" i="4"/>
  <c r="C77" i="4"/>
  <c r="C85" i="4"/>
  <c r="C93" i="4"/>
  <c r="C101" i="4"/>
  <c r="C109" i="4"/>
  <c r="C117" i="4"/>
  <c r="C125" i="4"/>
  <c r="C133" i="4"/>
  <c r="C141" i="4"/>
  <c r="C149" i="4"/>
  <c r="C157" i="4"/>
  <c r="C165" i="4"/>
  <c r="C173" i="4"/>
  <c r="C181" i="4"/>
  <c r="C189" i="4"/>
  <c r="C197" i="4"/>
  <c r="C205" i="4"/>
  <c r="C213" i="4"/>
  <c r="C221" i="4"/>
  <c r="C229" i="4"/>
  <c r="C237" i="4"/>
  <c r="C245" i="4"/>
  <c r="C253" i="4"/>
  <c r="C261" i="4"/>
  <c r="C269" i="4"/>
  <c r="C277" i="4"/>
  <c r="C285" i="4"/>
  <c r="C293" i="4"/>
  <c r="C301" i="4"/>
  <c r="C309" i="4"/>
  <c r="C317" i="4"/>
  <c r="C325" i="4"/>
  <c r="C333" i="4"/>
  <c r="C341" i="4"/>
  <c r="C349" i="4"/>
  <c r="C357" i="4"/>
  <c r="C365" i="4"/>
  <c r="C373" i="4"/>
  <c r="C381" i="4"/>
  <c r="C397" i="4"/>
  <c r="C393" i="4"/>
  <c r="C275" i="4"/>
  <c r="C323" i="4"/>
  <c r="C371" i="4"/>
  <c r="C30" i="4"/>
  <c r="C38" i="4"/>
  <c r="C46" i="4"/>
  <c r="C54" i="4"/>
  <c r="C62" i="4"/>
  <c r="C70" i="4"/>
  <c r="C78" i="4"/>
  <c r="C86" i="4"/>
  <c r="C94" i="4"/>
  <c r="C102" i="4"/>
  <c r="C110" i="4"/>
  <c r="C118" i="4"/>
  <c r="C126" i="4"/>
  <c r="C134" i="4"/>
  <c r="C142" i="4"/>
  <c r="C150" i="4"/>
  <c r="C158" i="4"/>
  <c r="C166" i="4"/>
  <c r="C174" i="4"/>
  <c r="C182" i="4"/>
  <c r="C190" i="4"/>
  <c r="C198" i="4"/>
  <c r="C206" i="4"/>
  <c r="C214" i="4"/>
  <c r="C222" i="4"/>
  <c r="C230" i="4"/>
  <c r="C238" i="4"/>
  <c r="C246" i="4"/>
  <c r="C254" i="4"/>
  <c r="C262" i="4"/>
  <c r="C270" i="4"/>
  <c r="C278" i="4"/>
  <c r="C286" i="4"/>
  <c r="C294" i="4"/>
  <c r="C302" i="4"/>
  <c r="C310" i="4"/>
  <c r="C318" i="4"/>
  <c r="C326" i="4"/>
  <c r="C334" i="4"/>
  <c r="C342" i="4"/>
  <c r="C350" i="4"/>
  <c r="C358" i="4"/>
  <c r="C366" i="4"/>
  <c r="C374" i="4"/>
  <c r="C382" i="4"/>
  <c r="C390"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1" i="4"/>
  <c r="C299" i="4"/>
  <c r="C347" i="4"/>
  <c r="C395" i="4"/>
  <c r="C32" i="4"/>
  <c r="C40" i="4"/>
  <c r="C48" i="4"/>
  <c r="C56" i="4"/>
  <c r="C64" i="4"/>
  <c r="C72" i="4"/>
  <c r="C80" i="4"/>
  <c r="C88" i="4"/>
  <c r="C96" i="4"/>
  <c r="C104" i="4"/>
  <c r="C112" i="4"/>
  <c r="C120" i="4"/>
  <c r="C128" i="4"/>
  <c r="C136" i="4"/>
  <c r="C144" i="4"/>
  <c r="C152" i="4"/>
  <c r="C160" i="4"/>
  <c r="C168" i="4"/>
  <c r="C176" i="4"/>
  <c r="C184" i="4"/>
  <c r="C192" i="4"/>
  <c r="C200" i="4"/>
  <c r="C208" i="4"/>
  <c r="C216" i="4"/>
  <c r="C224" i="4"/>
  <c r="C232" i="4"/>
  <c r="C240" i="4"/>
  <c r="C248" i="4"/>
  <c r="C256" i="4"/>
  <c r="C264" i="4"/>
  <c r="C272" i="4"/>
  <c r="C280" i="4"/>
  <c r="C288" i="4"/>
  <c r="C296" i="4"/>
  <c r="C304" i="4"/>
  <c r="C312" i="4"/>
  <c r="C320" i="4"/>
  <c r="C328" i="4"/>
  <c r="C336" i="4"/>
  <c r="C344" i="4"/>
  <c r="C352" i="4"/>
  <c r="C360" i="4"/>
  <c r="C368" i="4"/>
  <c r="C376" i="4"/>
  <c r="C384" i="4"/>
  <c r="C392" i="4"/>
  <c r="C400" i="4"/>
  <c r="C377" i="4"/>
  <c r="C385" i="4"/>
  <c r="C267" i="4"/>
  <c r="C315" i="4"/>
  <c r="C363" i="4"/>
  <c r="C41" i="4"/>
  <c r="C49" i="4"/>
  <c r="C57" i="4"/>
  <c r="C65" i="4"/>
  <c r="C73" i="4"/>
  <c r="C81" i="4"/>
  <c r="C89" i="4"/>
  <c r="C97" i="4"/>
  <c r="C105" i="4"/>
  <c r="C113" i="4"/>
  <c r="C121" i="4"/>
  <c r="C129" i="4"/>
  <c r="C137" i="4"/>
  <c r="C145" i="4"/>
  <c r="C153" i="4"/>
  <c r="C161" i="4"/>
  <c r="C169" i="4"/>
  <c r="C177" i="4"/>
  <c r="C185" i="4"/>
  <c r="C193" i="4"/>
  <c r="C201" i="4"/>
  <c r="C209" i="4"/>
  <c r="C217" i="4"/>
  <c r="C225" i="4"/>
  <c r="C233" i="4"/>
  <c r="C241" i="4"/>
  <c r="C249" i="4"/>
  <c r="C257" i="4"/>
  <c r="C265" i="4"/>
  <c r="C273" i="4"/>
  <c r="C281" i="4"/>
  <c r="C289" i="4"/>
  <c r="C297" i="4"/>
  <c r="C305" i="4"/>
  <c r="C313" i="4"/>
  <c r="C321" i="4"/>
  <c r="C329" i="4"/>
  <c r="C337" i="4"/>
  <c r="C345" i="4"/>
  <c r="C353" i="4"/>
  <c r="C361" i="4"/>
  <c r="C369" i="4"/>
  <c r="C11" i="4"/>
  <c r="C42" i="4"/>
  <c r="C50" i="4"/>
  <c r="C58" i="4"/>
  <c r="C66" i="4"/>
  <c r="C74" i="4"/>
  <c r="C82" i="4"/>
  <c r="C90" i="4"/>
  <c r="C98" i="4"/>
  <c r="C106" i="4"/>
  <c r="C114" i="4"/>
  <c r="C122" i="4"/>
  <c r="C130" i="4"/>
  <c r="C138" i="4"/>
  <c r="C146" i="4"/>
  <c r="C154" i="4"/>
  <c r="C162" i="4"/>
  <c r="C170" i="4"/>
  <c r="C178" i="4"/>
  <c r="C186" i="4"/>
  <c r="C194" i="4"/>
  <c r="C202" i="4"/>
  <c r="C210" i="4"/>
  <c r="C218" i="4"/>
  <c r="C226" i="4"/>
  <c r="C234" i="4"/>
  <c r="C242" i="4"/>
  <c r="C250" i="4"/>
  <c r="C258" i="4"/>
  <c r="C266" i="4"/>
  <c r="C274" i="4"/>
  <c r="C282" i="4"/>
  <c r="C290" i="4"/>
  <c r="C298" i="4"/>
  <c r="C306" i="4"/>
  <c r="C314" i="4"/>
  <c r="C322" i="4"/>
  <c r="C330" i="4"/>
  <c r="C338" i="4"/>
  <c r="C346" i="4"/>
  <c r="C354" i="4"/>
  <c r="C362" i="4"/>
  <c r="C370" i="4"/>
  <c r="C378" i="4"/>
  <c r="C386" i="4"/>
  <c r="C394" i="4"/>
  <c r="C291" i="4"/>
  <c r="C307" i="4"/>
  <c r="C355" i="4"/>
  <c r="C43" i="4"/>
  <c r="C51" i="4"/>
  <c r="C59" i="4"/>
  <c r="C67" i="4"/>
  <c r="C75" i="4"/>
  <c r="C83" i="4"/>
  <c r="C91" i="4"/>
  <c r="C99" i="4"/>
  <c r="C107" i="4"/>
  <c r="C115" i="4"/>
  <c r="C123" i="4"/>
  <c r="C131" i="4"/>
  <c r="C139" i="4"/>
  <c r="C147" i="4"/>
  <c r="C155" i="4"/>
  <c r="C163" i="4"/>
  <c r="C171" i="4"/>
  <c r="C179" i="4"/>
  <c r="C187" i="4"/>
  <c r="C195" i="4"/>
  <c r="C203" i="4"/>
  <c r="C211" i="4"/>
  <c r="C219" i="4"/>
  <c r="C227" i="4"/>
  <c r="C235" i="4"/>
  <c r="C243" i="4"/>
  <c r="C251" i="4"/>
  <c r="C259" i="4"/>
  <c r="C331" i="4"/>
  <c r="C379" i="4"/>
  <c r="D8" i="4"/>
  <c r="D29" i="4" s="1"/>
  <c r="D15" i="4" l="1"/>
  <c r="D23" i="4"/>
  <c r="D22" i="4"/>
  <c r="D14" i="4"/>
  <c r="D27" i="4"/>
  <c r="D33" i="4"/>
  <c r="D26" i="4"/>
  <c r="D28" i="4"/>
  <c r="D25" i="4"/>
  <c r="D24" i="4"/>
  <c r="D36" i="4"/>
  <c r="D19" i="4"/>
  <c r="D18" i="4"/>
  <c r="D21" i="4"/>
  <c r="D20" i="4"/>
  <c r="D16" i="4"/>
  <c r="D17" i="4"/>
  <c r="D35" i="4"/>
  <c r="D32" i="4"/>
  <c r="D30" i="4"/>
  <c r="D34" i="4"/>
  <c r="D37" i="4"/>
  <c r="D31" i="4"/>
  <c r="D12" i="4"/>
  <c r="D13" i="4"/>
  <c r="D38" i="4"/>
  <c r="D11" i="4"/>
  <c r="D402" i="4"/>
  <c r="D160" i="4"/>
  <c r="D161" i="4"/>
  <c r="D151" i="4"/>
  <c r="D150" i="4"/>
  <c r="D158" i="4"/>
  <c r="D157" i="4"/>
  <c r="D156" i="4"/>
  <c r="D155" i="4"/>
  <c r="D154" i="4"/>
  <c r="D153" i="4"/>
  <c r="D152" i="4"/>
  <c r="D143" i="4"/>
  <c r="D244" i="4"/>
  <c r="D243" i="4"/>
  <c r="D242" i="4"/>
  <c r="D229" i="4"/>
  <c r="D241" i="4"/>
  <c r="D233" i="4"/>
  <c r="D220" i="4"/>
  <c r="D227" i="4"/>
  <c r="D226" i="4"/>
  <c r="D240" i="4"/>
  <c r="D239" i="4"/>
  <c r="D238" i="4"/>
  <c r="D237" i="4"/>
  <c r="D236" i="4"/>
  <c r="D235" i="4"/>
  <c r="D234" i="4"/>
  <c r="D232" i="4"/>
  <c r="D231" i="4"/>
  <c r="D230" i="4"/>
  <c r="D228" i="4"/>
  <c r="D225" i="4"/>
  <c r="D224" i="4"/>
  <c r="D223" i="4"/>
  <c r="D222" i="4"/>
  <c r="D221" i="4"/>
  <c r="D219" i="4"/>
  <c r="D202" i="4"/>
  <c r="D245" i="4"/>
  <c r="D213" i="4"/>
  <c r="D212" i="4"/>
  <c r="D208" i="4"/>
  <c r="D207" i="4"/>
  <c r="D203" i="4"/>
  <c r="D218" i="4"/>
  <c r="D217" i="4"/>
  <c r="D216" i="4"/>
  <c r="D215" i="4"/>
  <c r="D214" i="4"/>
  <c r="D211" i="4"/>
  <c r="D210" i="4"/>
  <c r="D209" i="4"/>
  <c r="D206" i="4"/>
  <c r="D205" i="4"/>
  <c r="D204" i="4"/>
  <c r="D149" i="4"/>
  <c r="D137" i="4"/>
  <c r="D125" i="4"/>
  <c r="D139" i="4"/>
  <c r="D138" i="4"/>
  <c r="D133" i="4"/>
  <c r="D147" i="4"/>
  <c r="D142" i="4"/>
  <c r="D141" i="4"/>
  <c r="D136" i="4"/>
  <c r="D135" i="4"/>
  <c r="D124" i="4"/>
  <c r="D126" i="4"/>
  <c r="D146" i="4"/>
  <c r="D123" i="4"/>
  <c r="D159" i="4"/>
  <c r="D145" i="4"/>
  <c r="D144" i="4"/>
  <c r="D140" i="4"/>
  <c r="D128" i="4"/>
  <c r="D148" i="4"/>
  <c r="D134" i="4"/>
  <c r="D131" i="4"/>
  <c r="D132" i="4"/>
  <c r="D130" i="4"/>
  <c r="D127" i="4"/>
  <c r="D129" i="4"/>
  <c r="D119" i="4"/>
  <c r="D42" i="4"/>
  <c r="D164" i="4"/>
  <c r="D122" i="4"/>
  <c r="D162" i="4"/>
  <c r="D121" i="4"/>
  <c r="D189" i="4"/>
  <c r="D117" i="4"/>
  <c r="D116" i="4"/>
  <c r="D113" i="4"/>
  <c r="D108" i="4"/>
  <c r="D196" i="4"/>
  <c r="D115" i="4"/>
  <c r="D114" i="4"/>
  <c r="D112" i="4"/>
  <c r="D111" i="4"/>
  <c r="D110" i="4"/>
  <c r="D109" i="4"/>
  <c r="D191" i="4"/>
  <c r="D197" i="4"/>
  <c r="D195" i="4"/>
  <c r="D101" i="4"/>
  <c r="D118" i="4"/>
  <c r="D99" i="4"/>
  <c r="D106" i="4"/>
  <c r="D201" i="4"/>
  <c r="D188" i="4"/>
  <c r="D199" i="4"/>
  <c r="D194" i="4"/>
  <c r="D193" i="4"/>
  <c r="D192" i="4"/>
  <c r="D190" i="4"/>
  <c r="D107" i="4"/>
  <c r="D105" i="4"/>
  <c r="D98" i="4"/>
  <c r="D92" i="4"/>
  <c r="D104" i="4"/>
  <c r="D103" i="4"/>
  <c r="D102" i="4"/>
  <c r="D100" i="4"/>
  <c r="D185" i="4"/>
  <c r="D186" i="4"/>
  <c r="D187" i="4"/>
  <c r="D181" i="4"/>
  <c r="D198" i="4"/>
  <c r="D184" i="4"/>
  <c r="D183" i="4"/>
  <c r="D182" i="4"/>
  <c r="D96" i="4"/>
  <c r="D95" i="4"/>
  <c r="D94" i="4"/>
  <c r="D93" i="4"/>
  <c r="D178" i="4"/>
  <c r="D177" i="4"/>
  <c r="D171" i="4"/>
  <c r="D179" i="4"/>
  <c r="D176" i="4"/>
  <c r="D175" i="4"/>
  <c r="D180" i="4"/>
  <c r="D173" i="4"/>
  <c r="D174" i="4"/>
  <c r="D167" i="4"/>
  <c r="D169" i="4"/>
  <c r="D168" i="4"/>
  <c r="D165" i="4"/>
  <c r="D172" i="4"/>
  <c r="D170" i="4"/>
  <c r="D166" i="4"/>
  <c r="D83" i="4"/>
  <c r="D90" i="4"/>
  <c r="D91" i="4"/>
  <c r="D89" i="4"/>
  <c r="D88" i="4"/>
  <c r="D87" i="4"/>
  <c r="D86" i="4"/>
  <c r="D73" i="4"/>
  <c r="D69" i="4"/>
  <c r="D85" i="4"/>
  <c r="D84" i="4"/>
  <c r="D72" i="4"/>
  <c r="D55" i="4"/>
  <c r="D74" i="4"/>
  <c r="D82" i="4"/>
  <c r="D81" i="4"/>
  <c r="D67" i="4"/>
  <c r="D65" i="4"/>
  <c r="D200" i="4"/>
  <c r="D77" i="4"/>
  <c r="D80" i="4"/>
  <c r="D70" i="4"/>
  <c r="D68" i="4"/>
  <c r="D61" i="4"/>
  <c r="D97" i="4"/>
  <c r="D78" i="4"/>
  <c r="D79" i="4"/>
  <c r="D76" i="4"/>
  <c r="D66" i="4"/>
  <c r="D75" i="4"/>
  <c r="D63" i="4"/>
  <c r="D64" i="4"/>
  <c r="D40" i="4"/>
  <c r="D44" i="4"/>
  <c r="D43" i="4"/>
  <c r="D53" i="4"/>
  <c r="D52" i="4"/>
  <c r="D51" i="4"/>
  <c r="D50" i="4"/>
  <c r="D49" i="4"/>
  <c r="D48" i="4"/>
  <c r="D47" i="4"/>
  <c r="D46" i="4"/>
  <c r="D45" i="4"/>
  <c r="D60" i="4"/>
  <c r="D71" i="4"/>
  <c r="D56" i="4"/>
  <c r="D62" i="4"/>
  <c r="D58" i="4"/>
  <c r="D59" i="4"/>
  <c r="D57" i="4"/>
  <c r="D54" i="4"/>
  <c r="D163" i="4"/>
  <c r="D120" i="4"/>
  <c r="D246" i="4"/>
  <c r="D41" i="4"/>
  <c r="D247" i="4"/>
  <c r="D39" i="4"/>
  <c r="D249" i="4"/>
  <c r="D248"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292"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9"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368" i="4"/>
  <c r="D370" i="4"/>
  <c r="E8" i="4"/>
  <c r="E29" i="4" s="1"/>
  <c r="E15" i="4" l="1"/>
  <c r="E23" i="4"/>
  <c r="E22" i="4"/>
  <c r="E14" i="4"/>
  <c r="E27" i="4"/>
  <c r="E33" i="4"/>
  <c r="E26" i="4"/>
  <c r="E28" i="4"/>
  <c r="E25" i="4"/>
  <c r="E24" i="4"/>
  <c r="E36" i="4"/>
  <c r="E21" i="4"/>
  <c r="E18" i="4"/>
  <c r="E17" i="4"/>
  <c r="E20" i="4"/>
  <c r="E19" i="4"/>
  <c r="E16" i="4"/>
  <c r="E35" i="4"/>
  <c r="E32" i="4"/>
  <c r="E30" i="4"/>
  <c r="E34" i="4"/>
  <c r="E37" i="4"/>
  <c r="E31" i="4"/>
  <c r="E12" i="4"/>
  <c r="E13" i="4"/>
  <c r="E11" i="4"/>
  <c r="E38" i="4"/>
  <c r="E402" i="4"/>
  <c r="E160" i="4"/>
  <c r="E161" i="4"/>
  <c r="E151" i="4"/>
  <c r="E150" i="4"/>
  <c r="E158" i="4"/>
  <c r="E157" i="4"/>
  <c r="E156" i="4"/>
  <c r="E155" i="4"/>
  <c r="E154" i="4"/>
  <c r="E153" i="4"/>
  <c r="E152" i="4"/>
  <c r="E143" i="4"/>
  <c r="E244" i="4"/>
  <c r="E243" i="4"/>
  <c r="E242" i="4"/>
  <c r="E229" i="4"/>
  <c r="E241" i="4"/>
  <c r="E233" i="4"/>
  <c r="E220" i="4"/>
  <c r="E227" i="4"/>
  <c r="E226" i="4"/>
  <c r="E240" i="4"/>
  <c r="E239" i="4"/>
  <c r="E238" i="4"/>
  <c r="E237" i="4"/>
  <c r="E236" i="4"/>
  <c r="E235" i="4"/>
  <c r="E234" i="4"/>
  <c r="E232" i="4"/>
  <c r="E231" i="4"/>
  <c r="E230" i="4"/>
  <c r="E228" i="4"/>
  <c r="E225" i="4"/>
  <c r="E224" i="4"/>
  <c r="E223" i="4"/>
  <c r="E222" i="4"/>
  <c r="E221" i="4"/>
  <c r="E202" i="4"/>
  <c r="E219" i="4"/>
  <c r="E245" i="4"/>
  <c r="E213" i="4"/>
  <c r="E212" i="4"/>
  <c r="E208" i="4"/>
  <c r="E207" i="4"/>
  <c r="E203" i="4"/>
  <c r="E218" i="4"/>
  <c r="E217" i="4"/>
  <c r="E216" i="4"/>
  <c r="E215" i="4"/>
  <c r="E214" i="4"/>
  <c r="E211" i="4"/>
  <c r="E210" i="4"/>
  <c r="E209" i="4"/>
  <c r="E206" i="4"/>
  <c r="E205" i="4"/>
  <c r="E204" i="4"/>
  <c r="E149" i="4"/>
  <c r="E137" i="4"/>
  <c r="E125" i="4"/>
  <c r="E139" i="4"/>
  <c r="E138" i="4"/>
  <c r="E133" i="4"/>
  <c r="E142" i="4"/>
  <c r="E147" i="4"/>
  <c r="E124" i="4"/>
  <c r="E141" i="4"/>
  <c r="E136" i="4"/>
  <c r="E135" i="4"/>
  <c r="E126" i="4"/>
  <c r="E146" i="4"/>
  <c r="E123" i="4"/>
  <c r="E159" i="4"/>
  <c r="E145" i="4"/>
  <c r="E144" i="4"/>
  <c r="E140" i="4"/>
  <c r="E128" i="4"/>
  <c r="E148" i="4"/>
  <c r="E134" i="4"/>
  <c r="E131" i="4"/>
  <c r="E132" i="4"/>
  <c r="E130" i="4"/>
  <c r="E127" i="4"/>
  <c r="E129" i="4"/>
  <c r="E42" i="4"/>
  <c r="E164" i="4"/>
  <c r="E119" i="4"/>
  <c r="E122" i="4"/>
  <c r="E162" i="4"/>
  <c r="E121" i="4"/>
  <c r="E189" i="4"/>
  <c r="E117" i="4"/>
  <c r="E116" i="4"/>
  <c r="E196" i="4"/>
  <c r="E113" i="4"/>
  <c r="E108" i="4"/>
  <c r="E115" i="4"/>
  <c r="E114" i="4"/>
  <c r="E112" i="4"/>
  <c r="E111" i="4"/>
  <c r="E110" i="4"/>
  <c r="E109" i="4"/>
  <c r="E191" i="4"/>
  <c r="E197" i="4"/>
  <c r="E195" i="4"/>
  <c r="E118" i="4"/>
  <c r="E99" i="4"/>
  <c r="E106" i="4"/>
  <c r="E101" i="4"/>
  <c r="E201" i="4"/>
  <c r="E188" i="4"/>
  <c r="E199" i="4"/>
  <c r="E194" i="4"/>
  <c r="E193" i="4"/>
  <c r="E192" i="4"/>
  <c r="E190" i="4"/>
  <c r="E107" i="4"/>
  <c r="E105" i="4"/>
  <c r="E98" i="4"/>
  <c r="E92" i="4"/>
  <c r="E104" i="4"/>
  <c r="E103" i="4"/>
  <c r="E102" i="4"/>
  <c r="E100" i="4"/>
  <c r="E185" i="4"/>
  <c r="E186" i="4"/>
  <c r="E187" i="4"/>
  <c r="E181" i="4"/>
  <c r="E198" i="4"/>
  <c r="E184" i="4"/>
  <c r="E183" i="4"/>
  <c r="E182" i="4"/>
  <c r="E96" i="4"/>
  <c r="E95" i="4"/>
  <c r="E94" i="4"/>
  <c r="E93" i="4"/>
  <c r="E178" i="4"/>
  <c r="E177" i="4"/>
  <c r="E171" i="4"/>
  <c r="E179" i="4"/>
  <c r="E176" i="4"/>
  <c r="E175" i="4"/>
  <c r="E180" i="4"/>
  <c r="E173" i="4"/>
  <c r="E174" i="4"/>
  <c r="E167" i="4"/>
  <c r="E169" i="4"/>
  <c r="E168" i="4"/>
  <c r="E165" i="4"/>
  <c r="E172" i="4"/>
  <c r="E170" i="4"/>
  <c r="E166" i="4"/>
  <c r="E90" i="4"/>
  <c r="E91" i="4"/>
  <c r="E83" i="4"/>
  <c r="E89" i="4"/>
  <c r="E88" i="4"/>
  <c r="E87" i="4"/>
  <c r="E86" i="4"/>
  <c r="E73" i="4"/>
  <c r="E69" i="4"/>
  <c r="E85" i="4"/>
  <c r="E84" i="4"/>
  <c r="E72" i="4"/>
  <c r="E55" i="4"/>
  <c r="E81" i="4"/>
  <c r="E74" i="4"/>
  <c r="E82" i="4"/>
  <c r="E67" i="4"/>
  <c r="E65" i="4"/>
  <c r="E77" i="4"/>
  <c r="E200" i="4"/>
  <c r="E80" i="4"/>
  <c r="E61" i="4"/>
  <c r="E70" i="4"/>
  <c r="E68" i="4"/>
  <c r="E97" i="4"/>
  <c r="E78" i="4"/>
  <c r="E79" i="4"/>
  <c r="E76" i="4"/>
  <c r="E66" i="4"/>
  <c r="E75" i="4"/>
  <c r="E64" i="4"/>
  <c r="E40" i="4"/>
  <c r="E63" i="4"/>
  <c r="E44" i="4"/>
  <c r="E43" i="4"/>
  <c r="E53" i="4"/>
  <c r="E52" i="4"/>
  <c r="E51" i="4"/>
  <c r="E50" i="4"/>
  <c r="E49" i="4"/>
  <c r="E48" i="4"/>
  <c r="E47" i="4"/>
  <c r="E46" i="4"/>
  <c r="E45" i="4"/>
  <c r="E60" i="4"/>
  <c r="E71" i="4"/>
  <c r="E56" i="4"/>
  <c r="E62" i="4"/>
  <c r="E58" i="4"/>
  <c r="E59" i="4"/>
  <c r="E57" i="4"/>
  <c r="E54" i="4"/>
  <c r="E120" i="4"/>
  <c r="E246" i="4"/>
  <c r="E41" i="4"/>
  <c r="E163" i="4"/>
  <c r="E247" i="4"/>
  <c r="E39" i="4"/>
  <c r="E249" i="4"/>
  <c r="E248"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2" i="4"/>
  <c r="E291"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29" i="4"/>
  <c r="E328" i="4"/>
  <c r="E366" i="4"/>
  <c r="E365" i="4"/>
  <c r="E367" i="4"/>
  <c r="E369" i="4"/>
  <c r="E364"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368" i="4"/>
  <c r="E370" i="4"/>
  <c r="F8" i="4"/>
  <c r="F29" i="4" s="1"/>
  <c r="F15" i="4" l="1"/>
  <c r="F23" i="4"/>
  <c r="F22" i="4"/>
  <c r="F14" i="4"/>
  <c r="F27" i="4"/>
  <c r="F33" i="4"/>
  <c r="F26" i="4"/>
  <c r="F28" i="4"/>
  <c r="F25" i="4"/>
  <c r="F24" i="4"/>
  <c r="F36" i="4"/>
  <c r="F17" i="4"/>
  <c r="F21" i="4"/>
  <c r="F20" i="4"/>
  <c r="F19" i="4"/>
  <c r="F18" i="4"/>
  <c r="F16" i="4"/>
  <c r="F35" i="4"/>
  <c r="F32" i="4"/>
  <c r="F30" i="4"/>
  <c r="F34" i="4"/>
  <c r="F37" i="4"/>
  <c r="F31" i="4"/>
  <c r="F12" i="4"/>
  <c r="F13" i="4"/>
  <c r="F38" i="4"/>
  <c r="F11" i="4"/>
  <c r="F402" i="4"/>
  <c r="F160" i="4"/>
  <c r="F161" i="4"/>
  <c r="F150" i="4"/>
  <c r="F158" i="4"/>
  <c r="F157" i="4"/>
  <c r="F156" i="4"/>
  <c r="F155" i="4"/>
  <c r="F154" i="4"/>
  <c r="F153" i="4"/>
  <c r="F152" i="4"/>
  <c r="F151" i="4"/>
  <c r="F143" i="4"/>
  <c r="F244" i="4"/>
  <c r="F243" i="4"/>
  <c r="F242" i="4"/>
  <c r="F241" i="4"/>
  <c r="F233" i="4"/>
  <c r="F229" i="4"/>
  <c r="F220" i="4"/>
  <c r="F227" i="4"/>
  <c r="F226" i="4"/>
  <c r="F240" i="4"/>
  <c r="F239" i="4"/>
  <c r="F238" i="4"/>
  <c r="F237" i="4"/>
  <c r="F236" i="4"/>
  <c r="F235" i="4"/>
  <c r="F234" i="4"/>
  <c r="F232" i="4"/>
  <c r="F231" i="4"/>
  <c r="F230" i="4"/>
  <c r="F228" i="4"/>
  <c r="F225" i="4"/>
  <c r="F224" i="4"/>
  <c r="F223" i="4"/>
  <c r="F222" i="4"/>
  <c r="F221" i="4"/>
  <c r="F219" i="4"/>
  <c r="F202" i="4"/>
  <c r="F245" i="4"/>
  <c r="F213" i="4"/>
  <c r="F212" i="4"/>
  <c r="F208" i="4"/>
  <c r="F207" i="4"/>
  <c r="F203" i="4"/>
  <c r="F218" i="4"/>
  <c r="F217" i="4"/>
  <c r="F216" i="4"/>
  <c r="F215" i="4"/>
  <c r="F214" i="4"/>
  <c r="F211" i="4"/>
  <c r="F210" i="4"/>
  <c r="F209" i="4"/>
  <c r="F206" i="4"/>
  <c r="F205" i="4"/>
  <c r="F204" i="4"/>
  <c r="F149" i="4"/>
  <c r="F137" i="4"/>
  <c r="F125" i="4"/>
  <c r="F139" i="4"/>
  <c r="F138" i="4"/>
  <c r="F133" i="4"/>
  <c r="F147" i="4"/>
  <c r="F142" i="4"/>
  <c r="F141" i="4"/>
  <c r="F136" i="4"/>
  <c r="F135" i="4"/>
  <c r="F124" i="4"/>
  <c r="F126" i="4"/>
  <c r="F146" i="4"/>
  <c r="F159" i="4"/>
  <c r="F123" i="4"/>
  <c r="F145" i="4"/>
  <c r="F144" i="4"/>
  <c r="F140" i="4"/>
  <c r="F128" i="4"/>
  <c r="F148" i="4"/>
  <c r="F134" i="4"/>
  <c r="F131" i="4"/>
  <c r="F132" i="4"/>
  <c r="F130" i="4"/>
  <c r="F127" i="4"/>
  <c r="F129" i="4"/>
  <c r="F119" i="4"/>
  <c r="F42" i="4"/>
  <c r="F164" i="4"/>
  <c r="F122" i="4"/>
  <c r="F162" i="4"/>
  <c r="F121" i="4"/>
  <c r="F189" i="4"/>
  <c r="F116" i="4"/>
  <c r="F117" i="4"/>
  <c r="F113" i="4"/>
  <c r="F108" i="4"/>
  <c r="F196" i="4"/>
  <c r="F115" i="4"/>
  <c r="F114" i="4"/>
  <c r="F112" i="4"/>
  <c r="F111" i="4"/>
  <c r="F110" i="4"/>
  <c r="F109" i="4"/>
  <c r="F197" i="4"/>
  <c r="F191" i="4"/>
  <c r="F195" i="4"/>
  <c r="F118" i="4"/>
  <c r="F99" i="4"/>
  <c r="F106" i="4"/>
  <c r="F101" i="4"/>
  <c r="F201" i="4"/>
  <c r="F188" i="4"/>
  <c r="F199" i="4"/>
  <c r="F194" i="4"/>
  <c r="F193" i="4"/>
  <c r="F192" i="4"/>
  <c r="F190" i="4"/>
  <c r="F107" i="4"/>
  <c r="F105" i="4"/>
  <c r="F98" i="4"/>
  <c r="F92" i="4"/>
  <c r="F104" i="4"/>
  <c r="F103" i="4"/>
  <c r="F102" i="4"/>
  <c r="F100" i="4"/>
  <c r="F185" i="4"/>
  <c r="F186" i="4"/>
  <c r="F187" i="4"/>
  <c r="F181" i="4"/>
  <c r="F184" i="4"/>
  <c r="F198" i="4"/>
  <c r="F183" i="4"/>
  <c r="F182" i="4"/>
  <c r="F96" i="4"/>
  <c r="F95" i="4"/>
  <c r="F94" i="4"/>
  <c r="F93" i="4"/>
  <c r="F178" i="4"/>
  <c r="F177" i="4"/>
  <c r="F171" i="4"/>
  <c r="F179" i="4"/>
  <c r="F176" i="4"/>
  <c r="F175" i="4"/>
  <c r="F180" i="4"/>
  <c r="F173" i="4"/>
  <c r="F174" i="4"/>
  <c r="F167" i="4"/>
  <c r="F169" i="4"/>
  <c r="F168" i="4"/>
  <c r="F165" i="4"/>
  <c r="F172" i="4"/>
  <c r="F170" i="4"/>
  <c r="F166" i="4"/>
  <c r="F83" i="4"/>
  <c r="F90" i="4"/>
  <c r="F91" i="4"/>
  <c r="F89" i="4"/>
  <c r="F88" i="4"/>
  <c r="F87" i="4"/>
  <c r="F86" i="4"/>
  <c r="F73" i="4"/>
  <c r="F69" i="4"/>
  <c r="F85" i="4"/>
  <c r="F84" i="4"/>
  <c r="F72" i="4"/>
  <c r="F55" i="4"/>
  <c r="F81" i="4"/>
  <c r="F74" i="4"/>
  <c r="F82" i="4"/>
  <c r="F67" i="4"/>
  <c r="F65" i="4"/>
  <c r="F200" i="4"/>
  <c r="F77" i="4"/>
  <c r="F80" i="4"/>
  <c r="F61" i="4"/>
  <c r="F70" i="4"/>
  <c r="F68" i="4"/>
  <c r="F97" i="4"/>
  <c r="F78" i="4"/>
  <c r="F79" i="4"/>
  <c r="F76" i="4"/>
  <c r="F66" i="4"/>
  <c r="F75" i="4"/>
  <c r="F64" i="4"/>
  <c r="F40" i="4"/>
  <c r="F63" i="4"/>
  <c r="F53" i="4"/>
  <c r="F52" i="4"/>
  <c r="F51" i="4"/>
  <c r="F50" i="4"/>
  <c r="F49" i="4"/>
  <c r="F48" i="4"/>
  <c r="F47" i="4"/>
  <c r="F46" i="4"/>
  <c r="F45" i="4"/>
  <c r="F44" i="4"/>
  <c r="F43" i="4"/>
  <c r="F60" i="4"/>
  <c r="F71" i="4"/>
  <c r="F56" i="4"/>
  <c r="F62" i="4"/>
  <c r="F58" i="4"/>
  <c r="F59" i="4"/>
  <c r="F57" i="4"/>
  <c r="F54" i="4"/>
  <c r="F247" i="4"/>
  <c r="F39" i="4"/>
  <c r="F163" i="4"/>
  <c r="F120" i="4"/>
  <c r="F246" i="4"/>
  <c r="F41" i="4"/>
  <c r="F249" i="4"/>
  <c r="F248"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8" i="4"/>
  <c r="G29" i="4" s="1"/>
  <c r="G15" i="4" l="1"/>
  <c r="G23" i="4"/>
  <c r="G22" i="4"/>
  <c r="G14" i="4"/>
  <c r="G27" i="4"/>
  <c r="G33" i="4"/>
  <c r="G26" i="4"/>
  <c r="G28" i="4"/>
  <c r="G25" i="4"/>
  <c r="G24" i="4"/>
  <c r="G36" i="4"/>
  <c r="G17" i="4"/>
  <c r="G21" i="4"/>
  <c r="G20" i="4"/>
  <c r="G16" i="4"/>
  <c r="G19" i="4"/>
  <c r="G18" i="4"/>
  <c r="G35"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G95" i="4"/>
  <c r="G87" i="4"/>
  <c r="G79" i="4"/>
  <c r="G71" i="4"/>
  <c r="G63" i="4"/>
  <c r="G55" i="4"/>
  <c r="G47" i="4"/>
  <c r="G39" i="4"/>
  <c r="G31" i="4"/>
  <c r="G352" i="4"/>
  <c r="G304" i="4"/>
  <c r="G248" i="4"/>
  <c r="G176" i="4"/>
  <c r="G128" i="4"/>
  <c r="G80" i="4"/>
  <c r="G32" i="4"/>
  <c r="G398" i="4"/>
  <c r="G390" i="4"/>
  <c r="G382" i="4"/>
  <c r="G374" i="4"/>
  <c r="G366" i="4"/>
  <c r="G358" i="4"/>
  <c r="G350" i="4"/>
  <c r="G342"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G102" i="4"/>
  <c r="G94" i="4"/>
  <c r="G86" i="4"/>
  <c r="G78" i="4"/>
  <c r="G70" i="4"/>
  <c r="G62" i="4"/>
  <c r="G54" i="4"/>
  <c r="G46" i="4"/>
  <c r="G38" i="4"/>
  <c r="G30" i="4"/>
  <c r="G53" i="4"/>
  <c r="G13" i="4"/>
  <c r="G368" i="4"/>
  <c r="G296" i="4"/>
  <c r="G240" i="4"/>
  <c r="G224" i="4"/>
  <c r="G192" i="4"/>
  <c r="G152" i="4"/>
  <c r="G40"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101" i="4"/>
  <c r="G93" i="4"/>
  <c r="G85" i="4"/>
  <c r="G77" i="4"/>
  <c r="G69" i="4"/>
  <c r="G61" i="4"/>
  <c r="G45" i="4"/>
  <c r="G37" i="4"/>
  <c r="G320" i="4"/>
  <c r="G264" i="4"/>
  <c r="G144" i="4"/>
  <c r="G96" i="4"/>
  <c r="G56" i="4"/>
  <c r="G396" i="4"/>
  <c r="G388" i="4"/>
  <c r="G380" i="4"/>
  <c r="G372" i="4"/>
  <c r="G364" i="4"/>
  <c r="G356" i="4"/>
  <c r="G348" i="4"/>
  <c r="G340" i="4"/>
  <c r="G332" i="4"/>
  <c r="G324" i="4"/>
  <c r="G316" i="4"/>
  <c r="G308" i="4"/>
  <c r="G300" i="4"/>
  <c r="G292" i="4"/>
  <c r="G284" i="4"/>
  <c r="G276" i="4"/>
  <c r="G268" i="4"/>
  <c r="G260" i="4"/>
  <c r="G252" i="4"/>
  <c r="G244" i="4"/>
  <c r="G236" i="4"/>
  <c r="G228" i="4"/>
  <c r="G220" i="4"/>
  <c r="G212" i="4"/>
  <c r="G204" i="4"/>
  <c r="G196" i="4"/>
  <c r="G188" i="4"/>
  <c r="G180" i="4"/>
  <c r="G172" i="4"/>
  <c r="G164" i="4"/>
  <c r="G156" i="4"/>
  <c r="G148" i="4"/>
  <c r="G140" i="4"/>
  <c r="G132" i="4"/>
  <c r="G124" i="4"/>
  <c r="G116" i="4"/>
  <c r="G108" i="4"/>
  <c r="G100" i="4"/>
  <c r="G92" i="4"/>
  <c r="G84" i="4"/>
  <c r="G76" i="4"/>
  <c r="G68" i="4"/>
  <c r="G60" i="4"/>
  <c r="G52" i="4"/>
  <c r="G44" i="4"/>
  <c r="G34" i="4"/>
  <c r="G12" i="4"/>
  <c r="G59" i="4"/>
  <c r="G43" i="4"/>
  <c r="G11" i="4"/>
  <c r="G58" i="4"/>
  <c r="G41" i="4"/>
  <c r="G392" i="4"/>
  <c r="G344" i="4"/>
  <c r="G288" i="4"/>
  <c r="G232" i="4"/>
  <c r="G216" i="4"/>
  <c r="G168" i="4"/>
  <c r="G120"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G99" i="4"/>
  <c r="G91" i="4"/>
  <c r="G83" i="4"/>
  <c r="G75" i="4"/>
  <c r="G67" i="4"/>
  <c r="G51" i="4"/>
  <c r="G42" i="4"/>
  <c r="G400" i="4"/>
  <c r="G360" i="4"/>
  <c r="G312" i="4"/>
  <c r="G256" i="4"/>
  <c r="G112" i="4"/>
  <c r="G72"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G98" i="4"/>
  <c r="G90" i="4"/>
  <c r="G82" i="4"/>
  <c r="G74" i="4"/>
  <c r="G66" i="4"/>
  <c r="G50" i="4"/>
  <c r="G384" i="4"/>
  <c r="G336" i="4"/>
  <c r="G280" i="4"/>
  <c r="G200" i="4"/>
  <c r="G160" i="4"/>
  <c r="G104" i="4"/>
  <c r="G64" i="4"/>
  <c r="G401" i="4"/>
  <c r="G393" i="4"/>
  <c r="G385" i="4"/>
  <c r="G377" i="4"/>
  <c r="G369" i="4"/>
  <c r="G361" i="4"/>
  <c r="G353" i="4"/>
  <c r="G345" i="4"/>
  <c r="G337" i="4"/>
  <c r="G329" i="4"/>
  <c r="G321" i="4"/>
  <c r="G313" i="4"/>
  <c r="G305" i="4"/>
  <c r="G297" i="4"/>
  <c r="G289" i="4"/>
  <c r="G281" i="4"/>
  <c r="G273" i="4"/>
  <c r="G265" i="4"/>
  <c r="G257" i="4"/>
  <c r="G249" i="4"/>
  <c r="G241" i="4"/>
  <c r="G233" i="4"/>
  <c r="G225" i="4"/>
  <c r="G217" i="4"/>
  <c r="G209" i="4"/>
  <c r="G201" i="4"/>
  <c r="G193" i="4"/>
  <c r="G185" i="4"/>
  <c r="G177" i="4"/>
  <c r="G169" i="4"/>
  <c r="G161" i="4"/>
  <c r="G153" i="4"/>
  <c r="G145" i="4"/>
  <c r="G137" i="4"/>
  <c r="G129" i="4"/>
  <c r="G121" i="4"/>
  <c r="G113" i="4"/>
  <c r="G105" i="4"/>
  <c r="G97" i="4"/>
  <c r="G89" i="4"/>
  <c r="G81" i="4"/>
  <c r="G73" i="4"/>
  <c r="G65" i="4"/>
  <c r="G57" i="4"/>
  <c r="G49" i="4"/>
  <c r="G376" i="4"/>
  <c r="G328" i="4"/>
  <c r="G272" i="4"/>
  <c r="G208" i="4"/>
  <c r="G184" i="4"/>
  <c r="G136" i="4"/>
  <c r="G88" i="4"/>
  <c r="G48" i="4"/>
  <c r="H8" i="4"/>
  <c r="H29" i="4" s="1"/>
  <c r="H15" i="4" l="1"/>
  <c r="H23" i="4"/>
  <c r="H22" i="4"/>
  <c r="H14" i="4"/>
  <c r="H27" i="4"/>
  <c r="H33" i="4"/>
  <c r="H26" i="4"/>
  <c r="H28" i="4"/>
  <c r="H25" i="4"/>
  <c r="H24" i="4"/>
  <c r="H36" i="4"/>
  <c r="H21" i="4"/>
  <c r="H20" i="4"/>
  <c r="H19" i="4"/>
  <c r="H18" i="4"/>
  <c r="H16" i="4"/>
  <c r="H17" i="4"/>
  <c r="H35" i="4"/>
  <c r="H32" i="4"/>
  <c r="H30" i="4"/>
  <c r="H34" i="4"/>
  <c r="H37" i="4"/>
  <c r="H31" i="4"/>
  <c r="H12" i="4"/>
  <c r="H13" i="4"/>
  <c r="H38" i="4"/>
  <c r="H11" i="4"/>
  <c r="H402" i="4"/>
  <c r="H160" i="4"/>
  <c r="H161" i="4"/>
  <c r="H150" i="4"/>
  <c r="H158" i="4"/>
  <c r="H157" i="4"/>
  <c r="H156" i="4"/>
  <c r="H155" i="4"/>
  <c r="H154" i="4"/>
  <c r="H153" i="4"/>
  <c r="H152" i="4"/>
  <c r="H151" i="4"/>
  <c r="H143" i="4"/>
  <c r="H244" i="4"/>
  <c r="H243" i="4"/>
  <c r="H242" i="4"/>
  <c r="H241" i="4"/>
  <c r="H233" i="4"/>
  <c r="H229" i="4"/>
  <c r="H220" i="4"/>
  <c r="H227" i="4"/>
  <c r="H226" i="4"/>
  <c r="H240" i="4"/>
  <c r="H239" i="4"/>
  <c r="H238" i="4"/>
  <c r="H237" i="4"/>
  <c r="H236" i="4"/>
  <c r="H235" i="4"/>
  <c r="H234" i="4"/>
  <c r="H232" i="4"/>
  <c r="H231" i="4"/>
  <c r="H230" i="4"/>
  <c r="H228" i="4"/>
  <c r="H225" i="4"/>
  <c r="H224" i="4"/>
  <c r="H223" i="4"/>
  <c r="H222" i="4"/>
  <c r="H221" i="4"/>
  <c r="H219" i="4"/>
  <c r="H202" i="4"/>
  <c r="H203" i="4"/>
  <c r="H218" i="4"/>
  <c r="H217" i="4"/>
  <c r="H216" i="4"/>
  <c r="H215" i="4"/>
  <c r="H214" i="4"/>
  <c r="H211" i="4"/>
  <c r="H210" i="4"/>
  <c r="H209" i="4"/>
  <c r="H206" i="4"/>
  <c r="H205" i="4"/>
  <c r="H245" i="4"/>
  <c r="H213" i="4"/>
  <c r="H212" i="4"/>
  <c r="H208" i="4"/>
  <c r="H207" i="4"/>
  <c r="H204" i="4"/>
  <c r="H149" i="4"/>
  <c r="H137" i="4"/>
  <c r="H125" i="4"/>
  <c r="H139" i="4"/>
  <c r="H138" i="4"/>
  <c r="H133" i="4"/>
  <c r="H147" i="4"/>
  <c r="H142" i="4"/>
  <c r="H141" i="4"/>
  <c r="H136" i="4"/>
  <c r="H135" i="4"/>
  <c r="H124" i="4"/>
  <c r="H126" i="4"/>
  <c r="H146" i="4"/>
  <c r="H159" i="4"/>
  <c r="H123" i="4"/>
  <c r="H145" i="4"/>
  <c r="H144" i="4"/>
  <c r="H140" i="4"/>
  <c r="H128" i="4"/>
  <c r="H148" i="4"/>
  <c r="H134" i="4"/>
  <c r="H131" i="4"/>
  <c r="H132" i="4"/>
  <c r="H130" i="4"/>
  <c r="H127" i="4"/>
  <c r="H129" i="4"/>
  <c r="H42" i="4"/>
  <c r="H164" i="4"/>
  <c r="H119" i="4"/>
  <c r="H122" i="4"/>
  <c r="H162" i="4"/>
  <c r="H121" i="4"/>
  <c r="H189" i="4"/>
  <c r="H117" i="4"/>
  <c r="H116" i="4"/>
  <c r="H113" i="4"/>
  <c r="H108" i="4"/>
  <c r="H196" i="4"/>
  <c r="H115" i="4"/>
  <c r="H114" i="4"/>
  <c r="H112" i="4"/>
  <c r="H111" i="4"/>
  <c r="H110" i="4"/>
  <c r="H109" i="4"/>
  <c r="H197" i="4"/>
  <c r="H191" i="4"/>
  <c r="H195" i="4"/>
  <c r="H101" i="4"/>
  <c r="H118" i="4"/>
  <c r="H99" i="4"/>
  <c r="H106" i="4"/>
  <c r="H201" i="4"/>
  <c r="H188" i="4"/>
  <c r="H199" i="4"/>
  <c r="H194" i="4"/>
  <c r="H193" i="4"/>
  <c r="H192" i="4"/>
  <c r="H190" i="4"/>
  <c r="H107" i="4"/>
  <c r="H105" i="4"/>
  <c r="H98" i="4"/>
  <c r="H92" i="4"/>
  <c r="H104" i="4"/>
  <c r="H103" i="4"/>
  <c r="H102" i="4"/>
  <c r="H100" i="4"/>
  <c r="H185" i="4"/>
  <c r="H186" i="4"/>
  <c r="H187" i="4"/>
  <c r="H181" i="4"/>
  <c r="H184" i="4"/>
  <c r="H198" i="4"/>
  <c r="H183" i="4"/>
  <c r="H182" i="4"/>
  <c r="H96" i="4"/>
  <c r="H95" i="4"/>
  <c r="H94" i="4"/>
  <c r="H93" i="4"/>
  <c r="H178" i="4"/>
  <c r="H177" i="4"/>
  <c r="H171" i="4"/>
  <c r="H179" i="4"/>
  <c r="H176" i="4"/>
  <c r="H175" i="4"/>
  <c r="H180" i="4"/>
  <c r="H173" i="4"/>
  <c r="H174" i="4"/>
  <c r="H167" i="4"/>
  <c r="H169" i="4"/>
  <c r="H168" i="4"/>
  <c r="H165" i="4"/>
  <c r="H172" i="4"/>
  <c r="H170" i="4"/>
  <c r="H166" i="4"/>
  <c r="H83" i="4"/>
  <c r="H90" i="4"/>
  <c r="H91" i="4"/>
  <c r="H89" i="4"/>
  <c r="H88" i="4"/>
  <c r="H87" i="4"/>
  <c r="H86" i="4"/>
  <c r="H73" i="4"/>
  <c r="H69" i="4"/>
  <c r="H85" i="4"/>
  <c r="H84" i="4"/>
  <c r="H72" i="4"/>
  <c r="H55" i="4"/>
  <c r="H74" i="4"/>
  <c r="H82" i="4"/>
  <c r="H81" i="4"/>
  <c r="H67" i="4"/>
  <c r="H65" i="4"/>
  <c r="H77" i="4"/>
  <c r="H200" i="4"/>
  <c r="H80" i="4"/>
  <c r="H68" i="4"/>
  <c r="H61" i="4"/>
  <c r="H70" i="4"/>
  <c r="H97" i="4"/>
  <c r="H78" i="4"/>
  <c r="H79" i="4"/>
  <c r="H76" i="4"/>
  <c r="H66" i="4"/>
  <c r="H75" i="4"/>
  <c r="H64" i="4"/>
  <c r="H40" i="4"/>
  <c r="H63" i="4"/>
  <c r="H53" i="4"/>
  <c r="H52" i="4"/>
  <c r="H51" i="4"/>
  <c r="H50" i="4"/>
  <c r="H49" i="4"/>
  <c r="H48" i="4"/>
  <c r="H47" i="4"/>
  <c r="H46" i="4"/>
  <c r="H45" i="4"/>
  <c r="H44" i="4"/>
  <c r="H43" i="4"/>
  <c r="H60" i="4"/>
  <c r="H71" i="4"/>
  <c r="H56" i="4"/>
  <c r="H54" i="4"/>
  <c r="H62" i="4"/>
  <c r="H58" i="4"/>
  <c r="H59" i="4"/>
  <c r="H57" i="4"/>
  <c r="H163" i="4"/>
  <c r="H120" i="4"/>
  <c r="H246" i="4"/>
  <c r="H41" i="4"/>
  <c r="H247" i="4"/>
  <c r="H39" i="4"/>
  <c r="H249" i="4"/>
  <c r="H248"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2" i="4"/>
  <c r="H284" i="4"/>
  <c r="H286" i="4"/>
  <c r="H288"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292" i="4"/>
  <c r="H281" i="4"/>
  <c r="H283" i="4"/>
  <c r="H285" i="4"/>
  <c r="H287" i="4"/>
  <c r="H290" i="4"/>
  <c r="H289" i="4"/>
  <c r="H291"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29" i="4"/>
  <c r="H363" i="4"/>
  <c r="H368"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70" i="4"/>
  <c r="H366" i="4"/>
  <c r="H362" i="4"/>
  <c r="H365" i="4"/>
  <c r="H367" i="4"/>
  <c r="H369" i="4"/>
  <c r="H401" i="4"/>
  <c r="H400" i="4"/>
  <c r="H364" i="4"/>
  <c r="H398" i="4"/>
  <c r="H399" i="4"/>
  <c r="I8" i="4"/>
  <c r="I29" i="4" s="1"/>
  <c r="I15" i="4" l="1"/>
  <c r="I23" i="4"/>
  <c r="I22" i="4"/>
  <c r="I14" i="4"/>
  <c r="I27" i="4"/>
  <c r="I33" i="4"/>
  <c r="I28" i="4"/>
  <c r="I26" i="4"/>
  <c r="I25" i="4"/>
  <c r="I24" i="4"/>
  <c r="I36" i="4"/>
  <c r="I21" i="4"/>
  <c r="I20" i="4"/>
  <c r="I19" i="4"/>
  <c r="I18" i="4"/>
  <c r="I16" i="4"/>
  <c r="I17" i="4"/>
  <c r="I35" i="4"/>
  <c r="I30" i="4"/>
  <c r="I32" i="4"/>
  <c r="I34" i="4"/>
  <c r="I37" i="4"/>
  <c r="I31" i="4"/>
  <c r="I12" i="4"/>
  <c r="I13" i="4"/>
  <c r="I38" i="4"/>
  <c r="I11" i="4"/>
  <c r="I402" i="4"/>
  <c r="I160" i="4"/>
  <c r="I161" i="4"/>
  <c r="I150" i="4"/>
  <c r="I158" i="4"/>
  <c r="I157" i="4"/>
  <c r="I156" i="4"/>
  <c r="I155" i="4"/>
  <c r="I154" i="4"/>
  <c r="I153" i="4"/>
  <c r="I152" i="4"/>
  <c r="I151" i="4"/>
  <c r="I143" i="4"/>
  <c r="I244" i="4"/>
  <c r="I243" i="4"/>
  <c r="I242" i="4"/>
  <c r="I241" i="4"/>
  <c r="I233" i="4"/>
  <c r="I229" i="4"/>
  <c r="I220" i="4"/>
  <c r="I227" i="4"/>
  <c r="I226" i="4"/>
  <c r="I240" i="4"/>
  <c r="I239" i="4"/>
  <c r="I238" i="4"/>
  <c r="I237" i="4"/>
  <c r="I236" i="4"/>
  <c r="I235" i="4"/>
  <c r="I234" i="4"/>
  <c r="I232" i="4"/>
  <c r="I231" i="4"/>
  <c r="I230" i="4"/>
  <c r="I228" i="4"/>
  <c r="I225" i="4"/>
  <c r="I224" i="4"/>
  <c r="I223" i="4"/>
  <c r="I222" i="4"/>
  <c r="I221" i="4"/>
  <c r="I219" i="4"/>
  <c r="I202" i="4"/>
  <c r="I245" i="4"/>
  <c r="I213" i="4"/>
  <c r="I212" i="4"/>
  <c r="I208" i="4"/>
  <c r="I207" i="4"/>
  <c r="I203" i="4"/>
  <c r="I218" i="4"/>
  <c r="I217" i="4"/>
  <c r="I216" i="4"/>
  <c r="I215" i="4"/>
  <c r="I214" i="4"/>
  <c r="I211" i="4"/>
  <c r="I210" i="4"/>
  <c r="I209" i="4"/>
  <c r="I206" i="4"/>
  <c r="I205" i="4"/>
  <c r="I204" i="4"/>
  <c r="I149" i="4"/>
  <c r="I137" i="4"/>
  <c r="I125" i="4"/>
  <c r="I139" i="4"/>
  <c r="I138" i="4"/>
  <c r="I133" i="4"/>
  <c r="I147" i="4"/>
  <c r="I142" i="4"/>
  <c r="I141" i="4"/>
  <c r="I136" i="4"/>
  <c r="I135" i="4"/>
  <c r="I124" i="4"/>
  <c r="I126" i="4"/>
  <c r="I146" i="4"/>
  <c r="I159" i="4"/>
  <c r="I123" i="4"/>
  <c r="I145" i="4"/>
  <c r="I144" i="4"/>
  <c r="I140" i="4"/>
  <c r="I128" i="4"/>
  <c r="I148" i="4"/>
  <c r="I134" i="4"/>
  <c r="I131" i="4"/>
  <c r="I132" i="4"/>
  <c r="I130" i="4"/>
  <c r="I127" i="4"/>
  <c r="I129" i="4"/>
  <c r="I122" i="4"/>
  <c r="I162" i="4"/>
  <c r="I121" i="4"/>
  <c r="I119" i="4"/>
  <c r="I164" i="4"/>
  <c r="I42" i="4"/>
  <c r="I189" i="4"/>
  <c r="I117" i="4"/>
  <c r="I116" i="4"/>
  <c r="I113" i="4"/>
  <c r="I108" i="4"/>
  <c r="I196" i="4"/>
  <c r="I115" i="4"/>
  <c r="I114" i="4"/>
  <c r="I112" i="4"/>
  <c r="I111" i="4"/>
  <c r="I110" i="4"/>
  <c r="I109" i="4"/>
  <c r="I197" i="4"/>
  <c r="I191" i="4"/>
  <c r="I195" i="4"/>
  <c r="I118" i="4"/>
  <c r="I99" i="4"/>
  <c r="I106" i="4"/>
  <c r="I101" i="4"/>
  <c r="I201" i="4"/>
  <c r="I188" i="4"/>
  <c r="I199" i="4"/>
  <c r="I194" i="4"/>
  <c r="I193" i="4"/>
  <c r="I192" i="4"/>
  <c r="I190" i="4"/>
  <c r="I107" i="4"/>
  <c r="I105" i="4"/>
  <c r="I98" i="4"/>
  <c r="I92" i="4"/>
  <c r="I104" i="4"/>
  <c r="I103" i="4"/>
  <c r="I102" i="4"/>
  <c r="I100" i="4"/>
  <c r="I185" i="4"/>
  <c r="I186" i="4"/>
  <c r="I187" i="4"/>
  <c r="I181" i="4"/>
  <c r="I184" i="4"/>
  <c r="I198" i="4"/>
  <c r="I183" i="4"/>
  <c r="I182" i="4"/>
  <c r="I96" i="4"/>
  <c r="I95" i="4"/>
  <c r="I94" i="4"/>
  <c r="I93" i="4"/>
  <c r="I178" i="4"/>
  <c r="I177" i="4"/>
  <c r="I171" i="4"/>
  <c r="I179" i="4"/>
  <c r="I176" i="4"/>
  <c r="I175" i="4"/>
  <c r="I180" i="4"/>
  <c r="I173" i="4"/>
  <c r="I174" i="4"/>
  <c r="I167" i="4"/>
  <c r="I169" i="4"/>
  <c r="I168" i="4"/>
  <c r="I165" i="4"/>
  <c r="I172" i="4"/>
  <c r="I170" i="4"/>
  <c r="I166" i="4"/>
  <c r="I90" i="4"/>
  <c r="I91" i="4"/>
  <c r="I83" i="4"/>
  <c r="I89" i="4"/>
  <c r="I88" i="4"/>
  <c r="I87" i="4"/>
  <c r="I86" i="4"/>
  <c r="I73" i="4"/>
  <c r="I69" i="4"/>
  <c r="I85" i="4"/>
  <c r="I84" i="4"/>
  <c r="I72" i="4"/>
  <c r="I55" i="4"/>
  <c r="I74" i="4"/>
  <c r="I82" i="4"/>
  <c r="I81" i="4"/>
  <c r="I67" i="4"/>
  <c r="I65" i="4"/>
  <c r="I77" i="4"/>
  <c r="I200" i="4"/>
  <c r="I80" i="4"/>
  <c r="I61" i="4"/>
  <c r="I70" i="4"/>
  <c r="I68" i="4"/>
  <c r="I97" i="4"/>
  <c r="I78" i="4"/>
  <c r="I79" i="4"/>
  <c r="I76" i="4"/>
  <c r="I66" i="4"/>
  <c r="I75" i="4"/>
  <c r="I64" i="4"/>
  <c r="I40" i="4"/>
  <c r="I63" i="4"/>
  <c r="I53" i="4"/>
  <c r="I52" i="4"/>
  <c r="I51" i="4"/>
  <c r="I50" i="4"/>
  <c r="I49" i="4"/>
  <c r="I48" i="4"/>
  <c r="I45" i="4"/>
  <c r="I47" i="4"/>
  <c r="I44" i="4"/>
  <c r="I43" i="4"/>
  <c r="I46" i="4"/>
  <c r="I60" i="4"/>
  <c r="I71" i="4"/>
  <c r="I56" i="4"/>
  <c r="I62" i="4"/>
  <c r="I58" i="4"/>
  <c r="I59" i="4"/>
  <c r="I57" i="4"/>
  <c r="I54" i="4"/>
  <c r="I163" i="4"/>
  <c r="I120" i="4"/>
  <c r="I246" i="4"/>
  <c r="I41" i="4"/>
  <c r="I247" i="4"/>
  <c r="I39" i="4"/>
  <c r="I249" i="4"/>
  <c r="I248"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29" i="4"/>
  <c r="I368"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370" i="4"/>
  <c r="I367" i="4"/>
  <c r="I369" i="4"/>
  <c r="J8" i="4"/>
  <c r="J29" i="4" s="1"/>
  <c r="J15" i="4" l="1"/>
  <c r="J23" i="4"/>
  <c r="J22" i="4"/>
  <c r="J14" i="4"/>
  <c r="J27" i="4"/>
  <c r="J33" i="4"/>
  <c r="J28" i="4"/>
  <c r="J26" i="4"/>
  <c r="J25" i="4"/>
  <c r="J24" i="4"/>
  <c r="J36" i="4"/>
  <c r="J21" i="4"/>
  <c r="J20" i="4"/>
  <c r="J19" i="4"/>
  <c r="J18" i="4"/>
  <c r="J16" i="4"/>
  <c r="J17" i="4"/>
  <c r="J35" i="4"/>
  <c r="J30" i="4"/>
  <c r="J32" i="4"/>
  <c r="J34" i="4"/>
  <c r="J37" i="4"/>
  <c r="J31" i="4"/>
  <c r="J12" i="4"/>
  <c r="J13" i="4"/>
  <c r="J11" i="4"/>
  <c r="J38" i="4"/>
  <c r="J402" i="4"/>
  <c r="J160" i="4"/>
  <c r="J161" i="4"/>
  <c r="J152" i="4"/>
  <c r="J153" i="4"/>
  <c r="J154" i="4"/>
  <c r="J155" i="4"/>
  <c r="J151" i="4"/>
  <c r="J150" i="4"/>
  <c r="J158" i="4"/>
  <c r="J157" i="4"/>
  <c r="J156" i="4"/>
  <c r="J143" i="4"/>
  <c r="J244" i="4"/>
  <c r="J243" i="4"/>
  <c r="J242" i="4"/>
  <c r="J241" i="4"/>
  <c r="J233" i="4"/>
  <c r="J229" i="4"/>
  <c r="J235" i="4"/>
  <c r="J224" i="4"/>
  <c r="J221" i="4"/>
  <c r="J226" i="4"/>
  <c r="J220" i="4"/>
  <c r="J240" i="4"/>
  <c r="J239" i="4"/>
  <c r="J238" i="4"/>
  <c r="J237" i="4"/>
  <c r="J236" i="4"/>
  <c r="J234" i="4"/>
  <c r="J228" i="4"/>
  <c r="J223" i="4"/>
  <c r="J227" i="4"/>
  <c r="J232" i="4"/>
  <c r="J231" i="4"/>
  <c r="J230" i="4"/>
  <c r="J225" i="4"/>
  <c r="J222" i="4"/>
  <c r="J202" i="4"/>
  <c r="J219" i="4"/>
  <c r="J203" i="4"/>
  <c r="J218" i="4"/>
  <c r="J217" i="4"/>
  <c r="J216" i="4"/>
  <c r="J211" i="4"/>
  <c r="J208" i="4"/>
  <c r="J207" i="4"/>
  <c r="J215" i="4"/>
  <c r="J205" i="4"/>
  <c r="J245" i="4"/>
  <c r="J214" i="4"/>
  <c r="J210" i="4"/>
  <c r="J206" i="4"/>
  <c r="J213" i="4"/>
  <c r="J212" i="4"/>
  <c r="J209" i="4"/>
  <c r="J204" i="4"/>
  <c r="J149" i="4"/>
  <c r="J137" i="4"/>
  <c r="J125" i="4"/>
  <c r="J139" i="4"/>
  <c r="J138" i="4"/>
  <c r="J133" i="4"/>
  <c r="J147" i="4"/>
  <c r="J142" i="4"/>
  <c r="J141" i="4"/>
  <c r="J136" i="4"/>
  <c r="J135" i="4"/>
  <c r="J124" i="4"/>
  <c r="J126" i="4"/>
  <c r="J146" i="4"/>
  <c r="J159" i="4"/>
  <c r="J123" i="4"/>
  <c r="J145" i="4"/>
  <c r="J144" i="4"/>
  <c r="J140" i="4"/>
  <c r="J128" i="4"/>
  <c r="J148" i="4"/>
  <c r="J134" i="4"/>
  <c r="J131" i="4"/>
  <c r="J132" i="4"/>
  <c r="J130" i="4"/>
  <c r="J127" i="4"/>
  <c r="J129" i="4"/>
  <c r="J162" i="4"/>
  <c r="J119" i="4"/>
  <c r="J122" i="4"/>
  <c r="J121" i="4"/>
  <c r="J42" i="4"/>
  <c r="J164" i="4"/>
  <c r="J189" i="4"/>
  <c r="J117" i="4"/>
  <c r="J116" i="4"/>
  <c r="J196" i="4"/>
  <c r="J113" i="4"/>
  <c r="J108" i="4"/>
  <c r="J115" i="4"/>
  <c r="J114" i="4"/>
  <c r="J112" i="4"/>
  <c r="J111" i="4"/>
  <c r="J110" i="4"/>
  <c r="J109" i="4"/>
  <c r="J191" i="4"/>
  <c r="J197" i="4"/>
  <c r="J195" i="4"/>
  <c r="J118" i="4"/>
  <c r="J99" i="4"/>
  <c r="J106" i="4"/>
  <c r="J101" i="4"/>
  <c r="J201" i="4"/>
  <c r="J188" i="4"/>
  <c r="J199" i="4"/>
  <c r="J194" i="4"/>
  <c r="J193" i="4"/>
  <c r="J192" i="4"/>
  <c r="J190" i="4"/>
  <c r="J107" i="4"/>
  <c r="J105" i="4"/>
  <c r="J98" i="4"/>
  <c r="J92" i="4"/>
  <c r="J104" i="4"/>
  <c r="J103" i="4"/>
  <c r="J102" i="4"/>
  <c r="J100" i="4"/>
  <c r="J185" i="4"/>
  <c r="J186" i="4"/>
  <c r="J187" i="4"/>
  <c r="J181" i="4"/>
  <c r="J198" i="4"/>
  <c r="J184" i="4"/>
  <c r="J183" i="4"/>
  <c r="J182" i="4"/>
  <c r="J96" i="4"/>
  <c r="J95" i="4"/>
  <c r="J94" i="4"/>
  <c r="J93" i="4"/>
  <c r="J178" i="4"/>
  <c r="J177" i="4"/>
  <c r="J171" i="4"/>
  <c r="J179" i="4"/>
  <c r="J176" i="4"/>
  <c r="J175" i="4"/>
  <c r="J180" i="4"/>
  <c r="J173" i="4"/>
  <c r="J174" i="4"/>
  <c r="J167" i="4"/>
  <c r="J169" i="4"/>
  <c r="J168" i="4"/>
  <c r="J165" i="4"/>
  <c r="J172" i="4"/>
  <c r="J170" i="4"/>
  <c r="J166" i="4"/>
  <c r="J83" i="4"/>
  <c r="J90" i="4"/>
  <c r="J91" i="4"/>
  <c r="J89" i="4"/>
  <c r="J88" i="4"/>
  <c r="J87" i="4"/>
  <c r="J86" i="4"/>
  <c r="J73" i="4"/>
  <c r="J69" i="4"/>
  <c r="J85" i="4"/>
  <c r="J84" i="4"/>
  <c r="J72" i="4"/>
  <c r="J55" i="4"/>
  <c r="J74" i="4"/>
  <c r="J82" i="4"/>
  <c r="J81" i="4"/>
  <c r="J67" i="4"/>
  <c r="J65" i="4"/>
  <c r="J77" i="4"/>
  <c r="J200" i="4"/>
  <c r="J80" i="4"/>
  <c r="J70" i="4"/>
  <c r="J61" i="4"/>
  <c r="J68" i="4"/>
  <c r="J97" i="4"/>
  <c r="J78" i="4"/>
  <c r="J79" i="4"/>
  <c r="J76" i="4"/>
  <c r="J66" i="4"/>
  <c r="J75" i="4"/>
  <c r="J64" i="4"/>
  <c r="J40" i="4"/>
  <c r="J63" i="4"/>
  <c r="J47" i="4"/>
  <c r="J49" i="4"/>
  <c r="J48" i="4"/>
  <c r="J44" i="4"/>
  <c r="J43" i="4"/>
  <c r="J53" i="4"/>
  <c r="J52" i="4"/>
  <c r="J51" i="4"/>
  <c r="J50" i="4"/>
  <c r="J46" i="4"/>
  <c r="J45" i="4"/>
  <c r="J60" i="4"/>
  <c r="J71" i="4"/>
  <c r="J56" i="4"/>
  <c r="J62" i="4"/>
  <c r="J58" i="4"/>
  <c r="J59" i="4"/>
  <c r="J57" i="4"/>
  <c r="J54" i="4"/>
  <c r="J163" i="4"/>
  <c r="J120" i="4"/>
  <c r="J246" i="4"/>
  <c r="J41" i="4"/>
  <c r="J247" i="4"/>
  <c r="J39" i="4"/>
  <c r="J249" i="4"/>
  <c r="J248" i="4"/>
  <c r="J250" i="4"/>
  <c r="J251" i="4"/>
  <c r="J252" i="4"/>
  <c r="J253" i="4"/>
  <c r="J254" i="4"/>
  <c r="J255" i="4"/>
  <c r="J256" i="4"/>
  <c r="J257" i="4"/>
  <c r="J258" i="4"/>
  <c r="J259" i="4"/>
  <c r="J260" i="4"/>
  <c r="J261" i="4"/>
  <c r="J262" i="4"/>
  <c r="J263" i="4"/>
  <c r="J264" i="4"/>
  <c r="J265" i="4"/>
  <c r="J266" i="4"/>
  <c r="J267" i="4"/>
  <c r="J268" i="4"/>
  <c r="J272" i="4"/>
  <c r="J276" i="4"/>
  <c r="J280" i="4"/>
  <c r="J282" i="4"/>
  <c r="J284" i="4"/>
  <c r="J286" i="4"/>
  <c r="J288" i="4"/>
  <c r="J269" i="4"/>
  <c r="J273" i="4"/>
  <c r="J277"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270" i="4"/>
  <c r="J274" i="4"/>
  <c r="J278" i="4"/>
  <c r="J281" i="4"/>
  <c r="J283" i="4"/>
  <c r="J285" i="4"/>
  <c r="J287" i="4"/>
  <c r="J290" i="4"/>
  <c r="J271" i="4"/>
  <c r="J275" i="4"/>
  <c r="J279" i="4"/>
  <c r="J289" i="4"/>
  <c r="J291" i="4"/>
  <c r="J320" i="4"/>
  <c r="J324" i="4"/>
  <c r="J328" i="4"/>
  <c r="J329" i="4"/>
  <c r="J321" i="4"/>
  <c r="J325" i="4"/>
  <c r="J327" i="4"/>
  <c r="J322" i="4"/>
  <c r="J323" i="4"/>
  <c r="J326"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3" i="4"/>
  <c r="J361" i="4"/>
  <c r="J368"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366" i="4"/>
  <c r="J370" i="4"/>
  <c r="J362" i="4"/>
  <c r="J365" i="4"/>
  <c r="J367" i="4"/>
  <c r="J369" i="4"/>
  <c r="J364" i="4"/>
  <c r="K8" i="4"/>
  <c r="K29" i="4" s="1"/>
  <c r="K15" i="4" l="1"/>
  <c r="K23" i="4"/>
  <c r="K22" i="4"/>
  <c r="K14" i="4"/>
  <c r="K27" i="4"/>
  <c r="K33" i="4"/>
  <c r="K28" i="4"/>
  <c r="K26" i="4"/>
  <c r="K25" i="4"/>
  <c r="K24" i="4"/>
  <c r="K36" i="4"/>
  <c r="K20" i="4"/>
  <c r="K19" i="4"/>
  <c r="K18" i="4"/>
  <c r="K16" i="4"/>
  <c r="K17" i="4"/>
  <c r="K21" i="4"/>
  <c r="K35" i="4"/>
  <c r="K32" i="4"/>
  <c r="K30" i="4"/>
  <c r="K34" i="4"/>
  <c r="K37" i="4"/>
  <c r="K31" i="4"/>
  <c r="K12" i="4"/>
  <c r="K13" i="4"/>
  <c r="K11" i="4"/>
  <c r="K38" i="4"/>
  <c r="K402" i="4"/>
  <c r="K160" i="4"/>
  <c r="K161" i="4"/>
  <c r="K151" i="4"/>
  <c r="K150" i="4"/>
  <c r="K158" i="4"/>
  <c r="K157" i="4"/>
  <c r="K156" i="4"/>
  <c r="K155" i="4"/>
  <c r="K154" i="4"/>
  <c r="K153" i="4"/>
  <c r="K152" i="4"/>
  <c r="K143" i="4"/>
  <c r="K243" i="4"/>
  <c r="K244" i="4"/>
  <c r="K242" i="4"/>
  <c r="K229" i="4"/>
  <c r="K241" i="4"/>
  <c r="K233" i="4"/>
  <c r="K236" i="4"/>
  <c r="K235" i="4"/>
  <c r="K231" i="4"/>
  <c r="K230" i="4"/>
  <c r="K224" i="4"/>
  <c r="K221" i="4"/>
  <c r="K238" i="4"/>
  <c r="K223" i="4"/>
  <c r="K227" i="4"/>
  <c r="K240" i="4"/>
  <c r="K239" i="4"/>
  <c r="K237" i="4"/>
  <c r="K234" i="4"/>
  <c r="K232" i="4"/>
  <c r="K228" i="4"/>
  <c r="K225" i="4"/>
  <c r="K222" i="4"/>
  <c r="K226" i="4"/>
  <c r="K220" i="4"/>
  <c r="K202" i="4"/>
  <c r="K219" i="4"/>
  <c r="K204" i="4"/>
  <c r="K245" i="4"/>
  <c r="K213" i="4"/>
  <c r="K212" i="4"/>
  <c r="K208" i="4"/>
  <c r="K207" i="4"/>
  <c r="K203" i="4"/>
  <c r="K218" i="4"/>
  <c r="K217" i="4"/>
  <c r="K216" i="4"/>
  <c r="K215" i="4"/>
  <c r="K214" i="4"/>
  <c r="K211" i="4"/>
  <c r="K210" i="4"/>
  <c r="K209" i="4"/>
  <c r="K206" i="4"/>
  <c r="K205" i="4"/>
  <c r="K149" i="4"/>
  <c r="K137" i="4"/>
  <c r="K125" i="4"/>
  <c r="K139" i="4"/>
  <c r="K138" i="4"/>
  <c r="K133" i="4"/>
  <c r="K147" i="4"/>
  <c r="K142" i="4"/>
  <c r="K124" i="4"/>
  <c r="K141" i="4"/>
  <c r="K136" i="4"/>
  <c r="K135" i="4"/>
  <c r="K126" i="4"/>
  <c r="K146" i="4"/>
  <c r="K159" i="4"/>
  <c r="K123" i="4"/>
  <c r="K145" i="4"/>
  <c r="K144" i="4"/>
  <c r="K140" i="4"/>
  <c r="K128" i="4"/>
  <c r="K148" i="4"/>
  <c r="K134" i="4"/>
  <c r="K131" i="4"/>
  <c r="K132" i="4"/>
  <c r="K130" i="4"/>
  <c r="K127" i="4"/>
  <c r="K129" i="4"/>
  <c r="K42" i="4"/>
  <c r="K164" i="4"/>
  <c r="K119" i="4"/>
  <c r="K122" i="4"/>
  <c r="K162" i="4"/>
  <c r="K121" i="4"/>
  <c r="K189" i="4"/>
  <c r="K117" i="4"/>
  <c r="K116" i="4"/>
  <c r="K113" i="4"/>
  <c r="K108" i="4"/>
  <c r="K196" i="4"/>
  <c r="K115" i="4"/>
  <c r="K114" i="4"/>
  <c r="K112" i="4"/>
  <c r="K111" i="4"/>
  <c r="K110" i="4"/>
  <c r="K109" i="4"/>
  <c r="K197" i="4"/>
  <c r="K191" i="4"/>
  <c r="K195" i="4"/>
  <c r="K118" i="4"/>
  <c r="K99" i="4"/>
  <c r="K106" i="4"/>
  <c r="K101" i="4"/>
  <c r="K201" i="4"/>
  <c r="K188" i="4"/>
  <c r="K199" i="4"/>
  <c r="K194" i="4"/>
  <c r="K193" i="4"/>
  <c r="K192" i="4"/>
  <c r="K190" i="4"/>
  <c r="K107" i="4"/>
  <c r="K105" i="4"/>
  <c r="K98" i="4"/>
  <c r="K92" i="4"/>
  <c r="K104" i="4"/>
  <c r="K103" i="4"/>
  <c r="K102" i="4"/>
  <c r="K100" i="4"/>
  <c r="K185" i="4"/>
  <c r="K186" i="4"/>
  <c r="K187" i="4"/>
  <c r="K181" i="4"/>
  <c r="K198" i="4"/>
  <c r="K184" i="4"/>
  <c r="K183" i="4"/>
  <c r="K182" i="4"/>
  <c r="K96" i="4"/>
  <c r="K95" i="4"/>
  <c r="K94" i="4"/>
  <c r="K93" i="4"/>
  <c r="K178" i="4"/>
  <c r="K177" i="4"/>
  <c r="K171" i="4"/>
  <c r="K179" i="4"/>
  <c r="K176" i="4"/>
  <c r="K175" i="4"/>
  <c r="K174" i="4"/>
  <c r="K180" i="4"/>
  <c r="K173" i="4"/>
  <c r="K167" i="4"/>
  <c r="K169" i="4"/>
  <c r="K168" i="4"/>
  <c r="K165" i="4"/>
  <c r="K172" i="4"/>
  <c r="K170" i="4"/>
  <c r="K166" i="4"/>
  <c r="K91" i="4"/>
  <c r="K83" i="4"/>
  <c r="K90" i="4"/>
  <c r="K89" i="4"/>
  <c r="K88" i="4"/>
  <c r="K87" i="4"/>
  <c r="K86" i="4"/>
  <c r="K73" i="4"/>
  <c r="K69" i="4"/>
  <c r="K85" i="4"/>
  <c r="K84" i="4"/>
  <c r="K72" i="4"/>
  <c r="K55" i="4"/>
  <c r="K81" i="4"/>
  <c r="K82" i="4"/>
  <c r="K74" i="4"/>
  <c r="K67" i="4"/>
  <c r="K65" i="4"/>
  <c r="K77" i="4"/>
  <c r="K200" i="4"/>
  <c r="K80" i="4"/>
  <c r="K61" i="4"/>
  <c r="K70" i="4"/>
  <c r="K68" i="4"/>
  <c r="K97" i="4"/>
  <c r="K78" i="4"/>
  <c r="K79" i="4"/>
  <c r="K76" i="4"/>
  <c r="K66" i="4"/>
  <c r="K75" i="4"/>
  <c r="K64" i="4"/>
  <c r="K40" i="4"/>
  <c r="K63" i="4"/>
  <c r="K44" i="4"/>
  <c r="K43" i="4"/>
  <c r="K53" i="4"/>
  <c r="K52" i="4"/>
  <c r="K51" i="4"/>
  <c r="K50" i="4"/>
  <c r="K49" i="4"/>
  <c r="K48" i="4"/>
  <c r="K47" i="4"/>
  <c r="K46" i="4"/>
  <c r="K45" i="4"/>
  <c r="K60" i="4"/>
  <c r="K71" i="4"/>
  <c r="K56" i="4"/>
  <c r="K54" i="4"/>
  <c r="K57" i="4"/>
  <c r="K58" i="4"/>
  <c r="K62" i="4"/>
  <c r="K59" i="4"/>
  <c r="K163" i="4"/>
  <c r="K120" i="4"/>
  <c r="K246" i="4"/>
  <c r="K41" i="4"/>
  <c r="K247" i="4"/>
  <c r="K39" i="4"/>
  <c r="K249" i="4"/>
  <c r="K248"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290"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8"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370" i="4"/>
  <c r="K401" i="4"/>
  <c r="K367" i="4"/>
  <c r="K369" i="4"/>
  <c r="L8" i="4"/>
  <c r="L29" i="4" s="1"/>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J10" i="6"/>
  <c r="I10" i="6"/>
  <c r="H10" i="6"/>
  <c r="G10" i="6"/>
  <c r="F10" i="6"/>
  <c r="E10" i="6"/>
  <c r="D10" i="6"/>
  <c r="C10" i="6"/>
  <c r="B10" i="6"/>
  <c r="A10" i="6"/>
  <c r="B8" i="6"/>
  <c r="B19" i="6" s="1"/>
  <c r="B21" i="6" l="1"/>
  <c r="B20" i="6"/>
  <c r="L15" i="4"/>
  <c r="L23" i="4"/>
  <c r="L22" i="4"/>
  <c r="L14" i="4"/>
  <c r="L27" i="4"/>
  <c r="L33" i="4"/>
  <c r="L28" i="4"/>
  <c r="L26" i="4"/>
  <c r="L25" i="4"/>
  <c r="L24" i="4"/>
  <c r="L36" i="4"/>
  <c r="L19" i="4"/>
  <c r="L18" i="4"/>
  <c r="L16" i="4"/>
  <c r="L17" i="4"/>
  <c r="L21" i="4"/>
  <c r="L20" i="4"/>
  <c r="B28" i="6"/>
  <c r="B29" i="6"/>
  <c r="B12" i="6"/>
  <c r="B17" i="6"/>
  <c r="L35" i="4"/>
  <c r="L32" i="4"/>
  <c r="L30" i="4"/>
  <c r="L34" i="4"/>
  <c r="L37" i="4"/>
  <c r="L31" i="4"/>
  <c r="L12" i="4"/>
  <c r="L13" i="4"/>
  <c r="L38" i="4"/>
  <c r="L11" i="4"/>
  <c r="L402" i="4"/>
  <c r="L160" i="4"/>
  <c r="L161" i="4"/>
  <c r="L151" i="4"/>
  <c r="L150" i="4"/>
  <c r="L158" i="4"/>
  <c r="L157" i="4"/>
  <c r="L156" i="4"/>
  <c r="L155" i="4"/>
  <c r="L154" i="4"/>
  <c r="L153" i="4"/>
  <c r="L152" i="4"/>
  <c r="L143" i="4"/>
  <c r="L243" i="4"/>
  <c r="L242" i="4"/>
  <c r="L244" i="4"/>
  <c r="L229" i="4"/>
  <c r="L241" i="4"/>
  <c r="L233" i="4"/>
  <c r="B14" i="6"/>
  <c r="L220" i="4"/>
  <c r="L227" i="4"/>
  <c r="L226" i="4"/>
  <c r="L240" i="4"/>
  <c r="L239" i="4"/>
  <c r="L238" i="4"/>
  <c r="L237" i="4"/>
  <c r="L236" i="4"/>
  <c r="L235" i="4"/>
  <c r="L234" i="4"/>
  <c r="L232" i="4"/>
  <c r="L231" i="4"/>
  <c r="L230" i="4"/>
  <c r="L228" i="4"/>
  <c r="L225" i="4"/>
  <c r="L224" i="4"/>
  <c r="L223" i="4"/>
  <c r="L222" i="4"/>
  <c r="L221" i="4"/>
  <c r="L202" i="4"/>
  <c r="L219" i="4"/>
  <c r="L210" i="4"/>
  <c r="L209" i="4"/>
  <c r="L206" i="4"/>
  <c r="L205" i="4"/>
  <c r="L204" i="4"/>
  <c r="L245" i="4"/>
  <c r="L213" i="4"/>
  <c r="L212" i="4"/>
  <c r="L208" i="4"/>
  <c r="L207" i="4"/>
  <c r="L203" i="4"/>
  <c r="L218" i="4"/>
  <c r="L217" i="4"/>
  <c r="L216" i="4"/>
  <c r="L215" i="4"/>
  <c r="L214" i="4"/>
  <c r="L211" i="4"/>
  <c r="L149" i="4"/>
  <c r="L137" i="4"/>
  <c r="L125" i="4"/>
  <c r="L139" i="4"/>
  <c r="L138" i="4"/>
  <c r="L133" i="4"/>
  <c r="L147" i="4"/>
  <c r="L142" i="4"/>
  <c r="L141" i="4"/>
  <c r="L136" i="4"/>
  <c r="L135" i="4"/>
  <c r="L124" i="4"/>
  <c r="L126" i="4"/>
  <c r="L146" i="4"/>
  <c r="L159" i="4"/>
  <c r="L123" i="4"/>
  <c r="L145" i="4"/>
  <c r="L144" i="4"/>
  <c r="L140" i="4"/>
  <c r="L128" i="4"/>
  <c r="L148" i="4"/>
  <c r="L134" i="4"/>
  <c r="L131" i="4"/>
  <c r="B22" i="6"/>
  <c r="L132" i="4"/>
  <c r="L130" i="4"/>
  <c r="L127" i="4"/>
  <c r="L129" i="4"/>
  <c r="L119" i="4"/>
  <c r="L164" i="4"/>
  <c r="L42" i="4"/>
  <c r="L122" i="4"/>
  <c r="L162" i="4"/>
  <c r="L121" i="4"/>
  <c r="L189" i="4"/>
  <c r="L117" i="4"/>
  <c r="L116" i="4"/>
  <c r="L113" i="4"/>
  <c r="L108" i="4"/>
  <c r="L196" i="4"/>
  <c r="L115" i="4"/>
  <c r="L114" i="4"/>
  <c r="L112" i="4"/>
  <c r="L111" i="4"/>
  <c r="L110" i="4"/>
  <c r="L109" i="4"/>
  <c r="L191" i="4"/>
  <c r="L197" i="4"/>
  <c r="L195" i="4"/>
  <c r="L118" i="4"/>
  <c r="L99" i="4"/>
  <c r="L106" i="4"/>
  <c r="L101" i="4"/>
  <c r="L201" i="4"/>
  <c r="L188" i="4"/>
  <c r="L199" i="4"/>
  <c r="L194" i="4"/>
  <c r="L193" i="4"/>
  <c r="L192" i="4"/>
  <c r="L190" i="4"/>
  <c r="L107" i="4"/>
  <c r="L105" i="4"/>
  <c r="L98" i="4"/>
  <c r="L92" i="4"/>
  <c r="L104" i="4"/>
  <c r="L103" i="4"/>
  <c r="L102" i="4"/>
  <c r="L100" i="4"/>
  <c r="L185" i="4"/>
  <c r="L186" i="4"/>
  <c r="L187" i="4"/>
  <c r="L181" i="4"/>
  <c r="L198" i="4"/>
  <c r="L184" i="4"/>
  <c r="L183" i="4"/>
  <c r="L182" i="4"/>
  <c r="L96" i="4"/>
  <c r="L95" i="4"/>
  <c r="L94" i="4"/>
  <c r="L93" i="4"/>
  <c r="L178" i="4"/>
  <c r="L177" i="4"/>
  <c r="L171" i="4"/>
  <c r="L179" i="4"/>
  <c r="L176" i="4"/>
  <c r="L175" i="4"/>
  <c r="L180" i="4"/>
  <c r="L173" i="4"/>
  <c r="L174" i="4"/>
  <c r="L167" i="4"/>
  <c r="L169" i="4"/>
  <c r="L168" i="4"/>
  <c r="L165" i="4"/>
  <c r="L172" i="4"/>
  <c r="L170" i="4"/>
  <c r="L166" i="4"/>
  <c r="L83" i="4"/>
  <c r="L90" i="4"/>
  <c r="L91" i="4"/>
  <c r="L89" i="4"/>
  <c r="L88" i="4"/>
  <c r="L87" i="4"/>
  <c r="L86" i="4"/>
  <c r="L73" i="4"/>
  <c r="L69" i="4"/>
  <c r="L85" i="4"/>
  <c r="L84" i="4"/>
  <c r="L72" i="4"/>
  <c r="L55" i="4"/>
  <c r="L74" i="4"/>
  <c r="L82" i="4"/>
  <c r="L81" i="4"/>
  <c r="L67" i="4"/>
  <c r="L65" i="4"/>
  <c r="L200" i="4"/>
  <c r="L77" i="4"/>
  <c r="L80" i="4"/>
  <c r="L68" i="4"/>
  <c r="L61" i="4"/>
  <c r="L70" i="4"/>
  <c r="L97" i="4"/>
  <c r="L78" i="4"/>
  <c r="L79" i="4"/>
  <c r="L76" i="4"/>
  <c r="L66" i="4"/>
  <c r="L75" i="4"/>
  <c r="B34" i="6"/>
  <c r="B18" i="6"/>
  <c r="L64" i="4"/>
  <c r="L40" i="4"/>
  <c r="L63" i="4"/>
  <c r="L44" i="4"/>
  <c r="L43" i="4"/>
  <c r="L53" i="4"/>
  <c r="L52" i="4"/>
  <c r="L51" i="4"/>
  <c r="L50" i="4"/>
  <c r="L49" i="4"/>
  <c r="L48" i="4"/>
  <c r="L47" i="4"/>
  <c r="L46" i="4"/>
  <c r="L45" i="4"/>
  <c r="L60" i="4"/>
  <c r="L71" i="4"/>
  <c r="L56" i="4"/>
  <c r="L62" i="4"/>
  <c r="L58" i="4"/>
  <c r="L59" i="4"/>
  <c r="L57" i="4"/>
  <c r="L54" i="4"/>
  <c r="L163" i="4"/>
  <c r="L120" i="4"/>
  <c r="L246" i="4"/>
  <c r="L41" i="4"/>
  <c r="L247" i="4"/>
  <c r="L39" i="4"/>
  <c r="L249" i="4"/>
  <c r="L248"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7" i="4"/>
  <c r="L369" i="4"/>
  <c r="L366" i="4"/>
  <c r="L368"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370" i="4"/>
  <c r="B33" i="6"/>
  <c r="B37" i="6"/>
  <c r="B35" i="6"/>
  <c r="M8" i="4"/>
  <c r="M29" i="4" s="1"/>
  <c r="B13" i="6"/>
  <c r="B32" i="6"/>
  <c r="B30" i="6"/>
  <c r="B26" i="6"/>
  <c r="B24" i="6"/>
  <c r="B16" i="6"/>
  <c r="B36" i="6"/>
  <c r="B11" i="6"/>
  <c r="B31" i="6"/>
  <c r="B27" i="6"/>
  <c r="B25" i="6"/>
  <c r="B23" i="6"/>
  <c r="B15" i="6"/>
  <c r="C8" i="6"/>
  <c r="C19" i="6" s="1"/>
  <c r="C21" i="6" l="1"/>
  <c r="C20" i="6"/>
  <c r="M15" i="4"/>
  <c r="M23" i="4"/>
  <c r="M22" i="4"/>
  <c r="M14" i="4"/>
  <c r="M27" i="4"/>
  <c r="M33" i="4"/>
  <c r="M26" i="4"/>
  <c r="M28" i="4"/>
  <c r="M25" i="4"/>
  <c r="M24" i="4"/>
  <c r="M36" i="4"/>
  <c r="M18" i="4"/>
  <c r="M17" i="4"/>
  <c r="M21" i="4"/>
  <c r="M16" i="4"/>
  <c r="M20" i="4"/>
  <c r="M19" i="4"/>
  <c r="C17" i="6"/>
  <c r="C29" i="6"/>
  <c r="C28" i="6"/>
  <c r="C27" i="6"/>
  <c r="C36" i="6"/>
  <c r="C18" i="6"/>
  <c r="C30" i="6"/>
  <c r="C22" i="6"/>
  <c r="C35" i="6"/>
  <c r="C37" i="6"/>
  <c r="C26" i="6"/>
  <c r="C31" i="6"/>
  <c r="C12" i="6"/>
  <c r="C11" i="6"/>
  <c r="C15" i="6"/>
  <c r="C32" i="6"/>
  <c r="C13" i="6"/>
  <c r="C23" i="6"/>
  <c r="C25" i="6"/>
  <c r="C33" i="6"/>
  <c r="C34" i="6"/>
  <c r="C16" i="6"/>
  <c r="C24" i="6"/>
  <c r="C14" i="6"/>
  <c r="M35" i="4"/>
  <c r="M32" i="4"/>
  <c r="M30" i="4"/>
  <c r="M34" i="4"/>
  <c r="M37" i="4"/>
  <c r="M31" i="4"/>
  <c r="M12" i="4"/>
  <c r="M13" i="4"/>
  <c r="M11" i="4"/>
  <c r="M38" i="4"/>
  <c r="M402" i="4"/>
  <c r="M160" i="4"/>
  <c r="M161" i="4"/>
  <c r="M151" i="4"/>
  <c r="M150" i="4"/>
  <c r="M158" i="4"/>
  <c r="M157" i="4"/>
  <c r="M156" i="4"/>
  <c r="M155" i="4"/>
  <c r="M154" i="4"/>
  <c r="M153" i="4"/>
  <c r="M152" i="4"/>
  <c r="M143" i="4"/>
  <c r="M244" i="4"/>
  <c r="M243" i="4"/>
  <c r="M242" i="4"/>
  <c r="M229" i="4"/>
  <c r="M241" i="4"/>
  <c r="M233" i="4"/>
  <c r="M220" i="4"/>
  <c r="M227" i="4"/>
  <c r="M226" i="4"/>
  <c r="M240" i="4"/>
  <c r="M239" i="4"/>
  <c r="M238" i="4"/>
  <c r="M237" i="4"/>
  <c r="M236" i="4"/>
  <c r="M235" i="4"/>
  <c r="M234" i="4"/>
  <c r="M232" i="4"/>
  <c r="M231" i="4"/>
  <c r="M230" i="4"/>
  <c r="M228" i="4"/>
  <c r="M225" i="4"/>
  <c r="M224" i="4"/>
  <c r="M223" i="4"/>
  <c r="M222" i="4"/>
  <c r="M221" i="4"/>
  <c r="M202" i="4"/>
  <c r="M219" i="4"/>
  <c r="M245" i="4"/>
  <c r="M213" i="4"/>
  <c r="M212" i="4"/>
  <c r="M208" i="4"/>
  <c r="M207" i="4"/>
  <c r="M203" i="4"/>
  <c r="M218" i="4"/>
  <c r="M217" i="4"/>
  <c r="M216" i="4"/>
  <c r="M215" i="4"/>
  <c r="M214" i="4"/>
  <c r="M211" i="4"/>
  <c r="M210" i="4"/>
  <c r="M209" i="4"/>
  <c r="M206" i="4"/>
  <c r="M205" i="4"/>
  <c r="M204" i="4"/>
  <c r="M149" i="4"/>
  <c r="M137" i="4"/>
  <c r="M125" i="4"/>
  <c r="M139" i="4"/>
  <c r="M138" i="4"/>
  <c r="M133" i="4"/>
  <c r="M147" i="4"/>
  <c r="M142" i="4"/>
  <c r="M124" i="4"/>
  <c r="M141" i="4"/>
  <c r="M136" i="4"/>
  <c r="M135" i="4"/>
  <c r="M126" i="4"/>
  <c r="M146" i="4"/>
  <c r="M123" i="4"/>
  <c r="M159" i="4"/>
  <c r="M145" i="4"/>
  <c r="M144" i="4"/>
  <c r="M140" i="4"/>
  <c r="M128" i="4"/>
  <c r="M148" i="4"/>
  <c r="M134" i="4"/>
  <c r="M131" i="4"/>
  <c r="M132" i="4"/>
  <c r="M130" i="4"/>
  <c r="M127" i="4"/>
  <c r="M129" i="4"/>
  <c r="M42" i="4"/>
  <c r="M164" i="4"/>
  <c r="M119" i="4"/>
  <c r="M122" i="4"/>
  <c r="M162" i="4"/>
  <c r="M121" i="4"/>
  <c r="M189" i="4"/>
  <c r="M117" i="4"/>
  <c r="M116" i="4"/>
  <c r="M196" i="4"/>
  <c r="M113" i="4"/>
  <c r="M108" i="4"/>
  <c r="M115" i="4"/>
  <c r="M114" i="4"/>
  <c r="M112" i="4"/>
  <c r="M111" i="4"/>
  <c r="M110" i="4"/>
  <c r="M109" i="4"/>
  <c r="M191" i="4"/>
  <c r="M197" i="4"/>
  <c r="M195" i="4"/>
  <c r="M101" i="4"/>
  <c r="M118" i="4"/>
  <c r="M99" i="4"/>
  <c r="M106" i="4"/>
  <c r="M201" i="4"/>
  <c r="M188" i="4"/>
  <c r="M199" i="4"/>
  <c r="M194" i="4"/>
  <c r="M193" i="4"/>
  <c r="M192" i="4"/>
  <c r="M190" i="4"/>
  <c r="M107" i="4"/>
  <c r="M105" i="4"/>
  <c r="M92" i="4"/>
  <c r="M98" i="4"/>
  <c r="M104" i="4"/>
  <c r="M103" i="4"/>
  <c r="M102" i="4"/>
  <c r="M100" i="4"/>
  <c r="M185" i="4"/>
  <c r="M186" i="4"/>
  <c r="M187" i="4"/>
  <c r="M181" i="4"/>
  <c r="M198" i="4"/>
  <c r="M184" i="4"/>
  <c r="M183" i="4"/>
  <c r="M182" i="4"/>
  <c r="M96" i="4"/>
  <c r="M95" i="4"/>
  <c r="M94" i="4"/>
  <c r="M93" i="4"/>
  <c r="M178" i="4"/>
  <c r="M177" i="4"/>
  <c r="M171" i="4"/>
  <c r="M179" i="4"/>
  <c r="M176" i="4"/>
  <c r="M175" i="4"/>
  <c r="M180" i="4"/>
  <c r="M173" i="4"/>
  <c r="M174" i="4"/>
  <c r="M167" i="4"/>
  <c r="M169" i="4"/>
  <c r="M168" i="4"/>
  <c r="M165" i="4"/>
  <c r="M172" i="4"/>
  <c r="M170" i="4"/>
  <c r="M166" i="4"/>
  <c r="M90" i="4"/>
  <c r="M91" i="4"/>
  <c r="M83" i="4"/>
  <c r="M89" i="4"/>
  <c r="M88" i="4"/>
  <c r="M87" i="4"/>
  <c r="M86" i="4"/>
  <c r="M73" i="4"/>
  <c r="M69" i="4"/>
  <c r="M85" i="4"/>
  <c r="M84" i="4"/>
  <c r="M72" i="4"/>
  <c r="M55" i="4"/>
  <c r="M74" i="4"/>
  <c r="M82" i="4"/>
  <c r="M81" i="4"/>
  <c r="M67" i="4"/>
  <c r="M65" i="4"/>
  <c r="M77" i="4"/>
  <c r="M200" i="4"/>
  <c r="M80" i="4"/>
  <c r="M61" i="4"/>
  <c r="M70" i="4"/>
  <c r="M68" i="4"/>
  <c r="M97" i="4"/>
  <c r="M78" i="4"/>
  <c r="M79" i="4"/>
  <c r="M76" i="4"/>
  <c r="M66" i="4"/>
  <c r="M75" i="4"/>
  <c r="M64" i="4"/>
  <c r="M40" i="4"/>
  <c r="M63" i="4"/>
  <c r="M44" i="4"/>
  <c r="M43" i="4"/>
  <c r="M53" i="4"/>
  <c r="M52" i="4"/>
  <c r="M51" i="4"/>
  <c r="M50" i="4"/>
  <c r="M49" i="4"/>
  <c r="M48" i="4"/>
  <c r="M47" i="4"/>
  <c r="M46" i="4"/>
  <c r="M45" i="4"/>
  <c r="M60" i="4"/>
  <c r="M71" i="4"/>
  <c r="M56" i="4"/>
  <c r="M62" i="4"/>
  <c r="M58" i="4"/>
  <c r="M59" i="4"/>
  <c r="M57" i="4"/>
  <c r="M54" i="4"/>
  <c r="M247" i="4"/>
  <c r="M39" i="4"/>
  <c r="M120" i="4"/>
  <c r="M246" i="4"/>
  <c r="M41" i="4"/>
  <c r="M163" i="4"/>
  <c r="M249" i="4"/>
  <c r="M248"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290"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27" i="4"/>
  <c r="M364" i="4"/>
  <c r="M367" i="4"/>
  <c r="M369" i="4"/>
  <c r="M363" i="4"/>
  <c r="M366" i="4"/>
  <c r="M368"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365" i="4"/>
  <c r="M370" i="4"/>
  <c r="N8" i="4"/>
  <c r="N29" i="4" s="1"/>
  <c r="D8" i="6"/>
  <c r="D19" i="6" s="1"/>
  <c r="D21" i="6" l="1"/>
  <c r="D20" i="6"/>
  <c r="N15" i="4"/>
  <c r="N23" i="4"/>
  <c r="N22" i="4"/>
  <c r="N14" i="4"/>
  <c r="N27" i="4"/>
  <c r="N33" i="4"/>
  <c r="N26" i="4"/>
  <c r="N28" i="4"/>
  <c r="N25" i="4"/>
  <c r="N24" i="4"/>
  <c r="N36" i="4"/>
  <c r="N21" i="4"/>
  <c r="N17" i="4"/>
  <c r="N20" i="4"/>
  <c r="N16" i="4"/>
  <c r="N19" i="4"/>
  <c r="N18" i="4"/>
  <c r="D29" i="6"/>
  <c r="D28" i="6"/>
  <c r="D12" i="6"/>
  <c r="D17" i="6"/>
  <c r="N35" i="4"/>
  <c r="N32" i="4"/>
  <c r="N30" i="4"/>
  <c r="N34" i="4"/>
  <c r="N37" i="4"/>
  <c r="N31" i="4"/>
  <c r="N12" i="4"/>
  <c r="N13" i="4"/>
  <c r="N11" i="4"/>
  <c r="N38" i="4"/>
  <c r="N402" i="4"/>
  <c r="N160" i="4"/>
  <c r="N161" i="4"/>
  <c r="N150" i="4"/>
  <c r="N158" i="4"/>
  <c r="N157" i="4"/>
  <c r="N156" i="4"/>
  <c r="N155" i="4"/>
  <c r="N154" i="4"/>
  <c r="N153" i="4"/>
  <c r="N152" i="4"/>
  <c r="N151" i="4"/>
  <c r="N143" i="4"/>
  <c r="N244" i="4"/>
  <c r="N243" i="4"/>
  <c r="N242" i="4"/>
  <c r="N241" i="4"/>
  <c r="N233" i="4"/>
  <c r="N229" i="4"/>
  <c r="D14" i="6"/>
  <c r="N220" i="4"/>
  <c r="N227" i="4"/>
  <c r="N226" i="4"/>
  <c r="N240" i="4"/>
  <c r="N239" i="4"/>
  <c r="N238" i="4"/>
  <c r="N237" i="4"/>
  <c r="N236" i="4"/>
  <c r="N235" i="4"/>
  <c r="N234" i="4"/>
  <c r="N232" i="4"/>
  <c r="N231" i="4"/>
  <c r="N230" i="4"/>
  <c r="N228" i="4"/>
  <c r="N225" i="4"/>
  <c r="N224" i="4"/>
  <c r="N223" i="4"/>
  <c r="N222" i="4"/>
  <c r="N221" i="4"/>
  <c r="N219" i="4"/>
  <c r="N202" i="4"/>
  <c r="N245" i="4"/>
  <c r="N213" i="4"/>
  <c r="N212" i="4"/>
  <c r="N208" i="4"/>
  <c r="N207" i="4"/>
  <c r="N203" i="4"/>
  <c r="N218" i="4"/>
  <c r="N217" i="4"/>
  <c r="N216" i="4"/>
  <c r="N215" i="4"/>
  <c r="N214" i="4"/>
  <c r="N211" i="4"/>
  <c r="N210" i="4"/>
  <c r="N209" i="4"/>
  <c r="N206" i="4"/>
  <c r="N205" i="4"/>
  <c r="N204" i="4"/>
  <c r="N149" i="4"/>
  <c r="N137" i="4"/>
  <c r="N125" i="4"/>
  <c r="N139" i="4"/>
  <c r="N138" i="4"/>
  <c r="N133" i="4"/>
  <c r="N147" i="4"/>
  <c r="N142" i="4"/>
  <c r="N141" i="4"/>
  <c r="N136" i="4"/>
  <c r="N135" i="4"/>
  <c r="N124" i="4"/>
  <c r="N126" i="4"/>
  <c r="N146" i="4"/>
  <c r="N159" i="4"/>
  <c r="N123" i="4"/>
  <c r="N145" i="4"/>
  <c r="N144" i="4"/>
  <c r="N140" i="4"/>
  <c r="N128" i="4"/>
  <c r="N148" i="4"/>
  <c r="N134" i="4"/>
  <c r="N131" i="4"/>
  <c r="D22" i="6"/>
  <c r="N132" i="4"/>
  <c r="N130" i="4"/>
  <c r="N127" i="4"/>
  <c r="N129" i="4"/>
  <c r="N119" i="4"/>
  <c r="N42" i="4"/>
  <c r="N164" i="4"/>
  <c r="N122" i="4"/>
  <c r="N162" i="4"/>
  <c r="N121" i="4"/>
  <c r="N189" i="4"/>
  <c r="N117" i="4"/>
  <c r="N116" i="4"/>
  <c r="N113" i="4"/>
  <c r="N108" i="4"/>
  <c r="N196" i="4"/>
  <c r="N115" i="4"/>
  <c r="N114" i="4"/>
  <c r="N112" i="4"/>
  <c r="N111" i="4"/>
  <c r="N110" i="4"/>
  <c r="N109" i="4"/>
  <c r="N197" i="4"/>
  <c r="N191" i="4"/>
  <c r="N195" i="4"/>
  <c r="N118" i="4"/>
  <c r="N99" i="4"/>
  <c r="N106" i="4"/>
  <c r="N101" i="4"/>
  <c r="N201" i="4"/>
  <c r="N188" i="4"/>
  <c r="N199" i="4"/>
  <c r="N194" i="4"/>
  <c r="N193" i="4"/>
  <c r="N192" i="4"/>
  <c r="N190" i="4"/>
  <c r="N107" i="4"/>
  <c r="N105" i="4"/>
  <c r="N98" i="4"/>
  <c r="N92" i="4"/>
  <c r="N104" i="4"/>
  <c r="N103" i="4"/>
  <c r="N102" i="4"/>
  <c r="N100" i="4"/>
  <c r="N185" i="4"/>
  <c r="N186" i="4"/>
  <c r="N187" i="4"/>
  <c r="N181" i="4"/>
  <c r="N184" i="4"/>
  <c r="N198" i="4"/>
  <c r="N183" i="4"/>
  <c r="N182" i="4"/>
  <c r="N96" i="4"/>
  <c r="N95" i="4"/>
  <c r="N94" i="4"/>
  <c r="N93" i="4"/>
  <c r="N178" i="4"/>
  <c r="N177" i="4"/>
  <c r="N171" i="4"/>
  <c r="N179" i="4"/>
  <c r="N176" i="4"/>
  <c r="N175" i="4"/>
  <c r="N180" i="4"/>
  <c r="N173" i="4"/>
  <c r="N174" i="4"/>
  <c r="N167" i="4"/>
  <c r="N169" i="4"/>
  <c r="N168" i="4"/>
  <c r="N165" i="4"/>
  <c r="N172" i="4"/>
  <c r="N170" i="4"/>
  <c r="N166" i="4"/>
  <c r="N83" i="4"/>
  <c r="N90" i="4"/>
  <c r="N91" i="4"/>
  <c r="N89" i="4"/>
  <c r="N88" i="4"/>
  <c r="N87" i="4"/>
  <c r="N86" i="4"/>
  <c r="N73" i="4"/>
  <c r="N69" i="4"/>
  <c r="N85" i="4"/>
  <c r="N84" i="4"/>
  <c r="N72" i="4"/>
  <c r="N55" i="4"/>
  <c r="N81" i="4"/>
  <c r="N74" i="4"/>
  <c r="N82" i="4"/>
  <c r="N67" i="4"/>
  <c r="N65" i="4"/>
  <c r="N77" i="4"/>
  <c r="N200" i="4"/>
  <c r="D34" i="6"/>
  <c r="D18" i="6"/>
  <c r="N80" i="4"/>
  <c r="N61" i="4"/>
  <c r="N70" i="4"/>
  <c r="N68" i="4"/>
  <c r="N97" i="4"/>
  <c r="N78" i="4"/>
  <c r="N79" i="4"/>
  <c r="N76" i="4"/>
  <c r="N66" i="4"/>
  <c r="N75" i="4"/>
  <c r="N64" i="4"/>
  <c r="N40" i="4"/>
  <c r="N63" i="4"/>
  <c r="N53" i="4"/>
  <c r="N52" i="4"/>
  <c r="N51" i="4"/>
  <c r="N50" i="4"/>
  <c r="N49" i="4"/>
  <c r="N48" i="4"/>
  <c r="N47" i="4"/>
  <c r="N46" i="4"/>
  <c r="N45" i="4"/>
  <c r="N44" i="4"/>
  <c r="N43" i="4"/>
  <c r="N60" i="4"/>
  <c r="N71" i="4"/>
  <c r="N56" i="4"/>
  <c r="N62" i="4"/>
  <c r="N58" i="4"/>
  <c r="N59" i="4"/>
  <c r="N57" i="4"/>
  <c r="N54" i="4"/>
  <c r="N163" i="4"/>
  <c r="N120" i="4"/>
  <c r="N41" i="4"/>
  <c r="N247" i="4"/>
  <c r="N39" i="4"/>
  <c r="N246" i="4"/>
  <c r="N249" i="4"/>
  <c r="N248"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370" i="4"/>
  <c r="D33" i="6"/>
  <c r="D37" i="6"/>
  <c r="D35" i="6"/>
  <c r="O8" i="4"/>
  <c r="O29" i="4" s="1"/>
  <c r="D36" i="6"/>
  <c r="D32" i="6"/>
  <c r="D11" i="6"/>
  <c r="D31" i="6"/>
  <c r="D30" i="6"/>
  <c r="D27" i="6"/>
  <c r="D26" i="6"/>
  <c r="D25" i="6"/>
  <c r="D24" i="6"/>
  <c r="D23" i="6"/>
  <c r="D16" i="6"/>
  <c r="D13" i="6"/>
  <c r="D15" i="6"/>
  <c r="E8" i="6"/>
  <c r="E19" i="6" s="1"/>
  <c r="E21" i="6" l="1"/>
  <c r="E20" i="6"/>
  <c r="O15" i="4"/>
  <c r="O23" i="4"/>
  <c r="O22" i="4"/>
  <c r="O14" i="4"/>
  <c r="O27" i="4"/>
  <c r="O33" i="4"/>
  <c r="O26" i="4"/>
  <c r="O28" i="4"/>
  <c r="O25" i="4"/>
  <c r="O24" i="4"/>
  <c r="O36" i="4"/>
  <c r="O21" i="4"/>
  <c r="O20" i="4"/>
  <c r="O19" i="4"/>
  <c r="O17" i="4"/>
  <c r="O18" i="4"/>
  <c r="O16" i="4"/>
  <c r="E28" i="6"/>
  <c r="E29" i="6"/>
  <c r="E12" i="6"/>
  <c r="E17" i="6"/>
  <c r="O35" i="4"/>
  <c r="O32" i="4"/>
  <c r="O30" i="4"/>
  <c r="O34" i="4"/>
  <c r="O37" i="4"/>
  <c r="O31" i="4"/>
  <c r="O12" i="4"/>
  <c r="O13" i="4"/>
  <c r="O11" i="4"/>
  <c r="O38" i="4"/>
  <c r="O402" i="4"/>
  <c r="O160" i="4"/>
  <c r="O161" i="4"/>
  <c r="O151" i="4"/>
  <c r="O150" i="4"/>
  <c r="O158" i="4"/>
  <c r="O157" i="4"/>
  <c r="O156" i="4"/>
  <c r="O155" i="4"/>
  <c r="O154" i="4"/>
  <c r="O153" i="4"/>
  <c r="O152" i="4"/>
  <c r="O143" i="4"/>
  <c r="O243" i="4"/>
  <c r="O244" i="4"/>
  <c r="O242" i="4"/>
  <c r="O241" i="4"/>
  <c r="O233" i="4"/>
  <c r="O229" i="4"/>
  <c r="E14" i="6"/>
  <c r="O223" i="4"/>
  <c r="O222" i="4"/>
  <c r="O221" i="4"/>
  <c r="O220" i="4"/>
  <c r="O227" i="4"/>
  <c r="O226" i="4"/>
  <c r="O240" i="4"/>
  <c r="O239" i="4"/>
  <c r="O238" i="4"/>
  <c r="O237" i="4"/>
  <c r="O236" i="4"/>
  <c r="O235" i="4"/>
  <c r="O234" i="4"/>
  <c r="O232" i="4"/>
  <c r="O231" i="4"/>
  <c r="O230" i="4"/>
  <c r="O228" i="4"/>
  <c r="O225" i="4"/>
  <c r="O224" i="4"/>
  <c r="O219" i="4"/>
  <c r="O202" i="4"/>
  <c r="O245" i="4"/>
  <c r="O213" i="4"/>
  <c r="O212" i="4"/>
  <c r="O208" i="4"/>
  <c r="O207" i="4"/>
  <c r="O203" i="4"/>
  <c r="O218" i="4"/>
  <c r="O217" i="4"/>
  <c r="O216" i="4"/>
  <c r="O215" i="4"/>
  <c r="O214" i="4"/>
  <c r="O211" i="4"/>
  <c r="O210" i="4"/>
  <c r="O209" i="4"/>
  <c r="O206" i="4"/>
  <c r="O205" i="4"/>
  <c r="O204" i="4"/>
  <c r="O149" i="4"/>
  <c r="O137" i="4"/>
  <c r="O125" i="4"/>
  <c r="O139" i="4"/>
  <c r="O133" i="4"/>
  <c r="O138" i="4"/>
  <c r="O147" i="4"/>
  <c r="O142" i="4"/>
  <c r="O124" i="4"/>
  <c r="O141" i="4"/>
  <c r="O136" i="4"/>
  <c r="O135" i="4"/>
  <c r="O126" i="4"/>
  <c r="O146" i="4"/>
  <c r="O159" i="4"/>
  <c r="O123" i="4"/>
  <c r="O145" i="4"/>
  <c r="O144" i="4"/>
  <c r="O140" i="4"/>
  <c r="O128" i="4"/>
  <c r="O148" i="4"/>
  <c r="O134" i="4"/>
  <c r="O131" i="4"/>
  <c r="E22" i="6"/>
  <c r="O132" i="4"/>
  <c r="O130" i="4"/>
  <c r="O127" i="4"/>
  <c r="O129" i="4"/>
  <c r="O42" i="4"/>
  <c r="O164" i="4"/>
  <c r="O119" i="4"/>
  <c r="O122" i="4"/>
  <c r="O162" i="4"/>
  <c r="O121" i="4"/>
  <c r="O189" i="4"/>
  <c r="O117" i="4"/>
  <c r="O116" i="4"/>
  <c r="O113" i="4"/>
  <c r="O108" i="4"/>
  <c r="O196" i="4"/>
  <c r="O115" i="4"/>
  <c r="O114" i="4"/>
  <c r="O112" i="4"/>
  <c r="O111" i="4"/>
  <c r="O110" i="4"/>
  <c r="O109" i="4"/>
  <c r="O197" i="4"/>
  <c r="O191" i="4"/>
  <c r="O195" i="4"/>
  <c r="O101" i="4"/>
  <c r="O118" i="4"/>
  <c r="O99" i="4"/>
  <c r="O106" i="4"/>
  <c r="O201" i="4"/>
  <c r="O188" i="4"/>
  <c r="O199" i="4"/>
  <c r="O194" i="4"/>
  <c r="O193" i="4"/>
  <c r="O192" i="4"/>
  <c r="O190" i="4"/>
  <c r="O107" i="4"/>
  <c r="O105" i="4"/>
  <c r="O92" i="4"/>
  <c r="O98" i="4"/>
  <c r="O104" i="4"/>
  <c r="O103" i="4"/>
  <c r="O102" i="4"/>
  <c r="O100" i="4"/>
  <c r="O185" i="4"/>
  <c r="O186" i="4"/>
  <c r="O187" i="4"/>
  <c r="O181" i="4"/>
  <c r="O184" i="4"/>
  <c r="O198" i="4"/>
  <c r="O183" i="4"/>
  <c r="O182" i="4"/>
  <c r="O96" i="4"/>
  <c r="O95" i="4"/>
  <c r="O94" i="4"/>
  <c r="O93" i="4"/>
  <c r="O178" i="4"/>
  <c r="O177" i="4"/>
  <c r="O171" i="4"/>
  <c r="O179" i="4"/>
  <c r="O176" i="4"/>
  <c r="O175" i="4"/>
  <c r="O174" i="4"/>
  <c r="O180" i="4"/>
  <c r="O173" i="4"/>
  <c r="O167" i="4"/>
  <c r="O169" i="4"/>
  <c r="O168" i="4"/>
  <c r="O165" i="4"/>
  <c r="O172" i="4"/>
  <c r="O170" i="4"/>
  <c r="O166" i="4"/>
  <c r="O83" i="4"/>
  <c r="O90" i="4"/>
  <c r="O91" i="4"/>
  <c r="O89" i="4"/>
  <c r="O88" i="4"/>
  <c r="O87" i="4"/>
  <c r="O86" i="4"/>
  <c r="O73" i="4"/>
  <c r="O69" i="4"/>
  <c r="O85" i="4"/>
  <c r="O84" i="4"/>
  <c r="O72" i="4"/>
  <c r="O55" i="4"/>
  <c r="O74" i="4"/>
  <c r="O82" i="4"/>
  <c r="O81" i="4"/>
  <c r="O67" i="4"/>
  <c r="O65" i="4"/>
  <c r="O77" i="4"/>
  <c r="O200" i="4"/>
  <c r="O80" i="4"/>
  <c r="O61" i="4"/>
  <c r="O70" i="4"/>
  <c r="O68" i="4"/>
  <c r="O97" i="4"/>
  <c r="O78" i="4"/>
  <c r="O79" i="4"/>
  <c r="O76" i="4"/>
  <c r="O66" i="4"/>
  <c r="O75" i="4"/>
  <c r="E34" i="6"/>
  <c r="E18" i="6"/>
  <c r="O64" i="4"/>
  <c r="O40" i="4"/>
  <c r="O63" i="4"/>
  <c r="O53" i="4"/>
  <c r="O52" i="4"/>
  <c r="O51" i="4"/>
  <c r="O50" i="4"/>
  <c r="O49" i="4"/>
  <c r="O48" i="4"/>
  <c r="O47" i="4"/>
  <c r="O46" i="4"/>
  <c r="O45" i="4"/>
  <c r="O44" i="4"/>
  <c r="O43" i="4"/>
  <c r="O60" i="4"/>
  <c r="O71" i="4"/>
  <c r="O56" i="4"/>
  <c r="O62" i="4"/>
  <c r="O58" i="4"/>
  <c r="O59" i="4"/>
  <c r="O57" i="4"/>
  <c r="O54" i="4"/>
  <c r="O163" i="4"/>
  <c r="O120" i="4"/>
  <c r="O246" i="4"/>
  <c r="O41" i="4"/>
  <c r="O247" i="4"/>
  <c r="O39" i="4"/>
  <c r="O249" i="4"/>
  <c r="O248"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9" i="4"/>
  <c r="O290"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288" i="4"/>
  <c r="O291" i="4"/>
  <c r="O328" i="4"/>
  <c r="O325" i="4"/>
  <c r="O327"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26"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E33" i="6"/>
  <c r="E37" i="6"/>
  <c r="E35" i="6"/>
  <c r="P8" i="4"/>
  <c r="P29" i="4" s="1"/>
  <c r="E36" i="6"/>
  <c r="E32" i="6"/>
  <c r="E11" i="6"/>
  <c r="E31" i="6"/>
  <c r="E30" i="6"/>
  <c r="E27" i="6"/>
  <c r="E26" i="6"/>
  <c r="E25" i="6"/>
  <c r="E24" i="6"/>
  <c r="E23" i="6"/>
  <c r="E16" i="6"/>
  <c r="E13" i="6"/>
  <c r="E15" i="6"/>
  <c r="F8" i="6"/>
  <c r="F19" i="6" s="1"/>
  <c r="F21" i="6" l="1"/>
  <c r="F20" i="6"/>
  <c r="P15" i="4"/>
  <c r="P23" i="4"/>
  <c r="P22" i="4"/>
  <c r="P14" i="4"/>
  <c r="P27" i="4"/>
  <c r="P33" i="4"/>
  <c r="P26" i="4"/>
  <c r="P28" i="4"/>
  <c r="P25" i="4"/>
  <c r="P24" i="4"/>
  <c r="P36" i="4"/>
  <c r="P21" i="4"/>
  <c r="P20" i="4"/>
  <c r="P19" i="4"/>
  <c r="P18" i="4"/>
  <c r="P17" i="4"/>
  <c r="P16" i="4"/>
  <c r="F28" i="6"/>
  <c r="F29" i="6"/>
  <c r="F12" i="6"/>
  <c r="F17" i="6"/>
  <c r="P35" i="4"/>
  <c r="P32" i="4"/>
  <c r="P30" i="4"/>
  <c r="P34" i="4"/>
  <c r="P37" i="4"/>
  <c r="P31" i="4"/>
  <c r="P12" i="4"/>
  <c r="P13" i="4"/>
  <c r="P38" i="4"/>
  <c r="P11" i="4"/>
  <c r="P402" i="4"/>
  <c r="P160" i="4"/>
  <c r="P161" i="4"/>
  <c r="P150" i="4"/>
  <c r="P158" i="4"/>
  <c r="P157" i="4"/>
  <c r="P156" i="4"/>
  <c r="P155" i="4"/>
  <c r="P154" i="4"/>
  <c r="P153" i="4"/>
  <c r="P152" i="4"/>
  <c r="P151" i="4"/>
  <c r="P143" i="4"/>
  <c r="P244" i="4"/>
  <c r="P243" i="4"/>
  <c r="P242" i="4"/>
  <c r="P241" i="4"/>
  <c r="P233" i="4"/>
  <c r="P229" i="4"/>
  <c r="F14" i="6"/>
  <c r="P220" i="4"/>
  <c r="P227" i="4"/>
  <c r="P226" i="4"/>
  <c r="P240" i="4"/>
  <c r="P239" i="4"/>
  <c r="P238" i="4"/>
  <c r="P237" i="4"/>
  <c r="P236" i="4"/>
  <c r="P235" i="4"/>
  <c r="P234" i="4"/>
  <c r="P232" i="4"/>
  <c r="P231" i="4"/>
  <c r="P230" i="4"/>
  <c r="P228" i="4"/>
  <c r="P225" i="4"/>
  <c r="P224" i="4"/>
  <c r="P223" i="4"/>
  <c r="P222" i="4"/>
  <c r="P221" i="4"/>
  <c r="P219" i="4"/>
  <c r="P202" i="4"/>
  <c r="P203" i="4"/>
  <c r="P218" i="4"/>
  <c r="P217" i="4"/>
  <c r="P216" i="4"/>
  <c r="P215" i="4"/>
  <c r="P214" i="4"/>
  <c r="P211" i="4"/>
  <c r="P210" i="4"/>
  <c r="P209" i="4"/>
  <c r="P206" i="4"/>
  <c r="P205" i="4"/>
  <c r="P204" i="4"/>
  <c r="P245" i="4"/>
  <c r="P213" i="4"/>
  <c r="P212" i="4"/>
  <c r="P208" i="4"/>
  <c r="P207" i="4"/>
  <c r="P149" i="4"/>
  <c r="P137" i="4"/>
  <c r="P125" i="4"/>
  <c r="P139" i="4"/>
  <c r="P133" i="4"/>
  <c r="P138" i="4"/>
  <c r="P147" i="4"/>
  <c r="P142" i="4"/>
  <c r="P141" i="4"/>
  <c r="P136" i="4"/>
  <c r="P135" i="4"/>
  <c r="P124" i="4"/>
  <c r="P126" i="4"/>
  <c r="P146" i="4"/>
  <c r="P159" i="4"/>
  <c r="P123" i="4"/>
  <c r="P145" i="4"/>
  <c r="P144" i="4"/>
  <c r="P140" i="4"/>
  <c r="P128" i="4"/>
  <c r="P148" i="4"/>
  <c r="P134" i="4"/>
  <c r="P131" i="4"/>
  <c r="F22" i="6"/>
  <c r="P132" i="4"/>
  <c r="P130" i="4"/>
  <c r="P127" i="4"/>
  <c r="P129" i="4"/>
  <c r="P42" i="4"/>
  <c r="P164" i="4"/>
  <c r="P119" i="4"/>
  <c r="P122" i="4"/>
  <c r="P162" i="4"/>
  <c r="P121" i="4"/>
  <c r="P189" i="4"/>
  <c r="P117" i="4"/>
  <c r="P116" i="4"/>
  <c r="P113" i="4"/>
  <c r="P108" i="4"/>
  <c r="P196" i="4"/>
  <c r="P115" i="4"/>
  <c r="P114" i="4"/>
  <c r="P112" i="4"/>
  <c r="P111" i="4"/>
  <c r="P110" i="4"/>
  <c r="P109" i="4"/>
  <c r="P197" i="4"/>
  <c r="P191" i="4"/>
  <c r="P195" i="4"/>
  <c r="P101" i="4"/>
  <c r="P118" i="4"/>
  <c r="P99" i="4"/>
  <c r="P106" i="4"/>
  <c r="P201" i="4"/>
  <c r="P188" i="4"/>
  <c r="P199" i="4"/>
  <c r="P194" i="4"/>
  <c r="P193" i="4"/>
  <c r="P192" i="4"/>
  <c r="P190" i="4"/>
  <c r="P107" i="4"/>
  <c r="P105" i="4"/>
  <c r="P98" i="4"/>
  <c r="P92" i="4"/>
  <c r="P104" i="4"/>
  <c r="P103" i="4"/>
  <c r="P102" i="4"/>
  <c r="P100" i="4"/>
  <c r="P185" i="4"/>
  <c r="P186" i="4"/>
  <c r="P187" i="4"/>
  <c r="P181" i="4"/>
  <c r="P184" i="4"/>
  <c r="P198" i="4"/>
  <c r="P183" i="4"/>
  <c r="P182" i="4"/>
  <c r="P96" i="4"/>
  <c r="P95" i="4"/>
  <c r="P94" i="4"/>
  <c r="P93" i="4"/>
  <c r="P178" i="4"/>
  <c r="P177" i="4"/>
  <c r="P171" i="4"/>
  <c r="P179" i="4"/>
  <c r="P176" i="4"/>
  <c r="P175" i="4"/>
  <c r="P180" i="4"/>
  <c r="P173" i="4"/>
  <c r="P174" i="4"/>
  <c r="P167" i="4"/>
  <c r="P169" i="4"/>
  <c r="P168" i="4"/>
  <c r="P165" i="4"/>
  <c r="P172" i="4"/>
  <c r="P170" i="4"/>
  <c r="P166" i="4"/>
  <c r="P83" i="4"/>
  <c r="P90" i="4"/>
  <c r="P91" i="4"/>
  <c r="P89" i="4"/>
  <c r="P88" i="4"/>
  <c r="P87" i="4"/>
  <c r="P86" i="4"/>
  <c r="P73" i="4"/>
  <c r="P69" i="4"/>
  <c r="P85" i="4"/>
  <c r="P84" i="4"/>
  <c r="P72" i="4"/>
  <c r="P55" i="4"/>
  <c r="P74" i="4"/>
  <c r="P82" i="4"/>
  <c r="P81" i="4"/>
  <c r="P67" i="4"/>
  <c r="P65" i="4"/>
  <c r="P77" i="4"/>
  <c r="P200" i="4"/>
  <c r="F34" i="6"/>
  <c r="F18" i="6"/>
  <c r="P80" i="4"/>
  <c r="P68" i="4"/>
  <c r="P61" i="4"/>
  <c r="P70" i="4"/>
  <c r="P97" i="4"/>
  <c r="P78" i="4"/>
  <c r="P79" i="4"/>
  <c r="P76" i="4"/>
  <c r="P66" i="4"/>
  <c r="P75" i="4"/>
  <c r="P64" i="4"/>
  <c r="P40" i="4"/>
  <c r="P63" i="4"/>
  <c r="P53" i="4"/>
  <c r="P52" i="4"/>
  <c r="P51" i="4"/>
  <c r="P50" i="4"/>
  <c r="P49" i="4"/>
  <c r="P48" i="4"/>
  <c r="P47" i="4"/>
  <c r="P46" i="4"/>
  <c r="P45" i="4"/>
  <c r="P44" i="4"/>
  <c r="P43" i="4"/>
  <c r="P60" i="4"/>
  <c r="P71" i="4"/>
  <c r="P56" i="4"/>
  <c r="P62" i="4"/>
  <c r="P58" i="4"/>
  <c r="P59" i="4"/>
  <c r="P57" i="4"/>
  <c r="P54" i="4"/>
  <c r="P163" i="4"/>
  <c r="P120" i="4"/>
  <c r="P246" i="4"/>
  <c r="P41" i="4"/>
  <c r="P247" i="4"/>
  <c r="P39" i="4"/>
  <c r="P249" i="4"/>
  <c r="P248"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9" i="4"/>
  <c r="P290"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280" i="4"/>
  <c r="P282" i="4"/>
  <c r="P284" i="4"/>
  <c r="P286" i="4"/>
  <c r="P288" i="4"/>
  <c r="P291" i="4"/>
  <c r="P281" i="4"/>
  <c r="P283" i="4"/>
  <c r="P285" i="4"/>
  <c r="P287"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400" i="4"/>
  <c r="P364" i="4"/>
  <c r="P367" i="4"/>
  <c r="P369" i="4"/>
  <c r="P363" i="4"/>
  <c r="P398" i="4"/>
  <c r="P399" i="4"/>
  <c r="P362" i="4"/>
  <c r="P366" i="4"/>
  <c r="P368" i="4"/>
  <c r="P365" i="4"/>
  <c r="P401" i="4"/>
  <c r="F33" i="6"/>
  <c r="F37" i="6"/>
  <c r="F35" i="6"/>
  <c r="Q8" i="4"/>
  <c r="Q29" i="4" s="1"/>
  <c r="F36" i="6"/>
  <c r="F32" i="6"/>
  <c r="F11" i="6"/>
  <c r="F31" i="6"/>
  <c r="F30" i="6"/>
  <c r="F27" i="6"/>
  <c r="F26" i="6"/>
  <c r="F25" i="6"/>
  <c r="F24" i="6"/>
  <c r="F23" i="6"/>
  <c r="F16" i="6"/>
  <c r="F13" i="6"/>
  <c r="F15" i="6"/>
  <c r="G8" i="6"/>
  <c r="G19" i="6" s="1"/>
  <c r="G20" i="6" l="1"/>
  <c r="G12" i="6"/>
  <c r="G11" i="6"/>
  <c r="G15" i="6"/>
  <c r="G13" i="6"/>
  <c r="G14" i="6"/>
  <c r="G21" i="6"/>
  <c r="G17" i="6"/>
  <c r="G18" i="6"/>
  <c r="G22" i="6"/>
  <c r="G16" i="6"/>
  <c r="Q15" i="4"/>
  <c r="Q23" i="4"/>
  <c r="Q22" i="4"/>
  <c r="Q14" i="4"/>
  <c r="Q27" i="4"/>
  <c r="Q33" i="4"/>
  <c r="Q28" i="4"/>
  <c r="Q26" i="4"/>
  <c r="Q25" i="4"/>
  <c r="Q24" i="4"/>
  <c r="Q36" i="4"/>
  <c r="Q21" i="4"/>
  <c r="Q20" i="4"/>
  <c r="Q19" i="4"/>
  <c r="Q18" i="4"/>
  <c r="Q16" i="4"/>
  <c r="Q17" i="4"/>
  <c r="G28" i="6"/>
  <c r="G29" i="6"/>
  <c r="G26" i="6"/>
  <c r="G35" i="6"/>
  <c r="G27" i="6"/>
  <c r="G36" i="6"/>
  <c r="G30" i="6"/>
  <c r="G37" i="6"/>
  <c r="G31" i="6"/>
  <c r="G25" i="6"/>
  <c r="G32" i="6"/>
  <c r="G23" i="6"/>
  <c r="G33" i="6"/>
  <c r="G24" i="6"/>
  <c r="G34" i="6"/>
  <c r="Q35" i="4"/>
  <c r="Q32" i="4"/>
  <c r="Q30" i="4"/>
  <c r="Q34" i="4"/>
  <c r="Q37" i="4"/>
  <c r="Q31" i="4"/>
  <c r="R8" i="4"/>
  <c r="R29" i="4" s="1"/>
  <c r="Q12" i="4"/>
  <c r="Q13" i="4"/>
  <c r="Q38" i="4"/>
  <c r="Q11" i="4"/>
  <c r="Q402" i="4"/>
  <c r="Q160" i="4"/>
  <c r="Q161" i="4"/>
  <c r="Q150" i="4"/>
  <c r="Q158" i="4"/>
  <c r="Q157" i="4"/>
  <c r="Q156" i="4"/>
  <c r="Q155" i="4"/>
  <c r="Q154" i="4"/>
  <c r="Q153" i="4"/>
  <c r="Q152" i="4"/>
  <c r="Q151" i="4"/>
  <c r="Q143" i="4"/>
  <c r="Q244" i="4"/>
  <c r="Q243" i="4"/>
  <c r="Q242" i="4"/>
  <c r="Q241" i="4"/>
  <c r="Q233" i="4"/>
  <c r="Q229" i="4"/>
  <c r="Q220" i="4"/>
  <c r="Q227" i="4"/>
  <c r="Q226" i="4"/>
  <c r="Q240" i="4"/>
  <c r="Q239" i="4"/>
  <c r="Q238" i="4"/>
  <c r="Q237" i="4"/>
  <c r="Q236" i="4"/>
  <c r="Q235" i="4"/>
  <c r="Q234" i="4"/>
  <c r="Q232" i="4"/>
  <c r="Q231" i="4"/>
  <c r="Q230" i="4"/>
  <c r="Q228" i="4"/>
  <c r="Q225" i="4"/>
  <c r="Q224" i="4"/>
  <c r="Q223" i="4"/>
  <c r="Q222" i="4"/>
  <c r="Q221" i="4"/>
  <c r="Q219" i="4"/>
  <c r="Q202" i="4"/>
  <c r="Q245" i="4"/>
  <c r="Q213" i="4"/>
  <c r="Q212" i="4"/>
  <c r="Q208" i="4"/>
  <c r="Q207" i="4"/>
  <c r="Q203" i="4"/>
  <c r="Q218" i="4"/>
  <c r="Q217" i="4"/>
  <c r="Q216" i="4"/>
  <c r="Q215" i="4"/>
  <c r="Q214" i="4"/>
  <c r="Q211" i="4"/>
  <c r="Q210" i="4"/>
  <c r="Q209" i="4"/>
  <c r="Q206" i="4"/>
  <c r="Q205" i="4"/>
  <c r="Q204" i="4"/>
  <c r="Q149" i="4"/>
  <c r="Q137" i="4"/>
  <c r="Q125" i="4"/>
  <c r="Q139" i="4"/>
  <c r="Q138" i="4"/>
  <c r="Q133" i="4"/>
  <c r="Q147" i="4"/>
  <c r="Q142" i="4"/>
  <c r="Q141" i="4"/>
  <c r="Q136" i="4"/>
  <c r="Q135" i="4"/>
  <c r="Q124" i="4"/>
  <c r="Q126" i="4"/>
  <c r="Q146" i="4"/>
  <c r="Q159" i="4"/>
  <c r="Q123" i="4"/>
  <c r="Q145" i="4"/>
  <c r="Q144" i="4"/>
  <c r="Q140" i="4"/>
  <c r="Q128" i="4"/>
  <c r="Q148" i="4"/>
  <c r="Q134" i="4"/>
  <c r="Q131" i="4"/>
  <c r="Q132" i="4"/>
  <c r="Q130" i="4"/>
  <c r="Q127" i="4"/>
  <c r="Q129" i="4"/>
  <c r="Q122" i="4"/>
  <c r="Q162" i="4"/>
  <c r="Q121" i="4"/>
  <c r="Q119" i="4"/>
  <c r="Q42" i="4"/>
  <c r="Q164" i="4"/>
  <c r="Q189" i="4"/>
  <c r="Q117" i="4"/>
  <c r="Q116" i="4"/>
  <c r="Q113" i="4"/>
  <c r="Q196" i="4"/>
  <c r="Q108" i="4"/>
  <c r="Q115" i="4"/>
  <c r="Q114" i="4"/>
  <c r="Q112" i="4"/>
  <c r="Q111" i="4"/>
  <c r="Q110" i="4"/>
  <c r="Q109" i="4"/>
  <c r="Q197" i="4"/>
  <c r="Q191" i="4"/>
  <c r="Q195" i="4"/>
  <c r="Q118" i="4"/>
  <c r="Q99" i="4"/>
  <c r="Q106" i="4"/>
  <c r="Q101" i="4"/>
  <c r="Q201" i="4"/>
  <c r="Q188" i="4"/>
  <c r="Q199" i="4"/>
  <c r="Q194" i="4"/>
  <c r="Q193" i="4"/>
  <c r="Q192" i="4"/>
  <c r="Q190" i="4"/>
  <c r="Q107" i="4"/>
  <c r="Q105" i="4"/>
  <c r="Q98" i="4"/>
  <c r="Q92" i="4"/>
  <c r="Q104" i="4"/>
  <c r="Q103" i="4"/>
  <c r="Q102" i="4"/>
  <c r="Q100" i="4"/>
  <c r="Q185" i="4"/>
  <c r="Q186" i="4"/>
  <c r="Q187" i="4"/>
  <c r="Q181" i="4"/>
  <c r="Q184" i="4"/>
  <c r="Q198" i="4"/>
  <c r="Q183" i="4"/>
  <c r="Q182" i="4"/>
  <c r="Q96" i="4"/>
  <c r="Q95" i="4"/>
  <c r="Q94" i="4"/>
  <c r="Q93" i="4"/>
  <c r="Q178" i="4"/>
  <c r="Q177" i="4"/>
  <c r="Q171" i="4"/>
  <c r="Q179" i="4"/>
  <c r="Q176" i="4"/>
  <c r="Q175" i="4"/>
  <c r="Q180" i="4"/>
  <c r="Q173" i="4"/>
  <c r="Q174" i="4"/>
  <c r="Q167" i="4"/>
  <c r="Q169" i="4"/>
  <c r="Q168" i="4"/>
  <c r="Q165" i="4"/>
  <c r="Q172" i="4"/>
  <c r="Q170" i="4"/>
  <c r="Q166" i="4"/>
  <c r="Q90" i="4"/>
  <c r="Q91" i="4"/>
  <c r="Q83" i="4"/>
  <c r="Q89" i="4"/>
  <c r="Q88" i="4"/>
  <c r="Q87" i="4"/>
  <c r="Q86" i="4"/>
  <c r="Q73" i="4"/>
  <c r="Q69" i="4"/>
  <c r="Q85" i="4"/>
  <c r="Q84" i="4"/>
  <c r="Q72" i="4"/>
  <c r="Q55" i="4"/>
  <c r="Q74" i="4"/>
  <c r="Q82" i="4"/>
  <c r="Q81" i="4"/>
  <c r="Q67" i="4"/>
  <c r="Q65" i="4"/>
  <c r="Q77" i="4"/>
  <c r="Q200" i="4"/>
  <c r="Q80" i="4"/>
  <c r="Q61" i="4"/>
  <c r="Q70" i="4"/>
  <c r="Q68" i="4"/>
  <c r="Q97" i="4"/>
  <c r="Q78" i="4"/>
  <c r="Q79" i="4"/>
  <c r="Q76" i="4"/>
  <c r="Q66" i="4"/>
  <c r="Q75" i="4"/>
  <c r="Q64" i="4"/>
  <c r="Q40" i="4"/>
  <c r="Q63" i="4"/>
  <c r="Q53" i="4"/>
  <c r="Q52" i="4"/>
  <c r="Q51" i="4"/>
  <c r="Q50" i="4"/>
  <c r="Q49" i="4"/>
  <c r="Q47" i="4"/>
  <c r="Q44" i="4"/>
  <c r="Q43" i="4"/>
  <c r="Q48" i="4"/>
  <c r="Q46" i="4"/>
  <c r="Q45" i="4"/>
  <c r="Q60" i="4"/>
  <c r="Q71" i="4"/>
  <c r="Q56" i="4"/>
  <c r="Q62" i="4"/>
  <c r="Q58" i="4"/>
  <c r="Q59" i="4"/>
  <c r="Q57" i="4"/>
  <c r="Q54" i="4"/>
  <c r="Q163" i="4"/>
  <c r="Q120" i="4"/>
  <c r="Q246" i="4"/>
  <c r="Q41" i="4"/>
  <c r="Q247" i="4"/>
  <c r="Q39" i="4"/>
  <c r="Q249" i="4"/>
  <c r="Q248"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367" i="4"/>
  <c r="Q369" i="4"/>
  <c r="Q366" i="4"/>
  <c r="Q368" i="4"/>
  <c r="H8" i="6"/>
  <c r="H19" i="6" s="1"/>
  <c r="H20" i="6" l="1"/>
  <c r="H21" i="6"/>
  <c r="H22" i="6"/>
  <c r="R15" i="4"/>
  <c r="R23" i="4"/>
  <c r="R22" i="4"/>
  <c r="R14" i="4"/>
  <c r="S8" i="4"/>
  <c r="S29" i="4" s="1"/>
  <c r="R27" i="4"/>
  <c r="R33" i="4"/>
  <c r="R28" i="4"/>
  <c r="R26" i="4"/>
  <c r="R25" i="4"/>
  <c r="R24" i="4"/>
  <c r="R36" i="4"/>
  <c r="R21" i="4"/>
  <c r="R20" i="4"/>
  <c r="R19" i="4"/>
  <c r="R18" i="4"/>
  <c r="R16" i="4"/>
  <c r="R17" i="4"/>
  <c r="H17" i="6"/>
  <c r="H28" i="6"/>
  <c r="H29" i="6"/>
  <c r="R35" i="4"/>
  <c r="R30" i="4"/>
  <c r="R32" i="4"/>
  <c r="R34" i="4"/>
  <c r="R37" i="4"/>
  <c r="R31" i="4"/>
  <c r="R399" i="4"/>
  <c r="R391" i="4"/>
  <c r="R383" i="4"/>
  <c r="R375" i="4"/>
  <c r="R367" i="4"/>
  <c r="R359" i="4"/>
  <c r="R351" i="4"/>
  <c r="R343" i="4"/>
  <c r="R335" i="4"/>
  <c r="R327" i="4"/>
  <c r="R319" i="4"/>
  <c r="R311" i="4"/>
  <c r="R303" i="4"/>
  <c r="R295" i="4"/>
  <c r="R287" i="4"/>
  <c r="R279" i="4"/>
  <c r="R271" i="4"/>
  <c r="R263" i="4"/>
  <c r="R255" i="4"/>
  <c r="R247" i="4"/>
  <c r="R239" i="4"/>
  <c r="R231" i="4"/>
  <c r="R223" i="4"/>
  <c r="R215" i="4"/>
  <c r="R207" i="4"/>
  <c r="R199" i="4"/>
  <c r="R191" i="4"/>
  <c r="R183" i="4"/>
  <c r="R175" i="4"/>
  <c r="R167" i="4"/>
  <c r="R159" i="4"/>
  <c r="R151" i="4"/>
  <c r="R143" i="4"/>
  <c r="R135" i="4"/>
  <c r="R127" i="4"/>
  <c r="R119" i="4"/>
  <c r="R111" i="4"/>
  <c r="R103" i="4"/>
  <c r="R95" i="4"/>
  <c r="R87" i="4"/>
  <c r="R79" i="4"/>
  <c r="R71" i="4"/>
  <c r="R63" i="4"/>
  <c r="R55" i="4"/>
  <c r="R47" i="4"/>
  <c r="R39" i="4"/>
  <c r="R102" i="4"/>
  <c r="R86" i="4"/>
  <c r="R70" i="4"/>
  <c r="R54" i="4"/>
  <c r="R38" i="4"/>
  <c r="R296" i="4"/>
  <c r="R240" i="4"/>
  <c r="R216" i="4"/>
  <c r="R176" i="4"/>
  <c r="R120" i="4"/>
  <c r="R398" i="4"/>
  <c r="R390" i="4"/>
  <c r="R382" i="4"/>
  <c r="R374" i="4"/>
  <c r="R366" i="4"/>
  <c r="R358" i="4"/>
  <c r="R350" i="4"/>
  <c r="R342" i="4"/>
  <c r="R334" i="4"/>
  <c r="R326" i="4"/>
  <c r="R318" i="4"/>
  <c r="R310" i="4"/>
  <c r="R302" i="4"/>
  <c r="R294" i="4"/>
  <c r="R286" i="4"/>
  <c r="R278" i="4"/>
  <c r="R270" i="4"/>
  <c r="R262" i="4"/>
  <c r="R254" i="4"/>
  <c r="R246" i="4"/>
  <c r="R238" i="4"/>
  <c r="R230" i="4"/>
  <c r="R222" i="4"/>
  <c r="R214" i="4"/>
  <c r="R206" i="4"/>
  <c r="R198" i="4"/>
  <c r="R190" i="4"/>
  <c r="R182" i="4"/>
  <c r="R174" i="4"/>
  <c r="R166" i="4"/>
  <c r="R158" i="4"/>
  <c r="R150" i="4"/>
  <c r="R142" i="4"/>
  <c r="R134" i="4"/>
  <c r="R126" i="4"/>
  <c r="R118" i="4"/>
  <c r="R110" i="4"/>
  <c r="R94" i="4"/>
  <c r="R78" i="4"/>
  <c r="R62" i="4"/>
  <c r="R46" i="4"/>
  <c r="R336" i="4"/>
  <c r="R280" i="4"/>
  <c r="R192" i="4"/>
  <c r="R152" i="4"/>
  <c r="R397" i="4"/>
  <c r="R389" i="4"/>
  <c r="R381" i="4"/>
  <c r="R373" i="4"/>
  <c r="R365" i="4"/>
  <c r="R357" i="4"/>
  <c r="R349" i="4"/>
  <c r="R341" i="4"/>
  <c r="R333" i="4"/>
  <c r="R325" i="4"/>
  <c r="R317" i="4"/>
  <c r="R309" i="4"/>
  <c r="R301" i="4"/>
  <c r="R293" i="4"/>
  <c r="R285" i="4"/>
  <c r="R277" i="4"/>
  <c r="R269" i="4"/>
  <c r="R261" i="4"/>
  <c r="R253" i="4"/>
  <c r="R245" i="4"/>
  <c r="R237" i="4"/>
  <c r="R229" i="4"/>
  <c r="R221" i="4"/>
  <c r="R213" i="4"/>
  <c r="R205" i="4"/>
  <c r="R197" i="4"/>
  <c r="R189" i="4"/>
  <c r="R181" i="4"/>
  <c r="R173" i="4"/>
  <c r="R165" i="4"/>
  <c r="R157" i="4"/>
  <c r="R149" i="4"/>
  <c r="R141" i="4"/>
  <c r="R133" i="4"/>
  <c r="R125" i="4"/>
  <c r="R117" i="4"/>
  <c r="R109" i="4"/>
  <c r="R101" i="4"/>
  <c r="R93" i="4"/>
  <c r="R85" i="4"/>
  <c r="R77" i="4"/>
  <c r="R69" i="4"/>
  <c r="R61" i="4"/>
  <c r="R53" i="4"/>
  <c r="R45" i="4"/>
  <c r="R13" i="4"/>
  <c r="R99" i="4"/>
  <c r="R83" i="4"/>
  <c r="R67" i="4"/>
  <c r="R43" i="4"/>
  <c r="R344" i="4"/>
  <c r="R288" i="4"/>
  <c r="R232" i="4"/>
  <c r="R208" i="4"/>
  <c r="R184" i="4"/>
  <c r="R136" i="4"/>
  <c r="R96" i="4"/>
  <c r="R64" i="4"/>
  <c r="R396" i="4"/>
  <c r="R388" i="4"/>
  <c r="R380" i="4"/>
  <c r="R372" i="4"/>
  <c r="R364" i="4"/>
  <c r="R356" i="4"/>
  <c r="R348" i="4"/>
  <c r="R340" i="4"/>
  <c r="R332" i="4"/>
  <c r="R324" i="4"/>
  <c r="R316" i="4"/>
  <c r="R308" i="4"/>
  <c r="R300" i="4"/>
  <c r="R292" i="4"/>
  <c r="R284" i="4"/>
  <c r="R276" i="4"/>
  <c r="R268" i="4"/>
  <c r="R260" i="4"/>
  <c r="R252" i="4"/>
  <c r="R244" i="4"/>
  <c r="R236" i="4"/>
  <c r="R228" i="4"/>
  <c r="R220" i="4"/>
  <c r="R212" i="4"/>
  <c r="R204" i="4"/>
  <c r="R196" i="4"/>
  <c r="R188" i="4"/>
  <c r="R180" i="4"/>
  <c r="R172" i="4"/>
  <c r="R164" i="4"/>
  <c r="R156" i="4"/>
  <c r="R148" i="4"/>
  <c r="R140" i="4"/>
  <c r="R132" i="4"/>
  <c r="R124" i="4"/>
  <c r="R116" i="4"/>
  <c r="R108" i="4"/>
  <c r="R100" i="4"/>
  <c r="R92" i="4"/>
  <c r="R84" i="4"/>
  <c r="R76" i="4"/>
  <c r="R68" i="4"/>
  <c r="R60" i="4"/>
  <c r="R52" i="4"/>
  <c r="R44" i="4"/>
  <c r="R12" i="4"/>
  <c r="R267" i="4"/>
  <c r="R251" i="4"/>
  <c r="R243" i="4"/>
  <c r="R235" i="4"/>
  <c r="R227" i="4"/>
  <c r="R219" i="4"/>
  <c r="R179" i="4"/>
  <c r="R171" i="4"/>
  <c r="R163" i="4"/>
  <c r="R147" i="4"/>
  <c r="R115" i="4"/>
  <c r="R91" i="4"/>
  <c r="R51" i="4"/>
  <c r="R312" i="4"/>
  <c r="R256" i="4"/>
  <c r="R160" i="4"/>
  <c r="R144" i="4"/>
  <c r="R104" i="4"/>
  <c r="R72" i="4"/>
  <c r="R40" i="4"/>
  <c r="R395" i="4"/>
  <c r="R387" i="4"/>
  <c r="R379" i="4"/>
  <c r="R371" i="4"/>
  <c r="R363" i="4"/>
  <c r="R355" i="4"/>
  <c r="R347" i="4"/>
  <c r="R339" i="4"/>
  <c r="R331" i="4"/>
  <c r="R323" i="4"/>
  <c r="R315" i="4"/>
  <c r="R307" i="4"/>
  <c r="R299" i="4"/>
  <c r="R291" i="4"/>
  <c r="R283" i="4"/>
  <c r="R275" i="4"/>
  <c r="R259" i="4"/>
  <c r="R211" i="4"/>
  <c r="R203" i="4"/>
  <c r="R195" i="4"/>
  <c r="R187" i="4"/>
  <c r="R155" i="4"/>
  <c r="R139" i="4"/>
  <c r="R131" i="4"/>
  <c r="R123" i="4"/>
  <c r="R107" i="4"/>
  <c r="R75" i="4"/>
  <c r="R59" i="4"/>
  <c r="R11" i="4"/>
  <c r="R352" i="4"/>
  <c r="R304" i="4"/>
  <c r="R248" i="4"/>
  <c r="R402" i="4"/>
  <c r="R394" i="4"/>
  <c r="R386" i="4"/>
  <c r="R378" i="4"/>
  <c r="R370" i="4"/>
  <c r="R362" i="4"/>
  <c r="R354" i="4"/>
  <c r="R346" i="4"/>
  <c r="R338" i="4"/>
  <c r="R330" i="4"/>
  <c r="R322" i="4"/>
  <c r="R314" i="4"/>
  <c r="R306" i="4"/>
  <c r="R298" i="4"/>
  <c r="R290" i="4"/>
  <c r="R282" i="4"/>
  <c r="R274" i="4"/>
  <c r="R266" i="4"/>
  <c r="R258" i="4"/>
  <c r="R250" i="4"/>
  <c r="R242" i="4"/>
  <c r="R234" i="4"/>
  <c r="R226" i="4"/>
  <c r="R218" i="4"/>
  <c r="R210" i="4"/>
  <c r="R202" i="4"/>
  <c r="R194" i="4"/>
  <c r="R186" i="4"/>
  <c r="R178" i="4"/>
  <c r="R170" i="4"/>
  <c r="R162" i="4"/>
  <c r="R154" i="4"/>
  <c r="R146" i="4"/>
  <c r="R138" i="4"/>
  <c r="R130" i="4"/>
  <c r="R122" i="4"/>
  <c r="R114" i="4"/>
  <c r="R106" i="4"/>
  <c r="R98" i="4"/>
  <c r="R90" i="4"/>
  <c r="R82" i="4"/>
  <c r="R74" i="4"/>
  <c r="R66" i="4"/>
  <c r="R58" i="4"/>
  <c r="R50" i="4"/>
  <c r="R42" i="4"/>
  <c r="R400" i="4"/>
  <c r="R384" i="4"/>
  <c r="R368" i="4"/>
  <c r="R320" i="4"/>
  <c r="R264" i="4"/>
  <c r="R168" i="4"/>
  <c r="R112" i="4"/>
  <c r="R80" i="4"/>
  <c r="R48" i="4"/>
  <c r="R401" i="4"/>
  <c r="R393" i="4"/>
  <c r="R385" i="4"/>
  <c r="R377" i="4"/>
  <c r="R369" i="4"/>
  <c r="R361" i="4"/>
  <c r="R353" i="4"/>
  <c r="R345" i="4"/>
  <c r="R337" i="4"/>
  <c r="R329" i="4"/>
  <c r="R321" i="4"/>
  <c r="R313" i="4"/>
  <c r="R305" i="4"/>
  <c r="R297" i="4"/>
  <c r="R289" i="4"/>
  <c r="R281" i="4"/>
  <c r="R273" i="4"/>
  <c r="R265" i="4"/>
  <c r="R257" i="4"/>
  <c r="R249" i="4"/>
  <c r="R241" i="4"/>
  <c r="R233" i="4"/>
  <c r="R225" i="4"/>
  <c r="R217" i="4"/>
  <c r="R209" i="4"/>
  <c r="R201" i="4"/>
  <c r="R193" i="4"/>
  <c r="R185" i="4"/>
  <c r="R177" i="4"/>
  <c r="R169" i="4"/>
  <c r="R161" i="4"/>
  <c r="R153" i="4"/>
  <c r="R145" i="4"/>
  <c r="R137" i="4"/>
  <c r="R129" i="4"/>
  <c r="R121" i="4"/>
  <c r="R113" i="4"/>
  <c r="R105" i="4"/>
  <c r="R97" i="4"/>
  <c r="R89" i="4"/>
  <c r="R81" i="4"/>
  <c r="R73" i="4"/>
  <c r="R65" i="4"/>
  <c r="R57" i="4"/>
  <c r="R49" i="4"/>
  <c r="R41" i="4"/>
  <c r="R392" i="4"/>
  <c r="R376" i="4"/>
  <c r="R360" i="4"/>
  <c r="R328" i="4"/>
  <c r="R272" i="4"/>
  <c r="R224" i="4"/>
  <c r="R200" i="4"/>
  <c r="R128" i="4"/>
  <c r="R88" i="4"/>
  <c r="R56" i="4"/>
  <c r="H14" i="6"/>
  <c r="H34" i="6"/>
  <c r="H18" i="6"/>
  <c r="H33" i="6"/>
  <c r="H37" i="6"/>
  <c r="H35" i="6"/>
  <c r="H16" i="6"/>
  <c r="H36" i="6"/>
  <c r="H32" i="6"/>
  <c r="H11" i="6"/>
  <c r="H12" i="6"/>
  <c r="H31" i="6"/>
  <c r="H30" i="6"/>
  <c r="H27" i="6"/>
  <c r="H26" i="6"/>
  <c r="H25" i="6"/>
  <c r="H24" i="6"/>
  <c r="H23" i="6"/>
  <c r="H13" i="6"/>
  <c r="H15" i="6"/>
  <c r="I8" i="6"/>
  <c r="I19" i="6" s="1"/>
  <c r="I20" i="6" l="1"/>
  <c r="I21" i="6"/>
  <c r="I22" i="6"/>
  <c r="S15" i="4"/>
  <c r="S23" i="4"/>
  <c r="S22" i="4"/>
  <c r="S14" i="4"/>
  <c r="S27" i="4"/>
  <c r="T8" i="4"/>
  <c r="T29" i="4" s="1"/>
  <c r="S28" i="4"/>
  <c r="S26" i="4"/>
  <c r="S25" i="4"/>
  <c r="S2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0" i="4"/>
  <c r="S43" i="4"/>
  <c r="S19" i="4"/>
  <c r="S333" i="4"/>
  <c r="S253" i="4"/>
  <c r="S189" i="4"/>
  <c r="S133" i="4"/>
  <c r="S77" i="4"/>
  <c r="S11"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35" i="4"/>
  <c r="S317" i="4"/>
  <c r="S277" i="4"/>
  <c r="S213" i="4"/>
  <c r="S165" i="4"/>
  <c r="S101" i="4"/>
  <c r="S37"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18" i="4"/>
  <c r="S39" i="4"/>
  <c r="S373" i="4"/>
  <c r="S309" i="4"/>
  <c r="S269" i="4"/>
  <c r="S205" i="4"/>
  <c r="S149" i="4"/>
  <c r="S109" i="4"/>
  <c r="S53"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17" i="4"/>
  <c r="S31" i="4"/>
  <c r="S365" i="4"/>
  <c r="S293" i="4"/>
  <c r="S237" i="4"/>
  <c r="S181" i="4"/>
  <c r="S125" i="4"/>
  <c r="S69" i="4"/>
  <c r="S400" i="4"/>
  <c r="S392" i="4"/>
  <c r="S384" i="4"/>
  <c r="S376" i="4"/>
  <c r="S368" i="4"/>
  <c r="S360" i="4"/>
  <c r="S352" i="4"/>
  <c r="S344"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16" i="4"/>
  <c r="S47" i="4"/>
  <c r="S341" i="4"/>
  <c r="S245" i="4"/>
  <c r="S197" i="4"/>
  <c r="S141" i="4"/>
  <c r="S85" i="4"/>
  <c r="S45" i="4"/>
  <c r="S399" i="4"/>
  <c r="S391" i="4"/>
  <c r="S383" i="4"/>
  <c r="S375" i="4"/>
  <c r="S367" i="4"/>
  <c r="S359" i="4"/>
  <c r="S351" i="4"/>
  <c r="S343" i="4"/>
  <c r="S335" i="4"/>
  <c r="S327" i="4"/>
  <c r="S319" i="4"/>
  <c r="S311" i="4"/>
  <c r="S303" i="4"/>
  <c r="S295" i="4"/>
  <c r="S287" i="4"/>
  <c r="S279" i="4"/>
  <c r="S271" i="4"/>
  <c r="S263" i="4"/>
  <c r="S255" i="4"/>
  <c r="S247" i="4"/>
  <c r="S239" i="4"/>
  <c r="S231" i="4"/>
  <c r="S223" i="4"/>
  <c r="S215" i="4"/>
  <c r="S207" i="4"/>
  <c r="S199" i="4"/>
  <c r="S191" i="4"/>
  <c r="S183" i="4"/>
  <c r="S175" i="4"/>
  <c r="S167" i="4"/>
  <c r="S159" i="4"/>
  <c r="S151" i="4"/>
  <c r="S143" i="4"/>
  <c r="S135" i="4"/>
  <c r="S127" i="4"/>
  <c r="S119" i="4"/>
  <c r="S111" i="4"/>
  <c r="S103" i="4"/>
  <c r="S95" i="4"/>
  <c r="S87" i="4"/>
  <c r="S79" i="4"/>
  <c r="S71" i="4"/>
  <c r="S63" i="4"/>
  <c r="S55" i="4"/>
  <c r="S13" i="4"/>
  <c r="S349" i="4"/>
  <c r="S285" i="4"/>
  <c r="S221" i="4"/>
  <c r="S157" i="4"/>
  <c r="S93" i="4"/>
  <c r="S21"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86" i="4"/>
  <c r="S78" i="4"/>
  <c r="S70" i="4"/>
  <c r="S62" i="4"/>
  <c r="S54" i="4"/>
  <c r="S46" i="4"/>
  <c r="S38" i="4"/>
  <c r="S30" i="4"/>
  <c r="S12" i="4"/>
  <c r="S381" i="4"/>
  <c r="S357" i="4"/>
  <c r="S325" i="4"/>
  <c r="S301" i="4"/>
  <c r="S261" i="4"/>
  <c r="S229" i="4"/>
  <c r="S173" i="4"/>
  <c r="S117" i="4"/>
  <c r="S61" i="4"/>
  <c r="S397" i="4"/>
  <c r="S389" i="4"/>
  <c r="I17" i="6"/>
  <c r="I28" i="6"/>
  <c r="I29" i="6"/>
  <c r="I14" i="6"/>
  <c r="I34" i="6"/>
  <c r="I18" i="6"/>
  <c r="I33" i="6"/>
  <c r="I37" i="6"/>
  <c r="I35" i="6"/>
  <c r="I36" i="6"/>
  <c r="I32" i="6"/>
  <c r="I11" i="6"/>
  <c r="I12" i="6"/>
  <c r="I31" i="6"/>
  <c r="I30" i="6"/>
  <c r="I27" i="6"/>
  <c r="I26" i="6"/>
  <c r="I25" i="6"/>
  <c r="I24" i="6"/>
  <c r="I23" i="6"/>
  <c r="I16" i="6"/>
  <c r="I15" i="6"/>
  <c r="I13" i="6"/>
  <c r="J8" i="6"/>
  <c r="J19"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B24" i="5" l="1"/>
  <c r="B25" i="5"/>
  <c r="B29" i="5"/>
  <c r="B30" i="5"/>
  <c r="B28" i="5"/>
  <c r="B27" i="5"/>
  <c r="B15" i="5"/>
  <c r="B26" i="5"/>
  <c r="J21" i="6"/>
  <c r="J20" i="6"/>
  <c r="T15" i="4"/>
  <c r="T23" i="4"/>
  <c r="T14" i="4"/>
  <c r="T401" i="4"/>
  <c r="T393" i="4"/>
  <c r="T385" i="4"/>
  <c r="T377" i="4"/>
  <c r="T369" i="4"/>
  <c r="T361" i="4"/>
  <c r="T353" i="4"/>
  <c r="T345" i="4"/>
  <c r="T337" i="4"/>
  <c r="T329" i="4"/>
  <c r="T321" i="4"/>
  <c r="T313" i="4"/>
  <c r="T305" i="4"/>
  <c r="T297" i="4"/>
  <c r="T289" i="4"/>
  <c r="T281" i="4"/>
  <c r="T273" i="4"/>
  <c r="T265" i="4"/>
  <c r="T257" i="4"/>
  <c r="T249" i="4"/>
  <c r="T241" i="4"/>
  <c r="T233" i="4"/>
  <c r="T225" i="4"/>
  <c r="T217" i="4"/>
  <c r="T209" i="4"/>
  <c r="T201" i="4"/>
  <c r="T193" i="4"/>
  <c r="T185" i="4"/>
  <c r="T177" i="4"/>
  <c r="T169" i="4"/>
  <c r="T161" i="4"/>
  <c r="T153" i="4"/>
  <c r="T145" i="4"/>
  <c r="T137" i="4"/>
  <c r="T129" i="4"/>
  <c r="T121" i="4"/>
  <c r="T113" i="4"/>
  <c r="T105" i="4"/>
  <c r="T97" i="4"/>
  <c r="T89" i="4"/>
  <c r="T81" i="4"/>
  <c r="T73" i="4"/>
  <c r="T65" i="4"/>
  <c r="T57" i="4"/>
  <c r="T49" i="4"/>
  <c r="T41" i="4"/>
  <c r="T33" i="4"/>
  <c r="T24" i="4"/>
  <c r="T13" i="4"/>
  <c r="T296" i="4"/>
  <c r="T288" i="4"/>
  <c r="T280" i="4"/>
  <c r="T272" i="4"/>
  <c r="T264" i="4"/>
  <c r="T256" i="4"/>
  <c r="T248" i="4"/>
  <c r="T240" i="4"/>
  <c r="T232" i="4"/>
  <c r="T224" i="4"/>
  <c r="T216" i="4"/>
  <c r="T208" i="4"/>
  <c r="T200" i="4"/>
  <c r="T192" i="4"/>
  <c r="T184" i="4"/>
  <c r="T176" i="4"/>
  <c r="T168" i="4"/>
  <c r="T136" i="4"/>
  <c r="T112" i="4"/>
  <c r="T64" i="4"/>
  <c r="T32" i="4"/>
  <c r="T400" i="4"/>
  <c r="T392" i="4"/>
  <c r="T384" i="4"/>
  <c r="T376" i="4"/>
  <c r="T368" i="4"/>
  <c r="T360" i="4"/>
  <c r="T352" i="4"/>
  <c r="T344" i="4"/>
  <c r="T336" i="4"/>
  <c r="T328" i="4"/>
  <c r="T320" i="4"/>
  <c r="T312" i="4"/>
  <c r="T304" i="4"/>
  <c r="T399" i="4"/>
  <c r="T391" i="4"/>
  <c r="T383" i="4"/>
  <c r="T375" i="4"/>
  <c r="T367" i="4"/>
  <c r="T359" i="4"/>
  <c r="T351" i="4"/>
  <c r="T343" i="4"/>
  <c r="T335" i="4"/>
  <c r="T327" i="4"/>
  <c r="T319" i="4"/>
  <c r="T311" i="4"/>
  <c r="T303" i="4"/>
  <c r="T295" i="4"/>
  <c r="T287" i="4"/>
  <c r="T279" i="4"/>
  <c r="T271" i="4"/>
  <c r="T263" i="4"/>
  <c r="T255" i="4"/>
  <c r="T247" i="4"/>
  <c r="T239" i="4"/>
  <c r="T231" i="4"/>
  <c r="T223" i="4"/>
  <c r="T215" i="4"/>
  <c r="T207" i="4"/>
  <c r="T199" i="4"/>
  <c r="T191" i="4"/>
  <c r="T183" i="4"/>
  <c r="T175" i="4"/>
  <c r="T167" i="4"/>
  <c r="T159" i="4"/>
  <c r="T151" i="4"/>
  <c r="T143" i="4"/>
  <c r="T135" i="4"/>
  <c r="T127" i="4"/>
  <c r="T119" i="4"/>
  <c r="T111" i="4"/>
  <c r="T103" i="4"/>
  <c r="T95" i="4"/>
  <c r="T87" i="4"/>
  <c r="T79" i="4"/>
  <c r="T71" i="4"/>
  <c r="T63" i="4"/>
  <c r="T55" i="4"/>
  <c r="T47" i="4"/>
  <c r="T39" i="4"/>
  <c r="T31" i="4"/>
  <c r="T21" i="4"/>
  <c r="T11" i="4"/>
  <c r="T102" i="4"/>
  <c r="T70" i="4"/>
  <c r="T54" i="4"/>
  <c r="T38" i="4"/>
  <c r="T20" i="4"/>
  <c r="T28" i="4"/>
  <c r="T370" i="4"/>
  <c r="T338" i="4"/>
  <c r="T298" i="4"/>
  <c r="T258" i="4"/>
  <c r="T218" i="4"/>
  <c r="T178" i="4"/>
  <c r="T106" i="4"/>
  <c r="T66" i="4"/>
  <c r="T25" i="4"/>
  <c r="T128" i="4"/>
  <c r="T72" i="4"/>
  <c r="T398" i="4"/>
  <c r="T390" i="4"/>
  <c r="T382" i="4"/>
  <c r="T374" i="4"/>
  <c r="T366" i="4"/>
  <c r="T358" i="4"/>
  <c r="T350" i="4"/>
  <c r="T342" i="4"/>
  <c r="T334" i="4"/>
  <c r="T326" i="4"/>
  <c r="T318" i="4"/>
  <c r="T310" i="4"/>
  <c r="T302" i="4"/>
  <c r="T294" i="4"/>
  <c r="T286" i="4"/>
  <c r="T278" i="4"/>
  <c r="T270" i="4"/>
  <c r="T262" i="4"/>
  <c r="T254" i="4"/>
  <c r="T246" i="4"/>
  <c r="T238" i="4"/>
  <c r="T230" i="4"/>
  <c r="T222" i="4"/>
  <c r="T214" i="4"/>
  <c r="T206" i="4"/>
  <c r="T198" i="4"/>
  <c r="T190" i="4"/>
  <c r="T182" i="4"/>
  <c r="T174" i="4"/>
  <c r="T166" i="4"/>
  <c r="T158" i="4"/>
  <c r="T150" i="4"/>
  <c r="T142" i="4"/>
  <c r="T134" i="4"/>
  <c r="T126" i="4"/>
  <c r="T118" i="4"/>
  <c r="T110" i="4"/>
  <c r="T94" i="4"/>
  <c r="T86" i="4"/>
  <c r="T78" i="4"/>
  <c r="T62" i="4"/>
  <c r="T46" i="4"/>
  <c r="T30" i="4"/>
  <c r="T402" i="4"/>
  <c r="T19" i="4"/>
  <c r="T378" i="4"/>
  <c r="T322" i="4"/>
  <c r="T274" i="4"/>
  <c r="T234" i="4"/>
  <c r="T194" i="4"/>
  <c r="T154" i="4"/>
  <c r="T122" i="4"/>
  <c r="T74" i="4"/>
  <c r="T34" i="4"/>
  <c r="T160" i="4"/>
  <c r="T104" i="4"/>
  <c r="T56" i="4"/>
  <c r="T12" i="4"/>
  <c r="T397" i="4"/>
  <c r="T389" i="4"/>
  <c r="T381" i="4"/>
  <c r="T373" i="4"/>
  <c r="T365" i="4"/>
  <c r="T357" i="4"/>
  <c r="T349" i="4"/>
  <c r="T341" i="4"/>
  <c r="T333" i="4"/>
  <c r="T325" i="4"/>
  <c r="T317" i="4"/>
  <c r="T309" i="4"/>
  <c r="T301" i="4"/>
  <c r="T293" i="4"/>
  <c r="T285" i="4"/>
  <c r="T277" i="4"/>
  <c r="T269" i="4"/>
  <c r="T261" i="4"/>
  <c r="T253" i="4"/>
  <c r="T245" i="4"/>
  <c r="T237" i="4"/>
  <c r="T229" i="4"/>
  <c r="T221" i="4"/>
  <c r="T213" i="4"/>
  <c r="T205" i="4"/>
  <c r="T197" i="4"/>
  <c r="T189" i="4"/>
  <c r="T181" i="4"/>
  <c r="T173" i="4"/>
  <c r="T165" i="4"/>
  <c r="T157" i="4"/>
  <c r="T149" i="4"/>
  <c r="T141" i="4"/>
  <c r="T133" i="4"/>
  <c r="T125" i="4"/>
  <c r="T117" i="4"/>
  <c r="T109" i="4"/>
  <c r="T101" i="4"/>
  <c r="T93" i="4"/>
  <c r="T85" i="4"/>
  <c r="T77" i="4"/>
  <c r="T69" i="4"/>
  <c r="T61" i="4"/>
  <c r="T53" i="4"/>
  <c r="T45" i="4"/>
  <c r="T37" i="4"/>
  <c r="T354" i="4"/>
  <c r="T314" i="4"/>
  <c r="T282" i="4"/>
  <c r="T242" i="4"/>
  <c r="T202" i="4"/>
  <c r="T170" i="4"/>
  <c r="T138" i="4"/>
  <c r="T98" i="4"/>
  <c r="T58" i="4"/>
  <c r="T16" i="4"/>
  <c r="T144" i="4"/>
  <c r="T96" i="4"/>
  <c r="T48" i="4"/>
  <c r="T396" i="4"/>
  <c r="T388" i="4"/>
  <c r="T380" i="4"/>
  <c r="T372" i="4"/>
  <c r="T364" i="4"/>
  <c r="T356" i="4"/>
  <c r="T348" i="4"/>
  <c r="T340" i="4"/>
  <c r="T332" i="4"/>
  <c r="T324" i="4"/>
  <c r="T316" i="4"/>
  <c r="T308" i="4"/>
  <c r="T300" i="4"/>
  <c r="T292" i="4"/>
  <c r="T284" i="4"/>
  <c r="T276" i="4"/>
  <c r="T268" i="4"/>
  <c r="T260" i="4"/>
  <c r="T252" i="4"/>
  <c r="T244" i="4"/>
  <c r="T236" i="4"/>
  <c r="T228" i="4"/>
  <c r="T220" i="4"/>
  <c r="T212" i="4"/>
  <c r="T204" i="4"/>
  <c r="T196" i="4"/>
  <c r="T188" i="4"/>
  <c r="T180" i="4"/>
  <c r="T172" i="4"/>
  <c r="T164" i="4"/>
  <c r="T156" i="4"/>
  <c r="T148" i="4"/>
  <c r="T140" i="4"/>
  <c r="T132" i="4"/>
  <c r="T124" i="4"/>
  <c r="T116" i="4"/>
  <c r="T108" i="4"/>
  <c r="T100" i="4"/>
  <c r="T92" i="4"/>
  <c r="T84" i="4"/>
  <c r="T76" i="4"/>
  <c r="T68" i="4"/>
  <c r="T60" i="4"/>
  <c r="T52" i="4"/>
  <c r="T44" i="4"/>
  <c r="T36" i="4"/>
  <c r="T27" i="4"/>
  <c r="T18" i="4"/>
  <c r="T362" i="4"/>
  <c r="T306" i="4"/>
  <c r="T266" i="4"/>
  <c r="T226" i="4"/>
  <c r="T186" i="4"/>
  <c r="T146" i="4"/>
  <c r="T130" i="4"/>
  <c r="T90" i="4"/>
  <c r="T50" i="4"/>
  <c r="T152" i="4"/>
  <c r="T88" i="4"/>
  <c r="T40" i="4"/>
  <c r="T395" i="4"/>
  <c r="T387" i="4"/>
  <c r="T379" i="4"/>
  <c r="T371" i="4"/>
  <c r="T363" i="4"/>
  <c r="T355" i="4"/>
  <c r="T347" i="4"/>
  <c r="T339" i="4"/>
  <c r="T331" i="4"/>
  <c r="T323" i="4"/>
  <c r="T315" i="4"/>
  <c r="T307" i="4"/>
  <c r="T299" i="4"/>
  <c r="T291" i="4"/>
  <c r="T283" i="4"/>
  <c r="T275" i="4"/>
  <c r="T267" i="4"/>
  <c r="T259" i="4"/>
  <c r="T251" i="4"/>
  <c r="T243" i="4"/>
  <c r="T235" i="4"/>
  <c r="T227" i="4"/>
  <c r="T219" i="4"/>
  <c r="T211" i="4"/>
  <c r="T203" i="4"/>
  <c r="T195" i="4"/>
  <c r="T187" i="4"/>
  <c r="T179" i="4"/>
  <c r="T171" i="4"/>
  <c r="T163" i="4"/>
  <c r="T155" i="4"/>
  <c r="T147" i="4"/>
  <c r="T139" i="4"/>
  <c r="T131" i="4"/>
  <c r="T123" i="4"/>
  <c r="T115" i="4"/>
  <c r="T107" i="4"/>
  <c r="T99" i="4"/>
  <c r="T91" i="4"/>
  <c r="T83" i="4"/>
  <c r="T75" i="4"/>
  <c r="T67" i="4"/>
  <c r="T59" i="4"/>
  <c r="T51" i="4"/>
  <c r="T43" i="4"/>
  <c r="T35" i="4"/>
  <c r="T26" i="4"/>
  <c r="T17" i="4"/>
  <c r="T386" i="4"/>
  <c r="T330" i="4"/>
  <c r="T290" i="4"/>
  <c r="T250" i="4"/>
  <c r="T210" i="4"/>
  <c r="T162" i="4"/>
  <c r="T114" i="4"/>
  <c r="T82" i="4"/>
  <c r="T42" i="4"/>
  <c r="T120" i="4"/>
  <c r="T80" i="4"/>
  <c r="T22" i="4"/>
  <c r="T394" i="4"/>
  <c r="T346" i="4"/>
  <c r="J17" i="6"/>
  <c r="J28" i="6"/>
  <c r="J29" i="6"/>
  <c r="C8" i="5"/>
  <c r="B31" i="5"/>
  <c r="J14" i="6"/>
  <c r="J22" i="6"/>
  <c r="B18" i="5"/>
  <c r="B19" i="5"/>
  <c r="B11" i="5"/>
  <c r="B17" i="5"/>
  <c r="B23" i="5"/>
  <c r="B20" i="5"/>
  <c r="B14" i="5"/>
  <c r="B33" i="5"/>
  <c r="B22" i="5"/>
  <c r="B32" i="5"/>
  <c r="B16" i="5"/>
  <c r="B13" i="5"/>
  <c r="B35" i="5"/>
  <c r="B34" i="5"/>
  <c r="B21" i="5"/>
  <c r="B12" i="5"/>
  <c r="B526" i="1"/>
  <c r="B527" i="1"/>
  <c r="B514" i="1"/>
  <c r="B525" i="1"/>
  <c r="B524" i="1"/>
  <c r="B523" i="1"/>
  <c r="B165" i="1"/>
  <c r="B169" i="1"/>
  <c r="B168" i="1"/>
  <c r="B167" i="1"/>
  <c r="B224" i="1"/>
  <c r="B260" i="1"/>
  <c r="B78" i="1"/>
  <c r="B123" i="1"/>
  <c r="B106" i="1"/>
  <c r="B104" i="1"/>
  <c r="B79" i="1"/>
  <c r="B522" i="1"/>
  <c r="B288" i="1"/>
  <c r="B286" i="1"/>
  <c r="B287" i="1"/>
  <c r="B515" i="1"/>
  <c r="B518" i="1"/>
  <c r="B521" i="1"/>
  <c r="B520" i="1"/>
  <c r="B517" i="1"/>
  <c r="B262" i="1"/>
  <c r="B23" i="1"/>
  <c r="B336" i="1"/>
  <c r="B513" i="1"/>
  <c r="B507" i="1"/>
  <c r="B519" i="1"/>
  <c r="B332" i="1"/>
  <c r="B330" i="1"/>
  <c r="B509" i="1"/>
  <c r="B285" i="1"/>
  <c r="B261" i="1"/>
  <c r="J34" i="6"/>
  <c r="J18" i="6"/>
  <c r="B283" i="1"/>
  <c r="B284" i="1"/>
  <c r="B282" i="1"/>
  <c r="B512" i="1"/>
  <c r="B331" i="1"/>
  <c r="B334" i="1"/>
  <c r="B326" i="1"/>
  <c r="B333" i="1"/>
  <c r="B510" i="1"/>
  <c r="B511" i="1"/>
  <c r="B328" i="1"/>
  <c r="B508" i="1"/>
  <c r="B329" i="1"/>
  <c r="B54" i="1"/>
  <c r="B44" i="1"/>
  <c r="B341" i="1"/>
  <c r="B516" i="1"/>
  <c r="B337" i="1"/>
  <c r="B281" i="1"/>
  <c r="B45" i="1"/>
  <c r="B241" i="1"/>
  <c r="B280" i="1"/>
  <c r="B342" i="1"/>
  <c r="B335" i="1"/>
  <c r="B339" i="1"/>
  <c r="B340" i="1"/>
  <c r="B338" i="1"/>
  <c r="B259" i="1"/>
  <c r="B279" i="1"/>
  <c r="B255" i="1"/>
  <c r="B258" i="1"/>
  <c r="B257" i="1"/>
  <c r="B254" i="1"/>
  <c r="B249" i="1"/>
  <c r="B256" i="1"/>
  <c r="B253" i="1"/>
  <c r="B252" i="1"/>
  <c r="B251" i="1"/>
  <c r="B250" i="1"/>
  <c r="B243" i="1"/>
  <c r="B248" i="1"/>
  <c r="B247" i="1"/>
  <c r="B246" i="1"/>
  <c r="B245" i="1"/>
  <c r="B244" i="1"/>
  <c r="B235" i="1"/>
  <c r="B242" i="1"/>
  <c r="B240" i="1"/>
  <c r="B239" i="1"/>
  <c r="B238" i="1"/>
  <c r="B237" i="1"/>
  <c r="B159" i="1"/>
  <c r="B236" i="1"/>
  <c r="B233" i="1"/>
  <c r="B234" i="1"/>
  <c r="B232" i="1"/>
  <c r="B231" i="1"/>
  <c r="B223" i="1"/>
  <c r="B230" i="1"/>
  <c r="B229" i="1"/>
  <c r="B228" i="1"/>
  <c r="B227" i="1"/>
  <c r="B226" i="1"/>
  <c r="B210" i="1"/>
  <c r="B222" i="1"/>
  <c r="B221" i="1"/>
  <c r="B220" i="1"/>
  <c r="B219" i="1"/>
  <c r="B218" i="1"/>
  <c r="B217" i="1"/>
  <c r="B216" i="1"/>
  <c r="B214" i="1"/>
  <c r="B215" i="1"/>
  <c r="B213" i="1"/>
  <c r="B212" i="1"/>
  <c r="B683" i="1"/>
  <c r="B211" i="1"/>
  <c r="B201" i="1"/>
  <c r="B205" i="1"/>
  <c r="B204" i="1"/>
  <c r="B203" i="1"/>
  <c r="B202" i="1"/>
  <c r="B199" i="1"/>
  <c r="B190" i="1"/>
  <c r="B198" i="1"/>
  <c r="B197" i="1"/>
  <c r="B196" i="1"/>
  <c r="B188" i="1"/>
  <c r="B187" i="1"/>
  <c r="B195" i="1"/>
  <c r="B194" i="1"/>
  <c r="B193" i="1"/>
  <c r="B186" i="1"/>
  <c r="B185" i="1"/>
  <c r="B184" i="1"/>
  <c r="B679" i="1"/>
  <c r="B183" i="1"/>
  <c r="B192" i="1"/>
  <c r="B182" i="1"/>
  <c r="B177" i="1"/>
  <c r="B176" i="1"/>
  <c r="B166" i="1"/>
  <c r="B181" i="1"/>
  <c r="B682" i="1"/>
  <c r="B179" i="1"/>
  <c r="B180" i="1"/>
  <c r="B178" i="1"/>
  <c r="B175" i="1"/>
  <c r="B189" i="1"/>
  <c r="J33" i="6"/>
  <c r="J35" i="6"/>
  <c r="J37" i="6"/>
  <c r="B170" i="1"/>
  <c r="B174" i="1"/>
  <c r="B173" i="1"/>
  <c r="B172" i="1"/>
  <c r="B163" i="1"/>
  <c r="B162" i="1"/>
  <c r="B160" i="1"/>
  <c r="B158" i="1"/>
  <c r="B157" i="1"/>
  <c r="B156" i="1"/>
  <c r="B147" i="1"/>
  <c r="B155" i="1"/>
  <c r="B154" i="1"/>
  <c r="B153" i="1"/>
  <c r="B164" i="1"/>
  <c r="B152" i="1"/>
  <c r="B146" i="1"/>
  <c r="B145" i="1"/>
  <c r="B144" i="1"/>
  <c r="B138" i="1"/>
  <c r="B141" i="1"/>
  <c r="B142" i="1"/>
  <c r="B136" i="1"/>
  <c r="B143" i="1"/>
  <c r="B137" i="1"/>
  <c r="B135" i="1"/>
  <c r="B134" i="1"/>
  <c r="B133" i="1"/>
  <c r="B132" i="1"/>
  <c r="B131" i="1"/>
  <c r="B130" i="1"/>
  <c r="B129" i="1"/>
  <c r="B125" i="1"/>
  <c r="B140" i="1"/>
  <c r="B139" i="1"/>
  <c r="B128" i="1"/>
  <c r="B686" i="1"/>
  <c r="B830" i="1"/>
  <c r="B829" i="1"/>
  <c r="B831"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98" i="1"/>
  <c r="B796" i="1"/>
  <c r="B793" i="1"/>
  <c r="B792" i="1"/>
  <c r="B794" i="1"/>
  <c r="B799" i="1"/>
  <c r="B797" i="1"/>
  <c r="B795"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2" i="1"/>
  <c r="B723" i="1"/>
  <c r="B721" i="1"/>
  <c r="B720" i="1"/>
  <c r="B719" i="1"/>
  <c r="B718" i="1"/>
  <c r="B717" i="1"/>
  <c r="B716" i="1"/>
  <c r="B715" i="1"/>
  <c r="B714" i="1"/>
  <c r="B713" i="1"/>
  <c r="B712" i="1"/>
  <c r="B711" i="1"/>
  <c r="B710" i="1"/>
  <c r="B709" i="1"/>
  <c r="B708" i="1"/>
  <c r="B707" i="1"/>
  <c r="B706" i="1"/>
  <c r="B705" i="1"/>
  <c r="B704" i="1"/>
  <c r="B703" i="1"/>
  <c r="B702" i="1"/>
  <c r="B701" i="1"/>
  <c r="B700" i="1"/>
  <c r="B699" i="1"/>
  <c r="B698" i="1"/>
  <c r="B453" i="1"/>
  <c r="B697" i="1"/>
  <c r="B696" i="1"/>
  <c r="B695" i="1"/>
  <c r="B694" i="1"/>
  <c r="B693" i="1"/>
  <c r="B77" i="1"/>
  <c r="B724" i="1"/>
  <c r="B725" i="1"/>
  <c r="B72" i="1"/>
  <c r="B691" i="1"/>
  <c r="B690" i="1"/>
  <c r="B689" i="1"/>
  <c r="B688" i="1"/>
  <c r="B687" i="1"/>
  <c r="B681" i="1"/>
  <c r="B680" i="1"/>
  <c r="B151" i="1"/>
  <c r="B124" i="1"/>
  <c r="B122" i="1"/>
  <c r="B121" i="1"/>
  <c r="B120" i="1"/>
  <c r="B118" i="1"/>
  <c r="B117" i="1"/>
  <c r="B116" i="1"/>
  <c r="B115" i="1"/>
  <c r="B114" i="1"/>
  <c r="B113" i="1"/>
  <c r="B112" i="1"/>
  <c r="B111" i="1"/>
  <c r="B110" i="1"/>
  <c r="B109" i="1"/>
  <c r="B107" i="1"/>
  <c r="B105" i="1"/>
  <c r="B103" i="1"/>
  <c r="B102" i="1"/>
  <c r="B100" i="1"/>
  <c r="B99" i="1"/>
  <c r="B98" i="1"/>
  <c r="B97" i="1"/>
  <c r="B76" i="1"/>
  <c r="B692" i="1"/>
  <c r="B75" i="1"/>
  <c r="B74" i="1"/>
  <c r="B95" i="1"/>
  <c r="B94" i="1"/>
  <c r="B93" i="1"/>
  <c r="B92" i="1"/>
  <c r="B91" i="1"/>
  <c r="B89" i="1"/>
  <c r="B88" i="1"/>
  <c r="B87" i="1"/>
  <c r="B86" i="1"/>
  <c r="B85" i="1"/>
  <c r="B84" i="1"/>
  <c r="B83" i="1"/>
  <c r="B82" i="1"/>
  <c r="B80" i="1"/>
  <c r="B225" i="1"/>
  <c r="B324" i="1"/>
  <c r="B70" i="1"/>
  <c r="B322" i="1"/>
  <c r="B321" i="1"/>
  <c r="B320" i="1"/>
  <c r="B319" i="1"/>
  <c r="B318" i="1"/>
  <c r="B317" i="1"/>
  <c r="B316" i="1"/>
  <c r="B315" i="1"/>
  <c r="B314" i="1"/>
  <c r="B313" i="1"/>
  <c r="B312" i="1"/>
  <c r="B311" i="1"/>
  <c r="B310" i="1"/>
  <c r="B309" i="1"/>
  <c r="B308" i="1"/>
  <c r="B307" i="1"/>
  <c r="B306" i="1"/>
  <c r="B305" i="1"/>
  <c r="B304" i="1"/>
  <c r="B303" i="1"/>
  <c r="B295" i="1"/>
  <c r="B294" i="1"/>
  <c r="B293" i="1"/>
  <c r="B292" i="1"/>
  <c r="B290" i="1"/>
  <c r="B289" i="1"/>
  <c r="B278" i="1"/>
  <c r="B272" i="1"/>
  <c r="B59" i="1"/>
  <c r="B57" i="1"/>
  <c r="B58" i="1"/>
  <c r="B55" i="1"/>
  <c r="B43" i="1"/>
  <c r="B42" i="1"/>
  <c r="B41" i="1"/>
  <c r="B40" i="1"/>
  <c r="B39" i="1"/>
  <c r="B37" i="1"/>
  <c r="B17" i="1"/>
  <c r="B14" i="1"/>
  <c r="B12" i="1"/>
  <c r="B291" i="1"/>
  <c r="B11" i="1"/>
  <c r="J36" i="6"/>
  <c r="J11" i="6"/>
  <c r="J31" i="6"/>
  <c r="J27" i="6"/>
  <c r="J25" i="6"/>
  <c r="J23" i="6"/>
  <c r="J32" i="6"/>
  <c r="J12" i="6"/>
  <c r="J30" i="6"/>
  <c r="J26" i="6"/>
  <c r="J24" i="6"/>
  <c r="J16" i="6"/>
  <c r="J13" i="6"/>
  <c r="J15" i="6"/>
  <c r="K8" i="6"/>
  <c r="K19" i="6" s="1"/>
  <c r="C8" i="1"/>
  <c r="C488" i="1" l="1"/>
  <c r="C19" i="1"/>
  <c r="C418" i="1"/>
  <c r="C20" i="1"/>
  <c r="C416" i="1"/>
  <c r="C417" i="1"/>
  <c r="C481" i="1"/>
  <c r="C391" i="1"/>
  <c r="C479" i="1"/>
  <c r="C474" i="1"/>
  <c r="C489" i="1"/>
  <c r="C475" i="1"/>
  <c r="C480" i="1"/>
  <c r="C469" i="1"/>
  <c r="C486" i="1"/>
  <c r="C487" i="1"/>
  <c r="C484" i="1"/>
  <c r="C485" i="1"/>
  <c r="C482" i="1"/>
  <c r="C483" i="1"/>
  <c r="C476" i="1"/>
  <c r="C477" i="1"/>
  <c r="C473" i="1"/>
  <c r="C472" i="1"/>
  <c r="C471" i="1"/>
  <c r="C470" i="1"/>
  <c r="C466" i="1"/>
  <c r="C467" i="1"/>
  <c r="C24" i="5"/>
  <c r="C25" i="5"/>
  <c r="C464" i="1"/>
  <c r="C465" i="1"/>
  <c r="C462" i="1"/>
  <c r="C463" i="1"/>
  <c r="C459" i="1"/>
  <c r="C461" i="1"/>
  <c r="C457" i="1"/>
  <c r="C458" i="1"/>
  <c r="C468" i="1"/>
  <c r="C456" i="1"/>
  <c r="C452" i="1"/>
  <c r="C455" i="1"/>
  <c r="C29" i="5"/>
  <c r="C30" i="5"/>
  <c r="C449" i="1"/>
  <c r="C450" i="1"/>
  <c r="C446" i="1"/>
  <c r="C447" i="1"/>
  <c r="C443" i="1"/>
  <c r="C445" i="1"/>
  <c r="C441" i="1"/>
  <c r="C442" i="1"/>
  <c r="C454" i="1"/>
  <c r="C440" i="1"/>
  <c r="C439" i="1"/>
  <c r="C438" i="1"/>
  <c r="C26" i="5"/>
  <c r="C28" i="5"/>
  <c r="C27" i="5"/>
  <c r="C435" i="1"/>
  <c r="C436" i="1"/>
  <c r="C433" i="1"/>
  <c r="C434" i="1"/>
  <c r="C432" i="1"/>
  <c r="C388" i="1"/>
  <c r="C431" i="1"/>
  <c r="C430" i="1"/>
  <c r="C385" i="1"/>
  <c r="C387" i="1"/>
  <c r="C386" i="1"/>
  <c r="C384" i="1"/>
  <c r="C389" i="1"/>
  <c r="C427" i="1"/>
  <c r="C428" i="1"/>
  <c r="C424" i="1"/>
  <c r="C425" i="1"/>
  <c r="C414" i="1"/>
  <c r="C426" i="1"/>
  <c r="C26" i="1"/>
  <c r="C413" i="1"/>
  <c r="C415" i="1"/>
  <c r="C412" i="1"/>
  <c r="C409" i="1"/>
  <c r="C411" i="1"/>
  <c r="C407" i="1"/>
  <c r="C408" i="1"/>
  <c r="C405" i="1"/>
  <c r="C406" i="1"/>
  <c r="C403" i="1"/>
  <c r="C410" i="1"/>
  <c r="C404" i="1"/>
  <c r="C460" i="1"/>
  <c r="C393" i="1"/>
  <c r="K21" i="6"/>
  <c r="K20" i="6"/>
  <c r="C390" i="1"/>
  <c r="C419" i="1"/>
  <c r="C422" i="1"/>
  <c r="C392" i="1"/>
  <c r="C420" i="1"/>
  <c r="C437" i="1"/>
  <c r="C267" i="1"/>
  <c r="C264" i="1"/>
  <c r="C265" i="1"/>
  <c r="C266" i="1"/>
  <c r="C269" i="1"/>
  <c r="C268" i="1"/>
  <c r="C271" i="1"/>
  <c r="C270" i="1"/>
  <c r="C402" i="1"/>
  <c r="C263" i="1"/>
  <c r="C401" i="1"/>
  <c r="C394" i="1"/>
  <c r="C395" i="1"/>
  <c r="C400" i="1"/>
  <c r="C13" i="1"/>
  <c r="C399" i="1"/>
  <c r="C444" i="1"/>
  <c r="C18" i="1"/>
  <c r="D8" i="5"/>
  <c r="C15" i="5"/>
  <c r="C397" i="1"/>
  <c r="C398" i="1"/>
  <c r="C448" i="1"/>
  <c r="C429" i="1"/>
  <c r="C16" i="1"/>
  <c r="C15" i="1"/>
  <c r="C423" i="1"/>
  <c r="C396" i="1"/>
  <c r="C421" i="1"/>
  <c r="C451" i="1"/>
  <c r="C375" i="1"/>
  <c r="K17" i="6"/>
  <c r="K29" i="6"/>
  <c r="K28" i="6"/>
  <c r="C374" i="1"/>
  <c r="C380" i="1"/>
  <c r="C299" i="1"/>
  <c r="C71" i="1"/>
  <c r="C69" i="1"/>
  <c r="C327" i="1"/>
  <c r="C370" i="1"/>
  <c r="C35" i="5"/>
  <c r="C20" i="5"/>
  <c r="C34" i="5"/>
  <c r="C19" i="5"/>
  <c r="C33" i="5"/>
  <c r="C18" i="5"/>
  <c r="C32" i="5"/>
  <c r="C17" i="5"/>
  <c r="C31" i="5"/>
  <c r="C16" i="5"/>
  <c r="C23" i="5"/>
  <c r="C14" i="5"/>
  <c r="C22" i="5"/>
  <c r="C13" i="5"/>
  <c r="C21" i="5"/>
  <c r="C12" i="5"/>
  <c r="C323" i="1"/>
  <c r="C325" i="1"/>
  <c r="C379" i="1"/>
  <c r="C378" i="1"/>
  <c r="C377" i="1"/>
  <c r="C376" i="1"/>
  <c r="C209" i="1"/>
  <c r="C52" i="1"/>
  <c r="C273" i="1"/>
  <c r="C51" i="1"/>
  <c r="C50" i="1"/>
  <c r="C53" i="1"/>
  <c r="C49" i="1"/>
  <c r="C48" i="1"/>
  <c r="C47" i="1"/>
  <c r="C46" i="1"/>
  <c r="C67" i="1"/>
  <c r="C66" i="1"/>
  <c r="C63" i="1"/>
  <c r="C65" i="1"/>
  <c r="C64" i="1"/>
  <c r="C62" i="1"/>
  <c r="C61" i="1"/>
  <c r="C60" i="1"/>
  <c r="C68" i="1"/>
  <c r="C208" i="1"/>
  <c r="C207" i="1"/>
  <c r="C206" i="1"/>
  <c r="C31" i="1"/>
  <c r="C36" i="1"/>
  <c r="C35" i="1"/>
  <c r="C29" i="1"/>
  <c r="C40" i="1"/>
  <c r="C59" i="1"/>
  <c r="C77" i="1"/>
  <c r="C85" i="1"/>
  <c r="C93" i="1"/>
  <c r="C101" i="1"/>
  <c r="C109" i="1"/>
  <c r="C117" i="1"/>
  <c r="C125" i="1"/>
  <c r="C133" i="1"/>
  <c r="C141" i="1"/>
  <c r="C149" i="1"/>
  <c r="C157" i="1"/>
  <c r="C170" i="1"/>
  <c r="C178" i="1"/>
  <c r="C186" i="1"/>
  <c r="C193" i="1"/>
  <c r="C201" i="1"/>
  <c r="C213" i="1"/>
  <c r="C221" i="1"/>
  <c r="C229" i="1"/>
  <c r="C237" i="1"/>
  <c r="C245" i="1"/>
  <c r="C253" i="1"/>
  <c r="C261" i="1"/>
  <c r="C285" i="1"/>
  <c r="C293" i="1"/>
  <c r="C308" i="1"/>
  <c r="C316" i="1"/>
  <c r="C44" i="1"/>
  <c r="C332" i="1"/>
  <c r="C340" i="1"/>
  <c r="C508" i="1"/>
  <c r="C520" i="1"/>
  <c r="C528" i="1"/>
  <c r="C536" i="1"/>
  <c r="C544" i="1"/>
  <c r="C349" i="1"/>
  <c r="C301" i="1"/>
  <c r="C359" i="1"/>
  <c r="C367" i="1"/>
  <c r="C383" i="1"/>
  <c r="C497" i="1"/>
  <c r="C505" i="1"/>
  <c r="C548" i="1"/>
  <c r="C556" i="1"/>
  <c r="C564" i="1"/>
  <c r="C567" i="1"/>
  <c r="C575" i="1"/>
  <c r="C583" i="1"/>
  <c r="C591" i="1"/>
  <c r="C599" i="1"/>
  <c r="C607" i="1"/>
  <c r="C615" i="1"/>
  <c r="C623" i="1"/>
  <c r="C631" i="1"/>
  <c r="C639" i="1"/>
  <c r="C647" i="1"/>
  <c r="C655" i="1"/>
  <c r="C663" i="1"/>
  <c r="C671" i="1"/>
  <c r="C679" i="1"/>
  <c r="C687" i="1"/>
  <c r="C695" i="1"/>
  <c r="C702" i="1"/>
  <c r="C710" i="1"/>
  <c r="C718" i="1"/>
  <c r="C726" i="1"/>
  <c r="C734" i="1"/>
  <c r="C742" i="1"/>
  <c r="C750" i="1"/>
  <c r="C758" i="1"/>
  <c r="C766" i="1"/>
  <c r="C774" i="1"/>
  <c r="C781" i="1"/>
  <c r="C789" i="1"/>
  <c r="C797" i="1"/>
  <c r="C805" i="1"/>
  <c r="C30" i="1"/>
  <c r="C41" i="1"/>
  <c r="C272" i="1"/>
  <c r="C278" i="1"/>
  <c r="C78" i="1"/>
  <c r="C86" i="1"/>
  <c r="C94" i="1"/>
  <c r="C102" i="1"/>
  <c r="C110" i="1"/>
  <c r="C118" i="1"/>
  <c r="C126" i="1"/>
  <c r="C134" i="1"/>
  <c r="C142" i="1"/>
  <c r="C150" i="1"/>
  <c r="C158" i="1"/>
  <c r="C171" i="1"/>
  <c r="C179" i="1"/>
  <c r="C187" i="1"/>
  <c r="C194" i="1"/>
  <c r="C202" i="1"/>
  <c r="C214" i="1"/>
  <c r="C222" i="1"/>
  <c r="C230" i="1"/>
  <c r="C238" i="1"/>
  <c r="C246" i="1"/>
  <c r="C254" i="1"/>
  <c r="C262" i="1"/>
  <c r="C286" i="1"/>
  <c r="C294" i="1"/>
  <c r="C309" i="1"/>
  <c r="C317" i="1"/>
  <c r="C45" i="1"/>
  <c r="C333" i="1"/>
  <c r="C341" i="1"/>
  <c r="C509" i="1"/>
  <c r="C521" i="1"/>
  <c r="C529" i="1"/>
  <c r="C537" i="1"/>
  <c r="C545" i="1"/>
  <c r="C350" i="1"/>
  <c r="C302" i="1"/>
  <c r="C360" i="1"/>
  <c r="C368" i="1"/>
  <c r="C490" i="1"/>
  <c r="C498" i="1"/>
  <c r="C506" i="1"/>
  <c r="C549" i="1"/>
  <c r="C557" i="1"/>
  <c r="C565" i="1"/>
  <c r="C568" i="1"/>
  <c r="C576" i="1"/>
  <c r="C584" i="1"/>
  <c r="C592" i="1"/>
  <c r="C600" i="1"/>
  <c r="C608" i="1"/>
  <c r="C616" i="1"/>
  <c r="C624" i="1"/>
  <c r="C632" i="1"/>
  <c r="C640" i="1"/>
  <c r="C648" i="1"/>
  <c r="C656" i="1"/>
  <c r="C664" i="1"/>
  <c r="C672" i="1"/>
  <c r="C680" i="1"/>
  <c r="C688" i="1"/>
  <c r="C696" i="1"/>
  <c r="C703" i="1"/>
  <c r="C711" i="1"/>
  <c r="C719" i="1"/>
  <c r="C727" i="1"/>
  <c r="C735" i="1"/>
  <c r="C743" i="1"/>
  <c r="C751" i="1"/>
  <c r="C759" i="1"/>
  <c r="C767" i="1"/>
  <c r="C775" i="1"/>
  <c r="C782" i="1"/>
  <c r="C790" i="1"/>
  <c r="C798" i="1"/>
  <c r="C32" i="1"/>
  <c r="C42" i="1"/>
  <c r="C70" i="1"/>
  <c r="C79" i="1"/>
  <c r="C87" i="1"/>
  <c r="C95" i="1"/>
  <c r="C103" i="1"/>
  <c r="C111" i="1"/>
  <c r="C119" i="1"/>
  <c r="C127" i="1"/>
  <c r="C135" i="1"/>
  <c r="C143" i="1"/>
  <c r="C151" i="1"/>
  <c r="C159" i="1"/>
  <c r="C172" i="1"/>
  <c r="C180" i="1"/>
  <c r="C188" i="1"/>
  <c r="C195" i="1"/>
  <c r="C203" i="1"/>
  <c r="C215" i="1"/>
  <c r="C223" i="1"/>
  <c r="C231" i="1"/>
  <c r="C239" i="1"/>
  <c r="C247" i="1"/>
  <c r="C255" i="1"/>
  <c r="C279" i="1"/>
  <c r="C287" i="1"/>
  <c r="C295" i="1"/>
  <c r="C310" i="1"/>
  <c r="C318" i="1"/>
  <c r="C54" i="1"/>
  <c r="C334" i="1"/>
  <c r="C342" i="1"/>
  <c r="C510" i="1"/>
  <c r="C522" i="1"/>
  <c r="C530" i="1"/>
  <c r="C538" i="1"/>
  <c r="C343" i="1"/>
  <c r="C351" i="1"/>
  <c r="C353" i="1"/>
  <c r="C361" i="1"/>
  <c r="C369" i="1"/>
  <c r="C491" i="1"/>
  <c r="C499" i="1"/>
  <c r="C274" i="1"/>
  <c r="C550" i="1"/>
  <c r="C558" i="1"/>
  <c r="C165" i="1"/>
  <c r="C569" i="1"/>
  <c r="C577" i="1"/>
  <c r="C585" i="1"/>
  <c r="C593" i="1"/>
  <c r="C601" i="1"/>
  <c r="C609" i="1"/>
  <c r="C617" i="1"/>
  <c r="C625" i="1"/>
  <c r="C633" i="1"/>
  <c r="C641" i="1"/>
  <c r="C649" i="1"/>
  <c r="C657" i="1"/>
  <c r="C665" i="1"/>
  <c r="C673" i="1"/>
  <c r="C681" i="1"/>
  <c r="C689" i="1"/>
  <c r="C697" i="1"/>
  <c r="C704" i="1"/>
  <c r="C712" i="1"/>
  <c r="C720" i="1"/>
  <c r="C728" i="1"/>
  <c r="C736" i="1"/>
  <c r="C744" i="1"/>
  <c r="C752" i="1"/>
  <c r="C760" i="1"/>
  <c r="C768" i="1"/>
  <c r="C776" i="1"/>
  <c r="C783" i="1"/>
  <c r="C791" i="1"/>
  <c r="C799" i="1"/>
  <c r="C807" i="1"/>
  <c r="C33" i="1"/>
  <c r="C43" i="1"/>
  <c r="C72" i="1"/>
  <c r="C80" i="1"/>
  <c r="C88" i="1"/>
  <c r="C96" i="1"/>
  <c r="C104" i="1"/>
  <c r="C112" i="1"/>
  <c r="C120" i="1"/>
  <c r="C128" i="1"/>
  <c r="C136" i="1"/>
  <c r="C144" i="1"/>
  <c r="C152" i="1"/>
  <c r="C160" i="1"/>
  <c r="C173" i="1"/>
  <c r="C181" i="1"/>
  <c r="C189" i="1"/>
  <c r="C196" i="1"/>
  <c r="C204" i="1"/>
  <c r="C216" i="1"/>
  <c r="C224" i="1"/>
  <c r="C232" i="1"/>
  <c r="C240" i="1"/>
  <c r="C248" i="1"/>
  <c r="C256" i="1"/>
  <c r="C280" i="1"/>
  <c r="C288" i="1"/>
  <c r="C303" i="1"/>
  <c r="C311" i="1"/>
  <c r="C319" i="1"/>
  <c r="C326" i="1"/>
  <c r="C335" i="1"/>
  <c r="C515" i="1"/>
  <c r="C511" i="1"/>
  <c r="C523" i="1"/>
  <c r="C531" i="1"/>
  <c r="C539" i="1"/>
  <c r="C344" i="1"/>
  <c r="C352" i="1"/>
  <c r="C354" i="1"/>
  <c r="C362" i="1"/>
  <c r="C371" i="1"/>
  <c r="C492" i="1"/>
  <c r="C500" i="1"/>
  <c r="C275" i="1"/>
  <c r="C551" i="1"/>
  <c r="C559" i="1"/>
  <c r="C167" i="1"/>
  <c r="C570" i="1"/>
  <c r="C578" i="1"/>
  <c r="C586" i="1"/>
  <c r="C594" i="1"/>
  <c r="C602" i="1"/>
  <c r="C610" i="1"/>
  <c r="C618" i="1"/>
  <c r="C626" i="1"/>
  <c r="C634" i="1"/>
  <c r="C642" i="1"/>
  <c r="C650" i="1"/>
  <c r="C658" i="1"/>
  <c r="C666" i="1"/>
  <c r="C674" i="1"/>
  <c r="C682" i="1"/>
  <c r="C690" i="1"/>
  <c r="C453" i="1"/>
  <c r="C705" i="1"/>
  <c r="C713" i="1"/>
  <c r="C721" i="1"/>
  <c r="C729" i="1"/>
  <c r="C737" i="1"/>
  <c r="C745" i="1"/>
  <c r="C753" i="1"/>
  <c r="C761" i="1"/>
  <c r="C769" i="1"/>
  <c r="C777" i="1"/>
  <c r="C784" i="1"/>
  <c r="C792" i="1"/>
  <c r="C800" i="1"/>
  <c r="C808" i="1"/>
  <c r="C816" i="1"/>
  <c r="C824" i="1"/>
  <c r="C34" i="1"/>
  <c r="C55" i="1"/>
  <c r="C73" i="1"/>
  <c r="C81" i="1"/>
  <c r="C89" i="1"/>
  <c r="C97" i="1"/>
  <c r="C105" i="1"/>
  <c r="C113" i="1"/>
  <c r="C121" i="1"/>
  <c r="C129" i="1"/>
  <c r="C137" i="1"/>
  <c r="C145" i="1"/>
  <c r="C153" i="1"/>
  <c r="C161" i="1"/>
  <c r="C174" i="1"/>
  <c r="C182" i="1"/>
  <c r="C166" i="1"/>
  <c r="C197" i="1"/>
  <c r="C205" i="1"/>
  <c r="C217" i="1"/>
  <c r="C225" i="1"/>
  <c r="C233" i="1"/>
  <c r="C241" i="1"/>
  <c r="C249" i="1"/>
  <c r="C257" i="1"/>
  <c r="C281" i="1"/>
  <c r="C289" i="1"/>
  <c r="C304" i="1"/>
  <c r="C312" i="1"/>
  <c r="C320" i="1"/>
  <c r="C328" i="1"/>
  <c r="C336" i="1"/>
  <c r="C516" i="1"/>
  <c r="C512" i="1"/>
  <c r="C524" i="1"/>
  <c r="C532" i="1"/>
  <c r="C540" i="1"/>
  <c r="C345" i="1"/>
  <c r="C296" i="1"/>
  <c r="C355" i="1"/>
  <c r="C363" i="1"/>
  <c r="C372" i="1"/>
  <c r="C493" i="1"/>
  <c r="C501" i="1"/>
  <c r="C276" i="1"/>
  <c r="C552" i="1"/>
  <c r="C560" i="1"/>
  <c r="C168" i="1"/>
  <c r="C571" i="1"/>
  <c r="C579" i="1"/>
  <c r="C587" i="1"/>
  <c r="C595" i="1"/>
  <c r="C603" i="1"/>
  <c r="C611" i="1"/>
  <c r="C619" i="1"/>
  <c r="C627" i="1"/>
  <c r="C635" i="1"/>
  <c r="C643" i="1"/>
  <c r="C651" i="1"/>
  <c r="C659" i="1"/>
  <c r="C667" i="1"/>
  <c r="C675" i="1"/>
  <c r="C683" i="1"/>
  <c r="C691" i="1"/>
  <c r="C698" i="1"/>
  <c r="C706" i="1"/>
  <c r="C714" i="1"/>
  <c r="C722" i="1"/>
  <c r="C730" i="1"/>
  <c r="C738" i="1"/>
  <c r="C746" i="1"/>
  <c r="C754" i="1"/>
  <c r="C762" i="1"/>
  <c r="C37" i="1"/>
  <c r="C56" i="1"/>
  <c r="C74" i="1"/>
  <c r="C82" i="1"/>
  <c r="C90" i="1"/>
  <c r="C98" i="1"/>
  <c r="C106" i="1"/>
  <c r="C114" i="1"/>
  <c r="C122" i="1"/>
  <c r="C130" i="1"/>
  <c r="C138" i="1"/>
  <c r="C146" i="1"/>
  <c r="C154" i="1"/>
  <c r="C162" i="1"/>
  <c r="C175" i="1"/>
  <c r="C183" i="1"/>
  <c r="C190" i="1"/>
  <c r="C198" i="1"/>
  <c r="C210" i="1"/>
  <c r="C218" i="1"/>
  <c r="C226" i="1"/>
  <c r="C234" i="1"/>
  <c r="C242" i="1"/>
  <c r="C250" i="1"/>
  <c r="C258" i="1"/>
  <c r="C282" i="1"/>
  <c r="C290" i="1"/>
  <c r="C305" i="1"/>
  <c r="C313" i="1"/>
  <c r="C321" i="1"/>
  <c r="C329" i="1"/>
  <c r="C337" i="1"/>
  <c r="C517" i="1"/>
  <c r="C513" i="1"/>
  <c r="C525" i="1"/>
  <c r="C533" i="1"/>
  <c r="C541" i="1"/>
  <c r="C346" i="1"/>
  <c r="C297" i="1"/>
  <c r="C356" i="1"/>
  <c r="C364" i="1"/>
  <c r="C373" i="1"/>
  <c r="C494" i="1"/>
  <c r="C502" i="1"/>
  <c r="C277" i="1"/>
  <c r="C553" i="1"/>
  <c r="C561" i="1"/>
  <c r="C169" i="1"/>
  <c r="C572" i="1"/>
  <c r="C580" i="1"/>
  <c r="C588" i="1"/>
  <c r="C596" i="1"/>
  <c r="C604" i="1"/>
  <c r="C612" i="1"/>
  <c r="C620" i="1"/>
  <c r="C628" i="1"/>
  <c r="C636" i="1"/>
  <c r="C644" i="1"/>
  <c r="C652" i="1"/>
  <c r="C660" i="1"/>
  <c r="C668" i="1"/>
  <c r="C676" i="1"/>
  <c r="C684" i="1"/>
  <c r="C692" i="1"/>
  <c r="C699" i="1"/>
  <c r="C707" i="1"/>
  <c r="C715" i="1"/>
  <c r="C723" i="1"/>
  <c r="C731" i="1"/>
  <c r="C739" i="1"/>
  <c r="C747" i="1"/>
  <c r="C755" i="1"/>
  <c r="C763" i="1"/>
  <c r="C771" i="1"/>
  <c r="C778" i="1"/>
  <c r="C786" i="1"/>
  <c r="C794" i="1"/>
  <c r="C802" i="1"/>
  <c r="C38" i="1"/>
  <c r="C57" i="1"/>
  <c r="C75" i="1"/>
  <c r="C83" i="1"/>
  <c r="C91" i="1"/>
  <c r="C99" i="1"/>
  <c r="C107" i="1"/>
  <c r="C115" i="1"/>
  <c r="C123" i="1"/>
  <c r="C131" i="1"/>
  <c r="C139" i="1"/>
  <c r="C147" i="1"/>
  <c r="C155" i="1"/>
  <c r="C163" i="1"/>
  <c r="C176" i="1"/>
  <c r="C184" i="1"/>
  <c r="C191" i="1"/>
  <c r="C199" i="1"/>
  <c r="C211" i="1"/>
  <c r="C219" i="1"/>
  <c r="C227" i="1"/>
  <c r="C235" i="1"/>
  <c r="C243" i="1"/>
  <c r="C251" i="1"/>
  <c r="C259" i="1"/>
  <c r="C283" i="1"/>
  <c r="C291" i="1"/>
  <c r="C306" i="1"/>
  <c r="C314" i="1"/>
  <c r="C322" i="1"/>
  <c r="C330" i="1"/>
  <c r="C338" i="1"/>
  <c r="C518" i="1"/>
  <c r="C514" i="1"/>
  <c r="C526" i="1"/>
  <c r="C534" i="1"/>
  <c r="C542" i="1"/>
  <c r="C347" i="1"/>
  <c r="C298" i="1"/>
  <c r="C357" i="1"/>
  <c r="C365" i="1"/>
  <c r="C381" i="1"/>
  <c r="C495" i="1"/>
  <c r="C503" i="1"/>
  <c r="C546" i="1"/>
  <c r="C554" i="1"/>
  <c r="C562" i="1"/>
  <c r="C478" i="1"/>
  <c r="C573" i="1"/>
  <c r="C581" i="1"/>
  <c r="C589" i="1"/>
  <c r="C597" i="1"/>
  <c r="C605" i="1"/>
  <c r="C613" i="1"/>
  <c r="C621" i="1"/>
  <c r="C629" i="1"/>
  <c r="C637" i="1"/>
  <c r="C645" i="1"/>
  <c r="C653" i="1"/>
  <c r="C661" i="1"/>
  <c r="C669" i="1"/>
  <c r="C677" i="1"/>
  <c r="C685" i="1"/>
  <c r="C693" i="1"/>
  <c r="C700" i="1"/>
  <c r="C708" i="1"/>
  <c r="C716" i="1"/>
  <c r="C724" i="1"/>
  <c r="C732" i="1"/>
  <c r="C740" i="1"/>
  <c r="C748" i="1"/>
  <c r="C756" i="1"/>
  <c r="C764" i="1"/>
  <c r="C772" i="1"/>
  <c r="C779" i="1"/>
  <c r="C787" i="1"/>
  <c r="C795" i="1"/>
  <c r="C803" i="1"/>
  <c r="C28" i="1"/>
  <c r="C39" i="1"/>
  <c r="C58" i="1"/>
  <c r="C76" i="1"/>
  <c r="C84" i="1"/>
  <c r="C92" i="1"/>
  <c r="C100" i="1"/>
  <c r="C108" i="1"/>
  <c r="C116" i="1"/>
  <c r="C124" i="1"/>
  <c r="C132" i="1"/>
  <c r="C140" i="1"/>
  <c r="C148" i="1"/>
  <c r="C156" i="1"/>
  <c r="C164" i="1"/>
  <c r="C177" i="1"/>
  <c r="C185" i="1"/>
  <c r="C192" i="1"/>
  <c r="C200" i="1"/>
  <c r="C212" i="1"/>
  <c r="C220" i="1"/>
  <c r="C228" i="1"/>
  <c r="C236" i="1"/>
  <c r="C244" i="1"/>
  <c r="C252" i="1"/>
  <c r="C260" i="1"/>
  <c r="C284" i="1"/>
  <c r="C292" i="1"/>
  <c r="C307" i="1"/>
  <c r="C315" i="1"/>
  <c r="C324" i="1"/>
  <c r="C331" i="1"/>
  <c r="C339" i="1"/>
  <c r="C507" i="1"/>
  <c r="C519" i="1"/>
  <c r="C527" i="1"/>
  <c r="C535" i="1"/>
  <c r="C543" i="1"/>
  <c r="C348" i="1"/>
  <c r="C300" i="1"/>
  <c r="C358" i="1"/>
  <c r="C366" i="1"/>
  <c r="C382" i="1"/>
  <c r="C496" i="1"/>
  <c r="C504" i="1"/>
  <c r="C547" i="1"/>
  <c r="C555" i="1"/>
  <c r="C563" i="1"/>
  <c r="C566" i="1"/>
  <c r="C574" i="1"/>
  <c r="C582" i="1"/>
  <c r="C590" i="1"/>
  <c r="C598" i="1"/>
  <c r="C606" i="1"/>
  <c r="C614" i="1"/>
  <c r="C622" i="1"/>
  <c r="C630" i="1"/>
  <c r="C638" i="1"/>
  <c r="C646" i="1"/>
  <c r="C654" i="1"/>
  <c r="C662" i="1"/>
  <c r="C670" i="1"/>
  <c r="C678" i="1"/>
  <c r="C686" i="1"/>
  <c r="C694" i="1"/>
  <c r="C701" i="1"/>
  <c r="C709" i="1"/>
  <c r="C717" i="1"/>
  <c r="C725" i="1"/>
  <c r="C733" i="1"/>
  <c r="C741" i="1"/>
  <c r="C749" i="1"/>
  <c r="C757" i="1"/>
  <c r="C765" i="1"/>
  <c r="C773" i="1"/>
  <c r="C780" i="1"/>
  <c r="C788" i="1"/>
  <c r="C796" i="1"/>
  <c r="C804" i="1"/>
  <c r="C812" i="1"/>
  <c r="C806" i="1"/>
  <c r="C818" i="1"/>
  <c r="C827" i="1"/>
  <c r="C14" i="1"/>
  <c r="C27" i="1"/>
  <c r="C24" i="1"/>
  <c r="C25" i="1"/>
  <c r="C809" i="1"/>
  <c r="C819" i="1"/>
  <c r="C828" i="1"/>
  <c r="C17" i="1"/>
  <c r="C11" i="1"/>
  <c r="C810" i="1"/>
  <c r="C820" i="1"/>
  <c r="C831" i="1"/>
  <c r="C829" i="1"/>
  <c r="C770" i="1"/>
  <c r="C811" i="1"/>
  <c r="C821" i="1"/>
  <c r="C21" i="1"/>
  <c r="C22" i="1"/>
  <c r="C813" i="1"/>
  <c r="C822" i="1"/>
  <c r="C830" i="1"/>
  <c r="C785" i="1"/>
  <c r="C814" i="1"/>
  <c r="C823" i="1"/>
  <c r="C23" i="1"/>
  <c r="C793" i="1"/>
  <c r="C815" i="1"/>
  <c r="C825" i="1"/>
  <c r="C801" i="1"/>
  <c r="C817" i="1"/>
  <c r="C826" i="1"/>
  <c r="C12" i="1"/>
  <c r="K14" i="6"/>
  <c r="K22" i="6"/>
  <c r="E8" i="5"/>
  <c r="K34" i="6"/>
  <c r="K18" i="6"/>
  <c r="K33" i="6"/>
  <c r="K37" i="6"/>
  <c r="K35" i="6"/>
  <c r="K36" i="6"/>
  <c r="K32" i="6"/>
  <c r="K11" i="6"/>
  <c r="K12" i="6"/>
  <c r="K31" i="6"/>
  <c r="K30" i="6"/>
  <c r="K27" i="6"/>
  <c r="K26" i="6"/>
  <c r="K25" i="6"/>
  <c r="K24" i="6"/>
  <c r="K23" i="6"/>
  <c r="K16" i="6"/>
  <c r="K15" i="6"/>
  <c r="K13" i="6"/>
  <c r="L8" i="6"/>
  <c r="L19" i="6" s="1"/>
  <c r="D8" i="1"/>
  <c r="D488" i="1" l="1"/>
  <c r="D19" i="1"/>
  <c r="D418" i="1"/>
  <c r="D20" i="1"/>
  <c r="D416" i="1"/>
  <c r="D417" i="1"/>
  <c r="D481" i="1"/>
  <c r="D391" i="1"/>
  <c r="D479" i="1"/>
  <c r="D474" i="1"/>
  <c r="D489" i="1"/>
  <c r="D475" i="1"/>
  <c r="D480" i="1"/>
  <c r="D469" i="1"/>
  <c r="D486" i="1"/>
  <c r="D487" i="1"/>
  <c r="D484" i="1"/>
  <c r="D485" i="1"/>
  <c r="D482" i="1"/>
  <c r="D483" i="1"/>
  <c r="D476" i="1"/>
  <c r="D477" i="1"/>
  <c r="D473" i="1"/>
  <c r="D472" i="1"/>
  <c r="D471" i="1"/>
  <c r="D470" i="1"/>
  <c r="D466" i="1"/>
  <c r="D467" i="1"/>
  <c r="D24" i="5"/>
  <c r="D25" i="5"/>
  <c r="E24" i="5"/>
  <c r="E25" i="5"/>
  <c r="D464" i="1"/>
  <c r="D465" i="1"/>
  <c r="D462" i="1"/>
  <c r="D463" i="1"/>
  <c r="D459" i="1"/>
  <c r="D461" i="1"/>
  <c r="D457" i="1"/>
  <c r="D458" i="1"/>
  <c r="D468" i="1"/>
  <c r="D456" i="1"/>
  <c r="D452" i="1"/>
  <c r="D455" i="1"/>
  <c r="D29" i="5"/>
  <c r="D30" i="5"/>
  <c r="E29" i="5"/>
  <c r="E30" i="5"/>
  <c r="D449" i="1"/>
  <c r="D450" i="1"/>
  <c r="D446" i="1"/>
  <c r="D447" i="1"/>
  <c r="D443" i="1"/>
  <c r="D445" i="1"/>
  <c r="D441" i="1"/>
  <c r="D442" i="1"/>
  <c r="D454" i="1"/>
  <c r="D440" i="1"/>
  <c r="D439" i="1"/>
  <c r="D438" i="1"/>
  <c r="D28" i="5"/>
  <c r="D27" i="5"/>
  <c r="E26" i="5"/>
  <c r="E28" i="5"/>
  <c r="E27" i="5"/>
  <c r="D435" i="1"/>
  <c r="D436" i="1"/>
  <c r="D35" i="5"/>
  <c r="D26" i="5"/>
  <c r="D433" i="1"/>
  <c r="D434" i="1"/>
  <c r="D432" i="1"/>
  <c r="D388" i="1"/>
  <c r="D431" i="1"/>
  <c r="D430" i="1"/>
  <c r="D385" i="1"/>
  <c r="D387" i="1"/>
  <c r="D386" i="1"/>
  <c r="D384" i="1"/>
  <c r="D389" i="1"/>
  <c r="D427" i="1"/>
  <c r="D428" i="1"/>
  <c r="D424" i="1"/>
  <c r="D425" i="1"/>
  <c r="D414" i="1"/>
  <c r="D426" i="1"/>
  <c r="D26" i="1"/>
  <c r="D413" i="1"/>
  <c r="D415" i="1"/>
  <c r="D412" i="1"/>
  <c r="D409" i="1"/>
  <c r="D411" i="1"/>
  <c r="D407" i="1"/>
  <c r="D408" i="1"/>
  <c r="D405" i="1"/>
  <c r="D406" i="1"/>
  <c r="D12" i="5"/>
  <c r="D20" i="5"/>
  <c r="D21" i="5"/>
  <c r="D14" i="5"/>
  <c r="D23" i="5"/>
  <c r="D11" i="5"/>
  <c r="D403" i="1"/>
  <c r="D410" i="1"/>
  <c r="D404" i="1"/>
  <c r="D460" i="1"/>
  <c r="D393" i="1"/>
  <c r="L21" i="6"/>
  <c r="L20" i="6"/>
  <c r="D390" i="1"/>
  <c r="D419" i="1"/>
  <c r="D422" i="1"/>
  <c r="D392" i="1"/>
  <c r="D420" i="1"/>
  <c r="D437" i="1"/>
  <c r="D267" i="1"/>
  <c r="D264" i="1"/>
  <c r="D266" i="1"/>
  <c r="D265" i="1"/>
  <c r="D269" i="1"/>
  <c r="D268" i="1"/>
  <c r="D271" i="1"/>
  <c r="D270" i="1"/>
  <c r="D402" i="1"/>
  <c r="D263" i="1"/>
  <c r="D401" i="1"/>
  <c r="D394" i="1"/>
  <c r="D13" i="5"/>
  <c r="D22" i="5"/>
  <c r="D32" i="5"/>
  <c r="D16" i="5"/>
  <c r="D17" i="5"/>
  <c r="D33" i="5"/>
  <c r="D18" i="5"/>
  <c r="D34" i="5"/>
  <c r="D19" i="5"/>
  <c r="D395" i="1"/>
  <c r="D400" i="1"/>
  <c r="D13" i="1"/>
  <c r="D399" i="1"/>
  <c r="D444" i="1"/>
  <c r="D18" i="1"/>
  <c r="E31" i="5"/>
  <c r="E15" i="5"/>
  <c r="D31" i="5"/>
  <c r="D15" i="5"/>
  <c r="D397" i="1"/>
  <c r="D398" i="1"/>
  <c r="D429" i="1"/>
  <c r="D448" i="1"/>
  <c r="D15" i="1"/>
  <c r="D16" i="1"/>
  <c r="D423" i="1"/>
  <c r="D396" i="1"/>
  <c r="D421" i="1"/>
  <c r="D451" i="1"/>
  <c r="D375" i="1"/>
  <c r="L17" i="6"/>
  <c r="L29" i="6"/>
  <c r="L28" i="6"/>
  <c r="D374" i="1"/>
  <c r="D380" i="1"/>
  <c r="D299" i="1"/>
  <c r="D71" i="1"/>
  <c r="D69" i="1"/>
  <c r="D327" i="1"/>
  <c r="D370" i="1"/>
  <c r="D323" i="1"/>
  <c r="D325" i="1"/>
  <c r="D379" i="1"/>
  <c r="D378" i="1"/>
  <c r="D377" i="1"/>
  <c r="D376" i="1"/>
  <c r="D209" i="1"/>
  <c r="D51" i="1"/>
  <c r="D50" i="1"/>
  <c r="D49" i="1"/>
  <c r="D47" i="1"/>
  <c r="D48" i="1"/>
  <c r="D46" i="1"/>
  <c r="D273" i="1"/>
  <c r="D53" i="1"/>
  <c r="D52" i="1"/>
  <c r="D66" i="1"/>
  <c r="D65" i="1"/>
  <c r="D62" i="1"/>
  <c r="D64" i="1"/>
  <c r="D63" i="1"/>
  <c r="D61" i="1"/>
  <c r="D67" i="1"/>
  <c r="D68" i="1"/>
  <c r="D60" i="1"/>
  <c r="D208" i="1"/>
  <c r="D207" i="1"/>
  <c r="D206" i="1"/>
  <c r="D36" i="1"/>
  <c r="D31" i="1"/>
  <c r="D35" i="1"/>
  <c r="D34" i="1"/>
  <c r="D32" i="1"/>
  <c r="D277" i="1"/>
  <c r="D276" i="1"/>
  <c r="D275" i="1"/>
  <c r="D274" i="1"/>
  <c r="D33" i="1"/>
  <c r="D30" i="1"/>
  <c r="D24" i="1"/>
  <c r="D29" i="1"/>
  <c r="D28" i="1"/>
  <c r="D27" i="1"/>
  <c r="D499" i="1"/>
  <c r="D25" i="1"/>
  <c r="D506" i="1"/>
  <c r="D498" i="1"/>
  <c r="D505" i="1"/>
  <c r="D504" i="1"/>
  <c r="D503" i="1"/>
  <c r="D502" i="1"/>
  <c r="D501" i="1"/>
  <c r="D500" i="1"/>
  <c r="D497" i="1"/>
  <c r="D490" i="1"/>
  <c r="D496" i="1"/>
  <c r="D495" i="1"/>
  <c r="D494" i="1"/>
  <c r="D493" i="1"/>
  <c r="D492" i="1"/>
  <c r="D491" i="1"/>
  <c r="D366" i="1"/>
  <c r="D383" i="1"/>
  <c r="D381" i="1"/>
  <c r="D373" i="1"/>
  <c r="D382" i="1"/>
  <c r="D372" i="1"/>
  <c r="D371" i="1"/>
  <c r="D369" i="1"/>
  <c r="D368" i="1"/>
  <c r="D362" i="1"/>
  <c r="D367" i="1"/>
  <c r="D365" i="1"/>
  <c r="D364" i="1"/>
  <c r="D363" i="1"/>
  <c r="D361" i="1"/>
  <c r="D302" i="1"/>
  <c r="D360" i="1"/>
  <c r="D359" i="1"/>
  <c r="D358" i="1"/>
  <c r="D357" i="1"/>
  <c r="D356" i="1"/>
  <c r="D355" i="1"/>
  <c r="D354" i="1"/>
  <c r="D297" i="1"/>
  <c r="D296" i="1"/>
  <c r="D353" i="1"/>
  <c r="D301" i="1"/>
  <c r="D300" i="1"/>
  <c r="D298" i="1"/>
  <c r="D351" i="1"/>
  <c r="D350" i="1"/>
  <c r="D349" i="1"/>
  <c r="D343" i="1"/>
  <c r="D352" i="1"/>
  <c r="D348" i="1"/>
  <c r="D347" i="1"/>
  <c r="D346" i="1"/>
  <c r="D345" i="1"/>
  <c r="D344" i="1"/>
  <c r="D544" i="1"/>
  <c r="D540" i="1"/>
  <c r="D539" i="1"/>
  <c r="D535" i="1"/>
  <c r="D543" i="1"/>
  <c r="D542" i="1"/>
  <c r="D541" i="1"/>
  <c r="D545" i="1"/>
  <c r="D534" i="1"/>
  <c r="D538" i="1"/>
  <c r="D537" i="1"/>
  <c r="D536" i="1"/>
  <c r="D594" i="1"/>
  <c r="D595" i="1"/>
  <c r="D38" i="1"/>
  <c r="D56" i="1"/>
  <c r="D73" i="1"/>
  <c r="D81" i="1"/>
  <c r="D90" i="1"/>
  <c r="D96" i="1"/>
  <c r="D101" i="1"/>
  <c r="D119" i="1"/>
  <c r="D108" i="1"/>
  <c r="D150" i="1"/>
  <c r="D127" i="1"/>
  <c r="D161" i="1"/>
  <c r="D149" i="1"/>
  <c r="D663" i="1"/>
  <c r="D148" i="1"/>
  <c r="D126" i="1"/>
  <c r="D171" i="1"/>
  <c r="D191" i="1"/>
  <c r="D200" i="1"/>
  <c r="D586" i="1"/>
  <c r="D21" i="1"/>
  <c r="D22" i="1"/>
  <c r="D673" i="1"/>
  <c r="D674" i="1"/>
  <c r="D672" i="1"/>
  <c r="L14" i="6"/>
  <c r="D653" i="1"/>
  <c r="D652" i="1"/>
  <c r="D651" i="1"/>
  <c r="D657" i="1"/>
  <c r="D656" i="1"/>
  <c r="D671" i="1"/>
  <c r="D659" i="1"/>
  <c r="D649" i="1"/>
  <c r="D670" i="1"/>
  <c r="D669" i="1"/>
  <c r="D668" i="1"/>
  <c r="D667" i="1"/>
  <c r="D666" i="1"/>
  <c r="D665" i="1"/>
  <c r="D664" i="1"/>
  <c r="D662" i="1"/>
  <c r="D661" i="1"/>
  <c r="D660" i="1"/>
  <c r="D658" i="1"/>
  <c r="D655" i="1"/>
  <c r="D654" i="1"/>
  <c r="D650" i="1"/>
  <c r="D632" i="1"/>
  <c r="D675" i="1"/>
  <c r="D643" i="1"/>
  <c r="D642" i="1"/>
  <c r="D638" i="1"/>
  <c r="D637" i="1"/>
  <c r="D633" i="1"/>
  <c r="D678" i="1"/>
  <c r="D677" i="1"/>
  <c r="D676" i="1"/>
  <c r="D648" i="1"/>
  <c r="D647" i="1"/>
  <c r="D646" i="1"/>
  <c r="D645" i="1"/>
  <c r="D644" i="1"/>
  <c r="D641" i="1"/>
  <c r="D640" i="1"/>
  <c r="D639" i="1"/>
  <c r="D636" i="1"/>
  <c r="D635" i="1"/>
  <c r="D634" i="1"/>
  <c r="D592" i="1"/>
  <c r="D580" i="1"/>
  <c r="D568" i="1"/>
  <c r="D582" i="1"/>
  <c r="D575" i="1"/>
  <c r="D581" i="1"/>
  <c r="D585" i="1"/>
  <c r="D590" i="1"/>
  <c r="D567" i="1"/>
  <c r="D584" i="1"/>
  <c r="D579" i="1"/>
  <c r="D578" i="1"/>
  <c r="D569" i="1"/>
  <c r="D589" i="1"/>
  <c r="D566" i="1"/>
  <c r="D593" i="1"/>
  <c r="D588" i="1"/>
  <c r="D587" i="1"/>
  <c r="D583" i="1"/>
  <c r="D591" i="1"/>
  <c r="D576" i="1"/>
  <c r="D574" i="1"/>
  <c r="D577" i="1"/>
  <c r="D571" i="1"/>
  <c r="D573" i="1"/>
  <c r="D570" i="1"/>
  <c r="L22" i="6"/>
  <c r="D572" i="1"/>
  <c r="D684" i="1"/>
  <c r="D685" i="1"/>
  <c r="D620" i="1"/>
  <c r="D564" i="1"/>
  <c r="D563" i="1"/>
  <c r="D560" i="1"/>
  <c r="D555" i="1"/>
  <c r="D627" i="1"/>
  <c r="D562" i="1"/>
  <c r="D561" i="1"/>
  <c r="D559" i="1"/>
  <c r="D558" i="1"/>
  <c r="D628" i="1"/>
  <c r="D556" i="1"/>
  <c r="D557" i="1"/>
  <c r="D623" i="1"/>
  <c r="D622" i="1"/>
  <c r="D626" i="1"/>
  <c r="D565" i="1"/>
  <c r="D546" i="1"/>
  <c r="D548" i="1"/>
  <c r="D553" i="1"/>
  <c r="D619" i="1"/>
  <c r="D631" i="1"/>
  <c r="D630" i="1"/>
  <c r="D625" i="1"/>
  <c r="D624" i="1"/>
  <c r="D621" i="1"/>
  <c r="D554" i="1"/>
  <c r="D629" i="1"/>
  <c r="D552" i="1"/>
  <c r="D533" i="1"/>
  <c r="D547" i="1"/>
  <c r="D528" i="1"/>
  <c r="D551" i="1"/>
  <c r="D550" i="1"/>
  <c r="D549" i="1"/>
  <c r="D616" i="1"/>
  <c r="D615" i="1"/>
  <c r="D612" i="1"/>
  <c r="D618" i="1"/>
  <c r="D617" i="1"/>
  <c r="D614" i="1"/>
  <c r="D613" i="1"/>
  <c r="D532" i="1"/>
  <c r="D531" i="1"/>
  <c r="D530" i="1"/>
  <c r="D529" i="1"/>
  <c r="D609" i="1"/>
  <c r="D608" i="1"/>
  <c r="D602" i="1"/>
  <c r="D610" i="1"/>
  <c r="D607" i="1"/>
  <c r="D606" i="1"/>
  <c r="D611" i="1"/>
  <c r="D604" i="1"/>
  <c r="D605" i="1"/>
  <c r="D598" i="1"/>
  <c r="D600" i="1"/>
  <c r="D599" i="1"/>
  <c r="D603" i="1"/>
  <c r="D596" i="1"/>
  <c r="D601" i="1"/>
  <c r="D597" i="1"/>
  <c r="D478" i="1"/>
  <c r="F8" i="5"/>
  <c r="E35" i="5"/>
  <c r="E34" i="5"/>
  <c r="E33" i="5"/>
  <c r="E32" i="5"/>
  <c r="E23" i="5"/>
  <c r="E22" i="5"/>
  <c r="E21" i="5"/>
  <c r="E20" i="5"/>
  <c r="E19" i="5"/>
  <c r="E18" i="5"/>
  <c r="E17" i="5"/>
  <c r="E16" i="5"/>
  <c r="E14" i="5"/>
  <c r="E13" i="5"/>
  <c r="E12" i="5"/>
  <c r="E11" i="5"/>
  <c r="D527" i="1"/>
  <c r="D514" i="1"/>
  <c r="D526" i="1"/>
  <c r="D525" i="1"/>
  <c r="D524" i="1"/>
  <c r="D523" i="1"/>
  <c r="D165" i="1"/>
  <c r="D169" i="1"/>
  <c r="D168" i="1"/>
  <c r="D167" i="1"/>
  <c r="D260" i="1"/>
  <c r="D224" i="1"/>
  <c r="D78" i="1"/>
  <c r="D123" i="1"/>
  <c r="D106" i="1"/>
  <c r="D104" i="1"/>
  <c r="D79" i="1"/>
  <c r="D522" i="1"/>
  <c r="D286" i="1"/>
  <c r="D287" i="1"/>
  <c r="D288" i="1"/>
  <c r="D515" i="1"/>
  <c r="D518" i="1"/>
  <c r="D521" i="1"/>
  <c r="D520" i="1"/>
  <c r="D517" i="1"/>
  <c r="D336" i="1"/>
  <c r="D262" i="1"/>
  <c r="D23" i="1"/>
  <c r="D513" i="1"/>
  <c r="D507" i="1"/>
  <c r="D519" i="1"/>
  <c r="D332" i="1"/>
  <c r="D330" i="1"/>
  <c r="D509" i="1"/>
  <c r="D285" i="1"/>
  <c r="D261" i="1"/>
  <c r="L34" i="6"/>
  <c r="L18" i="6"/>
  <c r="D283" i="1"/>
  <c r="D284" i="1"/>
  <c r="D282" i="1"/>
  <c r="D512" i="1"/>
  <c r="D331" i="1"/>
  <c r="D334" i="1"/>
  <c r="D326" i="1"/>
  <c r="D333" i="1"/>
  <c r="D510" i="1"/>
  <c r="D511" i="1"/>
  <c r="D328" i="1"/>
  <c r="D508" i="1"/>
  <c r="D329" i="1"/>
  <c r="D44" i="1"/>
  <c r="D54" i="1"/>
  <c r="D341" i="1"/>
  <c r="D516" i="1"/>
  <c r="D337" i="1"/>
  <c r="D281" i="1"/>
  <c r="D45" i="1"/>
  <c r="D241" i="1"/>
  <c r="D280" i="1"/>
  <c r="D342" i="1"/>
  <c r="D335" i="1"/>
  <c r="D339" i="1"/>
  <c r="D340" i="1"/>
  <c r="D338" i="1"/>
  <c r="D279" i="1"/>
  <c r="D255" i="1"/>
  <c r="D259" i="1"/>
  <c r="D258" i="1"/>
  <c r="D257" i="1"/>
  <c r="D254" i="1"/>
  <c r="D249" i="1"/>
  <c r="D256" i="1"/>
  <c r="D253" i="1"/>
  <c r="D252" i="1"/>
  <c r="D251" i="1"/>
  <c r="D250" i="1"/>
  <c r="D243" i="1"/>
  <c r="D248" i="1"/>
  <c r="D247" i="1"/>
  <c r="D246" i="1"/>
  <c r="D245" i="1"/>
  <c r="D242" i="1"/>
  <c r="D235" i="1"/>
  <c r="D244" i="1"/>
  <c r="D240" i="1"/>
  <c r="D239" i="1"/>
  <c r="D238" i="1"/>
  <c r="D237" i="1"/>
  <c r="D159" i="1"/>
  <c r="D236" i="1"/>
  <c r="D234" i="1"/>
  <c r="D232" i="1"/>
  <c r="D233" i="1"/>
  <c r="D231" i="1"/>
  <c r="D223" i="1"/>
  <c r="D230" i="1"/>
  <c r="D229" i="1"/>
  <c r="D228" i="1"/>
  <c r="D227" i="1"/>
  <c r="D226" i="1"/>
  <c r="D210" i="1"/>
  <c r="D222" i="1"/>
  <c r="D221" i="1"/>
  <c r="D220" i="1"/>
  <c r="D683" i="1"/>
  <c r="D219" i="1"/>
  <c r="D218" i="1"/>
  <c r="D217" i="1"/>
  <c r="D216" i="1"/>
  <c r="D214" i="1"/>
  <c r="D215" i="1"/>
  <c r="D213" i="1"/>
  <c r="D212" i="1"/>
  <c r="D211" i="1"/>
  <c r="D201" i="1"/>
  <c r="D205" i="1"/>
  <c r="D204" i="1"/>
  <c r="D203" i="1"/>
  <c r="D202" i="1"/>
  <c r="D190" i="1"/>
  <c r="D199" i="1"/>
  <c r="D198" i="1"/>
  <c r="D197" i="1"/>
  <c r="D196" i="1"/>
  <c r="D188" i="1"/>
  <c r="D187" i="1"/>
  <c r="D195" i="1"/>
  <c r="D194" i="1"/>
  <c r="D193" i="1"/>
  <c r="D186" i="1"/>
  <c r="D185" i="1"/>
  <c r="D184" i="1"/>
  <c r="D679" i="1"/>
  <c r="D183" i="1"/>
  <c r="D192" i="1"/>
  <c r="D182" i="1"/>
  <c r="D177" i="1"/>
  <c r="D176" i="1"/>
  <c r="D166" i="1"/>
  <c r="D181" i="1"/>
  <c r="D682" i="1"/>
  <c r="D179" i="1"/>
  <c r="D180" i="1"/>
  <c r="D178" i="1"/>
  <c r="D175" i="1"/>
  <c r="D189" i="1"/>
  <c r="L33" i="6"/>
  <c r="L37" i="6"/>
  <c r="L35" i="6"/>
  <c r="D170" i="1"/>
  <c r="D174" i="1"/>
  <c r="D173" i="1"/>
  <c r="D172" i="1"/>
  <c r="D163" i="1"/>
  <c r="D162" i="1"/>
  <c r="D160" i="1"/>
  <c r="D158" i="1"/>
  <c r="D157" i="1"/>
  <c r="D156" i="1"/>
  <c r="D147" i="1"/>
  <c r="D155" i="1"/>
  <c r="D154" i="1"/>
  <c r="D153" i="1"/>
  <c r="D164" i="1"/>
  <c r="D152" i="1"/>
  <c r="D146" i="1"/>
  <c r="D145" i="1"/>
  <c r="D144" i="1"/>
  <c r="D143" i="1"/>
  <c r="D137" i="1"/>
  <c r="D135" i="1"/>
  <c r="D134" i="1"/>
  <c r="D133" i="1"/>
  <c r="D132" i="1"/>
  <c r="D131" i="1"/>
  <c r="D130" i="1"/>
  <c r="D129" i="1"/>
  <c r="D125" i="1"/>
  <c r="D140" i="1"/>
  <c r="D139" i="1"/>
  <c r="D138" i="1"/>
  <c r="D136" i="1"/>
  <c r="D142" i="1"/>
  <c r="D141" i="1"/>
  <c r="D128" i="1"/>
  <c r="D686" i="1"/>
  <c r="D830" i="1"/>
  <c r="D829" i="1"/>
  <c r="D831"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1"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62" i="1"/>
  <c r="D765" i="1"/>
  <c r="D763" i="1"/>
  <c r="D759" i="1"/>
  <c r="D760" i="1"/>
  <c r="D758" i="1"/>
  <c r="D721" i="1"/>
  <c r="D720" i="1"/>
  <c r="D719" i="1"/>
  <c r="D718" i="1"/>
  <c r="D717" i="1"/>
  <c r="D716" i="1"/>
  <c r="D715" i="1"/>
  <c r="D714" i="1"/>
  <c r="D713" i="1"/>
  <c r="D712" i="1"/>
  <c r="D711" i="1"/>
  <c r="D710" i="1"/>
  <c r="D709" i="1"/>
  <c r="D708" i="1"/>
  <c r="D707" i="1"/>
  <c r="D706" i="1"/>
  <c r="D705" i="1"/>
  <c r="D704" i="1"/>
  <c r="D703" i="1"/>
  <c r="D702" i="1"/>
  <c r="D701" i="1"/>
  <c r="D700" i="1"/>
  <c r="D699" i="1"/>
  <c r="D698" i="1"/>
  <c r="D453" i="1"/>
  <c r="D697" i="1"/>
  <c r="D696" i="1"/>
  <c r="D695" i="1"/>
  <c r="D694" i="1"/>
  <c r="D693" i="1"/>
  <c r="D77" i="1"/>
  <c r="D76" i="1"/>
  <c r="D75" i="1"/>
  <c r="D74" i="1"/>
  <c r="D72" i="1"/>
  <c r="D692" i="1"/>
  <c r="D764" i="1"/>
  <c r="D691" i="1"/>
  <c r="D690" i="1"/>
  <c r="D689" i="1"/>
  <c r="D688" i="1"/>
  <c r="D687" i="1"/>
  <c r="D681" i="1"/>
  <c r="D680" i="1"/>
  <c r="D151" i="1"/>
  <c r="D124" i="1"/>
  <c r="D122" i="1"/>
  <c r="D121" i="1"/>
  <c r="D120" i="1"/>
  <c r="D118" i="1"/>
  <c r="D117" i="1"/>
  <c r="D116" i="1"/>
  <c r="D115" i="1"/>
  <c r="D114" i="1"/>
  <c r="D113" i="1"/>
  <c r="D112" i="1"/>
  <c r="D111" i="1"/>
  <c r="D110" i="1"/>
  <c r="D109" i="1"/>
  <c r="D107" i="1"/>
  <c r="D105" i="1"/>
  <c r="D103" i="1"/>
  <c r="D102" i="1"/>
  <c r="D100" i="1"/>
  <c r="D99" i="1"/>
  <c r="D98" i="1"/>
  <c r="D97" i="1"/>
  <c r="D95" i="1"/>
  <c r="D94" i="1"/>
  <c r="D93" i="1"/>
  <c r="D92" i="1"/>
  <c r="D91" i="1"/>
  <c r="D89" i="1"/>
  <c r="D88" i="1"/>
  <c r="D87" i="1"/>
  <c r="D86" i="1"/>
  <c r="D85" i="1"/>
  <c r="D84" i="1"/>
  <c r="D83" i="1"/>
  <c r="D82" i="1"/>
  <c r="D80" i="1"/>
  <c r="D225" i="1"/>
  <c r="D324" i="1"/>
  <c r="D70" i="1"/>
  <c r="D322" i="1"/>
  <c r="D321" i="1"/>
  <c r="D320" i="1"/>
  <c r="D319" i="1"/>
  <c r="D318" i="1"/>
  <c r="D317" i="1"/>
  <c r="D316" i="1"/>
  <c r="D315" i="1"/>
  <c r="D314" i="1"/>
  <c r="D313" i="1"/>
  <c r="D312" i="1"/>
  <c r="D311" i="1"/>
  <c r="D310" i="1"/>
  <c r="D309" i="1"/>
  <c r="D308" i="1"/>
  <c r="D307" i="1"/>
  <c r="D306" i="1"/>
  <c r="D305" i="1"/>
  <c r="D304" i="1"/>
  <c r="D303" i="1"/>
  <c r="D295" i="1"/>
  <c r="D294" i="1"/>
  <c r="D293" i="1"/>
  <c r="D292" i="1"/>
  <c r="D290" i="1"/>
  <c r="D289" i="1"/>
  <c r="D278" i="1"/>
  <c r="D272" i="1"/>
  <c r="D59" i="1"/>
  <c r="D57" i="1"/>
  <c r="D58" i="1"/>
  <c r="D55" i="1"/>
  <c r="D43" i="1"/>
  <c r="D42" i="1"/>
  <c r="D41" i="1"/>
  <c r="D40" i="1"/>
  <c r="D39" i="1"/>
  <c r="D37" i="1"/>
  <c r="D17" i="1"/>
  <c r="D14" i="1"/>
  <c r="D12" i="1"/>
  <c r="D11" i="1"/>
  <c r="D291" i="1"/>
  <c r="L36" i="6"/>
  <c r="L32" i="6"/>
  <c r="L11" i="6"/>
  <c r="L12" i="6"/>
  <c r="L31" i="6"/>
  <c r="L30" i="6"/>
  <c r="L27" i="6"/>
  <c r="L26" i="6"/>
  <c r="L25" i="6"/>
  <c r="L24" i="6"/>
  <c r="L23" i="6"/>
  <c r="L16" i="6"/>
  <c r="L13" i="6"/>
  <c r="L15" i="6"/>
  <c r="M8" i="6"/>
  <c r="M19" i="6" s="1"/>
  <c r="E8" i="1"/>
  <c r="E488" i="1" l="1"/>
  <c r="E19" i="1"/>
  <c r="E418" i="1"/>
  <c r="E20" i="1"/>
  <c r="E416" i="1"/>
  <c r="E417" i="1"/>
  <c r="E481" i="1"/>
  <c r="E391" i="1"/>
  <c r="E479" i="1"/>
  <c r="E474" i="1"/>
  <c r="E489" i="1"/>
  <c r="E475" i="1"/>
  <c r="E480" i="1"/>
  <c r="E469" i="1"/>
  <c r="E486" i="1"/>
  <c r="E487" i="1"/>
  <c r="E484" i="1"/>
  <c r="E485" i="1"/>
  <c r="E482" i="1"/>
  <c r="E483" i="1"/>
  <c r="E476" i="1"/>
  <c r="E477" i="1"/>
  <c r="E473" i="1"/>
  <c r="E472" i="1"/>
  <c r="E471" i="1"/>
  <c r="E470" i="1"/>
  <c r="E466" i="1"/>
  <c r="E467" i="1"/>
  <c r="F24" i="5"/>
  <c r="F25" i="5"/>
  <c r="E464" i="1"/>
  <c r="E465" i="1"/>
  <c r="E462" i="1"/>
  <c r="E463" i="1"/>
  <c r="E459" i="1"/>
  <c r="E461" i="1"/>
  <c r="E457" i="1"/>
  <c r="E458" i="1"/>
  <c r="E468" i="1"/>
  <c r="E456" i="1"/>
  <c r="E452" i="1"/>
  <c r="E455" i="1"/>
  <c r="F29" i="5"/>
  <c r="F30" i="5"/>
  <c r="E449" i="1"/>
  <c r="E450" i="1"/>
  <c r="E446" i="1"/>
  <c r="E447" i="1"/>
  <c r="E443" i="1"/>
  <c r="E445" i="1"/>
  <c r="E441" i="1"/>
  <c r="E442" i="1"/>
  <c r="E454" i="1"/>
  <c r="E440" i="1"/>
  <c r="E439" i="1"/>
  <c r="E438" i="1"/>
  <c r="F26" i="5"/>
  <c r="F27" i="5"/>
  <c r="F28" i="5"/>
  <c r="E435" i="1"/>
  <c r="E436" i="1"/>
  <c r="E433" i="1"/>
  <c r="E434" i="1"/>
  <c r="E432" i="1"/>
  <c r="E388" i="1"/>
  <c r="E431" i="1"/>
  <c r="E430" i="1"/>
  <c r="E385" i="1"/>
  <c r="E387" i="1"/>
  <c r="E386" i="1"/>
  <c r="E384" i="1"/>
  <c r="E389" i="1"/>
  <c r="E427" i="1"/>
  <c r="E428" i="1"/>
  <c r="E424" i="1"/>
  <c r="E425" i="1"/>
  <c r="E414" i="1"/>
  <c r="E426" i="1"/>
  <c r="E26" i="1"/>
  <c r="E413" i="1"/>
  <c r="E415" i="1"/>
  <c r="E412" i="1"/>
  <c r="E409" i="1"/>
  <c r="E411" i="1"/>
  <c r="E407" i="1"/>
  <c r="E408" i="1"/>
  <c r="E405" i="1"/>
  <c r="E406" i="1"/>
  <c r="E403" i="1"/>
  <c r="E410" i="1"/>
  <c r="E404" i="1"/>
  <c r="E460" i="1"/>
  <c r="E393" i="1"/>
  <c r="M21" i="6"/>
  <c r="M20" i="6"/>
  <c r="E390" i="1"/>
  <c r="E419" i="1"/>
  <c r="E422" i="1"/>
  <c r="E392" i="1"/>
  <c r="E420" i="1"/>
  <c r="E437" i="1"/>
  <c r="E264" i="1"/>
  <c r="E266" i="1"/>
  <c r="E267" i="1"/>
  <c r="E265" i="1"/>
  <c r="E268" i="1"/>
  <c r="E269" i="1"/>
  <c r="E271" i="1"/>
  <c r="E270" i="1"/>
  <c r="E402" i="1"/>
  <c r="E263" i="1"/>
  <c r="E401" i="1"/>
  <c r="E394" i="1"/>
  <c r="E395" i="1"/>
  <c r="E400" i="1"/>
  <c r="E13" i="1"/>
  <c r="E399" i="1"/>
  <c r="E444" i="1"/>
  <c r="E18" i="1"/>
  <c r="F31" i="5"/>
  <c r="F15" i="5"/>
  <c r="E397" i="1"/>
  <c r="E398" i="1"/>
  <c r="E448" i="1"/>
  <c r="E429" i="1"/>
  <c r="E16" i="1"/>
  <c r="E15" i="1"/>
  <c r="E423" i="1"/>
  <c r="E396" i="1"/>
  <c r="E421" i="1"/>
  <c r="E451" i="1"/>
  <c r="E375" i="1"/>
  <c r="M17" i="6"/>
  <c r="M28" i="6"/>
  <c r="M29" i="6"/>
  <c r="E380" i="1"/>
  <c r="E374" i="1"/>
  <c r="E299" i="1"/>
  <c r="E69" i="1"/>
  <c r="E71" i="1"/>
  <c r="E327" i="1"/>
  <c r="E370" i="1"/>
  <c r="E323" i="1"/>
  <c r="E325" i="1"/>
  <c r="E379" i="1"/>
  <c r="E378" i="1"/>
  <c r="E377" i="1"/>
  <c r="E376" i="1"/>
  <c r="E209" i="1"/>
  <c r="E50" i="1"/>
  <c r="E51" i="1"/>
  <c r="E49" i="1"/>
  <c r="E46" i="1"/>
  <c r="E48" i="1"/>
  <c r="E47" i="1"/>
  <c r="E273" i="1"/>
  <c r="E53" i="1"/>
  <c r="E52" i="1"/>
  <c r="E65" i="1"/>
  <c r="E64" i="1"/>
  <c r="E63" i="1"/>
  <c r="E66" i="1"/>
  <c r="E62" i="1"/>
  <c r="E61" i="1"/>
  <c r="E68" i="1"/>
  <c r="E60" i="1"/>
  <c r="E67" i="1"/>
  <c r="E208" i="1"/>
  <c r="E207" i="1"/>
  <c r="E206" i="1"/>
  <c r="E36" i="1"/>
  <c r="E31" i="1"/>
  <c r="E35" i="1"/>
  <c r="E34" i="1"/>
  <c r="E32" i="1"/>
  <c r="E277" i="1"/>
  <c r="E276" i="1"/>
  <c r="E275" i="1"/>
  <c r="E274" i="1"/>
  <c r="E33" i="1"/>
  <c r="E30" i="1"/>
  <c r="E24" i="1"/>
  <c r="E29" i="1"/>
  <c r="E28" i="1"/>
  <c r="E27" i="1"/>
  <c r="E499" i="1"/>
  <c r="E25" i="1"/>
  <c r="E498" i="1"/>
  <c r="E505" i="1"/>
  <c r="E506" i="1"/>
  <c r="E504" i="1"/>
  <c r="E503" i="1"/>
  <c r="E502" i="1"/>
  <c r="E501" i="1"/>
  <c r="E500" i="1"/>
  <c r="E497" i="1"/>
  <c r="E490" i="1"/>
  <c r="E496" i="1"/>
  <c r="E495" i="1"/>
  <c r="E494" i="1"/>
  <c r="E493" i="1"/>
  <c r="E492" i="1"/>
  <c r="E491" i="1"/>
  <c r="E383" i="1"/>
  <c r="E381" i="1"/>
  <c r="E373" i="1"/>
  <c r="E366" i="1"/>
  <c r="E382" i="1"/>
  <c r="E372" i="1"/>
  <c r="E371" i="1"/>
  <c r="E369" i="1"/>
  <c r="E368" i="1"/>
  <c r="E362" i="1"/>
  <c r="E367" i="1"/>
  <c r="E365" i="1"/>
  <c r="E364" i="1"/>
  <c r="E363" i="1"/>
  <c r="E361" i="1"/>
  <c r="E302" i="1"/>
  <c r="E360" i="1"/>
  <c r="E359" i="1"/>
  <c r="E358" i="1"/>
  <c r="E357" i="1"/>
  <c r="E356" i="1"/>
  <c r="E355" i="1"/>
  <c r="E354" i="1"/>
  <c r="E297" i="1"/>
  <c r="E296" i="1"/>
  <c r="E353" i="1"/>
  <c r="E301" i="1"/>
  <c r="E300" i="1"/>
  <c r="E298" i="1"/>
  <c r="E351" i="1"/>
  <c r="E350" i="1"/>
  <c r="E349" i="1"/>
  <c r="E352" i="1"/>
  <c r="E343" i="1"/>
  <c r="E348" i="1"/>
  <c r="E347" i="1"/>
  <c r="E346" i="1"/>
  <c r="E345" i="1"/>
  <c r="E344" i="1"/>
  <c r="E535" i="1"/>
  <c r="E539" i="1"/>
  <c r="E544" i="1"/>
  <c r="E540" i="1"/>
  <c r="E543" i="1"/>
  <c r="E542" i="1"/>
  <c r="E541" i="1"/>
  <c r="E534" i="1"/>
  <c r="E545" i="1"/>
  <c r="E538" i="1"/>
  <c r="E537" i="1"/>
  <c r="E536" i="1"/>
  <c r="E594" i="1"/>
  <c r="E595" i="1"/>
  <c r="E38" i="1"/>
  <c r="E56" i="1"/>
  <c r="E73" i="1"/>
  <c r="E81" i="1"/>
  <c r="E90" i="1"/>
  <c r="E96" i="1"/>
  <c r="E101" i="1"/>
  <c r="E119" i="1"/>
  <c r="E108" i="1"/>
  <c r="E150" i="1"/>
  <c r="E127" i="1"/>
  <c r="E161" i="1"/>
  <c r="E149" i="1"/>
  <c r="E663" i="1"/>
  <c r="E148" i="1"/>
  <c r="E126" i="1"/>
  <c r="E171" i="1"/>
  <c r="E191" i="1"/>
  <c r="E200" i="1"/>
  <c r="E586" i="1"/>
  <c r="E21" i="1"/>
  <c r="E22" i="1"/>
  <c r="E674" i="1"/>
  <c r="E673" i="1"/>
  <c r="E672" i="1"/>
  <c r="M14" i="6"/>
  <c r="E657" i="1"/>
  <c r="E656" i="1"/>
  <c r="E671" i="1"/>
  <c r="E659" i="1"/>
  <c r="E649" i="1"/>
  <c r="E670" i="1"/>
  <c r="E669" i="1"/>
  <c r="E668" i="1"/>
  <c r="E667" i="1"/>
  <c r="E666" i="1"/>
  <c r="E665" i="1"/>
  <c r="E664" i="1"/>
  <c r="E662" i="1"/>
  <c r="E661" i="1"/>
  <c r="E660" i="1"/>
  <c r="E658" i="1"/>
  <c r="E655" i="1"/>
  <c r="E654" i="1"/>
  <c r="E653" i="1"/>
  <c r="E652" i="1"/>
  <c r="E651" i="1"/>
  <c r="E650" i="1"/>
  <c r="E632" i="1"/>
  <c r="E675" i="1"/>
  <c r="E643" i="1"/>
  <c r="E642" i="1"/>
  <c r="E638" i="1"/>
  <c r="E637" i="1"/>
  <c r="E633" i="1"/>
  <c r="E678" i="1"/>
  <c r="E677" i="1"/>
  <c r="E676" i="1"/>
  <c r="E648" i="1"/>
  <c r="E647" i="1"/>
  <c r="E646" i="1"/>
  <c r="E645" i="1"/>
  <c r="E644" i="1"/>
  <c r="E641" i="1"/>
  <c r="E640" i="1"/>
  <c r="E639" i="1"/>
  <c r="E636" i="1"/>
  <c r="E635" i="1"/>
  <c r="E634" i="1"/>
  <c r="E592" i="1"/>
  <c r="E580" i="1"/>
  <c r="E568" i="1"/>
  <c r="E582" i="1"/>
  <c r="E575" i="1"/>
  <c r="E581" i="1"/>
  <c r="E590" i="1"/>
  <c r="E585" i="1"/>
  <c r="E567" i="1"/>
  <c r="E584" i="1"/>
  <c r="E579" i="1"/>
  <c r="E578" i="1"/>
  <c r="E569" i="1"/>
  <c r="E589" i="1"/>
  <c r="E566" i="1"/>
  <c r="E593" i="1"/>
  <c r="E588" i="1"/>
  <c r="E587" i="1"/>
  <c r="E583" i="1"/>
  <c r="E591" i="1"/>
  <c r="E576" i="1"/>
  <c r="E574" i="1"/>
  <c r="E577" i="1"/>
  <c r="E571" i="1"/>
  <c r="E573" i="1"/>
  <c r="E570" i="1"/>
  <c r="M22" i="6"/>
  <c r="E572" i="1"/>
  <c r="E684" i="1"/>
  <c r="E685" i="1"/>
  <c r="E620" i="1"/>
  <c r="E564" i="1"/>
  <c r="E563" i="1"/>
  <c r="E627" i="1"/>
  <c r="E555" i="1"/>
  <c r="E560" i="1"/>
  <c r="E562" i="1"/>
  <c r="E561" i="1"/>
  <c r="E559" i="1"/>
  <c r="E558" i="1"/>
  <c r="E628" i="1"/>
  <c r="E556" i="1"/>
  <c r="E557" i="1"/>
  <c r="E623" i="1"/>
  <c r="E622" i="1"/>
  <c r="E626" i="1"/>
  <c r="E565" i="1"/>
  <c r="E546" i="1"/>
  <c r="E548" i="1"/>
  <c r="E553" i="1"/>
  <c r="E631" i="1"/>
  <c r="E619" i="1"/>
  <c r="E630" i="1"/>
  <c r="E625" i="1"/>
  <c r="E624" i="1"/>
  <c r="E621" i="1"/>
  <c r="E554" i="1"/>
  <c r="E552" i="1"/>
  <c r="E629" i="1"/>
  <c r="E533" i="1"/>
  <c r="E547" i="1"/>
  <c r="E528" i="1"/>
  <c r="E551" i="1"/>
  <c r="E550" i="1"/>
  <c r="E549" i="1"/>
  <c r="E616" i="1"/>
  <c r="E615" i="1"/>
  <c r="E612" i="1"/>
  <c r="E618" i="1"/>
  <c r="E617" i="1"/>
  <c r="E614" i="1"/>
  <c r="E613" i="1"/>
  <c r="E532" i="1"/>
  <c r="E531" i="1"/>
  <c r="E530" i="1"/>
  <c r="E529" i="1"/>
  <c r="E609" i="1"/>
  <c r="E608" i="1"/>
  <c r="E610" i="1"/>
  <c r="E602" i="1"/>
  <c r="E607" i="1"/>
  <c r="E606" i="1"/>
  <c r="E604" i="1"/>
  <c r="E605" i="1"/>
  <c r="E611" i="1"/>
  <c r="E598" i="1"/>
  <c r="E600" i="1"/>
  <c r="E599" i="1"/>
  <c r="E603" i="1"/>
  <c r="E596" i="1"/>
  <c r="E601" i="1"/>
  <c r="E597" i="1"/>
  <c r="E478" i="1"/>
  <c r="G8" i="5"/>
  <c r="F11" i="5"/>
  <c r="F35" i="5"/>
  <c r="F34" i="5"/>
  <c r="F33" i="5"/>
  <c r="F32" i="5"/>
  <c r="F23" i="5"/>
  <c r="F22" i="5"/>
  <c r="F21" i="5"/>
  <c r="F20" i="5"/>
  <c r="F19" i="5"/>
  <c r="F18" i="5"/>
  <c r="F17" i="5"/>
  <c r="F16" i="5"/>
  <c r="F14" i="5"/>
  <c r="F13" i="5"/>
  <c r="F12" i="5"/>
  <c r="E527" i="1"/>
  <c r="E514" i="1"/>
  <c r="E526" i="1"/>
  <c r="E525" i="1"/>
  <c r="E524" i="1"/>
  <c r="E523" i="1"/>
  <c r="E169" i="1"/>
  <c r="E165" i="1"/>
  <c r="E168" i="1"/>
  <c r="E167" i="1"/>
  <c r="E260" i="1"/>
  <c r="E224" i="1"/>
  <c r="E123" i="1"/>
  <c r="E106" i="1"/>
  <c r="E104" i="1"/>
  <c r="E78" i="1"/>
  <c r="E79" i="1"/>
  <c r="E522" i="1"/>
  <c r="E288" i="1"/>
  <c r="E286" i="1"/>
  <c r="E287" i="1"/>
  <c r="E515" i="1"/>
  <c r="E518" i="1"/>
  <c r="E521" i="1"/>
  <c r="E520" i="1"/>
  <c r="E517" i="1"/>
  <c r="E262" i="1"/>
  <c r="E23" i="1"/>
  <c r="E336" i="1"/>
  <c r="E507" i="1"/>
  <c r="E519" i="1"/>
  <c r="E513" i="1"/>
  <c r="E332" i="1"/>
  <c r="E330" i="1"/>
  <c r="E509" i="1"/>
  <c r="E285" i="1"/>
  <c r="E261" i="1"/>
  <c r="M34" i="6"/>
  <c r="M18" i="6"/>
  <c r="E283" i="1"/>
  <c r="E284" i="1"/>
  <c r="E282" i="1"/>
  <c r="E512" i="1"/>
  <c r="E331" i="1"/>
  <c r="E334" i="1"/>
  <c r="E326" i="1"/>
  <c r="E333" i="1"/>
  <c r="E510" i="1"/>
  <c r="E511" i="1"/>
  <c r="E328" i="1"/>
  <c r="E508" i="1"/>
  <c r="E329" i="1"/>
  <c r="E44" i="1"/>
  <c r="E54" i="1"/>
  <c r="E341" i="1"/>
  <c r="E516" i="1"/>
  <c r="E337" i="1"/>
  <c r="E281" i="1"/>
  <c r="E45" i="1"/>
  <c r="E241" i="1"/>
  <c r="E280" i="1"/>
  <c r="E342" i="1"/>
  <c r="E335" i="1"/>
  <c r="E339" i="1"/>
  <c r="E340" i="1"/>
  <c r="E338" i="1"/>
  <c r="E279" i="1"/>
  <c r="E255" i="1"/>
  <c r="E259" i="1"/>
  <c r="E258" i="1"/>
  <c r="E257" i="1"/>
  <c r="E254" i="1"/>
  <c r="E249" i="1"/>
  <c r="E256" i="1"/>
  <c r="E253" i="1"/>
  <c r="E252" i="1"/>
  <c r="E251" i="1"/>
  <c r="E250" i="1"/>
  <c r="E243" i="1"/>
  <c r="E248" i="1"/>
  <c r="E247" i="1"/>
  <c r="E246" i="1"/>
  <c r="E245" i="1"/>
  <c r="E242" i="1"/>
  <c r="E235" i="1"/>
  <c r="E244" i="1"/>
  <c r="E240" i="1"/>
  <c r="E239" i="1"/>
  <c r="E238" i="1"/>
  <c r="E237" i="1"/>
  <c r="E159" i="1"/>
  <c r="E236" i="1"/>
  <c r="E234" i="1"/>
  <c r="E232" i="1"/>
  <c r="E233" i="1"/>
  <c r="E231" i="1"/>
  <c r="E223" i="1"/>
  <c r="E230" i="1"/>
  <c r="E229" i="1"/>
  <c r="E228" i="1"/>
  <c r="E227" i="1"/>
  <c r="E226" i="1"/>
  <c r="E210" i="1"/>
  <c r="E222" i="1"/>
  <c r="E221" i="1"/>
  <c r="E220" i="1"/>
  <c r="E683" i="1"/>
  <c r="E219" i="1"/>
  <c r="E218" i="1"/>
  <c r="E217" i="1"/>
  <c r="E216" i="1"/>
  <c r="E214" i="1"/>
  <c r="E215" i="1"/>
  <c r="E213" i="1"/>
  <c r="E212" i="1"/>
  <c r="E211" i="1"/>
  <c r="E201" i="1"/>
  <c r="E205" i="1"/>
  <c r="E204" i="1"/>
  <c r="E203" i="1"/>
  <c r="E202" i="1"/>
  <c r="E198" i="1"/>
  <c r="E190" i="1"/>
  <c r="E199" i="1"/>
  <c r="E197" i="1"/>
  <c r="E196" i="1"/>
  <c r="E188" i="1"/>
  <c r="E187" i="1"/>
  <c r="E195" i="1"/>
  <c r="E194" i="1"/>
  <c r="E193" i="1"/>
  <c r="E186" i="1"/>
  <c r="E185" i="1"/>
  <c r="E184" i="1"/>
  <c r="E679" i="1"/>
  <c r="E176" i="1"/>
  <c r="E183" i="1"/>
  <c r="E192" i="1"/>
  <c r="E182" i="1"/>
  <c r="E177" i="1"/>
  <c r="E166" i="1"/>
  <c r="E181" i="1"/>
  <c r="E682" i="1"/>
  <c r="E179" i="1"/>
  <c r="E180" i="1"/>
  <c r="E178" i="1"/>
  <c r="E175" i="1"/>
  <c r="E189" i="1"/>
  <c r="M33" i="6"/>
  <c r="M37" i="6"/>
  <c r="M35" i="6"/>
  <c r="E170" i="1"/>
  <c r="E174" i="1"/>
  <c r="E173" i="1"/>
  <c r="E172" i="1"/>
  <c r="E163" i="1"/>
  <c r="E162" i="1"/>
  <c r="E160" i="1"/>
  <c r="E158" i="1"/>
  <c r="E157" i="1"/>
  <c r="E156" i="1"/>
  <c r="E147" i="1"/>
  <c r="E155" i="1"/>
  <c r="E154" i="1"/>
  <c r="E153" i="1"/>
  <c r="E164" i="1"/>
  <c r="E152" i="1"/>
  <c r="E146" i="1"/>
  <c r="E145" i="1"/>
  <c r="E144" i="1"/>
  <c r="E143" i="1"/>
  <c r="E137" i="1"/>
  <c r="E135" i="1"/>
  <c r="E134" i="1"/>
  <c r="E133" i="1"/>
  <c r="E132" i="1"/>
  <c r="E131" i="1"/>
  <c r="E130" i="1"/>
  <c r="E129" i="1"/>
  <c r="E125" i="1"/>
  <c r="E140" i="1"/>
  <c r="E139" i="1"/>
  <c r="E138" i="1"/>
  <c r="E136" i="1"/>
  <c r="E142" i="1"/>
  <c r="E141" i="1"/>
  <c r="E128" i="1"/>
  <c r="E686" i="1"/>
  <c r="E830" i="1"/>
  <c r="E829" i="1"/>
  <c r="E831"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88" i="1"/>
  <c r="E784" i="1"/>
  <c r="E780" i="1"/>
  <c r="E777" i="1"/>
  <c r="E773" i="1"/>
  <c r="E769" i="1"/>
  <c r="E762" i="1"/>
  <c r="E765" i="1"/>
  <c r="E787" i="1"/>
  <c r="E783" i="1"/>
  <c r="E779" i="1"/>
  <c r="E776" i="1"/>
  <c r="E772" i="1"/>
  <c r="E768" i="1"/>
  <c r="E763" i="1"/>
  <c r="E759" i="1"/>
  <c r="E786" i="1"/>
  <c r="E782" i="1"/>
  <c r="E778" i="1"/>
  <c r="E775" i="1"/>
  <c r="E771" i="1"/>
  <c r="E767" i="1"/>
  <c r="E760" i="1"/>
  <c r="E758" i="1"/>
  <c r="E764" i="1"/>
  <c r="E785" i="1"/>
  <c r="E761" i="1"/>
  <c r="E721" i="1"/>
  <c r="E720" i="1"/>
  <c r="E719" i="1"/>
  <c r="E718" i="1"/>
  <c r="E717" i="1"/>
  <c r="E716" i="1"/>
  <c r="E715" i="1"/>
  <c r="E714" i="1"/>
  <c r="E713" i="1"/>
  <c r="E712" i="1"/>
  <c r="E711" i="1"/>
  <c r="E710" i="1"/>
  <c r="E709" i="1"/>
  <c r="E708" i="1"/>
  <c r="E707" i="1"/>
  <c r="E706" i="1"/>
  <c r="E705" i="1"/>
  <c r="E704" i="1"/>
  <c r="E703" i="1"/>
  <c r="E702" i="1"/>
  <c r="E701" i="1"/>
  <c r="E700" i="1"/>
  <c r="E699" i="1"/>
  <c r="E698" i="1"/>
  <c r="E453" i="1"/>
  <c r="E697" i="1"/>
  <c r="E696" i="1"/>
  <c r="E695" i="1"/>
  <c r="E694" i="1"/>
  <c r="E693" i="1"/>
  <c r="E77" i="1"/>
  <c r="E76" i="1"/>
  <c r="E75" i="1"/>
  <c r="E74" i="1"/>
  <c r="E72" i="1"/>
  <c r="E692" i="1"/>
  <c r="E781" i="1"/>
  <c r="E774" i="1"/>
  <c r="E770" i="1"/>
  <c r="E766" i="1"/>
  <c r="E691" i="1"/>
  <c r="E690" i="1"/>
  <c r="E689" i="1"/>
  <c r="E688" i="1"/>
  <c r="E687" i="1"/>
  <c r="E681" i="1"/>
  <c r="E680" i="1"/>
  <c r="E151" i="1"/>
  <c r="E124" i="1"/>
  <c r="E122" i="1"/>
  <c r="E121" i="1"/>
  <c r="E120" i="1"/>
  <c r="E118" i="1"/>
  <c r="E117" i="1"/>
  <c r="E116" i="1"/>
  <c r="E115" i="1"/>
  <c r="E114" i="1"/>
  <c r="E113" i="1"/>
  <c r="E112" i="1"/>
  <c r="E111" i="1"/>
  <c r="E110" i="1"/>
  <c r="E109" i="1"/>
  <c r="E107" i="1"/>
  <c r="E100" i="1"/>
  <c r="E98" i="1"/>
  <c r="E105" i="1"/>
  <c r="E103" i="1"/>
  <c r="E99" i="1"/>
  <c r="E97" i="1"/>
  <c r="E102" i="1"/>
  <c r="E95" i="1"/>
  <c r="E94" i="1"/>
  <c r="E93" i="1"/>
  <c r="E92" i="1"/>
  <c r="E91" i="1"/>
  <c r="E89" i="1"/>
  <c r="E88" i="1"/>
  <c r="E87" i="1"/>
  <c r="E86" i="1"/>
  <c r="E85" i="1"/>
  <c r="E84" i="1"/>
  <c r="E83" i="1"/>
  <c r="E82" i="1"/>
  <c r="E80" i="1"/>
  <c r="E225" i="1"/>
  <c r="E324" i="1"/>
  <c r="E70" i="1"/>
  <c r="E322" i="1"/>
  <c r="E321" i="1"/>
  <c r="E320" i="1"/>
  <c r="E319" i="1"/>
  <c r="E318" i="1"/>
  <c r="E317" i="1"/>
  <c r="E316" i="1"/>
  <c r="E315" i="1"/>
  <c r="E314" i="1"/>
  <c r="E313" i="1"/>
  <c r="E312" i="1"/>
  <c r="E311" i="1"/>
  <c r="E310" i="1"/>
  <c r="E309" i="1"/>
  <c r="E308" i="1"/>
  <c r="E307" i="1"/>
  <c r="E306" i="1"/>
  <c r="E305" i="1"/>
  <c r="E304" i="1"/>
  <c r="E303" i="1"/>
  <c r="E295" i="1"/>
  <c r="E294" i="1"/>
  <c r="E293" i="1"/>
  <c r="E292" i="1"/>
  <c r="E290" i="1"/>
  <c r="E289" i="1"/>
  <c r="E278" i="1"/>
  <c r="E272" i="1"/>
  <c r="E59" i="1"/>
  <c r="E57" i="1"/>
  <c r="E58" i="1"/>
  <c r="E55" i="1"/>
  <c r="E43" i="1"/>
  <c r="E42" i="1"/>
  <c r="E41" i="1"/>
  <c r="E40" i="1"/>
  <c r="E39" i="1"/>
  <c r="E37" i="1"/>
  <c r="E17" i="1"/>
  <c r="E14" i="1"/>
  <c r="E12" i="1"/>
  <c r="E11" i="1"/>
  <c r="E291" i="1"/>
  <c r="M36" i="6"/>
  <c r="M32" i="6"/>
  <c r="M11" i="6"/>
  <c r="M12" i="6"/>
  <c r="M31" i="6"/>
  <c r="M30" i="6"/>
  <c r="M27" i="6"/>
  <c r="M26" i="6"/>
  <c r="M25" i="6"/>
  <c r="M24" i="6"/>
  <c r="M23" i="6"/>
  <c r="M16" i="6"/>
  <c r="M13" i="6"/>
  <c r="M15" i="6"/>
  <c r="N8" i="6"/>
  <c r="N19" i="6" s="1"/>
  <c r="F8" i="1"/>
  <c r="F19" i="1" l="1"/>
  <c r="F488" i="1"/>
  <c r="F418" i="1"/>
  <c r="F20" i="1"/>
  <c r="F416" i="1"/>
  <c r="F417" i="1"/>
  <c r="F481" i="1"/>
  <c r="F391" i="1"/>
  <c r="F479" i="1"/>
  <c r="F474" i="1"/>
  <c r="F489" i="1"/>
  <c r="F475" i="1"/>
  <c r="F480" i="1"/>
  <c r="F469" i="1"/>
  <c r="F486" i="1"/>
  <c r="F487" i="1"/>
  <c r="F484" i="1"/>
  <c r="F485" i="1"/>
  <c r="F482" i="1"/>
  <c r="F483" i="1"/>
  <c r="F476" i="1"/>
  <c r="F477" i="1"/>
  <c r="F473" i="1"/>
  <c r="F472" i="1"/>
  <c r="F471" i="1"/>
  <c r="F470" i="1"/>
  <c r="F466" i="1"/>
  <c r="F467" i="1"/>
  <c r="G24" i="5"/>
  <c r="G25" i="5"/>
  <c r="F464" i="1"/>
  <c r="F465" i="1"/>
  <c r="F462" i="1"/>
  <c r="F463" i="1"/>
  <c r="F459" i="1"/>
  <c r="F461" i="1"/>
  <c r="F457" i="1"/>
  <c r="F458" i="1"/>
  <c r="F468" i="1"/>
  <c r="F456" i="1"/>
  <c r="F452" i="1"/>
  <c r="F455" i="1"/>
  <c r="G29" i="5"/>
  <c r="G30" i="5"/>
  <c r="F449" i="1"/>
  <c r="F450" i="1"/>
  <c r="F446" i="1"/>
  <c r="F447" i="1"/>
  <c r="F443" i="1"/>
  <c r="F445" i="1"/>
  <c r="F441" i="1"/>
  <c r="F442" i="1"/>
  <c r="F454" i="1"/>
  <c r="F440" i="1"/>
  <c r="F439" i="1"/>
  <c r="F438" i="1"/>
  <c r="G27" i="5"/>
  <c r="G28" i="5"/>
  <c r="F435" i="1"/>
  <c r="F436" i="1"/>
  <c r="G15" i="5"/>
  <c r="G26" i="5"/>
  <c r="F433" i="1"/>
  <c r="F434" i="1"/>
  <c r="F432" i="1"/>
  <c r="F388" i="1"/>
  <c r="F430" i="1"/>
  <c r="F431" i="1"/>
  <c r="F385" i="1"/>
  <c r="F387" i="1"/>
  <c r="F386" i="1"/>
  <c r="F384" i="1"/>
  <c r="F389" i="1"/>
  <c r="F427" i="1"/>
  <c r="F428" i="1"/>
  <c r="F424" i="1"/>
  <c r="F425" i="1"/>
  <c r="F414" i="1"/>
  <c r="F426" i="1"/>
  <c r="F26" i="1"/>
  <c r="F413" i="1"/>
  <c r="F415" i="1"/>
  <c r="F412" i="1"/>
  <c r="F409" i="1"/>
  <c r="F411" i="1"/>
  <c r="F407" i="1"/>
  <c r="F408" i="1"/>
  <c r="F405" i="1"/>
  <c r="F406" i="1"/>
  <c r="F403" i="1"/>
  <c r="F410" i="1"/>
  <c r="F404" i="1"/>
  <c r="F460" i="1"/>
  <c r="F393" i="1"/>
  <c r="N21" i="6"/>
  <c r="N20" i="6"/>
  <c r="F390" i="1"/>
  <c r="F419" i="1"/>
  <c r="F422" i="1"/>
  <c r="F392" i="1"/>
  <c r="F420" i="1"/>
  <c r="F437" i="1"/>
  <c r="F266" i="1"/>
  <c r="F265" i="1"/>
  <c r="F264" i="1"/>
  <c r="F267" i="1"/>
  <c r="F268" i="1"/>
  <c r="F269" i="1"/>
  <c r="F271" i="1"/>
  <c r="F270" i="1"/>
  <c r="F402" i="1"/>
  <c r="F263" i="1"/>
  <c r="F401" i="1"/>
  <c r="F394" i="1"/>
  <c r="F395" i="1"/>
  <c r="F400" i="1"/>
  <c r="F13" i="1"/>
  <c r="F399" i="1"/>
  <c r="F444" i="1"/>
  <c r="F18" i="1"/>
  <c r="F397" i="1"/>
  <c r="F398" i="1"/>
  <c r="F448" i="1"/>
  <c r="F429" i="1"/>
  <c r="F15" i="1"/>
  <c r="F16" i="1"/>
  <c r="F423" i="1"/>
  <c r="F396" i="1"/>
  <c r="F421" i="1"/>
  <c r="F451" i="1"/>
  <c r="F375" i="1"/>
  <c r="N17" i="6"/>
  <c r="N28" i="6"/>
  <c r="N29" i="6"/>
  <c r="F380" i="1"/>
  <c r="F374" i="1"/>
  <c r="F299" i="1"/>
  <c r="F69" i="1"/>
  <c r="F71" i="1"/>
  <c r="F327" i="1"/>
  <c r="F370" i="1"/>
  <c r="G17" i="5"/>
  <c r="G32" i="5"/>
  <c r="G33" i="5"/>
  <c r="G18" i="5"/>
  <c r="G19" i="5"/>
  <c r="G34" i="5"/>
  <c r="G16" i="5"/>
  <c r="G20" i="5"/>
  <c r="G35" i="5"/>
  <c r="G14" i="5"/>
  <c r="G12" i="5"/>
  <c r="G21" i="5"/>
  <c r="G11" i="5"/>
  <c r="G23" i="5"/>
  <c r="G13" i="5"/>
  <c r="G22" i="5"/>
  <c r="G31" i="5"/>
  <c r="F325" i="1"/>
  <c r="F323" i="1"/>
  <c r="F379" i="1"/>
  <c r="F378" i="1"/>
  <c r="F377" i="1"/>
  <c r="F376" i="1"/>
  <c r="F209" i="1"/>
  <c r="F49" i="1"/>
  <c r="F48" i="1"/>
  <c r="F47" i="1"/>
  <c r="F46" i="1"/>
  <c r="F50" i="1"/>
  <c r="F53" i="1"/>
  <c r="F52" i="1"/>
  <c r="F273" i="1"/>
  <c r="F51" i="1"/>
  <c r="F64" i="1"/>
  <c r="F63" i="1"/>
  <c r="F62" i="1"/>
  <c r="F61" i="1"/>
  <c r="F60" i="1"/>
  <c r="F68" i="1"/>
  <c r="F65" i="1"/>
  <c r="F67" i="1"/>
  <c r="F66" i="1"/>
  <c r="F208" i="1"/>
  <c r="F207" i="1"/>
  <c r="F206" i="1"/>
  <c r="F36" i="1"/>
  <c r="F31" i="1"/>
  <c r="F35" i="1"/>
  <c r="F34" i="1"/>
  <c r="F32" i="1"/>
  <c r="F277" i="1"/>
  <c r="F276" i="1"/>
  <c r="F275" i="1"/>
  <c r="F274" i="1"/>
  <c r="F33" i="1"/>
  <c r="F30" i="1"/>
  <c r="F24" i="1"/>
  <c r="F29" i="1"/>
  <c r="F28" i="1"/>
  <c r="F27" i="1"/>
  <c r="F499" i="1"/>
  <c r="F25" i="1"/>
  <c r="F498" i="1"/>
  <c r="F505" i="1"/>
  <c r="F506" i="1"/>
  <c r="F504" i="1"/>
  <c r="F503" i="1"/>
  <c r="F502" i="1"/>
  <c r="F501" i="1"/>
  <c r="F500" i="1"/>
  <c r="F497" i="1"/>
  <c r="F490" i="1"/>
  <c r="F496" i="1"/>
  <c r="F495" i="1"/>
  <c r="F494" i="1"/>
  <c r="F493" i="1"/>
  <c r="F492" i="1"/>
  <c r="F491" i="1"/>
  <c r="F383" i="1"/>
  <c r="F381" i="1"/>
  <c r="F373" i="1"/>
  <c r="F366" i="1"/>
  <c r="F382" i="1"/>
  <c r="F372" i="1"/>
  <c r="F371" i="1"/>
  <c r="F369" i="1"/>
  <c r="F368" i="1"/>
  <c r="F362" i="1"/>
  <c r="F367" i="1"/>
  <c r="F365" i="1"/>
  <c r="F364" i="1"/>
  <c r="F363" i="1"/>
  <c r="F361" i="1"/>
  <c r="F302" i="1"/>
  <c r="F360" i="1"/>
  <c r="F359" i="1"/>
  <c r="F358" i="1"/>
  <c r="F357" i="1"/>
  <c r="F356" i="1"/>
  <c r="F355" i="1"/>
  <c r="F354" i="1"/>
  <c r="F297" i="1"/>
  <c r="F296" i="1"/>
  <c r="F353" i="1"/>
  <c r="F301" i="1"/>
  <c r="F300" i="1"/>
  <c r="F298" i="1"/>
  <c r="F351" i="1"/>
  <c r="F350" i="1"/>
  <c r="F349" i="1"/>
  <c r="F343" i="1"/>
  <c r="F352" i="1"/>
  <c r="F348" i="1"/>
  <c r="F347" i="1"/>
  <c r="F346" i="1"/>
  <c r="F345" i="1"/>
  <c r="F344" i="1"/>
  <c r="F544" i="1"/>
  <c r="F540" i="1"/>
  <c r="F539" i="1"/>
  <c r="F535" i="1"/>
  <c r="F543" i="1"/>
  <c r="F542" i="1"/>
  <c r="F541" i="1"/>
  <c r="F545" i="1"/>
  <c r="F534" i="1"/>
  <c r="F538" i="1"/>
  <c r="F537" i="1"/>
  <c r="F536" i="1"/>
  <c r="F594" i="1"/>
  <c r="F595" i="1"/>
  <c r="F38" i="1"/>
  <c r="F56" i="1"/>
  <c r="F73" i="1"/>
  <c r="F81" i="1"/>
  <c r="F90" i="1"/>
  <c r="F96" i="1"/>
  <c r="F101" i="1"/>
  <c r="F119" i="1"/>
  <c r="F108" i="1"/>
  <c r="F150" i="1"/>
  <c r="F127" i="1"/>
  <c r="F161" i="1"/>
  <c r="F149" i="1"/>
  <c r="F663" i="1"/>
  <c r="F148" i="1"/>
  <c r="F126" i="1"/>
  <c r="F171" i="1"/>
  <c r="F191" i="1"/>
  <c r="F200" i="1"/>
  <c r="F586" i="1"/>
  <c r="F21" i="1"/>
  <c r="F22" i="1"/>
  <c r="F674" i="1"/>
  <c r="F673" i="1"/>
  <c r="F672" i="1"/>
  <c r="N14" i="6"/>
  <c r="F657" i="1"/>
  <c r="F656" i="1"/>
  <c r="F671" i="1"/>
  <c r="F659" i="1"/>
  <c r="F649" i="1"/>
  <c r="F670" i="1"/>
  <c r="F669" i="1"/>
  <c r="F668" i="1"/>
  <c r="F667" i="1"/>
  <c r="F666" i="1"/>
  <c r="F665" i="1"/>
  <c r="F664" i="1"/>
  <c r="F662" i="1"/>
  <c r="F661" i="1"/>
  <c r="F660" i="1"/>
  <c r="F658" i="1"/>
  <c r="F655" i="1"/>
  <c r="F654" i="1"/>
  <c r="F653" i="1"/>
  <c r="F652" i="1"/>
  <c r="F651" i="1"/>
  <c r="F650" i="1"/>
  <c r="F632" i="1"/>
  <c r="F675" i="1"/>
  <c r="F643" i="1"/>
  <c r="F642" i="1"/>
  <c r="F638" i="1"/>
  <c r="F637" i="1"/>
  <c r="F633" i="1"/>
  <c r="F678" i="1"/>
  <c r="F677" i="1"/>
  <c r="F676" i="1"/>
  <c r="F648" i="1"/>
  <c r="F647" i="1"/>
  <c r="F646" i="1"/>
  <c r="F645" i="1"/>
  <c r="F644" i="1"/>
  <c r="F641" i="1"/>
  <c r="F640" i="1"/>
  <c r="F639" i="1"/>
  <c r="F636" i="1"/>
  <c r="F635" i="1"/>
  <c r="F634" i="1"/>
  <c r="F592" i="1"/>
  <c r="F580" i="1"/>
  <c r="F568" i="1"/>
  <c r="F582" i="1"/>
  <c r="F581" i="1"/>
  <c r="F575" i="1"/>
  <c r="F590" i="1"/>
  <c r="F585" i="1"/>
  <c r="F584" i="1"/>
  <c r="F579" i="1"/>
  <c r="F578" i="1"/>
  <c r="F567" i="1"/>
  <c r="F569" i="1"/>
  <c r="F589" i="1"/>
  <c r="F593" i="1"/>
  <c r="F566" i="1"/>
  <c r="F588" i="1"/>
  <c r="F587" i="1"/>
  <c r="F583" i="1"/>
  <c r="F591" i="1"/>
  <c r="F576" i="1"/>
  <c r="F574" i="1"/>
  <c r="F577" i="1"/>
  <c r="F571" i="1"/>
  <c r="F573" i="1"/>
  <c r="F570" i="1"/>
  <c r="N22" i="6"/>
  <c r="F572" i="1"/>
  <c r="F684" i="1"/>
  <c r="F685" i="1"/>
  <c r="F620" i="1"/>
  <c r="F564" i="1"/>
  <c r="F563" i="1"/>
  <c r="F560" i="1"/>
  <c r="F555" i="1"/>
  <c r="F627" i="1"/>
  <c r="F562" i="1"/>
  <c r="F561" i="1"/>
  <c r="F559" i="1"/>
  <c r="F558" i="1"/>
  <c r="F628" i="1"/>
  <c r="F556" i="1"/>
  <c r="F557" i="1"/>
  <c r="F623" i="1"/>
  <c r="F622" i="1"/>
  <c r="F626" i="1"/>
  <c r="F565" i="1"/>
  <c r="F546" i="1"/>
  <c r="F548" i="1"/>
  <c r="F553" i="1"/>
  <c r="F631" i="1"/>
  <c r="F619" i="1"/>
  <c r="F630" i="1"/>
  <c r="F625" i="1"/>
  <c r="F624" i="1"/>
  <c r="F621" i="1"/>
  <c r="F554" i="1"/>
  <c r="F552" i="1"/>
  <c r="F629" i="1"/>
  <c r="F533" i="1"/>
  <c r="F547" i="1"/>
  <c r="F528" i="1"/>
  <c r="F551" i="1"/>
  <c r="F550" i="1"/>
  <c r="F549" i="1"/>
  <c r="F616" i="1"/>
  <c r="F615" i="1"/>
  <c r="F612" i="1"/>
  <c r="F618" i="1"/>
  <c r="F617" i="1"/>
  <c r="F614" i="1"/>
  <c r="F613" i="1"/>
  <c r="F532" i="1"/>
  <c r="F531" i="1"/>
  <c r="F530" i="1"/>
  <c r="F529" i="1"/>
  <c r="F609" i="1"/>
  <c r="F608" i="1"/>
  <c r="F602" i="1"/>
  <c r="F610" i="1"/>
  <c r="F607" i="1"/>
  <c r="F606" i="1"/>
  <c r="F611" i="1"/>
  <c r="F604" i="1"/>
  <c r="F605" i="1"/>
  <c r="F598" i="1"/>
  <c r="F600" i="1"/>
  <c r="F599" i="1"/>
  <c r="F603" i="1"/>
  <c r="F596" i="1"/>
  <c r="F601" i="1"/>
  <c r="F597" i="1"/>
  <c r="F478" i="1"/>
  <c r="H8" i="5"/>
  <c r="F514" i="1"/>
  <c r="F526" i="1"/>
  <c r="F527" i="1"/>
  <c r="F525" i="1"/>
  <c r="F524" i="1"/>
  <c r="F523" i="1"/>
  <c r="F169" i="1"/>
  <c r="F165" i="1"/>
  <c r="F168" i="1"/>
  <c r="F167" i="1"/>
  <c r="F224" i="1"/>
  <c r="F260" i="1"/>
  <c r="F123" i="1"/>
  <c r="F106" i="1"/>
  <c r="F104" i="1"/>
  <c r="F78" i="1"/>
  <c r="F79" i="1"/>
  <c r="F522" i="1"/>
  <c r="F288" i="1"/>
  <c r="F286" i="1"/>
  <c r="F287" i="1"/>
  <c r="F518" i="1"/>
  <c r="F515" i="1"/>
  <c r="F521" i="1"/>
  <c r="F520" i="1"/>
  <c r="F517" i="1"/>
  <c r="F262" i="1"/>
  <c r="F23" i="1"/>
  <c r="F336" i="1"/>
  <c r="F513" i="1"/>
  <c r="F507" i="1"/>
  <c r="F519" i="1"/>
  <c r="F332" i="1"/>
  <c r="F330" i="1"/>
  <c r="F509" i="1"/>
  <c r="F285" i="1"/>
  <c r="F261" i="1"/>
  <c r="N34" i="6"/>
  <c r="N18" i="6"/>
  <c r="F283" i="1"/>
  <c r="F284" i="1"/>
  <c r="F282" i="1"/>
  <c r="F512" i="1"/>
  <c r="F331" i="1"/>
  <c r="F333" i="1"/>
  <c r="F334" i="1"/>
  <c r="F326" i="1"/>
  <c r="F510" i="1"/>
  <c r="F511" i="1"/>
  <c r="F328" i="1"/>
  <c r="F508" i="1"/>
  <c r="F329" i="1"/>
  <c r="F54" i="1"/>
  <c r="F44" i="1"/>
  <c r="F341" i="1"/>
  <c r="F516" i="1"/>
  <c r="F337" i="1"/>
  <c r="F281" i="1"/>
  <c r="F45" i="1"/>
  <c r="F241" i="1"/>
  <c r="F280" i="1"/>
  <c r="F342" i="1"/>
  <c r="F335" i="1"/>
  <c r="F339" i="1"/>
  <c r="F340" i="1"/>
  <c r="F338" i="1"/>
  <c r="F279" i="1"/>
  <c r="F255" i="1"/>
  <c r="F259" i="1"/>
  <c r="F258" i="1"/>
  <c r="F257" i="1"/>
  <c r="F254" i="1"/>
  <c r="F249" i="1"/>
  <c r="F256" i="1"/>
  <c r="F253" i="1"/>
  <c r="F252" i="1"/>
  <c r="F251" i="1"/>
  <c r="F250" i="1"/>
  <c r="F243" i="1"/>
  <c r="F248" i="1"/>
  <c r="F247" i="1"/>
  <c r="F246" i="1"/>
  <c r="F245" i="1"/>
  <c r="F242" i="1"/>
  <c r="F235" i="1"/>
  <c r="F244" i="1"/>
  <c r="F240" i="1"/>
  <c r="F239" i="1"/>
  <c r="F238" i="1"/>
  <c r="F237" i="1"/>
  <c r="F159" i="1"/>
  <c r="F236" i="1"/>
  <c r="F234" i="1"/>
  <c r="F232" i="1"/>
  <c r="F233" i="1"/>
  <c r="F231" i="1"/>
  <c r="F223" i="1"/>
  <c r="F230" i="1"/>
  <c r="F229" i="1"/>
  <c r="F228" i="1"/>
  <c r="F227" i="1"/>
  <c r="F226" i="1"/>
  <c r="F210" i="1"/>
  <c r="F222" i="1"/>
  <c r="F221" i="1"/>
  <c r="F220" i="1"/>
  <c r="F683" i="1"/>
  <c r="F219" i="1"/>
  <c r="F218" i="1"/>
  <c r="F217" i="1"/>
  <c r="F216" i="1"/>
  <c r="F214" i="1"/>
  <c r="F215" i="1"/>
  <c r="F213" i="1"/>
  <c r="F212" i="1"/>
  <c r="F211" i="1"/>
  <c r="F201" i="1"/>
  <c r="F205" i="1"/>
  <c r="F204" i="1"/>
  <c r="F203" i="1"/>
  <c r="F202" i="1"/>
  <c r="F190" i="1"/>
  <c r="F199" i="1"/>
  <c r="F198" i="1"/>
  <c r="F197" i="1"/>
  <c r="F196" i="1"/>
  <c r="F188" i="1"/>
  <c r="F187" i="1"/>
  <c r="F195" i="1"/>
  <c r="F194" i="1"/>
  <c r="F193" i="1"/>
  <c r="F186" i="1"/>
  <c r="F185" i="1"/>
  <c r="F184" i="1"/>
  <c r="F679" i="1"/>
  <c r="F176" i="1"/>
  <c r="F183" i="1"/>
  <c r="F192" i="1"/>
  <c r="F182" i="1"/>
  <c r="F177" i="1"/>
  <c r="F166" i="1"/>
  <c r="F181" i="1"/>
  <c r="F682" i="1"/>
  <c r="F179" i="1"/>
  <c r="F180" i="1"/>
  <c r="F178" i="1"/>
  <c r="F175" i="1"/>
  <c r="F189" i="1"/>
  <c r="N33" i="6"/>
  <c r="N37" i="6"/>
  <c r="N35" i="6"/>
  <c r="F170" i="1"/>
  <c r="F174" i="1"/>
  <c r="F173" i="1"/>
  <c r="F172" i="1"/>
  <c r="F163" i="1"/>
  <c r="F156" i="1"/>
  <c r="F162" i="1"/>
  <c r="F160" i="1"/>
  <c r="F158" i="1"/>
  <c r="F157" i="1"/>
  <c r="F147" i="1"/>
  <c r="F155" i="1"/>
  <c r="F154" i="1"/>
  <c r="F153" i="1"/>
  <c r="F164" i="1"/>
  <c r="F152" i="1"/>
  <c r="F146" i="1"/>
  <c r="F145" i="1"/>
  <c r="F144" i="1"/>
  <c r="F141" i="1"/>
  <c r="F143" i="1"/>
  <c r="F137" i="1"/>
  <c r="F135" i="1"/>
  <c r="F134" i="1"/>
  <c r="F133" i="1"/>
  <c r="F132" i="1"/>
  <c r="F131" i="1"/>
  <c r="F130" i="1"/>
  <c r="F129" i="1"/>
  <c r="F125" i="1"/>
  <c r="F140" i="1"/>
  <c r="F139" i="1"/>
  <c r="F138" i="1"/>
  <c r="F136" i="1"/>
  <c r="F142" i="1"/>
  <c r="F128" i="1"/>
  <c r="F686" i="1"/>
  <c r="F830" i="1"/>
  <c r="F829" i="1"/>
  <c r="F831"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3" i="1"/>
  <c r="F792" i="1"/>
  <c r="F794"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5" i="1"/>
  <c r="F751" i="1"/>
  <c r="F747" i="1"/>
  <c r="F743" i="1"/>
  <c r="F739" i="1"/>
  <c r="F735" i="1"/>
  <c r="F731" i="1"/>
  <c r="F723" i="1"/>
  <c r="F754" i="1"/>
  <c r="F750" i="1"/>
  <c r="F746" i="1"/>
  <c r="F742" i="1"/>
  <c r="F738" i="1"/>
  <c r="F734" i="1"/>
  <c r="F730" i="1"/>
  <c r="F727" i="1"/>
  <c r="F724" i="1"/>
  <c r="F757" i="1"/>
  <c r="F753" i="1"/>
  <c r="F749" i="1"/>
  <c r="F745" i="1"/>
  <c r="F741" i="1"/>
  <c r="F737" i="1"/>
  <c r="F733" i="1"/>
  <c r="F729" i="1"/>
  <c r="F725" i="1"/>
  <c r="F756" i="1"/>
  <c r="F752" i="1"/>
  <c r="F748" i="1"/>
  <c r="F744" i="1"/>
  <c r="F740" i="1"/>
  <c r="F736" i="1"/>
  <c r="F732" i="1"/>
  <c r="F728" i="1"/>
  <c r="F696" i="1"/>
  <c r="F72" i="1"/>
  <c r="F726" i="1"/>
  <c r="F719" i="1"/>
  <c r="F715" i="1"/>
  <c r="F711" i="1"/>
  <c r="F707" i="1"/>
  <c r="F77" i="1"/>
  <c r="F697" i="1"/>
  <c r="F693" i="1"/>
  <c r="F76" i="1"/>
  <c r="F692" i="1"/>
  <c r="F718" i="1"/>
  <c r="F714" i="1"/>
  <c r="F710" i="1"/>
  <c r="F706" i="1"/>
  <c r="F703" i="1"/>
  <c r="F701" i="1"/>
  <c r="F699" i="1"/>
  <c r="F722" i="1"/>
  <c r="F453" i="1"/>
  <c r="F694" i="1"/>
  <c r="F75" i="1"/>
  <c r="F721" i="1"/>
  <c r="F717" i="1"/>
  <c r="F713" i="1"/>
  <c r="F709" i="1"/>
  <c r="F705" i="1"/>
  <c r="F695" i="1"/>
  <c r="F74" i="1"/>
  <c r="F691" i="1"/>
  <c r="F690" i="1"/>
  <c r="F689" i="1"/>
  <c r="F688" i="1"/>
  <c r="F687" i="1"/>
  <c r="F681" i="1"/>
  <c r="F680" i="1"/>
  <c r="F151" i="1"/>
  <c r="F124" i="1"/>
  <c r="F122" i="1"/>
  <c r="F121" i="1"/>
  <c r="F120" i="1"/>
  <c r="F118" i="1"/>
  <c r="F117" i="1"/>
  <c r="F116" i="1"/>
  <c r="F115" i="1"/>
  <c r="F114" i="1"/>
  <c r="F113" i="1"/>
  <c r="F112" i="1"/>
  <c r="F111" i="1"/>
  <c r="F110" i="1"/>
  <c r="F109" i="1"/>
  <c r="F107" i="1"/>
  <c r="F105" i="1"/>
  <c r="F103" i="1"/>
  <c r="F102" i="1"/>
  <c r="F100" i="1"/>
  <c r="F99" i="1"/>
  <c r="F98" i="1"/>
  <c r="F97" i="1"/>
  <c r="F720" i="1"/>
  <c r="F716" i="1"/>
  <c r="F712" i="1"/>
  <c r="F708" i="1"/>
  <c r="F704" i="1"/>
  <c r="F702" i="1"/>
  <c r="F700" i="1"/>
  <c r="F698" i="1"/>
  <c r="F95" i="1"/>
  <c r="F94" i="1"/>
  <c r="F93" i="1"/>
  <c r="F92" i="1"/>
  <c r="F91" i="1"/>
  <c r="F89" i="1"/>
  <c r="F88" i="1"/>
  <c r="F87" i="1"/>
  <c r="F86" i="1"/>
  <c r="F85" i="1"/>
  <c r="F84" i="1"/>
  <c r="F83" i="1"/>
  <c r="F82" i="1"/>
  <c r="F80" i="1"/>
  <c r="F225" i="1"/>
  <c r="F324" i="1"/>
  <c r="F70" i="1"/>
  <c r="F322" i="1"/>
  <c r="F321" i="1"/>
  <c r="F320" i="1"/>
  <c r="F319" i="1"/>
  <c r="F318" i="1"/>
  <c r="F317" i="1"/>
  <c r="F316" i="1"/>
  <c r="F315" i="1"/>
  <c r="F314" i="1"/>
  <c r="F313" i="1"/>
  <c r="F312" i="1"/>
  <c r="F311" i="1"/>
  <c r="F310" i="1"/>
  <c r="F309" i="1"/>
  <c r="F308" i="1"/>
  <c r="F307" i="1"/>
  <c r="F306" i="1"/>
  <c r="F305" i="1"/>
  <c r="F304" i="1"/>
  <c r="F303" i="1"/>
  <c r="F295" i="1"/>
  <c r="F294" i="1"/>
  <c r="F293" i="1"/>
  <c r="F292" i="1"/>
  <c r="F291" i="1"/>
  <c r="F11" i="1"/>
  <c r="F290" i="1"/>
  <c r="F289" i="1"/>
  <c r="F278" i="1"/>
  <c r="F272" i="1"/>
  <c r="F59" i="1"/>
  <c r="F57" i="1"/>
  <c r="F58" i="1"/>
  <c r="F55" i="1"/>
  <c r="F43" i="1"/>
  <c r="F42" i="1"/>
  <c r="F41" i="1"/>
  <c r="F40" i="1"/>
  <c r="F39" i="1"/>
  <c r="F37" i="1"/>
  <c r="F17" i="1"/>
  <c r="F14" i="1"/>
  <c r="F12" i="1"/>
  <c r="N36" i="6"/>
  <c r="N32" i="6"/>
  <c r="N11" i="6"/>
  <c r="N12" i="6"/>
  <c r="N31" i="6"/>
  <c r="N30" i="6"/>
  <c r="N27" i="6"/>
  <c r="N26" i="6"/>
  <c r="N25" i="6"/>
  <c r="N24" i="6"/>
  <c r="N23" i="6"/>
  <c r="N16" i="6"/>
  <c r="N13" i="6"/>
  <c r="N15" i="6"/>
  <c r="O8" i="6"/>
  <c r="O19" i="6" s="1"/>
  <c r="G8" i="1"/>
  <c r="G19" i="1" l="1"/>
  <c r="G488" i="1"/>
  <c r="G418" i="1"/>
  <c r="G20" i="1"/>
  <c r="G416" i="1"/>
  <c r="G417" i="1"/>
  <c r="G481" i="1"/>
  <c r="G391" i="1"/>
  <c r="G479" i="1"/>
  <c r="G474" i="1"/>
  <c r="G489" i="1"/>
  <c r="G475" i="1"/>
  <c r="G480" i="1"/>
  <c r="G469" i="1"/>
  <c r="G486" i="1"/>
  <c r="G487" i="1"/>
  <c r="G484" i="1"/>
  <c r="G485" i="1"/>
  <c r="G482" i="1"/>
  <c r="G483" i="1"/>
  <c r="G476" i="1"/>
  <c r="G477" i="1"/>
  <c r="G473" i="1"/>
  <c r="G472" i="1"/>
  <c r="G471" i="1"/>
  <c r="G470" i="1"/>
  <c r="G466" i="1"/>
  <c r="G467" i="1"/>
  <c r="H24" i="5"/>
  <c r="H25" i="5"/>
  <c r="G464" i="1"/>
  <c r="G465" i="1"/>
  <c r="G462" i="1"/>
  <c r="G463" i="1"/>
  <c r="G459" i="1"/>
  <c r="G461" i="1"/>
  <c r="G457" i="1"/>
  <c r="G458" i="1"/>
  <c r="G468" i="1"/>
  <c r="G456" i="1"/>
  <c r="G452" i="1"/>
  <c r="G455" i="1"/>
  <c r="H29" i="5"/>
  <c r="H30" i="5"/>
  <c r="G449" i="1"/>
  <c r="G450" i="1"/>
  <c r="G446" i="1"/>
  <c r="G447" i="1"/>
  <c r="G443" i="1"/>
  <c r="G445" i="1"/>
  <c r="G441" i="1"/>
  <c r="G442" i="1"/>
  <c r="G454" i="1"/>
  <c r="G440" i="1"/>
  <c r="G439" i="1"/>
  <c r="G438" i="1"/>
  <c r="H26" i="5"/>
  <c r="H28" i="5"/>
  <c r="H27" i="5"/>
  <c r="G435" i="1"/>
  <c r="G436" i="1"/>
  <c r="G433" i="1"/>
  <c r="G434" i="1"/>
  <c r="G432" i="1"/>
  <c r="G388" i="1"/>
  <c r="G430" i="1"/>
  <c r="G431" i="1"/>
  <c r="G385" i="1"/>
  <c r="G387" i="1"/>
  <c r="G386" i="1"/>
  <c r="G384" i="1"/>
  <c r="G389" i="1"/>
  <c r="G427" i="1"/>
  <c r="G428" i="1"/>
  <c r="G424" i="1"/>
  <c r="G425" i="1"/>
  <c r="G414" i="1"/>
  <c r="G426" i="1"/>
  <c r="G26" i="1"/>
  <c r="G413" i="1"/>
  <c r="G415" i="1"/>
  <c r="G412" i="1"/>
  <c r="G409" i="1"/>
  <c r="G411" i="1"/>
  <c r="G407" i="1"/>
  <c r="G408" i="1"/>
  <c r="G405" i="1"/>
  <c r="G406" i="1"/>
  <c r="G403" i="1"/>
  <c r="G410" i="1"/>
  <c r="G404" i="1"/>
  <c r="G460" i="1"/>
  <c r="G393" i="1"/>
  <c r="O21" i="6"/>
  <c r="O20" i="6"/>
  <c r="G390" i="1"/>
  <c r="G419" i="1"/>
  <c r="G422" i="1"/>
  <c r="G392" i="1"/>
  <c r="G420" i="1"/>
  <c r="G437" i="1"/>
  <c r="G266" i="1"/>
  <c r="G265" i="1"/>
  <c r="G267" i="1"/>
  <c r="G264" i="1"/>
  <c r="G268" i="1"/>
  <c r="G269" i="1"/>
  <c r="G271" i="1"/>
  <c r="G270" i="1"/>
  <c r="G402" i="1"/>
  <c r="G263" i="1"/>
  <c r="G401" i="1"/>
  <c r="G394" i="1"/>
  <c r="G395" i="1"/>
  <c r="G400" i="1"/>
  <c r="G13" i="1"/>
  <c r="G399" i="1"/>
  <c r="G444" i="1"/>
  <c r="G18" i="1"/>
  <c r="H31" i="5"/>
  <c r="H15" i="5"/>
  <c r="G397" i="1"/>
  <c r="G398" i="1"/>
  <c r="G429" i="1"/>
  <c r="G448" i="1"/>
  <c r="G15" i="1"/>
  <c r="G16" i="1"/>
  <c r="G423" i="1"/>
  <c r="G396" i="1"/>
  <c r="G421" i="1"/>
  <c r="G451" i="1"/>
  <c r="G328" i="1"/>
  <c r="G336" i="1"/>
  <c r="G344" i="1"/>
  <c r="G352" i="1"/>
  <c r="G360" i="1"/>
  <c r="G368" i="1"/>
  <c r="G376" i="1"/>
  <c r="G276" i="1"/>
  <c r="G284" i="1"/>
  <c r="G292" i="1"/>
  <c r="G300" i="1"/>
  <c r="G316" i="1"/>
  <c r="G324" i="1"/>
  <c r="G325" i="1"/>
  <c r="G329" i="1"/>
  <c r="G337" i="1"/>
  <c r="G345" i="1"/>
  <c r="G353" i="1"/>
  <c r="G361" i="1"/>
  <c r="G369" i="1"/>
  <c r="G377" i="1"/>
  <c r="G277" i="1"/>
  <c r="G285" i="1"/>
  <c r="G293" i="1"/>
  <c r="G301" i="1"/>
  <c r="G309" i="1"/>
  <c r="G326" i="1"/>
  <c r="G322" i="1"/>
  <c r="G330" i="1"/>
  <c r="G338" i="1"/>
  <c r="G346" i="1"/>
  <c r="G354" i="1"/>
  <c r="G362" i="1"/>
  <c r="G370" i="1"/>
  <c r="G378" i="1"/>
  <c r="G278" i="1"/>
  <c r="G286" i="1"/>
  <c r="G294" i="1"/>
  <c r="G302" i="1"/>
  <c r="G310" i="1"/>
  <c r="G318" i="1"/>
  <c r="G331" i="1"/>
  <c r="G339" i="1"/>
  <c r="G347" i="1"/>
  <c r="G355" i="1"/>
  <c r="G363" i="1"/>
  <c r="G371" i="1"/>
  <c r="G379" i="1"/>
  <c r="G279" i="1"/>
  <c r="G287" i="1"/>
  <c r="G295" i="1"/>
  <c r="G303" i="1"/>
  <c r="G311" i="1"/>
  <c r="G319" i="1"/>
  <c r="G382" i="1"/>
  <c r="G314" i="1"/>
  <c r="G332" i="1"/>
  <c r="G340" i="1"/>
  <c r="G348" i="1"/>
  <c r="G356" i="1"/>
  <c r="G364" i="1"/>
  <c r="G372" i="1"/>
  <c r="G380" i="1"/>
  <c r="G280" i="1"/>
  <c r="G288" i="1"/>
  <c r="G296" i="1"/>
  <c r="G304" i="1"/>
  <c r="G312" i="1"/>
  <c r="G320" i="1"/>
  <c r="G333" i="1"/>
  <c r="G341" i="1"/>
  <c r="G349" i="1"/>
  <c r="G357" i="1"/>
  <c r="G365" i="1"/>
  <c r="G373" i="1"/>
  <c r="G381" i="1"/>
  <c r="G281" i="1"/>
  <c r="G289" i="1"/>
  <c r="G297" i="1"/>
  <c r="G305" i="1"/>
  <c r="G313" i="1"/>
  <c r="G321" i="1"/>
  <c r="G334" i="1"/>
  <c r="G342" i="1"/>
  <c r="G350" i="1"/>
  <c r="G358" i="1"/>
  <c r="G366" i="1"/>
  <c r="G374" i="1"/>
  <c r="G274" i="1"/>
  <c r="G282" i="1"/>
  <c r="G290" i="1"/>
  <c r="G298" i="1"/>
  <c r="G306" i="1"/>
  <c r="G335" i="1"/>
  <c r="G343" i="1"/>
  <c r="G351" i="1"/>
  <c r="G359" i="1"/>
  <c r="G367" i="1"/>
  <c r="G375" i="1"/>
  <c r="G275" i="1"/>
  <c r="G283" i="1"/>
  <c r="G291" i="1"/>
  <c r="G299" i="1"/>
  <c r="G307" i="1"/>
  <c r="G315" i="1"/>
  <c r="G323" i="1"/>
  <c r="G308" i="1"/>
  <c r="G317" i="1"/>
  <c r="G327" i="1"/>
  <c r="O17" i="6"/>
  <c r="O28" i="6"/>
  <c r="O29" i="6"/>
  <c r="G71" i="1"/>
  <c r="G69" i="1"/>
  <c r="G209" i="1"/>
  <c r="G48" i="1"/>
  <c r="G47" i="1"/>
  <c r="G46" i="1"/>
  <c r="G53" i="1"/>
  <c r="G52" i="1"/>
  <c r="G273" i="1"/>
  <c r="G51" i="1"/>
  <c r="G49" i="1"/>
  <c r="G50" i="1"/>
  <c r="G63" i="1"/>
  <c r="G62" i="1"/>
  <c r="G61" i="1"/>
  <c r="G60" i="1"/>
  <c r="G68" i="1"/>
  <c r="G67" i="1"/>
  <c r="G66" i="1"/>
  <c r="G64" i="1"/>
  <c r="G65" i="1"/>
  <c r="G208" i="1"/>
  <c r="G207" i="1"/>
  <c r="G206" i="1"/>
  <c r="G36" i="1"/>
  <c r="G31" i="1"/>
  <c r="G35" i="1"/>
  <c r="G831" i="1"/>
  <c r="G821" i="1"/>
  <c r="G813" i="1"/>
  <c r="G805" i="1"/>
  <c r="G797" i="1"/>
  <c r="G789" i="1"/>
  <c r="G781" i="1"/>
  <c r="G774" i="1"/>
  <c r="G766" i="1"/>
  <c r="G758" i="1"/>
  <c r="G750" i="1"/>
  <c r="G742" i="1"/>
  <c r="G734" i="1"/>
  <c r="G726" i="1"/>
  <c r="G718" i="1"/>
  <c r="G710" i="1"/>
  <c r="G702" i="1"/>
  <c r="G695" i="1"/>
  <c r="G687" i="1"/>
  <c r="G679" i="1"/>
  <c r="G671" i="1"/>
  <c r="G663" i="1"/>
  <c r="G655" i="1"/>
  <c r="G647" i="1"/>
  <c r="G639" i="1"/>
  <c r="G631" i="1"/>
  <c r="G623" i="1"/>
  <c r="G615" i="1"/>
  <c r="G607" i="1"/>
  <c r="G599" i="1"/>
  <c r="G591" i="1"/>
  <c r="G583" i="1"/>
  <c r="G575" i="1"/>
  <c r="G567" i="1"/>
  <c r="G564" i="1"/>
  <c r="G556" i="1"/>
  <c r="G548" i="1"/>
  <c r="G505" i="1"/>
  <c r="G497" i="1"/>
  <c r="G383" i="1"/>
  <c r="G544" i="1"/>
  <c r="G536" i="1"/>
  <c r="G528" i="1"/>
  <c r="G520" i="1"/>
  <c r="G508" i="1"/>
  <c r="G44" i="1"/>
  <c r="G261" i="1"/>
  <c r="G253" i="1"/>
  <c r="G245" i="1"/>
  <c r="G237" i="1"/>
  <c r="G229" i="1"/>
  <c r="G221" i="1"/>
  <c r="G213" i="1"/>
  <c r="G201" i="1"/>
  <c r="G193" i="1"/>
  <c r="G186" i="1"/>
  <c r="G178" i="1"/>
  <c r="G170" i="1"/>
  <c r="G157" i="1"/>
  <c r="G149" i="1"/>
  <c r="G141" i="1"/>
  <c r="G133" i="1"/>
  <c r="G125" i="1"/>
  <c r="G117" i="1"/>
  <c r="G109" i="1"/>
  <c r="G101" i="1"/>
  <c r="G93" i="1"/>
  <c r="G85" i="1"/>
  <c r="G77" i="1"/>
  <c r="G59" i="1"/>
  <c r="G828" i="1"/>
  <c r="G820" i="1"/>
  <c r="G812" i="1"/>
  <c r="G804" i="1"/>
  <c r="G796" i="1"/>
  <c r="G788" i="1"/>
  <c r="G780" i="1"/>
  <c r="G773" i="1"/>
  <c r="G765" i="1"/>
  <c r="G757" i="1"/>
  <c r="G749" i="1"/>
  <c r="G741" i="1"/>
  <c r="G733" i="1"/>
  <c r="G725" i="1"/>
  <c r="G717" i="1"/>
  <c r="G709" i="1"/>
  <c r="G701" i="1"/>
  <c r="G694" i="1"/>
  <c r="G686" i="1"/>
  <c r="G678" i="1"/>
  <c r="G670" i="1"/>
  <c r="G662" i="1"/>
  <c r="G654" i="1"/>
  <c r="G646" i="1"/>
  <c r="G638" i="1"/>
  <c r="G630" i="1"/>
  <c r="G622" i="1"/>
  <c r="G614" i="1"/>
  <c r="G606" i="1"/>
  <c r="G598" i="1"/>
  <c r="G590" i="1"/>
  <c r="G582" i="1"/>
  <c r="G574" i="1"/>
  <c r="G566" i="1"/>
  <c r="G563" i="1"/>
  <c r="G555" i="1"/>
  <c r="G547" i="1"/>
  <c r="G504" i="1"/>
  <c r="G496" i="1"/>
  <c r="G543" i="1"/>
  <c r="G535" i="1"/>
  <c r="G527" i="1"/>
  <c r="G519" i="1"/>
  <c r="G507" i="1"/>
  <c r="G260" i="1"/>
  <c r="G252" i="1"/>
  <c r="G244" i="1"/>
  <c r="G236" i="1"/>
  <c r="G228" i="1"/>
  <c r="G220" i="1"/>
  <c r="G212" i="1"/>
  <c r="G200" i="1"/>
  <c r="G192" i="1"/>
  <c r="G185" i="1"/>
  <c r="G177" i="1"/>
  <c r="G164" i="1"/>
  <c r="G156" i="1"/>
  <c r="G148" i="1"/>
  <c r="G140" i="1"/>
  <c r="G132" i="1"/>
  <c r="G124" i="1"/>
  <c r="G116" i="1"/>
  <c r="G108" i="1"/>
  <c r="G100" i="1"/>
  <c r="G92" i="1"/>
  <c r="G84" i="1"/>
  <c r="G76" i="1"/>
  <c r="G58" i="1"/>
  <c r="G39" i="1"/>
  <c r="G827" i="1"/>
  <c r="G819" i="1"/>
  <c r="G811" i="1"/>
  <c r="G803" i="1"/>
  <c r="G795" i="1"/>
  <c r="G787" i="1"/>
  <c r="G779" i="1"/>
  <c r="G772" i="1"/>
  <c r="G764" i="1"/>
  <c r="G756" i="1"/>
  <c r="G748" i="1"/>
  <c r="G740" i="1"/>
  <c r="G732" i="1"/>
  <c r="G724" i="1"/>
  <c r="G716" i="1"/>
  <c r="G708" i="1"/>
  <c r="G700" i="1"/>
  <c r="G693" i="1"/>
  <c r="G685" i="1"/>
  <c r="G677" i="1"/>
  <c r="G669" i="1"/>
  <c r="G661" i="1"/>
  <c r="G653" i="1"/>
  <c r="G645" i="1"/>
  <c r="G637" i="1"/>
  <c r="G629" i="1"/>
  <c r="G621" i="1"/>
  <c r="G613" i="1"/>
  <c r="G605" i="1"/>
  <c r="G597" i="1"/>
  <c r="G589" i="1"/>
  <c r="G581" i="1"/>
  <c r="G573" i="1"/>
  <c r="G478" i="1"/>
  <c r="G562" i="1"/>
  <c r="G554" i="1"/>
  <c r="G546" i="1"/>
  <c r="G503" i="1"/>
  <c r="G495" i="1"/>
  <c r="G542" i="1"/>
  <c r="G534" i="1"/>
  <c r="G526" i="1"/>
  <c r="G514" i="1"/>
  <c r="G518" i="1"/>
  <c r="G259" i="1"/>
  <c r="G251" i="1"/>
  <c r="G243" i="1"/>
  <c r="G235" i="1"/>
  <c r="G227" i="1"/>
  <c r="G219" i="1"/>
  <c r="G211" i="1"/>
  <c r="G199" i="1"/>
  <c r="G191" i="1"/>
  <c r="G184" i="1"/>
  <c r="G176" i="1"/>
  <c r="G163" i="1"/>
  <c r="G155" i="1"/>
  <c r="G147" i="1"/>
  <c r="G139" i="1"/>
  <c r="G131" i="1"/>
  <c r="G123" i="1"/>
  <c r="G115" i="1"/>
  <c r="G107" i="1"/>
  <c r="G99" i="1"/>
  <c r="G91" i="1"/>
  <c r="G83" i="1"/>
  <c r="G75" i="1"/>
  <c r="G57" i="1"/>
  <c r="G38" i="1"/>
  <c r="G27" i="1"/>
  <c r="G14" i="1"/>
  <c r="G826" i="1"/>
  <c r="G818" i="1"/>
  <c r="G810" i="1"/>
  <c r="G802" i="1"/>
  <c r="G794" i="1"/>
  <c r="G786" i="1"/>
  <c r="G778" i="1"/>
  <c r="G771" i="1"/>
  <c r="G763" i="1"/>
  <c r="G755" i="1"/>
  <c r="G747" i="1"/>
  <c r="G739" i="1"/>
  <c r="G731" i="1"/>
  <c r="G723" i="1"/>
  <c r="G715" i="1"/>
  <c r="G707" i="1"/>
  <c r="G699" i="1"/>
  <c r="G692" i="1"/>
  <c r="G684" i="1"/>
  <c r="G676" i="1"/>
  <c r="G668" i="1"/>
  <c r="G660" i="1"/>
  <c r="G652" i="1"/>
  <c r="G644" i="1"/>
  <c r="G636" i="1"/>
  <c r="G628" i="1"/>
  <c r="G620" i="1"/>
  <c r="G612" i="1"/>
  <c r="G604" i="1"/>
  <c r="G596" i="1"/>
  <c r="G588" i="1"/>
  <c r="G580" i="1"/>
  <c r="G572" i="1"/>
  <c r="G169" i="1"/>
  <c r="G561" i="1"/>
  <c r="G553" i="1"/>
  <c r="G502" i="1"/>
  <c r="G494" i="1"/>
  <c r="G541" i="1"/>
  <c r="G533" i="1"/>
  <c r="G525" i="1"/>
  <c r="G513" i="1"/>
  <c r="G517" i="1"/>
  <c r="G258" i="1"/>
  <c r="G250" i="1"/>
  <c r="G242" i="1"/>
  <c r="G234" i="1"/>
  <c r="G226" i="1"/>
  <c r="G218" i="1"/>
  <c r="G210" i="1"/>
  <c r="G198" i="1"/>
  <c r="G190" i="1"/>
  <c r="G183" i="1"/>
  <c r="G175" i="1"/>
  <c r="G162" i="1"/>
  <c r="G154" i="1"/>
  <c r="G146" i="1"/>
  <c r="G138" i="1"/>
  <c r="G130" i="1"/>
  <c r="G122" i="1"/>
  <c r="G114" i="1"/>
  <c r="G106" i="1"/>
  <c r="G98" i="1"/>
  <c r="G90" i="1"/>
  <c r="G82" i="1"/>
  <c r="G74" i="1"/>
  <c r="G825" i="1"/>
  <c r="G817" i="1"/>
  <c r="G809" i="1"/>
  <c r="G801" i="1"/>
  <c r="G793" i="1"/>
  <c r="G785" i="1"/>
  <c r="G770" i="1"/>
  <c r="G762" i="1"/>
  <c r="G754" i="1"/>
  <c r="G746" i="1"/>
  <c r="G738" i="1"/>
  <c r="G730" i="1"/>
  <c r="G722" i="1"/>
  <c r="G714" i="1"/>
  <c r="G706" i="1"/>
  <c r="G698" i="1"/>
  <c r="G691" i="1"/>
  <c r="G683" i="1"/>
  <c r="G675" i="1"/>
  <c r="G667" i="1"/>
  <c r="G659" i="1"/>
  <c r="G651" i="1"/>
  <c r="G643" i="1"/>
  <c r="G635" i="1"/>
  <c r="G627" i="1"/>
  <c r="G619" i="1"/>
  <c r="G611" i="1"/>
  <c r="G603" i="1"/>
  <c r="G595" i="1"/>
  <c r="G587" i="1"/>
  <c r="G579" i="1"/>
  <c r="G571" i="1"/>
  <c r="G168" i="1"/>
  <c r="G560" i="1"/>
  <c r="G552" i="1"/>
  <c r="G501" i="1"/>
  <c r="G493" i="1"/>
  <c r="G540" i="1"/>
  <c r="G532" i="1"/>
  <c r="G524" i="1"/>
  <c r="G512" i="1"/>
  <c r="G516" i="1"/>
  <c r="G257" i="1"/>
  <c r="G249" i="1"/>
  <c r="G241" i="1"/>
  <c r="G233" i="1"/>
  <c r="G225" i="1"/>
  <c r="G217" i="1"/>
  <c r="G205" i="1"/>
  <c r="G197" i="1"/>
  <c r="G166" i="1"/>
  <c r="G182" i="1"/>
  <c r="G174" i="1"/>
  <c r="G161" i="1"/>
  <c r="G153" i="1"/>
  <c r="G145" i="1"/>
  <c r="G137" i="1"/>
  <c r="G129" i="1"/>
  <c r="G121" i="1"/>
  <c r="G113" i="1"/>
  <c r="G105" i="1"/>
  <c r="G97" i="1"/>
  <c r="G89" i="1"/>
  <c r="G81" i="1"/>
  <c r="G73" i="1"/>
  <c r="G55" i="1"/>
  <c r="G824" i="1"/>
  <c r="G816" i="1"/>
  <c r="G808" i="1"/>
  <c r="G800" i="1"/>
  <c r="G792" i="1"/>
  <c r="G784" i="1"/>
  <c r="G777" i="1"/>
  <c r="G769" i="1"/>
  <c r="G761" i="1"/>
  <c r="G753" i="1"/>
  <c r="G745" i="1"/>
  <c r="G737" i="1"/>
  <c r="G729" i="1"/>
  <c r="G721" i="1"/>
  <c r="G713" i="1"/>
  <c r="G705" i="1"/>
  <c r="G453" i="1"/>
  <c r="G690" i="1"/>
  <c r="G682" i="1"/>
  <c r="G674" i="1"/>
  <c r="G666" i="1"/>
  <c r="G658" i="1"/>
  <c r="G650" i="1"/>
  <c r="G642" i="1"/>
  <c r="G634" i="1"/>
  <c r="G626" i="1"/>
  <c r="G618" i="1"/>
  <c r="G610" i="1"/>
  <c r="G602" i="1"/>
  <c r="G594" i="1"/>
  <c r="G586" i="1"/>
  <c r="G578" i="1"/>
  <c r="G570" i="1"/>
  <c r="G167" i="1"/>
  <c r="G559" i="1"/>
  <c r="G551" i="1"/>
  <c r="G500" i="1"/>
  <c r="G492" i="1"/>
  <c r="G539" i="1"/>
  <c r="G531" i="1"/>
  <c r="G523" i="1"/>
  <c r="G511" i="1"/>
  <c r="G515" i="1"/>
  <c r="G256" i="1"/>
  <c r="G248" i="1"/>
  <c r="G240" i="1"/>
  <c r="G232" i="1"/>
  <c r="G224" i="1"/>
  <c r="G216" i="1"/>
  <c r="G204" i="1"/>
  <c r="G196" i="1"/>
  <c r="G189" i="1"/>
  <c r="G181" i="1"/>
  <c r="G173" i="1"/>
  <c r="G160" i="1"/>
  <c r="G152" i="1"/>
  <c r="G144" i="1"/>
  <c r="G136" i="1"/>
  <c r="G128" i="1"/>
  <c r="G120" i="1"/>
  <c r="G112" i="1"/>
  <c r="G104" i="1"/>
  <c r="G96" i="1"/>
  <c r="G88" i="1"/>
  <c r="G80" i="1"/>
  <c r="G72" i="1"/>
  <c r="G830" i="1"/>
  <c r="G823" i="1"/>
  <c r="G815" i="1"/>
  <c r="G807" i="1"/>
  <c r="G799" i="1"/>
  <c r="G791" i="1"/>
  <c r="G783" i="1"/>
  <c r="G776" i="1"/>
  <c r="G768" i="1"/>
  <c r="G760" i="1"/>
  <c r="G752" i="1"/>
  <c r="G744" i="1"/>
  <c r="G736" i="1"/>
  <c r="G728" i="1"/>
  <c r="G720" i="1"/>
  <c r="G712" i="1"/>
  <c r="G704" i="1"/>
  <c r="G697" i="1"/>
  <c r="G689" i="1"/>
  <c r="G681" i="1"/>
  <c r="G673" i="1"/>
  <c r="G665" i="1"/>
  <c r="G657" i="1"/>
  <c r="G649" i="1"/>
  <c r="G641" i="1"/>
  <c r="G633" i="1"/>
  <c r="G625" i="1"/>
  <c r="G617" i="1"/>
  <c r="G609" i="1"/>
  <c r="G601" i="1"/>
  <c r="G593" i="1"/>
  <c r="G585" i="1"/>
  <c r="G577" i="1"/>
  <c r="G569" i="1"/>
  <c r="G165" i="1"/>
  <c r="G558" i="1"/>
  <c r="G550" i="1"/>
  <c r="G499" i="1"/>
  <c r="G491" i="1"/>
  <c r="G538" i="1"/>
  <c r="G530" i="1"/>
  <c r="G522" i="1"/>
  <c r="G510" i="1"/>
  <c r="G54" i="1"/>
  <c r="G255" i="1"/>
  <c r="G247" i="1"/>
  <c r="G239" i="1"/>
  <c r="G231" i="1"/>
  <c r="G223" i="1"/>
  <c r="G215" i="1"/>
  <c r="G203" i="1"/>
  <c r="G195" i="1"/>
  <c r="G188" i="1"/>
  <c r="G180" i="1"/>
  <c r="G172" i="1"/>
  <c r="G159" i="1"/>
  <c r="G151" i="1"/>
  <c r="G143" i="1"/>
  <c r="G135" i="1"/>
  <c r="G127" i="1"/>
  <c r="G119" i="1"/>
  <c r="G111" i="1"/>
  <c r="G103" i="1"/>
  <c r="G95" i="1"/>
  <c r="G87" i="1"/>
  <c r="G79" i="1"/>
  <c r="G70" i="1"/>
  <c r="G42" i="1"/>
  <c r="G829" i="1"/>
  <c r="G822" i="1"/>
  <c r="G814" i="1"/>
  <c r="G806" i="1"/>
  <c r="G798" i="1"/>
  <c r="G790" i="1"/>
  <c r="G782" i="1"/>
  <c r="G775" i="1"/>
  <c r="G767" i="1"/>
  <c r="G759" i="1"/>
  <c r="G751" i="1"/>
  <c r="G743" i="1"/>
  <c r="G735" i="1"/>
  <c r="G727" i="1"/>
  <c r="G719" i="1"/>
  <c r="G711" i="1"/>
  <c r="G703" i="1"/>
  <c r="G696" i="1"/>
  <c r="G688" i="1"/>
  <c r="G680" i="1"/>
  <c r="G672" i="1"/>
  <c r="G664" i="1"/>
  <c r="G656" i="1"/>
  <c r="G648" i="1"/>
  <c r="G640" i="1"/>
  <c r="G632" i="1"/>
  <c r="G624" i="1"/>
  <c r="G616" i="1"/>
  <c r="G608" i="1"/>
  <c r="G600" i="1"/>
  <c r="G592" i="1"/>
  <c r="G584" i="1"/>
  <c r="G576" i="1"/>
  <c r="G568" i="1"/>
  <c r="G565" i="1"/>
  <c r="G557" i="1"/>
  <c r="G549" i="1"/>
  <c r="G506" i="1"/>
  <c r="G498" i="1"/>
  <c r="G490" i="1"/>
  <c r="G545" i="1"/>
  <c r="G537" i="1"/>
  <c r="G529" i="1"/>
  <c r="G521" i="1"/>
  <c r="G509" i="1"/>
  <c r="G45" i="1"/>
  <c r="G262" i="1"/>
  <c r="G254" i="1"/>
  <c r="G246" i="1"/>
  <c r="G238" i="1"/>
  <c r="G230" i="1"/>
  <c r="G222" i="1"/>
  <c r="G214" i="1"/>
  <c r="G202" i="1"/>
  <c r="G194" i="1"/>
  <c r="G187" i="1"/>
  <c r="G179" i="1"/>
  <c r="G171" i="1"/>
  <c r="G158" i="1"/>
  <c r="G150" i="1"/>
  <c r="G142" i="1"/>
  <c r="G134" i="1"/>
  <c r="G126" i="1"/>
  <c r="G118" i="1"/>
  <c r="G110" i="1"/>
  <c r="G102" i="1"/>
  <c r="G94" i="1"/>
  <c r="G86" i="1"/>
  <c r="G78" i="1"/>
  <c r="G272" i="1"/>
  <c r="G37" i="1"/>
  <c r="G24" i="1"/>
  <c r="G34" i="1"/>
  <c r="G23" i="1"/>
  <c r="G33" i="1"/>
  <c r="G22" i="1"/>
  <c r="G32" i="1"/>
  <c r="G21" i="1"/>
  <c r="G56" i="1"/>
  <c r="G30" i="1"/>
  <c r="G43" i="1"/>
  <c r="G29" i="1"/>
  <c r="G17" i="1"/>
  <c r="G41" i="1"/>
  <c r="G28" i="1"/>
  <c r="G12" i="1"/>
  <c r="G40" i="1"/>
  <c r="G25" i="1"/>
  <c r="G11" i="1"/>
  <c r="O14" i="6"/>
  <c r="O22" i="6"/>
  <c r="I8" i="5"/>
  <c r="H35" i="5"/>
  <c r="H34" i="5"/>
  <c r="H33" i="5"/>
  <c r="H32" i="5"/>
  <c r="H23" i="5"/>
  <c r="H22" i="5"/>
  <c r="H21" i="5"/>
  <c r="H20" i="5"/>
  <c r="H19" i="5"/>
  <c r="H18" i="5"/>
  <c r="H17" i="5"/>
  <c r="H16" i="5"/>
  <c r="H14" i="5"/>
  <c r="H13" i="5"/>
  <c r="H12" i="5"/>
  <c r="H11" i="5"/>
  <c r="O34" i="6"/>
  <c r="O18" i="6"/>
  <c r="O33" i="6"/>
  <c r="O37" i="6"/>
  <c r="O35" i="6"/>
  <c r="O11" i="6"/>
  <c r="O30" i="6"/>
  <c r="O24" i="6"/>
  <c r="O16" i="6"/>
  <c r="O32" i="6"/>
  <c r="O12" i="6"/>
  <c r="O27" i="6"/>
  <c r="O26" i="6"/>
  <c r="O36" i="6"/>
  <c r="O31" i="6"/>
  <c r="O25" i="6"/>
  <c r="O23" i="6"/>
  <c r="O13" i="6"/>
  <c r="O15" i="6"/>
  <c r="P8" i="6"/>
  <c r="P19" i="6" s="1"/>
  <c r="H8" i="1"/>
  <c r="H19" i="1" l="1"/>
  <c r="H488" i="1"/>
  <c r="H418" i="1"/>
  <c r="H20" i="1"/>
  <c r="H416" i="1"/>
  <c r="H417" i="1"/>
  <c r="H481" i="1"/>
  <c r="H391" i="1"/>
  <c r="H479" i="1"/>
  <c r="H474" i="1"/>
  <c r="H489" i="1"/>
  <c r="H475" i="1"/>
  <c r="H480" i="1"/>
  <c r="H469" i="1"/>
  <c r="H486" i="1"/>
  <c r="H487" i="1"/>
  <c r="H484" i="1"/>
  <c r="H485" i="1"/>
  <c r="H482" i="1"/>
  <c r="H483" i="1"/>
  <c r="H476" i="1"/>
  <c r="H477" i="1"/>
  <c r="H473" i="1"/>
  <c r="H472" i="1"/>
  <c r="H471" i="1"/>
  <c r="H470" i="1"/>
  <c r="H466" i="1"/>
  <c r="H467" i="1"/>
  <c r="I24" i="5"/>
  <c r="I25" i="5"/>
  <c r="H464" i="1"/>
  <c r="H465" i="1"/>
  <c r="H462" i="1"/>
  <c r="H463" i="1"/>
  <c r="H459" i="1"/>
  <c r="H461" i="1"/>
  <c r="H457" i="1"/>
  <c r="H458" i="1"/>
  <c r="H468" i="1"/>
  <c r="H456" i="1"/>
  <c r="H452" i="1"/>
  <c r="H455" i="1"/>
  <c r="I29" i="5"/>
  <c r="I30" i="5"/>
  <c r="H449" i="1"/>
  <c r="H450" i="1"/>
  <c r="H446" i="1"/>
  <c r="H447" i="1"/>
  <c r="H443" i="1"/>
  <c r="H445" i="1"/>
  <c r="H441" i="1"/>
  <c r="H442" i="1"/>
  <c r="H454" i="1"/>
  <c r="H440" i="1"/>
  <c r="H439" i="1"/>
  <c r="H438" i="1"/>
  <c r="I26" i="5"/>
  <c r="I28" i="5"/>
  <c r="I27" i="5"/>
  <c r="H435" i="1"/>
  <c r="H436" i="1"/>
  <c r="H433" i="1"/>
  <c r="H434" i="1"/>
  <c r="H432" i="1"/>
  <c r="H388" i="1"/>
  <c r="H430" i="1"/>
  <c r="H431" i="1"/>
  <c r="H385" i="1"/>
  <c r="H387" i="1"/>
  <c r="H386" i="1"/>
  <c r="H384" i="1"/>
  <c r="H389" i="1"/>
  <c r="H427" i="1"/>
  <c r="H428" i="1"/>
  <c r="H424" i="1"/>
  <c r="H425" i="1"/>
  <c r="H414" i="1"/>
  <c r="H426" i="1"/>
  <c r="H26" i="1"/>
  <c r="H413" i="1"/>
  <c r="H415" i="1"/>
  <c r="H412" i="1"/>
  <c r="H409" i="1"/>
  <c r="H411" i="1"/>
  <c r="H407" i="1"/>
  <c r="H408" i="1"/>
  <c r="H405" i="1"/>
  <c r="H406" i="1"/>
  <c r="H403" i="1"/>
  <c r="H410" i="1"/>
  <c r="H404" i="1"/>
  <c r="H460" i="1"/>
  <c r="H393" i="1"/>
  <c r="P21" i="6"/>
  <c r="P20" i="6"/>
  <c r="H390" i="1"/>
  <c r="H419" i="1"/>
  <c r="H422" i="1"/>
  <c r="H392" i="1"/>
  <c r="H420" i="1"/>
  <c r="H437" i="1"/>
  <c r="H265" i="1"/>
  <c r="H266" i="1"/>
  <c r="H267" i="1"/>
  <c r="H264" i="1"/>
  <c r="H269" i="1"/>
  <c r="H268" i="1"/>
  <c r="H271" i="1"/>
  <c r="H270" i="1"/>
  <c r="H402" i="1"/>
  <c r="H263" i="1"/>
  <c r="H401" i="1"/>
  <c r="H394" i="1"/>
  <c r="H395" i="1"/>
  <c r="H400" i="1"/>
  <c r="H13" i="1"/>
  <c r="H399" i="1"/>
  <c r="H444" i="1"/>
  <c r="H18" i="1"/>
  <c r="I31" i="5"/>
  <c r="I15" i="5"/>
  <c r="H397" i="1"/>
  <c r="H398" i="1"/>
  <c r="H429" i="1"/>
  <c r="H448" i="1"/>
  <c r="H15" i="1"/>
  <c r="H16" i="1"/>
  <c r="H423" i="1"/>
  <c r="H396" i="1"/>
  <c r="H421" i="1"/>
  <c r="H451" i="1"/>
  <c r="H375" i="1"/>
  <c r="P17" i="6"/>
  <c r="P28" i="6"/>
  <c r="P29" i="6"/>
  <c r="H380" i="1"/>
  <c r="H374" i="1"/>
  <c r="H299" i="1"/>
  <c r="H71" i="1"/>
  <c r="H69" i="1"/>
  <c r="H327" i="1"/>
  <c r="H370" i="1"/>
  <c r="H325" i="1"/>
  <c r="H323" i="1"/>
  <c r="H379" i="1"/>
  <c r="H378" i="1"/>
  <c r="H377" i="1"/>
  <c r="H376" i="1"/>
  <c r="H209" i="1"/>
  <c r="H47" i="1"/>
  <c r="H46" i="1"/>
  <c r="H48" i="1"/>
  <c r="H53" i="1"/>
  <c r="H52" i="1"/>
  <c r="H273" i="1"/>
  <c r="H51" i="1"/>
  <c r="H50" i="1"/>
  <c r="H49" i="1"/>
  <c r="H61" i="1"/>
  <c r="H63" i="1"/>
  <c r="H68" i="1"/>
  <c r="H60" i="1"/>
  <c r="H67" i="1"/>
  <c r="H66" i="1"/>
  <c r="H65" i="1"/>
  <c r="H64" i="1"/>
  <c r="H62" i="1"/>
  <c r="H208" i="1"/>
  <c r="H207" i="1"/>
  <c r="H206" i="1"/>
  <c r="H36" i="1"/>
  <c r="H31" i="1"/>
  <c r="H35" i="1"/>
  <c r="H34" i="1"/>
  <c r="H32" i="1"/>
  <c r="H277" i="1"/>
  <c r="H276" i="1"/>
  <c r="H275" i="1"/>
  <c r="H274" i="1"/>
  <c r="H33" i="1"/>
  <c r="H30" i="1"/>
  <c r="H24" i="1"/>
  <c r="H29" i="1"/>
  <c r="H28" i="1"/>
  <c r="H27" i="1"/>
  <c r="H499" i="1"/>
  <c r="H25" i="1"/>
  <c r="H506" i="1"/>
  <c r="H498" i="1"/>
  <c r="H505" i="1"/>
  <c r="H504" i="1"/>
  <c r="H503" i="1"/>
  <c r="H502" i="1"/>
  <c r="H501" i="1"/>
  <c r="H500" i="1"/>
  <c r="H490" i="1"/>
  <c r="H496" i="1"/>
  <c r="H497" i="1"/>
  <c r="H495" i="1"/>
  <c r="H494" i="1"/>
  <c r="H493" i="1"/>
  <c r="H492" i="1"/>
  <c r="H491" i="1"/>
  <c r="H382" i="1"/>
  <c r="H383" i="1"/>
  <c r="H381" i="1"/>
  <c r="H373" i="1"/>
  <c r="H366" i="1"/>
  <c r="H372" i="1"/>
  <c r="H371" i="1"/>
  <c r="H369" i="1"/>
  <c r="H368" i="1"/>
  <c r="H362" i="1"/>
  <c r="H367" i="1"/>
  <c r="H365" i="1"/>
  <c r="H364" i="1"/>
  <c r="H363" i="1"/>
  <c r="H361" i="1"/>
  <c r="H302" i="1"/>
  <c r="H360" i="1"/>
  <c r="H359" i="1"/>
  <c r="H358" i="1"/>
  <c r="H357" i="1"/>
  <c r="H356" i="1"/>
  <c r="H355" i="1"/>
  <c r="H354" i="1"/>
  <c r="H297" i="1"/>
  <c r="H296" i="1"/>
  <c r="H353" i="1"/>
  <c r="H301" i="1"/>
  <c r="H300" i="1"/>
  <c r="H298" i="1"/>
  <c r="H351" i="1"/>
  <c r="H350" i="1"/>
  <c r="H349" i="1"/>
  <c r="H352" i="1"/>
  <c r="H343" i="1"/>
  <c r="H348" i="1"/>
  <c r="H347" i="1"/>
  <c r="H346" i="1"/>
  <c r="H345" i="1"/>
  <c r="H344" i="1"/>
  <c r="H544" i="1"/>
  <c r="H540" i="1"/>
  <c r="H539" i="1"/>
  <c r="H535" i="1"/>
  <c r="H543" i="1"/>
  <c r="H542" i="1"/>
  <c r="H541" i="1"/>
  <c r="H545" i="1"/>
  <c r="H534" i="1"/>
  <c r="H538" i="1"/>
  <c r="H537" i="1"/>
  <c r="H536" i="1"/>
  <c r="H594" i="1"/>
  <c r="H595" i="1"/>
  <c r="H38" i="1"/>
  <c r="H56" i="1"/>
  <c r="H73" i="1"/>
  <c r="H81" i="1"/>
  <c r="H90" i="1"/>
  <c r="H96" i="1"/>
  <c r="H101" i="1"/>
  <c r="H119" i="1"/>
  <c r="H108" i="1"/>
  <c r="H150" i="1"/>
  <c r="H127" i="1"/>
  <c r="H161" i="1"/>
  <c r="H149" i="1"/>
  <c r="H663" i="1"/>
  <c r="H148" i="1"/>
  <c r="H126" i="1"/>
  <c r="H171" i="1"/>
  <c r="H191" i="1"/>
  <c r="H200" i="1"/>
  <c r="H586" i="1"/>
  <c r="H21" i="1"/>
  <c r="H22" i="1"/>
  <c r="H674" i="1"/>
  <c r="H673" i="1"/>
  <c r="H672" i="1"/>
  <c r="P14" i="6"/>
  <c r="H652" i="1"/>
  <c r="H651" i="1"/>
  <c r="H657" i="1"/>
  <c r="H656" i="1"/>
  <c r="H671" i="1"/>
  <c r="H659" i="1"/>
  <c r="H649" i="1"/>
  <c r="H670" i="1"/>
  <c r="H669" i="1"/>
  <c r="H668" i="1"/>
  <c r="H667" i="1"/>
  <c r="H666" i="1"/>
  <c r="H665" i="1"/>
  <c r="H664" i="1"/>
  <c r="H662" i="1"/>
  <c r="H661" i="1"/>
  <c r="H660" i="1"/>
  <c r="H658" i="1"/>
  <c r="H655" i="1"/>
  <c r="H654" i="1"/>
  <c r="H653" i="1"/>
  <c r="H650" i="1"/>
  <c r="H632" i="1"/>
  <c r="H675" i="1"/>
  <c r="H643" i="1"/>
  <c r="H642" i="1"/>
  <c r="H638" i="1"/>
  <c r="H637" i="1"/>
  <c r="H633" i="1"/>
  <c r="H678" i="1"/>
  <c r="H677" i="1"/>
  <c r="H676" i="1"/>
  <c r="H648" i="1"/>
  <c r="H647" i="1"/>
  <c r="H646" i="1"/>
  <c r="H645" i="1"/>
  <c r="H644" i="1"/>
  <c r="H641" i="1"/>
  <c r="H640" i="1"/>
  <c r="H639" i="1"/>
  <c r="H636" i="1"/>
  <c r="H635" i="1"/>
  <c r="H634" i="1"/>
  <c r="H592" i="1"/>
  <c r="H580" i="1"/>
  <c r="H568" i="1"/>
  <c r="H582" i="1"/>
  <c r="H581" i="1"/>
  <c r="H575" i="1"/>
  <c r="H585" i="1"/>
  <c r="H590" i="1"/>
  <c r="H584" i="1"/>
  <c r="H579" i="1"/>
  <c r="H578" i="1"/>
  <c r="H567" i="1"/>
  <c r="H569" i="1"/>
  <c r="H589" i="1"/>
  <c r="H593" i="1"/>
  <c r="H566" i="1"/>
  <c r="H588" i="1"/>
  <c r="H587" i="1"/>
  <c r="H583" i="1"/>
  <c r="H591" i="1"/>
  <c r="H576" i="1"/>
  <c r="H574" i="1"/>
  <c r="H577" i="1"/>
  <c r="H571" i="1"/>
  <c r="H573" i="1"/>
  <c r="H570" i="1"/>
  <c r="P22" i="6"/>
  <c r="H572" i="1"/>
  <c r="H684" i="1"/>
  <c r="H685" i="1"/>
  <c r="H620" i="1"/>
  <c r="H564" i="1"/>
  <c r="H563" i="1"/>
  <c r="H560" i="1"/>
  <c r="H555" i="1"/>
  <c r="H627" i="1"/>
  <c r="H562" i="1"/>
  <c r="H561" i="1"/>
  <c r="H559" i="1"/>
  <c r="H558" i="1"/>
  <c r="H628" i="1"/>
  <c r="H556" i="1"/>
  <c r="H557" i="1"/>
  <c r="H623" i="1"/>
  <c r="H622" i="1"/>
  <c r="H626" i="1"/>
  <c r="H565" i="1"/>
  <c r="H546" i="1"/>
  <c r="H548" i="1"/>
  <c r="H553" i="1"/>
  <c r="H631" i="1"/>
  <c r="H619" i="1"/>
  <c r="H630" i="1"/>
  <c r="H625" i="1"/>
  <c r="H624" i="1"/>
  <c r="H621" i="1"/>
  <c r="H554" i="1"/>
  <c r="H629" i="1"/>
  <c r="H552" i="1"/>
  <c r="H533" i="1"/>
  <c r="H547" i="1"/>
  <c r="H528" i="1"/>
  <c r="H551" i="1"/>
  <c r="H550" i="1"/>
  <c r="H549" i="1"/>
  <c r="H616" i="1"/>
  <c r="H615" i="1"/>
  <c r="H612" i="1"/>
  <c r="H618" i="1"/>
  <c r="H617" i="1"/>
  <c r="H614" i="1"/>
  <c r="H613" i="1"/>
  <c r="H532" i="1"/>
  <c r="H531" i="1"/>
  <c r="H530" i="1"/>
  <c r="H529" i="1"/>
  <c r="H609" i="1"/>
  <c r="H608" i="1"/>
  <c r="H610" i="1"/>
  <c r="H602" i="1"/>
  <c r="H607" i="1"/>
  <c r="H606" i="1"/>
  <c r="H611" i="1"/>
  <c r="H604" i="1"/>
  <c r="H605" i="1"/>
  <c r="H598" i="1"/>
  <c r="H600" i="1"/>
  <c r="H599" i="1"/>
  <c r="H603" i="1"/>
  <c r="H596" i="1"/>
  <c r="H601" i="1"/>
  <c r="H512" i="1"/>
  <c r="H597" i="1"/>
  <c r="H478" i="1"/>
  <c r="J8" i="5"/>
  <c r="I35" i="5"/>
  <c r="I34" i="5"/>
  <c r="I33" i="5"/>
  <c r="I32" i="5"/>
  <c r="I23" i="5"/>
  <c r="I22" i="5"/>
  <c r="I21" i="5"/>
  <c r="I20" i="5"/>
  <c r="I19" i="5"/>
  <c r="I18" i="5"/>
  <c r="I17" i="5"/>
  <c r="I16" i="5"/>
  <c r="I14" i="5"/>
  <c r="I13" i="5"/>
  <c r="I12" i="5"/>
  <c r="I11" i="5"/>
  <c r="H527" i="1"/>
  <c r="H514" i="1"/>
  <c r="H526" i="1"/>
  <c r="H525" i="1"/>
  <c r="H524" i="1"/>
  <c r="H523" i="1"/>
  <c r="H165" i="1"/>
  <c r="H169" i="1"/>
  <c r="H168" i="1"/>
  <c r="H167" i="1"/>
  <c r="H260" i="1"/>
  <c r="H224" i="1"/>
  <c r="H123" i="1"/>
  <c r="H106" i="1"/>
  <c r="H104" i="1"/>
  <c r="H78" i="1"/>
  <c r="H79" i="1"/>
  <c r="H522" i="1"/>
  <c r="H288" i="1"/>
  <c r="H286" i="1"/>
  <c r="H287" i="1"/>
  <c r="H515" i="1"/>
  <c r="H518" i="1"/>
  <c r="H521" i="1"/>
  <c r="H520" i="1"/>
  <c r="H517" i="1"/>
  <c r="H262" i="1"/>
  <c r="H23" i="1"/>
  <c r="H336" i="1"/>
  <c r="H507" i="1"/>
  <c r="H519" i="1"/>
  <c r="H513" i="1"/>
  <c r="H332" i="1"/>
  <c r="H330" i="1"/>
  <c r="H509" i="1"/>
  <c r="H285" i="1"/>
  <c r="H261" i="1"/>
  <c r="P34" i="6"/>
  <c r="P18" i="6"/>
  <c r="H283" i="1"/>
  <c r="H284" i="1"/>
  <c r="H282" i="1"/>
  <c r="H331" i="1"/>
  <c r="H333" i="1"/>
  <c r="H334" i="1"/>
  <c r="H326" i="1"/>
  <c r="H510" i="1"/>
  <c r="H511" i="1"/>
  <c r="H328" i="1"/>
  <c r="H508" i="1"/>
  <c r="H329" i="1"/>
  <c r="H54" i="1"/>
  <c r="H44" i="1"/>
  <c r="H341" i="1"/>
  <c r="H516" i="1"/>
  <c r="H337" i="1"/>
  <c r="H281" i="1"/>
  <c r="H45" i="1"/>
  <c r="H241" i="1"/>
  <c r="H280" i="1"/>
  <c r="H342" i="1"/>
  <c r="H335" i="1"/>
  <c r="H339" i="1"/>
  <c r="H340" i="1"/>
  <c r="H338" i="1"/>
  <c r="H279" i="1"/>
  <c r="H255" i="1"/>
  <c r="H259" i="1"/>
  <c r="H258" i="1"/>
  <c r="H257" i="1"/>
  <c r="H254" i="1"/>
  <c r="H249" i="1"/>
  <c r="H256" i="1"/>
  <c r="H253" i="1"/>
  <c r="H252" i="1"/>
  <c r="H251" i="1"/>
  <c r="H250" i="1"/>
  <c r="H243" i="1"/>
  <c r="H248" i="1"/>
  <c r="H247" i="1"/>
  <c r="H246" i="1"/>
  <c r="H245" i="1"/>
  <c r="H242" i="1"/>
  <c r="H235" i="1"/>
  <c r="H244" i="1"/>
  <c r="H240" i="1"/>
  <c r="H239" i="1"/>
  <c r="H238" i="1"/>
  <c r="H237" i="1"/>
  <c r="H159" i="1"/>
  <c r="H236" i="1"/>
  <c r="H234" i="1"/>
  <c r="H232" i="1"/>
  <c r="H233" i="1"/>
  <c r="H231" i="1"/>
  <c r="H223" i="1"/>
  <c r="H230" i="1"/>
  <c r="H229" i="1"/>
  <c r="H228" i="1"/>
  <c r="H227" i="1"/>
  <c r="H226" i="1"/>
  <c r="H210" i="1"/>
  <c r="H222" i="1"/>
  <c r="H221" i="1"/>
  <c r="H220" i="1"/>
  <c r="H683" i="1"/>
  <c r="H219" i="1"/>
  <c r="H218" i="1"/>
  <c r="H217" i="1"/>
  <c r="H216" i="1"/>
  <c r="H214" i="1"/>
  <c r="H215" i="1"/>
  <c r="H213" i="1"/>
  <c r="H212" i="1"/>
  <c r="H211" i="1"/>
  <c r="H201" i="1"/>
  <c r="H205" i="1"/>
  <c r="H204" i="1"/>
  <c r="H203" i="1"/>
  <c r="H202" i="1"/>
  <c r="H190" i="1"/>
  <c r="H199" i="1"/>
  <c r="H198" i="1"/>
  <c r="H197" i="1"/>
  <c r="H196" i="1"/>
  <c r="H188" i="1"/>
  <c r="H187" i="1"/>
  <c r="H195" i="1"/>
  <c r="H194" i="1"/>
  <c r="H193" i="1"/>
  <c r="H186" i="1"/>
  <c r="H185" i="1"/>
  <c r="H184" i="1"/>
  <c r="H679" i="1"/>
  <c r="H176" i="1"/>
  <c r="H183" i="1"/>
  <c r="H192" i="1"/>
  <c r="H182" i="1"/>
  <c r="H177" i="1"/>
  <c r="H166" i="1"/>
  <c r="H181" i="1"/>
  <c r="H682" i="1"/>
  <c r="H179" i="1"/>
  <c r="H180" i="1"/>
  <c r="H178" i="1"/>
  <c r="H189" i="1"/>
  <c r="H175" i="1"/>
  <c r="P33" i="6"/>
  <c r="P37" i="6"/>
  <c r="P35" i="6"/>
  <c r="H170" i="1"/>
  <c r="H174" i="1"/>
  <c r="H173" i="1"/>
  <c r="H172" i="1"/>
  <c r="H163" i="1"/>
  <c r="H162" i="1"/>
  <c r="H160" i="1"/>
  <c r="H158" i="1"/>
  <c r="H157" i="1"/>
  <c r="H156" i="1"/>
  <c r="H147" i="1"/>
  <c r="H155" i="1"/>
  <c r="H154" i="1"/>
  <c r="H153" i="1"/>
  <c r="H164" i="1"/>
  <c r="H152" i="1"/>
  <c r="H146" i="1"/>
  <c r="H145" i="1"/>
  <c r="H144" i="1"/>
  <c r="H143" i="1"/>
  <c r="H137" i="1"/>
  <c r="H135" i="1"/>
  <c r="H134" i="1"/>
  <c r="H133" i="1"/>
  <c r="H132" i="1"/>
  <c r="H131" i="1"/>
  <c r="H130" i="1"/>
  <c r="H129" i="1"/>
  <c r="H125" i="1"/>
  <c r="H140" i="1"/>
  <c r="H139" i="1"/>
  <c r="H138" i="1"/>
  <c r="H136" i="1"/>
  <c r="H142" i="1"/>
  <c r="H141" i="1"/>
  <c r="H128" i="1"/>
  <c r="H686" i="1"/>
  <c r="H830" i="1"/>
  <c r="H829" i="1"/>
  <c r="H831"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2" i="1"/>
  <c r="H763" i="1"/>
  <c r="H759" i="1"/>
  <c r="H758" i="1"/>
  <c r="H760"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61" i="1"/>
  <c r="H757" i="1"/>
  <c r="H720" i="1"/>
  <c r="H719" i="1"/>
  <c r="H718" i="1"/>
  <c r="H717" i="1"/>
  <c r="H716" i="1"/>
  <c r="H715" i="1"/>
  <c r="H714" i="1"/>
  <c r="H713" i="1"/>
  <c r="H712" i="1"/>
  <c r="H711" i="1"/>
  <c r="H710" i="1"/>
  <c r="H709" i="1"/>
  <c r="H708" i="1"/>
  <c r="H707" i="1"/>
  <c r="H706" i="1"/>
  <c r="H705" i="1"/>
  <c r="H704" i="1"/>
  <c r="H703" i="1"/>
  <c r="H702" i="1"/>
  <c r="H701" i="1"/>
  <c r="H700" i="1"/>
  <c r="H699" i="1"/>
  <c r="H698" i="1"/>
  <c r="H721" i="1"/>
  <c r="H697" i="1"/>
  <c r="H693" i="1"/>
  <c r="H76" i="1"/>
  <c r="H692" i="1"/>
  <c r="H453" i="1"/>
  <c r="H694" i="1"/>
  <c r="H75" i="1"/>
  <c r="H695" i="1"/>
  <c r="H74" i="1"/>
  <c r="H691" i="1"/>
  <c r="H690" i="1"/>
  <c r="H689" i="1"/>
  <c r="H688" i="1"/>
  <c r="H687" i="1"/>
  <c r="H681" i="1"/>
  <c r="H680" i="1"/>
  <c r="H151" i="1"/>
  <c r="H124" i="1"/>
  <c r="H122" i="1"/>
  <c r="H121" i="1"/>
  <c r="H120" i="1"/>
  <c r="H118" i="1"/>
  <c r="H117" i="1"/>
  <c r="H116" i="1"/>
  <c r="H115" i="1"/>
  <c r="H114" i="1"/>
  <c r="H113" i="1"/>
  <c r="H112" i="1"/>
  <c r="H111" i="1"/>
  <c r="H110" i="1"/>
  <c r="H109" i="1"/>
  <c r="H107" i="1"/>
  <c r="H105" i="1"/>
  <c r="H103" i="1"/>
  <c r="H102" i="1"/>
  <c r="H100" i="1"/>
  <c r="H99" i="1"/>
  <c r="H98" i="1"/>
  <c r="H97" i="1"/>
  <c r="H696" i="1"/>
  <c r="H72" i="1"/>
  <c r="H77" i="1"/>
  <c r="H94" i="1"/>
  <c r="H93" i="1"/>
  <c r="H92" i="1"/>
  <c r="H91" i="1"/>
  <c r="H89" i="1"/>
  <c r="H88" i="1"/>
  <c r="H87" i="1"/>
  <c r="H86" i="1"/>
  <c r="H85" i="1"/>
  <c r="H84" i="1"/>
  <c r="H83" i="1"/>
  <c r="H82" i="1"/>
  <c r="H80" i="1"/>
  <c r="H225" i="1"/>
  <c r="H324" i="1"/>
  <c r="H70" i="1"/>
  <c r="H322" i="1"/>
  <c r="H321" i="1"/>
  <c r="H320" i="1"/>
  <c r="H319" i="1"/>
  <c r="H318" i="1"/>
  <c r="H317" i="1"/>
  <c r="H316" i="1"/>
  <c r="H315" i="1"/>
  <c r="H314" i="1"/>
  <c r="H313" i="1"/>
  <c r="H312" i="1"/>
  <c r="H311" i="1"/>
  <c r="H310" i="1"/>
  <c r="H309" i="1"/>
  <c r="H308" i="1"/>
  <c r="H307" i="1"/>
  <c r="H306" i="1"/>
  <c r="H305" i="1"/>
  <c r="H304" i="1"/>
  <c r="H303" i="1"/>
  <c r="H295" i="1"/>
  <c r="H294" i="1"/>
  <c r="H293" i="1"/>
  <c r="H292" i="1"/>
  <c r="H291" i="1"/>
  <c r="H95" i="1"/>
  <c r="H290" i="1"/>
  <c r="H289" i="1"/>
  <c r="H278" i="1"/>
  <c r="H272" i="1"/>
  <c r="H59" i="1"/>
  <c r="H57" i="1"/>
  <c r="H58" i="1"/>
  <c r="H55" i="1"/>
  <c r="H43" i="1"/>
  <c r="H42" i="1"/>
  <c r="H41" i="1"/>
  <c r="H40" i="1"/>
  <c r="H39" i="1"/>
  <c r="H37" i="1"/>
  <c r="H17" i="1"/>
  <c r="H14" i="1"/>
  <c r="H12" i="1"/>
  <c r="H11" i="1"/>
  <c r="P36" i="6"/>
  <c r="P32" i="6"/>
  <c r="P11" i="6"/>
  <c r="P12" i="6"/>
  <c r="P31" i="6"/>
  <c r="P30" i="6"/>
  <c r="P27" i="6"/>
  <c r="P26" i="6"/>
  <c r="P25" i="6"/>
  <c r="P24" i="6"/>
  <c r="P23" i="6"/>
  <c r="P16" i="6"/>
  <c r="P13" i="6"/>
  <c r="P15" i="6"/>
  <c r="Q8" i="6"/>
  <c r="Q19" i="6" s="1"/>
  <c r="I8" i="1"/>
  <c r="I19" i="1" l="1"/>
  <c r="I488" i="1"/>
  <c r="I418" i="1"/>
  <c r="I20" i="1"/>
  <c r="I416" i="1"/>
  <c r="I417" i="1"/>
  <c r="I481" i="1"/>
  <c r="I391" i="1"/>
  <c r="I479" i="1"/>
  <c r="I474" i="1"/>
  <c r="I489" i="1"/>
  <c r="I475" i="1"/>
  <c r="I480" i="1"/>
  <c r="I469" i="1"/>
  <c r="I486" i="1"/>
  <c r="I487" i="1"/>
  <c r="I484" i="1"/>
  <c r="I485" i="1"/>
  <c r="I482" i="1"/>
  <c r="I483" i="1"/>
  <c r="I476" i="1"/>
  <c r="I477" i="1"/>
  <c r="I473" i="1"/>
  <c r="I472" i="1"/>
  <c r="I471" i="1"/>
  <c r="I470" i="1"/>
  <c r="I466" i="1"/>
  <c r="I467" i="1"/>
  <c r="J24" i="5"/>
  <c r="J25" i="5"/>
  <c r="I464" i="1"/>
  <c r="I465" i="1"/>
  <c r="I462" i="1"/>
  <c r="I463" i="1"/>
  <c r="I459" i="1"/>
  <c r="I461" i="1"/>
  <c r="I457" i="1"/>
  <c r="I458" i="1"/>
  <c r="I468" i="1"/>
  <c r="I456" i="1"/>
  <c r="I452" i="1"/>
  <c r="I455" i="1"/>
  <c r="J29" i="5"/>
  <c r="J30" i="5"/>
  <c r="I449" i="1"/>
  <c r="I450" i="1"/>
  <c r="I446" i="1"/>
  <c r="I447" i="1"/>
  <c r="I443" i="1"/>
  <c r="I445" i="1"/>
  <c r="I441" i="1"/>
  <c r="I442" i="1"/>
  <c r="I454" i="1"/>
  <c r="I440" i="1"/>
  <c r="I439" i="1"/>
  <c r="I438" i="1"/>
  <c r="J26" i="5"/>
  <c r="J28" i="5"/>
  <c r="J27" i="5"/>
  <c r="I435" i="1"/>
  <c r="I436" i="1"/>
  <c r="I433" i="1"/>
  <c r="I434" i="1"/>
  <c r="I432" i="1"/>
  <c r="I388" i="1"/>
  <c r="I430" i="1"/>
  <c r="I431" i="1"/>
  <c r="I385" i="1"/>
  <c r="I387" i="1"/>
  <c r="I386" i="1"/>
  <c r="I384" i="1"/>
  <c r="I389" i="1"/>
  <c r="I427" i="1"/>
  <c r="I428" i="1"/>
  <c r="I424" i="1"/>
  <c r="I425" i="1"/>
  <c r="I414" i="1"/>
  <c r="I426" i="1"/>
  <c r="I26" i="1"/>
  <c r="I413" i="1"/>
  <c r="I415" i="1"/>
  <c r="I412" i="1"/>
  <c r="I409" i="1"/>
  <c r="I411" i="1"/>
  <c r="I407" i="1"/>
  <c r="I408" i="1"/>
  <c r="I405" i="1"/>
  <c r="I406" i="1"/>
  <c r="I403" i="1"/>
  <c r="I410" i="1"/>
  <c r="I404" i="1"/>
  <c r="I460" i="1"/>
  <c r="I393" i="1"/>
  <c r="Q21" i="6"/>
  <c r="Q20" i="6"/>
  <c r="I390" i="1"/>
  <c r="I419" i="1"/>
  <c r="I422" i="1"/>
  <c r="I392" i="1"/>
  <c r="I420" i="1"/>
  <c r="I437" i="1"/>
  <c r="I265" i="1"/>
  <c r="I267" i="1"/>
  <c r="I264" i="1"/>
  <c r="I266" i="1"/>
  <c r="I269" i="1"/>
  <c r="I268" i="1"/>
  <c r="I271" i="1"/>
  <c r="I270" i="1"/>
  <c r="I402" i="1"/>
  <c r="I263" i="1"/>
  <c r="I401" i="1"/>
  <c r="I394" i="1"/>
  <c r="I395" i="1"/>
  <c r="I400" i="1"/>
  <c r="I13" i="1"/>
  <c r="I399" i="1"/>
  <c r="I444" i="1"/>
  <c r="I18" i="1"/>
  <c r="J31" i="5"/>
  <c r="J15" i="5"/>
  <c r="I397" i="1"/>
  <c r="I398" i="1"/>
  <c r="I448" i="1"/>
  <c r="I429" i="1"/>
  <c r="I15" i="1"/>
  <c r="I16" i="1"/>
  <c r="I423" i="1"/>
  <c r="I396" i="1"/>
  <c r="I421" i="1"/>
  <c r="I451" i="1"/>
  <c r="I375" i="1"/>
  <c r="Q28" i="6"/>
  <c r="Q29" i="6"/>
  <c r="I380" i="1"/>
  <c r="I374" i="1"/>
  <c r="I299" i="1"/>
  <c r="R8" i="6"/>
  <c r="R19" i="6" s="1"/>
  <c r="Q17" i="6"/>
  <c r="I69" i="1"/>
  <c r="I71" i="1"/>
  <c r="I327" i="1"/>
  <c r="I370" i="1"/>
  <c r="R30" i="6"/>
  <c r="I325" i="1"/>
  <c r="I323" i="1"/>
  <c r="I379" i="1"/>
  <c r="I378" i="1"/>
  <c r="I377" i="1"/>
  <c r="I376" i="1"/>
  <c r="I209" i="1"/>
  <c r="I46" i="1"/>
  <c r="I53" i="1"/>
  <c r="I52" i="1"/>
  <c r="I273" i="1"/>
  <c r="I51" i="1"/>
  <c r="I50" i="1"/>
  <c r="I49" i="1"/>
  <c r="I48" i="1"/>
  <c r="I47" i="1"/>
  <c r="I68" i="1"/>
  <c r="I60" i="1"/>
  <c r="I67" i="1"/>
  <c r="I66" i="1"/>
  <c r="I61" i="1"/>
  <c r="I65" i="1"/>
  <c r="I62" i="1"/>
  <c r="I64" i="1"/>
  <c r="I63" i="1"/>
  <c r="I208" i="1"/>
  <c r="I207" i="1"/>
  <c r="I206" i="1"/>
  <c r="I36" i="1"/>
  <c r="I31" i="1"/>
  <c r="I35" i="1"/>
  <c r="I34" i="1"/>
  <c r="I32" i="1"/>
  <c r="I277" i="1"/>
  <c r="I276" i="1"/>
  <c r="I275" i="1"/>
  <c r="I274" i="1"/>
  <c r="I33" i="1"/>
  <c r="I30" i="1"/>
  <c r="I24" i="1"/>
  <c r="I29" i="1"/>
  <c r="I28" i="1"/>
  <c r="I27" i="1"/>
  <c r="I499" i="1"/>
  <c r="I25" i="1"/>
  <c r="I506" i="1"/>
  <c r="I498" i="1"/>
  <c r="I505" i="1"/>
  <c r="I504" i="1"/>
  <c r="I503" i="1"/>
  <c r="I502" i="1"/>
  <c r="I501" i="1"/>
  <c r="I500" i="1"/>
  <c r="I497" i="1"/>
  <c r="I490" i="1"/>
  <c r="I496" i="1"/>
  <c r="I495" i="1"/>
  <c r="I494" i="1"/>
  <c r="I493" i="1"/>
  <c r="I492" i="1"/>
  <c r="I491" i="1"/>
  <c r="I383" i="1"/>
  <c r="I381" i="1"/>
  <c r="I373" i="1"/>
  <c r="I366" i="1"/>
  <c r="I382" i="1"/>
  <c r="I372" i="1"/>
  <c r="I371" i="1"/>
  <c r="I369" i="1"/>
  <c r="I368" i="1"/>
  <c r="I362" i="1"/>
  <c r="I297" i="1"/>
  <c r="I367" i="1"/>
  <c r="I365" i="1"/>
  <c r="I364" i="1"/>
  <c r="I363" i="1"/>
  <c r="I361" i="1"/>
  <c r="I302" i="1"/>
  <c r="I360" i="1"/>
  <c r="I359" i="1"/>
  <c r="I358" i="1"/>
  <c r="I357" i="1"/>
  <c r="I356" i="1"/>
  <c r="I355" i="1"/>
  <c r="I354" i="1"/>
  <c r="I296" i="1"/>
  <c r="I353" i="1"/>
  <c r="I301" i="1"/>
  <c r="I300" i="1"/>
  <c r="I298" i="1"/>
  <c r="I351" i="1"/>
  <c r="I350" i="1"/>
  <c r="I349" i="1"/>
  <c r="I352" i="1"/>
  <c r="I343" i="1"/>
  <c r="I348" i="1"/>
  <c r="I347" i="1"/>
  <c r="I346" i="1"/>
  <c r="I345" i="1"/>
  <c r="I344" i="1"/>
  <c r="I544" i="1"/>
  <c r="I540" i="1"/>
  <c r="I539" i="1"/>
  <c r="I535" i="1"/>
  <c r="I543" i="1"/>
  <c r="I542" i="1"/>
  <c r="I541" i="1"/>
  <c r="I545" i="1"/>
  <c r="I534" i="1"/>
  <c r="I538" i="1"/>
  <c r="I537" i="1"/>
  <c r="I536" i="1"/>
  <c r="I594" i="1"/>
  <c r="I595" i="1"/>
  <c r="I38" i="1"/>
  <c r="I56" i="1"/>
  <c r="I73" i="1"/>
  <c r="I81" i="1"/>
  <c r="I90" i="1"/>
  <c r="I96" i="1"/>
  <c r="I101" i="1"/>
  <c r="I119" i="1"/>
  <c r="I108" i="1"/>
  <c r="I150" i="1"/>
  <c r="I127" i="1"/>
  <c r="I161" i="1"/>
  <c r="I149" i="1"/>
  <c r="I663" i="1"/>
  <c r="I148" i="1"/>
  <c r="I126" i="1"/>
  <c r="I171" i="1"/>
  <c r="I191" i="1"/>
  <c r="I200" i="1"/>
  <c r="I586" i="1"/>
  <c r="I21" i="1"/>
  <c r="I22" i="1"/>
  <c r="I674" i="1"/>
  <c r="I672" i="1"/>
  <c r="I673" i="1"/>
  <c r="Q14" i="6"/>
  <c r="I657" i="1"/>
  <c r="I656" i="1"/>
  <c r="I671" i="1"/>
  <c r="I659" i="1"/>
  <c r="I649" i="1"/>
  <c r="I670" i="1"/>
  <c r="I669" i="1"/>
  <c r="I668" i="1"/>
  <c r="I667" i="1"/>
  <c r="I666" i="1"/>
  <c r="I665" i="1"/>
  <c r="I664" i="1"/>
  <c r="I662" i="1"/>
  <c r="I661" i="1"/>
  <c r="I660" i="1"/>
  <c r="I658" i="1"/>
  <c r="I655" i="1"/>
  <c r="I654" i="1"/>
  <c r="I653" i="1"/>
  <c r="I652" i="1"/>
  <c r="I651" i="1"/>
  <c r="I650" i="1"/>
  <c r="I632" i="1"/>
  <c r="I675" i="1"/>
  <c r="I643" i="1"/>
  <c r="I642" i="1"/>
  <c r="I638" i="1"/>
  <c r="I637" i="1"/>
  <c r="I633" i="1"/>
  <c r="I678" i="1"/>
  <c r="I677" i="1"/>
  <c r="I676" i="1"/>
  <c r="I648" i="1"/>
  <c r="I647" i="1"/>
  <c r="I646" i="1"/>
  <c r="I645" i="1"/>
  <c r="I644" i="1"/>
  <c r="I641" i="1"/>
  <c r="I640" i="1"/>
  <c r="I639" i="1"/>
  <c r="I636" i="1"/>
  <c r="I635" i="1"/>
  <c r="I634" i="1"/>
  <c r="I592" i="1"/>
  <c r="I580" i="1"/>
  <c r="I568" i="1"/>
  <c r="I582" i="1"/>
  <c r="I581" i="1"/>
  <c r="I575" i="1"/>
  <c r="I590" i="1"/>
  <c r="I585" i="1"/>
  <c r="I584" i="1"/>
  <c r="I579" i="1"/>
  <c r="I578" i="1"/>
  <c r="I567" i="1"/>
  <c r="I569" i="1"/>
  <c r="I589" i="1"/>
  <c r="I593" i="1"/>
  <c r="I566" i="1"/>
  <c r="I588" i="1"/>
  <c r="I587" i="1"/>
  <c r="I583" i="1"/>
  <c r="I591" i="1"/>
  <c r="I576" i="1"/>
  <c r="I577" i="1"/>
  <c r="I574" i="1"/>
  <c r="I571" i="1"/>
  <c r="I573" i="1"/>
  <c r="I570" i="1"/>
  <c r="Q22" i="6"/>
  <c r="I572" i="1"/>
  <c r="I684" i="1"/>
  <c r="I685" i="1"/>
  <c r="I620" i="1"/>
  <c r="I564" i="1"/>
  <c r="I563" i="1"/>
  <c r="I560" i="1"/>
  <c r="I555" i="1"/>
  <c r="I627" i="1"/>
  <c r="I562" i="1"/>
  <c r="I561" i="1"/>
  <c r="I559" i="1"/>
  <c r="I558" i="1"/>
  <c r="I628" i="1"/>
  <c r="I556" i="1"/>
  <c r="I557" i="1"/>
  <c r="I623" i="1"/>
  <c r="I622" i="1"/>
  <c r="I626" i="1"/>
  <c r="I565" i="1"/>
  <c r="I546" i="1"/>
  <c r="I548" i="1"/>
  <c r="I553" i="1"/>
  <c r="I631" i="1"/>
  <c r="I619" i="1"/>
  <c r="I630" i="1"/>
  <c r="I625" i="1"/>
  <c r="I624" i="1"/>
  <c r="I621" i="1"/>
  <c r="I554" i="1"/>
  <c r="I552" i="1"/>
  <c r="I629" i="1"/>
  <c r="I533" i="1"/>
  <c r="I547" i="1"/>
  <c r="I528" i="1"/>
  <c r="I551" i="1"/>
  <c r="I550" i="1"/>
  <c r="I549" i="1"/>
  <c r="I616" i="1"/>
  <c r="I615" i="1"/>
  <c r="I612" i="1"/>
  <c r="I618" i="1"/>
  <c r="I617" i="1"/>
  <c r="I614" i="1"/>
  <c r="I613" i="1"/>
  <c r="I532" i="1"/>
  <c r="I531" i="1"/>
  <c r="I530" i="1"/>
  <c r="I529" i="1"/>
  <c r="I609" i="1"/>
  <c r="I608" i="1"/>
  <c r="I602" i="1"/>
  <c r="I610" i="1"/>
  <c r="I607" i="1"/>
  <c r="I606" i="1"/>
  <c r="I611" i="1"/>
  <c r="I604" i="1"/>
  <c r="I605" i="1"/>
  <c r="I598" i="1"/>
  <c r="I600" i="1"/>
  <c r="I599" i="1"/>
  <c r="I603" i="1"/>
  <c r="I596" i="1"/>
  <c r="I601" i="1"/>
  <c r="I597" i="1"/>
  <c r="I478" i="1"/>
  <c r="K8" i="5"/>
  <c r="J21" i="5"/>
  <c r="J13" i="5"/>
  <c r="J22" i="5"/>
  <c r="J14" i="5"/>
  <c r="J23" i="5"/>
  <c r="J20" i="5"/>
  <c r="J11" i="5"/>
  <c r="J16" i="5"/>
  <c r="J18" i="5"/>
  <c r="J12" i="5"/>
  <c r="J33" i="5"/>
  <c r="J19" i="5"/>
  <c r="J35" i="5"/>
  <c r="J34" i="5"/>
  <c r="J32" i="5"/>
  <c r="J17" i="5"/>
  <c r="I527" i="1"/>
  <c r="I514" i="1"/>
  <c r="I526" i="1"/>
  <c r="I525" i="1"/>
  <c r="I524" i="1"/>
  <c r="I523" i="1"/>
  <c r="I169" i="1"/>
  <c r="I165" i="1"/>
  <c r="I168" i="1"/>
  <c r="I167" i="1"/>
  <c r="I260" i="1"/>
  <c r="I224" i="1"/>
  <c r="I123" i="1"/>
  <c r="I106" i="1"/>
  <c r="I104" i="1"/>
  <c r="I78" i="1"/>
  <c r="I520" i="1"/>
  <c r="I79" i="1"/>
  <c r="I522" i="1"/>
  <c r="I288" i="1"/>
  <c r="I286" i="1"/>
  <c r="I287" i="1"/>
  <c r="I518" i="1"/>
  <c r="I515" i="1"/>
  <c r="I521" i="1"/>
  <c r="I517" i="1"/>
  <c r="I262" i="1"/>
  <c r="I23" i="1"/>
  <c r="I336" i="1"/>
  <c r="I507" i="1"/>
  <c r="I519" i="1"/>
  <c r="I513" i="1"/>
  <c r="I332" i="1"/>
  <c r="I330" i="1"/>
  <c r="I509" i="1"/>
  <c r="I285" i="1"/>
  <c r="I261" i="1"/>
  <c r="Q34" i="6"/>
  <c r="Q18" i="6"/>
  <c r="I283" i="1"/>
  <c r="I284" i="1"/>
  <c r="I282" i="1"/>
  <c r="I512" i="1"/>
  <c r="I331" i="1"/>
  <c r="I334" i="1"/>
  <c r="I333" i="1"/>
  <c r="I326" i="1"/>
  <c r="I510" i="1"/>
  <c r="I511" i="1"/>
  <c r="I328" i="1"/>
  <c r="I508" i="1"/>
  <c r="I329" i="1"/>
  <c r="I54" i="1"/>
  <c r="I44" i="1"/>
  <c r="I341" i="1"/>
  <c r="I516" i="1"/>
  <c r="I337" i="1"/>
  <c r="I281" i="1"/>
  <c r="I45" i="1"/>
  <c r="I241" i="1"/>
  <c r="I280" i="1"/>
  <c r="I342" i="1"/>
  <c r="I335" i="1"/>
  <c r="I339" i="1"/>
  <c r="I340" i="1"/>
  <c r="I338" i="1"/>
  <c r="I279" i="1"/>
  <c r="I255" i="1"/>
  <c r="I259" i="1"/>
  <c r="I258" i="1"/>
  <c r="I257" i="1"/>
  <c r="I254" i="1"/>
  <c r="I249" i="1"/>
  <c r="I256" i="1"/>
  <c r="I253" i="1"/>
  <c r="I252" i="1"/>
  <c r="I251" i="1"/>
  <c r="I250" i="1"/>
  <c r="I243" i="1"/>
  <c r="I248" i="1"/>
  <c r="I247" i="1"/>
  <c r="I246" i="1"/>
  <c r="I245" i="1"/>
  <c r="I242" i="1"/>
  <c r="I235" i="1"/>
  <c r="I244" i="1"/>
  <c r="I240" i="1"/>
  <c r="I239" i="1"/>
  <c r="I238" i="1"/>
  <c r="I237" i="1"/>
  <c r="I159" i="1"/>
  <c r="I236" i="1"/>
  <c r="I234" i="1"/>
  <c r="I232" i="1"/>
  <c r="I233" i="1"/>
  <c r="I231" i="1"/>
  <c r="I223" i="1"/>
  <c r="I230" i="1"/>
  <c r="I229" i="1"/>
  <c r="I228" i="1"/>
  <c r="I227" i="1"/>
  <c r="I226" i="1"/>
  <c r="I210" i="1"/>
  <c r="I222" i="1"/>
  <c r="I221" i="1"/>
  <c r="I220" i="1"/>
  <c r="I683" i="1"/>
  <c r="I219" i="1"/>
  <c r="I218" i="1"/>
  <c r="I217" i="1"/>
  <c r="I216" i="1"/>
  <c r="I214" i="1"/>
  <c r="I215" i="1"/>
  <c r="I213" i="1"/>
  <c r="I212" i="1"/>
  <c r="I211" i="1"/>
  <c r="I201" i="1"/>
  <c r="I205" i="1"/>
  <c r="I204" i="1"/>
  <c r="I203" i="1"/>
  <c r="I202" i="1"/>
  <c r="I190" i="1"/>
  <c r="I199" i="1"/>
  <c r="I198" i="1"/>
  <c r="I197" i="1"/>
  <c r="I196" i="1"/>
  <c r="I188" i="1"/>
  <c r="I187" i="1"/>
  <c r="I195" i="1"/>
  <c r="I194" i="1"/>
  <c r="I193" i="1"/>
  <c r="I186" i="1"/>
  <c r="I185" i="1"/>
  <c r="I184" i="1"/>
  <c r="I679" i="1"/>
  <c r="I176" i="1"/>
  <c r="I183" i="1"/>
  <c r="I192" i="1"/>
  <c r="I182" i="1"/>
  <c r="I177" i="1"/>
  <c r="I166" i="1"/>
  <c r="I181" i="1"/>
  <c r="I682" i="1"/>
  <c r="I179" i="1"/>
  <c r="I180" i="1"/>
  <c r="I178" i="1"/>
  <c r="I175" i="1"/>
  <c r="I189" i="1"/>
  <c r="Q33" i="6"/>
  <c r="Q37" i="6"/>
  <c r="Q35" i="6"/>
  <c r="I170" i="1"/>
  <c r="I174" i="1"/>
  <c r="I173" i="1"/>
  <c r="I172" i="1"/>
  <c r="I163" i="1"/>
  <c r="I162" i="1"/>
  <c r="I160" i="1"/>
  <c r="I158" i="1"/>
  <c r="I157" i="1"/>
  <c r="I156" i="1"/>
  <c r="I147" i="1"/>
  <c r="I155" i="1"/>
  <c r="I154" i="1"/>
  <c r="I153" i="1"/>
  <c r="I164" i="1"/>
  <c r="I152" i="1"/>
  <c r="I146" i="1"/>
  <c r="I145" i="1"/>
  <c r="I144" i="1"/>
  <c r="I143" i="1"/>
  <c r="I137" i="1"/>
  <c r="I135" i="1"/>
  <c r="I134" i="1"/>
  <c r="I133" i="1"/>
  <c r="I132" i="1"/>
  <c r="I131" i="1"/>
  <c r="I130" i="1"/>
  <c r="I129" i="1"/>
  <c r="I125" i="1"/>
  <c r="I140" i="1"/>
  <c r="I139" i="1"/>
  <c r="I138" i="1"/>
  <c r="I136" i="1"/>
  <c r="I142" i="1"/>
  <c r="I141" i="1"/>
  <c r="I128" i="1"/>
  <c r="I686" i="1"/>
  <c r="I830" i="1"/>
  <c r="I829" i="1"/>
  <c r="I831"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8"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29" i="1"/>
  <c r="I757" i="1"/>
  <c r="I723" i="1"/>
  <c r="I727" i="1"/>
  <c r="I724" i="1"/>
  <c r="I725" i="1"/>
  <c r="I720" i="1"/>
  <c r="I719" i="1"/>
  <c r="I718" i="1"/>
  <c r="I717" i="1"/>
  <c r="I716" i="1"/>
  <c r="I715" i="1"/>
  <c r="I714" i="1"/>
  <c r="I713" i="1"/>
  <c r="I712" i="1"/>
  <c r="I711" i="1"/>
  <c r="I710" i="1"/>
  <c r="I709" i="1"/>
  <c r="I708" i="1"/>
  <c r="I707" i="1"/>
  <c r="I706" i="1"/>
  <c r="I705" i="1"/>
  <c r="I704" i="1"/>
  <c r="I703" i="1"/>
  <c r="I702" i="1"/>
  <c r="I701" i="1"/>
  <c r="I700" i="1"/>
  <c r="I699" i="1"/>
  <c r="I698" i="1"/>
  <c r="I453" i="1"/>
  <c r="I697" i="1"/>
  <c r="I696" i="1"/>
  <c r="I695" i="1"/>
  <c r="I694" i="1"/>
  <c r="I693" i="1"/>
  <c r="I721" i="1"/>
  <c r="I728" i="1"/>
  <c r="I726" i="1"/>
  <c r="I722" i="1"/>
  <c r="I75" i="1"/>
  <c r="I74" i="1"/>
  <c r="I691" i="1"/>
  <c r="I690" i="1"/>
  <c r="I689" i="1"/>
  <c r="I688" i="1"/>
  <c r="I687" i="1"/>
  <c r="I681" i="1"/>
  <c r="I680" i="1"/>
  <c r="I151" i="1"/>
  <c r="I124" i="1"/>
  <c r="I122" i="1"/>
  <c r="I121" i="1"/>
  <c r="I120" i="1"/>
  <c r="I118" i="1"/>
  <c r="I117" i="1"/>
  <c r="I116" i="1"/>
  <c r="I115" i="1"/>
  <c r="I114" i="1"/>
  <c r="I113" i="1"/>
  <c r="I112" i="1"/>
  <c r="I111" i="1"/>
  <c r="I110" i="1"/>
  <c r="I109" i="1"/>
  <c r="I107" i="1"/>
  <c r="I105" i="1"/>
  <c r="I103" i="1"/>
  <c r="I102" i="1"/>
  <c r="I72" i="1"/>
  <c r="I77" i="1"/>
  <c r="I76" i="1"/>
  <c r="I692" i="1"/>
  <c r="I94" i="1"/>
  <c r="I93" i="1"/>
  <c r="I92" i="1"/>
  <c r="I91" i="1"/>
  <c r="I89" i="1"/>
  <c r="I88" i="1"/>
  <c r="I87" i="1"/>
  <c r="I86" i="1"/>
  <c r="I85" i="1"/>
  <c r="I84" i="1"/>
  <c r="I83" i="1"/>
  <c r="I82" i="1"/>
  <c r="I80" i="1"/>
  <c r="I225" i="1"/>
  <c r="I324" i="1"/>
  <c r="I70" i="1"/>
  <c r="I322" i="1"/>
  <c r="I321" i="1"/>
  <c r="I320" i="1"/>
  <c r="I319" i="1"/>
  <c r="I318" i="1"/>
  <c r="I317" i="1"/>
  <c r="I316" i="1"/>
  <c r="I315" i="1"/>
  <c r="I314" i="1"/>
  <c r="I313" i="1"/>
  <c r="I312" i="1"/>
  <c r="I311" i="1"/>
  <c r="I310" i="1"/>
  <c r="I309" i="1"/>
  <c r="I308" i="1"/>
  <c r="I307" i="1"/>
  <c r="I306" i="1"/>
  <c r="I305" i="1"/>
  <c r="I304" i="1"/>
  <c r="I303" i="1"/>
  <c r="I295" i="1"/>
  <c r="I294" i="1"/>
  <c r="I293" i="1"/>
  <c r="I292" i="1"/>
  <c r="I291" i="1"/>
  <c r="I95" i="1"/>
  <c r="I99" i="1"/>
  <c r="I97" i="1"/>
  <c r="I100" i="1"/>
  <c r="I98" i="1"/>
  <c r="I290" i="1"/>
  <c r="I289" i="1"/>
  <c r="I278" i="1"/>
  <c r="I272" i="1"/>
  <c r="I59" i="1"/>
  <c r="I57" i="1"/>
  <c r="I58" i="1"/>
  <c r="I55" i="1"/>
  <c r="I43" i="1"/>
  <c r="I42" i="1"/>
  <c r="I41" i="1"/>
  <c r="I40" i="1"/>
  <c r="I39" i="1"/>
  <c r="I37" i="1"/>
  <c r="I17" i="1"/>
  <c r="I14" i="1"/>
  <c r="I12" i="1"/>
  <c r="I11" i="1"/>
  <c r="Q36" i="6"/>
  <c r="Q32" i="6"/>
  <c r="Q11" i="6"/>
  <c r="Q12" i="6"/>
  <c r="Q31" i="6"/>
  <c r="Q30" i="6"/>
  <c r="Q27" i="6"/>
  <c r="Q26" i="6"/>
  <c r="Q25" i="6"/>
  <c r="Q24" i="6"/>
  <c r="Q23" i="6"/>
  <c r="Q16" i="6"/>
  <c r="Q15" i="6"/>
  <c r="Q13" i="6"/>
  <c r="J8" i="1"/>
  <c r="J488" i="1" l="1"/>
  <c r="J19" i="1"/>
  <c r="J418" i="1"/>
  <c r="J20" i="1"/>
  <c r="J416" i="1"/>
  <c r="J417" i="1"/>
  <c r="J481" i="1"/>
  <c r="J391" i="1"/>
  <c r="J479" i="1"/>
  <c r="J474" i="1"/>
  <c r="J489" i="1"/>
  <c r="J475" i="1"/>
  <c r="J480" i="1"/>
  <c r="J469" i="1"/>
  <c r="J486" i="1"/>
  <c r="J487" i="1"/>
  <c r="J484" i="1"/>
  <c r="J485" i="1"/>
  <c r="J482" i="1"/>
  <c r="J483" i="1"/>
  <c r="J476" i="1"/>
  <c r="J477" i="1"/>
  <c r="J473" i="1"/>
  <c r="J472" i="1"/>
  <c r="J471" i="1"/>
  <c r="J470" i="1"/>
  <c r="J466" i="1"/>
  <c r="J467" i="1"/>
  <c r="K24" i="5"/>
  <c r="K25" i="5"/>
  <c r="J464" i="1"/>
  <c r="J465" i="1"/>
  <c r="J462" i="1"/>
  <c r="J463" i="1"/>
  <c r="J459" i="1"/>
  <c r="J461" i="1"/>
  <c r="J457" i="1"/>
  <c r="J458" i="1"/>
  <c r="J468" i="1"/>
  <c r="J456" i="1"/>
  <c r="J452" i="1"/>
  <c r="J455" i="1"/>
  <c r="K29" i="5"/>
  <c r="K30" i="5"/>
  <c r="J449" i="1"/>
  <c r="J450" i="1"/>
  <c r="J446" i="1"/>
  <c r="J447" i="1"/>
  <c r="J443" i="1"/>
  <c r="J445" i="1"/>
  <c r="J441" i="1"/>
  <c r="J442" i="1"/>
  <c r="J454" i="1"/>
  <c r="J440" i="1"/>
  <c r="R26" i="6"/>
  <c r="J439" i="1"/>
  <c r="J438" i="1"/>
  <c r="K26" i="5"/>
  <c r="K28" i="5"/>
  <c r="K27" i="5"/>
  <c r="J435" i="1"/>
  <c r="J436" i="1"/>
  <c r="J433" i="1"/>
  <c r="J434" i="1"/>
  <c r="J432" i="1"/>
  <c r="J388" i="1"/>
  <c r="J431" i="1"/>
  <c r="J430" i="1"/>
  <c r="J385" i="1"/>
  <c r="J387" i="1"/>
  <c r="J386" i="1"/>
  <c r="J384" i="1"/>
  <c r="J389" i="1"/>
  <c r="J427" i="1"/>
  <c r="J428" i="1"/>
  <c r="R16" i="6"/>
  <c r="R32" i="6"/>
  <c r="R12" i="6"/>
  <c r="R25" i="6"/>
  <c r="R34" i="6"/>
  <c r="J424" i="1"/>
  <c r="J425" i="1"/>
  <c r="J414" i="1"/>
  <c r="J426" i="1"/>
  <c r="J26" i="1"/>
  <c r="J413" i="1"/>
  <c r="J415" i="1"/>
  <c r="J412" i="1"/>
  <c r="J409" i="1"/>
  <c r="J411" i="1"/>
  <c r="J407" i="1"/>
  <c r="J408" i="1"/>
  <c r="R35" i="6"/>
  <c r="J405" i="1"/>
  <c r="J406" i="1"/>
  <c r="J403" i="1"/>
  <c r="J410" i="1"/>
  <c r="J404" i="1"/>
  <c r="J460" i="1"/>
  <c r="J393" i="1"/>
  <c r="R14" i="6"/>
  <c r="R33" i="6"/>
  <c r="R20" i="6"/>
  <c r="R15" i="6"/>
  <c r="J390" i="1"/>
  <c r="J419" i="1"/>
  <c r="J422" i="1"/>
  <c r="J392" i="1"/>
  <c r="J420" i="1"/>
  <c r="J437" i="1"/>
  <c r="J265" i="1"/>
  <c r="J267" i="1"/>
  <c r="J264" i="1"/>
  <c r="J266" i="1"/>
  <c r="J269" i="1"/>
  <c r="J268" i="1"/>
  <c r="J271" i="1"/>
  <c r="J270" i="1"/>
  <c r="J402" i="1"/>
  <c r="J263" i="1"/>
  <c r="J401" i="1"/>
  <c r="J394" i="1"/>
  <c r="J395" i="1"/>
  <c r="J400" i="1"/>
  <c r="J13" i="1"/>
  <c r="J399" i="1"/>
  <c r="J444" i="1"/>
  <c r="J18" i="1"/>
  <c r="R18" i="6"/>
  <c r="R13" i="6"/>
  <c r="R31" i="6"/>
  <c r="K31" i="5"/>
  <c r="K15" i="5"/>
  <c r="R24" i="6"/>
  <c r="R27" i="6"/>
  <c r="R11" i="6"/>
  <c r="R36" i="6"/>
  <c r="R22" i="6"/>
  <c r="R37" i="6"/>
  <c r="R23" i="6"/>
  <c r="R21" i="6"/>
  <c r="S8" i="6"/>
  <c r="S19" i="6" s="1"/>
  <c r="J397" i="1"/>
  <c r="J398" i="1"/>
  <c r="J429" i="1"/>
  <c r="J448" i="1"/>
  <c r="J16" i="1"/>
  <c r="J15" i="1"/>
  <c r="J423" i="1"/>
  <c r="J396" i="1"/>
  <c r="J421" i="1"/>
  <c r="J451" i="1"/>
  <c r="J375" i="1"/>
  <c r="R17" i="6"/>
  <c r="R28" i="6"/>
  <c r="R29" i="6"/>
  <c r="J380" i="1"/>
  <c r="J374" i="1"/>
  <c r="J299" i="1"/>
  <c r="J71" i="1"/>
  <c r="J69" i="1"/>
  <c r="J327" i="1"/>
  <c r="J370" i="1"/>
  <c r="J325" i="1"/>
  <c r="J323" i="1"/>
  <c r="J379" i="1"/>
  <c r="J378" i="1"/>
  <c r="J377" i="1"/>
  <c r="J376" i="1"/>
  <c r="J209" i="1"/>
  <c r="J53" i="1"/>
  <c r="J52" i="1"/>
  <c r="J273" i="1"/>
  <c r="J51" i="1"/>
  <c r="J50" i="1"/>
  <c r="J46" i="1"/>
  <c r="J49" i="1"/>
  <c r="J48" i="1"/>
  <c r="J47" i="1"/>
  <c r="J68" i="1"/>
  <c r="J67" i="1"/>
  <c r="J66" i="1"/>
  <c r="J65" i="1"/>
  <c r="J64" i="1"/>
  <c r="J63" i="1"/>
  <c r="J60" i="1"/>
  <c r="J62" i="1"/>
  <c r="J61" i="1"/>
  <c r="J208" i="1"/>
  <c r="J207" i="1"/>
  <c r="J206" i="1"/>
  <c r="J36" i="1"/>
  <c r="J31" i="1"/>
  <c r="J35" i="1"/>
  <c r="J34" i="1"/>
  <c r="J32" i="1"/>
  <c r="J277" i="1"/>
  <c r="J276" i="1"/>
  <c r="J275" i="1"/>
  <c r="J274" i="1"/>
  <c r="J33" i="1"/>
  <c r="J30" i="1"/>
  <c r="J24" i="1"/>
  <c r="J29" i="1"/>
  <c r="J28" i="1"/>
  <c r="J27" i="1"/>
  <c r="J499" i="1"/>
  <c r="J25" i="1"/>
  <c r="J506" i="1"/>
  <c r="J498" i="1"/>
  <c r="J505" i="1"/>
  <c r="J504" i="1"/>
  <c r="J503" i="1"/>
  <c r="J502" i="1"/>
  <c r="J501" i="1"/>
  <c r="J500" i="1"/>
  <c r="J490" i="1"/>
  <c r="J496" i="1"/>
  <c r="J497" i="1"/>
  <c r="J495" i="1"/>
  <c r="J494" i="1"/>
  <c r="J493" i="1"/>
  <c r="J492" i="1"/>
  <c r="J491" i="1"/>
  <c r="J382" i="1"/>
  <c r="J366" i="1"/>
  <c r="J383" i="1"/>
  <c r="J381" i="1"/>
  <c r="J373" i="1"/>
  <c r="J372" i="1"/>
  <c r="J371" i="1"/>
  <c r="J369" i="1"/>
  <c r="J368" i="1"/>
  <c r="J362" i="1"/>
  <c r="J367" i="1"/>
  <c r="J365" i="1"/>
  <c r="J364" i="1"/>
  <c r="J363" i="1"/>
  <c r="J361" i="1"/>
  <c r="J302" i="1"/>
  <c r="J360" i="1"/>
  <c r="J359" i="1"/>
  <c r="J358" i="1"/>
  <c r="J357" i="1"/>
  <c r="J356" i="1"/>
  <c r="J355" i="1"/>
  <c r="J354" i="1"/>
  <c r="J297" i="1"/>
  <c r="J296" i="1"/>
  <c r="J353" i="1"/>
  <c r="J301" i="1"/>
  <c r="J300" i="1"/>
  <c r="J298" i="1"/>
  <c r="J351" i="1"/>
  <c r="J350" i="1"/>
  <c r="J349" i="1"/>
  <c r="J343" i="1"/>
  <c r="J352" i="1"/>
  <c r="J348" i="1"/>
  <c r="J347" i="1"/>
  <c r="J346" i="1"/>
  <c r="J345" i="1"/>
  <c r="J344" i="1"/>
  <c r="J544" i="1"/>
  <c r="J540" i="1"/>
  <c r="J539" i="1"/>
  <c r="J535" i="1"/>
  <c r="J543" i="1"/>
  <c r="J542" i="1"/>
  <c r="J541" i="1"/>
  <c r="J545" i="1"/>
  <c r="J534" i="1"/>
  <c r="J538" i="1"/>
  <c r="J537" i="1"/>
  <c r="J536" i="1"/>
  <c r="J594" i="1"/>
  <c r="J595" i="1"/>
  <c r="J38" i="1"/>
  <c r="J56" i="1"/>
  <c r="J73" i="1"/>
  <c r="J81" i="1"/>
  <c r="J90" i="1"/>
  <c r="J96" i="1"/>
  <c r="J101" i="1"/>
  <c r="J119" i="1"/>
  <c r="J108" i="1"/>
  <c r="J150" i="1"/>
  <c r="J127" i="1"/>
  <c r="J161" i="1"/>
  <c r="J149" i="1"/>
  <c r="J663" i="1"/>
  <c r="J148" i="1"/>
  <c r="J126" i="1"/>
  <c r="J171" i="1"/>
  <c r="J191" i="1"/>
  <c r="J200" i="1"/>
  <c r="J586" i="1"/>
  <c r="J21" i="1"/>
  <c r="J22" i="1"/>
  <c r="J673" i="1"/>
  <c r="J674" i="1"/>
  <c r="J672" i="1"/>
  <c r="J649" i="1"/>
  <c r="J661" i="1"/>
  <c r="J655" i="1"/>
  <c r="J657" i="1"/>
  <c r="J669" i="1"/>
  <c r="J667" i="1"/>
  <c r="J665" i="1"/>
  <c r="J656" i="1"/>
  <c r="J670" i="1"/>
  <c r="J660" i="1"/>
  <c r="J653" i="1"/>
  <c r="J671" i="1"/>
  <c r="J668" i="1"/>
  <c r="J666" i="1"/>
  <c r="J664" i="1"/>
  <c r="J654" i="1"/>
  <c r="J651" i="1"/>
  <c r="J659" i="1"/>
  <c r="J662" i="1"/>
  <c r="J658" i="1"/>
  <c r="J652" i="1"/>
  <c r="J650" i="1"/>
  <c r="J632" i="1"/>
  <c r="J675" i="1"/>
  <c r="J643" i="1"/>
  <c r="J642" i="1"/>
  <c r="J638" i="1"/>
  <c r="J637" i="1"/>
  <c r="J633" i="1"/>
  <c r="J678" i="1"/>
  <c r="J677" i="1"/>
  <c r="J676" i="1"/>
  <c r="J648" i="1"/>
  <c r="J647" i="1"/>
  <c r="J646" i="1"/>
  <c r="J645" i="1"/>
  <c r="J644" i="1"/>
  <c r="J641" i="1"/>
  <c r="J640" i="1"/>
  <c r="J639" i="1"/>
  <c r="J636" i="1"/>
  <c r="J635" i="1"/>
  <c r="J634" i="1"/>
  <c r="J592" i="1"/>
  <c r="J580" i="1"/>
  <c r="J568" i="1"/>
  <c r="J582" i="1"/>
  <c r="J581" i="1"/>
  <c r="J575" i="1"/>
  <c r="J590" i="1"/>
  <c r="J585" i="1"/>
  <c r="J584" i="1"/>
  <c r="J579" i="1"/>
  <c r="J578" i="1"/>
  <c r="J567" i="1"/>
  <c r="J569" i="1"/>
  <c r="J589" i="1"/>
  <c r="J593" i="1"/>
  <c r="J566" i="1"/>
  <c r="J588" i="1"/>
  <c r="J587" i="1"/>
  <c r="J583" i="1"/>
  <c r="J591" i="1"/>
  <c r="J576" i="1"/>
  <c r="J574" i="1"/>
  <c r="J577" i="1"/>
  <c r="J571" i="1"/>
  <c r="J573" i="1"/>
  <c r="J570" i="1"/>
  <c r="J572" i="1"/>
  <c r="J684" i="1"/>
  <c r="J685" i="1"/>
  <c r="J620" i="1"/>
  <c r="J564" i="1"/>
  <c r="J563" i="1"/>
  <c r="J555" i="1"/>
  <c r="J627" i="1"/>
  <c r="J560" i="1"/>
  <c r="J562" i="1"/>
  <c r="J561" i="1"/>
  <c r="J559" i="1"/>
  <c r="J558" i="1"/>
  <c r="J628" i="1"/>
  <c r="J556" i="1"/>
  <c r="J557" i="1"/>
  <c r="J623" i="1"/>
  <c r="J622" i="1"/>
  <c r="J626" i="1"/>
  <c r="J565" i="1"/>
  <c r="J546" i="1"/>
  <c r="J548" i="1"/>
  <c r="J553" i="1"/>
  <c r="J631" i="1"/>
  <c r="J619" i="1"/>
  <c r="J630" i="1"/>
  <c r="J625" i="1"/>
  <c r="J624" i="1"/>
  <c r="J621" i="1"/>
  <c r="J554" i="1"/>
  <c r="J629" i="1"/>
  <c r="J552" i="1"/>
  <c r="J533" i="1"/>
  <c r="J547" i="1"/>
  <c r="J528" i="1"/>
  <c r="J551" i="1"/>
  <c r="J550" i="1"/>
  <c r="J549" i="1"/>
  <c r="J616" i="1"/>
  <c r="J615" i="1"/>
  <c r="J618" i="1"/>
  <c r="J612" i="1"/>
  <c r="J617" i="1"/>
  <c r="J614" i="1"/>
  <c r="J613" i="1"/>
  <c r="J532" i="1"/>
  <c r="J531" i="1"/>
  <c r="J530" i="1"/>
  <c r="J529" i="1"/>
  <c r="J609" i="1"/>
  <c r="J608" i="1"/>
  <c r="J602" i="1"/>
  <c r="J610" i="1"/>
  <c r="J607" i="1"/>
  <c r="J606" i="1"/>
  <c r="J604" i="1"/>
  <c r="J605" i="1"/>
  <c r="J611" i="1"/>
  <c r="J598" i="1"/>
  <c r="J600" i="1"/>
  <c r="J599" i="1"/>
  <c r="J601" i="1"/>
  <c r="J596" i="1"/>
  <c r="J603" i="1"/>
  <c r="J597" i="1"/>
  <c r="J478" i="1"/>
  <c r="L8" i="5"/>
  <c r="K35" i="5"/>
  <c r="K34" i="5"/>
  <c r="K33" i="5"/>
  <c r="K32" i="5"/>
  <c r="K23" i="5"/>
  <c r="K22" i="5"/>
  <c r="K21" i="5"/>
  <c r="K20" i="5"/>
  <c r="K19" i="5"/>
  <c r="K18" i="5"/>
  <c r="K17" i="5"/>
  <c r="K16" i="5"/>
  <c r="K14" i="5"/>
  <c r="K13" i="5"/>
  <c r="K12" i="5"/>
  <c r="K11" i="5"/>
  <c r="J526" i="1"/>
  <c r="J514" i="1"/>
  <c r="J527" i="1"/>
  <c r="J525" i="1"/>
  <c r="J524" i="1"/>
  <c r="J523" i="1"/>
  <c r="J169" i="1"/>
  <c r="J165" i="1"/>
  <c r="J168" i="1"/>
  <c r="J167" i="1"/>
  <c r="J224" i="1"/>
  <c r="J260" i="1"/>
  <c r="J78" i="1"/>
  <c r="J123" i="1"/>
  <c r="J106" i="1"/>
  <c r="J104" i="1"/>
  <c r="J520" i="1"/>
  <c r="J79" i="1"/>
  <c r="J522" i="1"/>
  <c r="J288" i="1"/>
  <c r="J286" i="1"/>
  <c r="J287" i="1"/>
  <c r="J518" i="1"/>
  <c r="J515" i="1"/>
  <c r="J521" i="1"/>
  <c r="J517" i="1"/>
  <c r="J336" i="1"/>
  <c r="J262" i="1"/>
  <c r="J23" i="1"/>
  <c r="J513" i="1"/>
  <c r="J507" i="1"/>
  <c r="J519" i="1"/>
  <c r="J332" i="1"/>
  <c r="J330" i="1"/>
  <c r="J509" i="1"/>
  <c r="J285" i="1"/>
  <c r="J261" i="1"/>
  <c r="J283" i="1"/>
  <c r="J284" i="1"/>
  <c r="J282" i="1"/>
  <c r="J512" i="1"/>
  <c r="J331" i="1"/>
  <c r="J334" i="1"/>
  <c r="J326" i="1"/>
  <c r="J333" i="1"/>
  <c r="J510" i="1"/>
  <c r="J511" i="1"/>
  <c r="J328" i="1"/>
  <c r="J508" i="1"/>
  <c r="J329" i="1"/>
  <c r="J44" i="1"/>
  <c r="J54" i="1"/>
  <c r="J341" i="1"/>
  <c r="J516" i="1"/>
  <c r="J337" i="1"/>
  <c r="J281" i="1"/>
  <c r="J45" i="1"/>
  <c r="J241" i="1"/>
  <c r="J280" i="1"/>
  <c r="J342" i="1"/>
  <c r="J335" i="1"/>
  <c r="J339" i="1"/>
  <c r="J340" i="1"/>
  <c r="J338" i="1"/>
  <c r="J279" i="1"/>
  <c r="J255" i="1"/>
  <c r="J259" i="1"/>
  <c r="J258" i="1"/>
  <c r="J257" i="1"/>
  <c r="J254" i="1"/>
  <c r="J249" i="1"/>
  <c r="J256" i="1"/>
  <c r="J253" i="1"/>
  <c r="J252" i="1"/>
  <c r="J251" i="1"/>
  <c r="J250" i="1"/>
  <c r="J243" i="1"/>
  <c r="J248" i="1"/>
  <c r="J247" i="1"/>
  <c r="J246" i="1"/>
  <c r="J245" i="1"/>
  <c r="J235" i="1"/>
  <c r="J242" i="1"/>
  <c r="J244" i="1"/>
  <c r="J240" i="1"/>
  <c r="J239" i="1"/>
  <c r="J238" i="1"/>
  <c r="J237" i="1"/>
  <c r="J159" i="1"/>
  <c r="J236" i="1"/>
  <c r="J233" i="1"/>
  <c r="J234" i="1"/>
  <c r="J232" i="1"/>
  <c r="J231" i="1"/>
  <c r="J223" i="1"/>
  <c r="J230" i="1"/>
  <c r="J229" i="1"/>
  <c r="J228" i="1"/>
  <c r="J227" i="1"/>
  <c r="J226" i="1"/>
  <c r="J210" i="1"/>
  <c r="J222" i="1"/>
  <c r="J221" i="1"/>
  <c r="J220" i="1"/>
  <c r="J683" i="1"/>
  <c r="J219" i="1"/>
  <c r="J218" i="1"/>
  <c r="J217" i="1"/>
  <c r="J216" i="1"/>
  <c r="J214" i="1"/>
  <c r="J215" i="1"/>
  <c r="J213" i="1"/>
  <c r="J212" i="1"/>
  <c r="J201" i="1"/>
  <c r="J211" i="1"/>
  <c r="J205" i="1"/>
  <c r="J204" i="1"/>
  <c r="J203" i="1"/>
  <c r="J202" i="1"/>
  <c r="J199" i="1"/>
  <c r="J190" i="1"/>
  <c r="J198" i="1"/>
  <c r="J197" i="1"/>
  <c r="J196" i="1"/>
  <c r="J188" i="1"/>
  <c r="J187" i="1"/>
  <c r="J195" i="1"/>
  <c r="J194" i="1"/>
  <c r="J193" i="1"/>
  <c r="J186" i="1"/>
  <c r="J185" i="1"/>
  <c r="J184" i="1"/>
  <c r="J679" i="1"/>
  <c r="J176" i="1"/>
  <c r="J183" i="1"/>
  <c r="J192" i="1"/>
  <c r="J182" i="1"/>
  <c r="J177" i="1"/>
  <c r="J166" i="1"/>
  <c r="J181" i="1"/>
  <c r="J682" i="1"/>
  <c r="J179" i="1"/>
  <c r="J180" i="1"/>
  <c r="J178" i="1"/>
  <c r="J175" i="1"/>
  <c r="J189" i="1"/>
  <c r="J170" i="1"/>
  <c r="J174" i="1"/>
  <c r="J173" i="1"/>
  <c r="J172" i="1"/>
  <c r="J163" i="1"/>
  <c r="J162" i="1"/>
  <c r="J160" i="1"/>
  <c r="J158" i="1"/>
  <c r="J157" i="1"/>
  <c r="J156" i="1"/>
  <c r="J147" i="1"/>
  <c r="J155" i="1"/>
  <c r="J154" i="1"/>
  <c r="J153" i="1"/>
  <c r="J164" i="1"/>
  <c r="J152" i="1"/>
  <c r="J146" i="1"/>
  <c r="J145" i="1"/>
  <c r="J144" i="1"/>
  <c r="J141" i="1"/>
  <c r="J142" i="1"/>
  <c r="J138" i="1"/>
  <c r="J143" i="1"/>
  <c r="J137" i="1"/>
  <c r="J135" i="1"/>
  <c r="J134" i="1"/>
  <c r="J133" i="1"/>
  <c r="J132" i="1"/>
  <c r="J131" i="1"/>
  <c r="J130" i="1"/>
  <c r="J129" i="1"/>
  <c r="J125" i="1"/>
  <c r="J140" i="1"/>
  <c r="J139" i="1"/>
  <c r="J136" i="1"/>
  <c r="J128" i="1"/>
  <c r="J686" i="1"/>
  <c r="J830" i="1"/>
  <c r="J829" i="1"/>
  <c r="J831"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6" i="1"/>
  <c r="J794"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97" i="1"/>
  <c r="J795" i="1"/>
  <c r="J793" i="1"/>
  <c r="J792"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4" i="1"/>
  <c r="J725" i="1"/>
  <c r="J720" i="1"/>
  <c r="J719" i="1"/>
  <c r="J718" i="1"/>
  <c r="J717" i="1"/>
  <c r="J716" i="1"/>
  <c r="J715" i="1"/>
  <c r="J714" i="1"/>
  <c r="J713" i="1"/>
  <c r="J712" i="1"/>
  <c r="J711" i="1"/>
  <c r="J710" i="1"/>
  <c r="J709" i="1"/>
  <c r="J708" i="1"/>
  <c r="J707" i="1"/>
  <c r="J706" i="1"/>
  <c r="J705" i="1"/>
  <c r="J704" i="1"/>
  <c r="J703" i="1"/>
  <c r="J702" i="1"/>
  <c r="J701" i="1"/>
  <c r="J700" i="1"/>
  <c r="J699" i="1"/>
  <c r="J698" i="1"/>
  <c r="J453" i="1"/>
  <c r="J697" i="1"/>
  <c r="J696" i="1"/>
  <c r="J695" i="1"/>
  <c r="J694" i="1"/>
  <c r="J693" i="1"/>
  <c r="J77" i="1"/>
  <c r="J721" i="1"/>
  <c r="J722" i="1"/>
  <c r="J75" i="1"/>
  <c r="J74" i="1"/>
  <c r="J691" i="1"/>
  <c r="J690" i="1"/>
  <c r="J689" i="1"/>
  <c r="J688" i="1"/>
  <c r="J687" i="1"/>
  <c r="J681" i="1"/>
  <c r="J680" i="1"/>
  <c r="J151" i="1"/>
  <c r="J124" i="1"/>
  <c r="J122" i="1"/>
  <c r="J121" i="1"/>
  <c r="J120" i="1"/>
  <c r="J118" i="1"/>
  <c r="J117" i="1"/>
  <c r="J116" i="1"/>
  <c r="J115" i="1"/>
  <c r="J114" i="1"/>
  <c r="J113" i="1"/>
  <c r="J112" i="1"/>
  <c r="J111" i="1"/>
  <c r="J110" i="1"/>
  <c r="J109" i="1"/>
  <c r="J107" i="1"/>
  <c r="J105" i="1"/>
  <c r="J103" i="1"/>
  <c r="J102" i="1"/>
  <c r="J100" i="1"/>
  <c r="J99" i="1"/>
  <c r="J98" i="1"/>
  <c r="J97" i="1"/>
  <c r="J723" i="1"/>
  <c r="J72" i="1"/>
  <c r="J76" i="1"/>
  <c r="J692" i="1"/>
  <c r="J94" i="1"/>
  <c r="J93" i="1"/>
  <c r="J92" i="1"/>
  <c r="J91" i="1"/>
  <c r="J89" i="1"/>
  <c r="J88" i="1"/>
  <c r="J87" i="1"/>
  <c r="J86" i="1"/>
  <c r="J85" i="1"/>
  <c r="J84" i="1"/>
  <c r="J83" i="1"/>
  <c r="J82" i="1"/>
  <c r="J80" i="1"/>
  <c r="J225" i="1"/>
  <c r="J324" i="1"/>
  <c r="J70" i="1"/>
  <c r="J322" i="1"/>
  <c r="J321" i="1"/>
  <c r="J320" i="1"/>
  <c r="J319" i="1"/>
  <c r="J318" i="1"/>
  <c r="J317" i="1"/>
  <c r="J316" i="1"/>
  <c r="J315" i="1"/>
  <c r="J314" i="1"/>
  <c r="J313" i="1"/>
  <c r="J312" i="1"/>
  <c r="J311" i="1"/>
  <c r="J310" i="1"/>
  <c r="J309" i="1"/>
  <c r="J308" i="1"/>
  <c r="J307" i="1"/>
  <c r="J306" i="1"/>
  <c r="J305" i="1"/>
  <c r="J304" i="1"/>
  <c r="J303" i="1"/>
  <c r="J295" i="1"/>
  <c r="J294" i="1"/>
  <c r="J293" i="1"/>
  <c r="J292" i="1"/>
  <c r="J95" i="1"/>
  <c r="J290" i="1"/>
  <c r="J289" i="1"/>
  <c r="J278" i="1"/>
  <c r="J272" i="1"/>
  <c r="J59" i="1"/>
  <c r="J57" i="1"/>
  <c r="J58" i="1"/>
  <c r="J55" i="1"/>
  <c r="J43" i="1"/>
  <c r="J42" i="1"/>
  <c r="J41" i="1"/>
  <c r="J40" i="1"/>
  <c r="J39" i="1"/>
  <c r="J37" i="1"/>
  <c r="J17" i="1"/>
  <c r="J14" i="1"/>
  <c r="J12" i="1"/>
  <c r="J11" i="1"/>
  <c r="J291" i="1"/>
  <c r="K8" i="1"/>
  <c r="K488" i="1" l="1"/>
  <c r="K19" i="1"/>
  <c r="K418" i="1"/>
  <c r="K20" i="1"/>
  <c r="K416" i="1"/>
  <c r="K417" i="1"/>
  <c r="K481" i="1"/>
  <c r="K391" i="1"/>
  <c r="K479" i="1"/>
  <c r="K474" i="1"/>
  <c r="K489" i="1"/>
  <c r="K475" i="1"/>
  <c r="K480" i="1"/>
  <c r="K469" i="1"/>
  <c r="K486" i="1"/>
  <c r="K487" i="1"/>
  <c r="K484" i="1"/>
  <c r="K485" i="1"/>
  <c r="K482" i="1"/>
  <c r="K483" i="1"/>
  <c r="K476" i="1"/>
  <c r="K477" i="1"/>
  <c r="K473" i="1"/>
  <c r="K472" i="1"/>
  <c r="K471" i="1"/>
  <c r="K470" i="1"/>
  <c r="K466" i="1"/>
  <c r="K467" i="1"/>
  <c r="L24" i="5"/>
  <c r="L25" i="5"/>
  <c r="K464" i="1"/>
  <c r="K465" i="1"/>
  <c r="K462" i="1"/>
  <c r="K463" i="1"/>
  <c r="K459" i="1"/>
  <c r="K461" i="1"/>
  <c r="K457" i="1"/>
  <c r="K458" i="1"/>
  <c r="K468" i="1"/>
  <c r="K456" i="1"/>
  <c r="K452" i="1"/>
  <c r="K455" i="1"/>
  <c r="L29" i="5"/>
  <c r="L30" i="5"/>
  <c r="K449" i="1"/>
  <c r="K450" i="1"/>
  <c r="K446" i="1"/>
  <c r="K447" i="1"/>
  <c r="K443" i="1"/>
  <c r="K445" i="1"/>
  <c r="K441" i="1"/>
  <c r="K442" i="1"/>
  <c r="K454" i="1"/>
  <c r="K440" i="1"/>
  <c r="S20" i="6"/>
  <c r="K439" i="1"/>
  <c r="K438" i="1"/>
  <c r="L26" i="5"/>
  <c r="L28" i="5"/>
  <c r="L27" i="5"/>
  <c r="K435" i="1"/>
  <c r="K436" i="1"/>
  <c r="K433" i="1"/>
  <c r="K434" i="1"/>
  <c r="K432" i="1"/>
  <c r="K388" i="1"/>
  <c r="K431" i="1"/>
  <c r="K430" i="1"/>
  <c r="K385" i="1"/>
  <c r="K387" i="1"/>
  <c r="K386" i="1"/>
  <c r="K384" i="1"/>
  <c r="K389" i="1"/>
  <c r="K427" i="1"/>
  <c r="K428" i="1"/>
  <c r="K424" i="1"/>
  <c r="K425" i="1"/>
  <c r="K414" i="1"/>
  <c r="K426" i="1"/>
  <c r="K26" i="1"/>
  <c r="K413" i="1"/>
  <c r="K415" i="1"/>
  <c r="K412" i="1"/>
  <c r="K409" i="1"/>
  <c r="K411" i="1"/>
  <c r="K407" i="1"/>
  <c r="K408" i="1"/>
  <c r="K405" i="1"/>
  <c r="K406" i="1"/>
  <c r="K403" i="1"/>
  <c r="K410" i="1"/>
  <c r="K404" i="1"/>
  <c r="K460" i="1"/>
  <c r="K393" i="1"/>
  <c r="S12" i="6"/>
  <c r="S15" i="6"/>
  <c r="S21" i="6"/>
  <c r="S25" i="6"/>
  <c r="S29" i="6"/>
  <c r="S33" i="6"/>
  <c r="S36" i="6"/>
  <c r="S37" i="6"/>
  <c r="S13" i="6"/>
  <c r="S16" i="6"/>
  <c r="S22" i="6"/>
  <c r="S26" i="6"/>
  <c r="S30" i="6"/>
  <c r="S17" i="6"/>
  <c r="S23" i="6"/>
  <c r="S27" i="6"/>
  <c r="S31" i="6"/>
  <c r="S34" i="6"/>
  <c r="S14" i="6"/>
  <c r="S18" i="6"/>
  <c r="S24" i="6"/>
  <c r="S28" i="6"/>
  <c r="S32" i="6"/>
  <c r="S35" i="6"/>
  <c r="T8" i="6"/>
  <c r="T19" i="6" s="1"/>
  <c r="K390" i="1"/>
  <c r="K419" i="1"/>
  <c r="K422" i="1"/>
  <c r="K392" i="1"/>
  <c r="K420" i="1"/>
  <c r="K437" i="1"/>
  <c r="K267" i="1"/>
  <c r="K264" i="1"/>
  <c r="K266" i="1"/>
  <c r="K265" i="1"/>
  <c r="K269" i="1"/>
  <c r="K268" i="1"/>
  <c r="K271" i="1"/>
  <c r="K270" i="1"/>
  <c r="K402" i="1"/>
  <c r="K263" i="1"/>
  <c r="K401" i="1"/>
  <c r="K394" i="1"/>
  <c r="K395" i="1"/>
  <c r="K400" i="1"/>
  <c r="K13" i="1"/>
  <c r="K399" i="1"/>
  <c r="K444" i="1"/>
  <c r="K18" i="1"/>
  <c r="L31" i="5"/>
  <c r="L15" i="5"/>
  <c r="S11" i="6"/>
  <c r="K397" i="1"/>
  <c r="K398" i="1"/>
  <c r="K448" i="1"/>
  <c r="K429" i="1"/>
  <c r="K16" i="1"/>
  <c r="K15" i="1"/>
  <c r="K423" i="1"/>
  <c r="K396" i="1"/>
  <c r="K421" i="1"/>
  <c r="K451" i="1"/>
  <c r="K375" i="1"/>
  <c r="K374" i="1"/>
  <c r="K380" i="1"/>
  <c r="K299" i="1"/>
  <c r="K69" i="1"/>
  <c r="K71" i="1"/>
  <c r="K327" i="1"/>
  <c r="K370" i="1"/>
  <c r="K323" i="1"/>
  <c r="K325" i="1"/>
  <c r="K379" i="1"/>
  <c r="K378" i="1"/>
  <c r="K377" i="1"/>
  <c r="K376" i="1"/>
  <c r="K209" i="1"/>
  <c r="K52" i="1"/>
  <c r="K273" i="1"/>
  <c r="K51" i="1"/>
  <c r="K50" i="1"/>
  <c r="K49" i="1"/>
  <c r="K53" i="1"/>
  <c r="K48" i="1"/>
  <c r="K47" i="1"/>
  <c r="K46" i="1"/>
  <c r="K67" i="1"/>
  <c r="K66" i="1"/>
  <c r="K65" i="1"/>
  <c r="K64" i="1"/>
  <c r="K63" i="1"/>
  <c r="K62" i="1"/>
  <c r="K61" i="1"/>
  <c r="K68" i="1"/>
  <c r="K60" i="1"/>
  <c r="K208" i="1"/>
  <c r="K207" i="1"/>
  <c r="K206" i="1"/>
  <c r="K36" i="1"/>
  <c r="K31" i="1"/>
  <c r="K35" i="1"/>
  <c r="K34" i="1"/>
  <c r="K32" i="1"/>
  <c r="K277" i="1"/>
  <c r="K276" i="1"/>
  <c r="K275" i="1"/>
  <c r="K274" i="1"/>
  <c r="K33" i="1"/>
  <c r="K24" i="1"/>
  <c r="K30" i="1"/>
  <c r="K29" i="1"/>
  <c r="K28" i="1"/>
  <c r="K27" i="1"/>
  <c r="K499" i="1"/>
  <c r="K25" i="1"/>
  <c r="K506" i="1"/>
  <c r="K498" i="1"/>
  <c r="K505" i="1"/>
  <c r="K504" i="1"/>
  <c r="K503" i="1"/>
  <c r="K502" i="1"/>
  <c r="K501" i="1"/>
  <c r="K500" i="1"/>
  <c r="K490" i="1"/>
  <c r="K496" i="1"/>
  <c r="K497" i="1"/>
  <c r="K495" i="1"/>
  <c r="K494" i="1"/>
  <c r="K493" i="1"/>
  <c r="K492" i="1"/>
  <c r="K491" i="1"/>
  <c r="K382" i="1"/>
  <c r="K383" i="1"/>
  <c r="K381" i="1"/>
  <c r="K373" i="1"/>
  <c r="K366" i="1"/>
  <c r="K372" i="1"/>
  <c r="K371" i="1"/>
  <c r="K369" i="1"/>
  <c r="K368" i="1"/>
  <c r="K362" i="1"/>
  <c r="K367" i="1"/>
  <c r="K365" i="1"/>
  <c r="K364" i="1"/>
  <c r="K363" i="1"/>
  <c r="K361" i="1"/>
  <c r="K302" i="1"/>
  <c r="K360" i="1"/>
  <c r="K359" i="1"/>
  <c r="K358" i="1"/>
  <c r="K357" i="1"/>
  <c r="K356" i="1"/>
  <c r="K355" i="1"/>
  <c r="K354" i="1"/>
  <c r="K297" i="1"/>
  <c r="K296" i="1"/>
  <c r="K353" i="1"/>
  <c r="K301" i="1"/>
  <c r="K300" i="1"/>
  <c r="K298" i="1"/>
  <c r="K351" i="1"/>
  <c r="K350" i="1"/>
  <c r="K349" i="1"/>
  <c r="K352" i="1"/>
  <c r="K343" i="1"/>
  <c r="K348" i="1"/>
  <c r="K347" i="1"/>
  <c r="K346" i="1"/>
  <c r="K345" i="1"/>
  <c r="K344" i="1"/>
  <c r="K544" i="1"/>
  <c r="K540" i="1"/>
  <c r="K539" i="1"/>
  <c r="K535" i="1"/>
  <c r="K543" i="1"/>
  <c r="K542" i="1"/>
  <c r="K541" i="1"/>
  <c r="K534" i="1"/>
  <c r="K545" i="1"/>
  <c r="K538" i="1"/>
  <c r="K537" i="1"/>
  <c r="K536" i="1"/>
  <c r="K594" i="1"/>
  <c r="K595" i="1"/>
  <c r="K38" i="1"/>
  <c r="K56" i="1"/>
  <c r="K73" i="1"/>
  <c r="K81" i="1"/>
  <c r="K90" i="1"/>
  <c r="K96" i="1"/>
  <c r="K101" i="1"/>
  <c r="K119" i="1"/>
  <c r="K108" i="1"/>
  <c r="K150" i="1"/>
  <c r="K127" i="1"/>
  <c r="K149" i="1"/>
  <c r="K161" i="1"/>
  <c r="K663" i="1"/>
  <c r="K126" i="1"/>
  <c r="K148" i="1"/>
  <c r="K171" i="1"/>
  <c r="K191" i="1"/>
  <c r="K200" i="1"/>
  <c r="K586" i="1"/>
  <c r="K21" i="1"/>
  <c r="K22" i="1"/>
  <c r="K674" i="1"/>
  <c r="K673" i="1"/>
  <c r="K672" i="1"/>
  <c r="K657" i="1"/>
  <c r="K656" i="1"/>
  <c r="K671" i="1"/>
  <c r="K659" i="1"/>
  <c r="K649" i="1"/>
  <c r="K670" i="1"/>
  <c r="K669" i="1"/>
  <c r="K668" i="1"/>
  <c r="K667" i="1"/>
  <c r="K666" i="1"/>
  <c r="K665" i="1"/>
  <c r="K664" i="1"/>
  <c r="K662" i="1"/>
  <c r="K661" i="1"/>
  <c r="K660" i="1"/>
  <c r="K658" i="1"/>
  <c r="K655" i="1"/>
  <c r="K654" i="1"/>
  <c r="K653" i="1"/>
  <c r="K652" i="1"/>
  <c r="K651" i="1"/>
  <c r="K650" i="1"/>
  <c r="K632" i="1"/>
  <c r="K675" i="1"/>
  <c r="K643" i="1"/>
  <c r="K642" i="1"/>
  <c r="K638" i="1"/>
  <c r="K637" i="1"/>
  <c r="K633" i="1"/>
  <c r="K678" i="1"/>
  <c r="K677" i="1"/>
  <c r="K676" i="1"/>
  <c r="K648" i="1"/>
  <c r="K647" i="1"/>
  <c r="K646" i="1"/>
  <c r="K645" i="1"/>
  <c r="K644" i="1"/>
  <c r="K641" i="1"/>
  <c r="K640" i="1"/>
  <c r="K639" i="1"/>
  <c r="K636" i="1"/>
  <c r="K635" i="1"/>
  <c r="K634" i="1"/>
  <c r="K592" i="1"/>
  <c r="K580" i="1"/>
  <c r="K568" i="1"/>
  <c r="K582" i="1"/>
  <c r="K581" i="1"/>
  <c r="K575" i="1"/>
  <c r="K585" i="1"/>
  <c r="K590" i="1"/>
  <c r="K584" i="1"/>
  <c r="K579" i="1"/>
  <c r="K578" i="1"/>
  <c r="K567" i="1"/>
  <c r="K569" i="1"/>
  <c r="K589" i="1"/>
  <c r="K593" i="1"/>
  <c r="K566" i="1"/>
  <c r="K588" i="1"/>
  <c r="K587" i="1"/>
  <c r="K583" i="1"/>
  <c r="K591" i="1"/>
  <c r="K576" i="1"/>
  <c r="K574" i="1"/>
  <c r="K577" i="1"/>
  <c r="K571" i="1"/>
  <c r="K573" i="1"/>
  <c r="K570" i="1"/>
  <c r="K572" i="1"/>
  <c r="K684" i="1"/>
  <c r="K685" i="1"/>
  <c r="K620" i="1"/>
  <c r="K564" i="1"/>
  <c r="K563" i="1"/>
  <c r="K560" i="1"/>
  <c r="K555" i="1"/>
  <c r="K627" i="1"/>
  <c r="K562" i="1"/>
  <c r="K561" i="1"/>
  <c r="K559" i="1"/>
  <c r="K558" i="1"/>
  <c r="K628" i="1"/>
  <c r="K556" i="1"/>
  <c r="K557" i="1"/>
  <c r="K623" i="1"/>
  <c r="K622" i="1"/>
  <c r="K626" i="1"/>
  <c r="K565" i="1"/>
  <c r="K546" i="1"/>
  <c r="K548" i="1"/>
  <c r="K553" i="1"/>
  <c r="K631" i="1"/>
  <c r="K619" i="1"/>
  <c r="K630" i="1"/>
  <c r="K625" i="1"/>
  <c r="K624" i="1"/>
  <c r="K621" i="1"/>
  <c r="K554" i="1"/>
  <c r="K552" i="1"/>
  <c r="K629" i="1"/>
  <c r="K533" i="1"/>
  <c r="K547" i="1"/>
  <c r="K528" i="1"/>
  <c r="K551" i="1"/>
  <c r="K550" i="1"/>
  <c r="K549" i="1"/>
  <c r="K616" i="1"/>
  <c r="K615" i="1"/>
  <c r="K612" i="1"/>
  <c r="K618" i="1"/>
  <c r="K617" i="1"/>
  <c r="K614" i="1"/>
  <c r="K613" i="1"/>
  <c r="K532" i="1"/>
  <c r="K531" i="1"/>
  <c r="K530" i="1"/>
  <c r="K529" i="1"/>
  <c r="K609" i="1"/>
  <c r="K608" i="1"/>
  <c r="K602" i="1"/>
  <c r="K610" i="1"/>
  <c r="K607" i="1"/>
  <c r="K606" i="1"/>
  <c r="K604" i="1"/>
  <c r="K605" i="1"/>
  <c r="K611" i="1"/>
  <c r="K598" i="1"/>
  <c r="K600" i="1"/>
  <c r="K599" i="1"/>
  <c r="K603" i="1"/>
  <c r="K596" i="1"/>
  <c r="K601" i="1"/>
  <c r="K597" i="1"/>
  <c r="K478" i="1"/>
  <c r="M8" i="5"/>
  <c r="L35" i="5"/>
  <c r="L34" i="5"/>
  <c r="L33" i="5"/>
  <c r="L32" i="5"/>
  <c r="L23" i="5"/>
  <c r="L22" i="5"/>
  <c r="L21" i="5"/>
  <c r="L20" i="5"/>
  <c r="L19" i="5"/>
  <c r="L18" i="5"/>
  <c r="L17" i="5"/>
  <c r="L16" i="5"/>
  <c r="L14" i="5"/>
  <c r="L13" i="5"/>
  <c r="L12" i="5"/>
  <c r="L11" i="5"/>
  <c r="K526" i="1"/>
  <c r="K527" i="1"/>
  <c r="K514" i="1"/>
  <c r="K525" i="1"/>
  <c r="K524" i="1"/>
  <c r="K523" i="1"/>
  <c r="K169" i="1"/>
  <c r="K165" i="1"/>
  <c r="K168" i="1"/>
  <c r="K167" i="1"/>
  <c r="K260" i="1"/>
  <c r="K224" i="1"/>
  <c r="K78" i="1"/>
  <c r="K123" i="1"/>
  <c r="K106" i="1"/>
  <c r="K104" i="1"/>
  <c r="K520" i="1"/>
  <c r="K79" i="1"/>
  <c r="K522" i="1"/>
  <c r="K286" i="1"/>
  <c r="K287" i="1"/>
  <c r="K288" i="1"/>
  <c r="K515" i="1"/>
  <c r="K518" i="1"/>
  <c r="K521" i="1"/>
  <c r="K517" i="1"/>
  <c r="K262" i="1"/>
  <c r="K23" i="1"/>
  <c r="K336" i="1"/>
  <c r="K519" i="1"/>
  <c r="K507" i="1"/>
  <c r="K513" i="1"/>
  <c r="K332" i="1"/>
  <c r="K330" i="1"/>
  <c r="K509" i="1"/>
  <c r="K285" i="1"/>
  <c r="K261" i="1"/>
  <c r="K283" i="1"/>
  <c r="K284" i="1"/>
  <c r="K282" i="1"/>
  <c r="K512" i="1"/>
  <c r="K331" i="1"/>
  <c r="K326" i="1"/>
  <c r="K334" i="1"/>
  <c r="K333" i="1"/>
  <c r="K510" i="1"/>
  <c r="K511" i="1"/>
  <c r="K328" i="1"/>
  <c r="K508" i="1"/>
  <c r="K329" i="1"/>
  <c r="K54" i="1"/>
  <c r="K44" i="1"/>
  <c r="K341" i="1"/>
  <c r="K516" i="1"/>
  <c r="K337" i="1"/>
  <c r="K281" i="1"/>
  <c r="K45" i="1"/>
  <c r="K241" i="1"/>
  <c r="K280" i="1"/>
  <c r="K342" i="1"/>
  <c r="K335" i="1"/>
  <c r="K339" i="1"/>
  <c r="K340" i="1"/>
  <c r="K338" i="1"/>
  <c r="K279" i="1"/>
  <c r="K255" i="1"/>
  <c r="K259" i="1"/>
  <c r="K258" i="1"/>
  <c r="K257" i="1"/>
  <c r="K254" i="1"/>
  <c r="K249" i="1"/>
  <c r="K256" i="1"/>
  <c r="K253" i="1"/>
  <c r="K252" i="1"/>
  <c r="K251" i="1"/>
  <c r="K250" i="1"/>
  <c r="K243" i="1"/>
  <c r="K248" i="1"/>
  <c r="K247" i="1"/>
  <c r="K246" i="1"/>
  <c r="K245" i="1"/>
  <c r="K242" i="1"/>
  <c r="K235" i="1"/>
  <c r="K244" i="1"/>
  <c r="K240" i="1"/>
  <c r="K239" i="1"/>
  <c r="K238" i="1"/>
  <c r="K237" i="1"/>
  <c r="K159" i="1"/>
  <c r="K236" i="1"/>
  <c r="K234" i="1"/>
  <c r="K232" i="1"/>
  <c r="K233" i="1"/>
  <c r="K231" i="1"/>
  <c r="K223" i="1"/>
  <c r="K230" i="1"/>
  <c r="K229" i="1"/>
  <c r="K228" i="1"/>
  <c r="K227" i="1"/>
  <c r="K226" i="1"/>
  <c r="K210" i="1"/>
  <c r="K222" i="1"/>
  <c r="K221" i="1"/>
  <c r="K220" i="1"/>
  <c r="K683" i="1"/>
  <c r="K219" i="1"/>
  <c r="K218" i="1"/>
  <c r="K217" i="1"/>
  <c r="K216" i="1"/>
  <c r="K214" i="1"/>
  <c r="K215" i="1"/>
  <c r="K213" i="1"/>
  <c r="K212" i="1"/>
  <c r="K211" i="1"/>
  <c r="K201" i="1"/>
  <c r="K205" i="1"/>
  <c r="K204" i="1"/>
  <c r="K203" i="1"/>
  <c r="K202" i="1"/>
  <c r="K198" i="1"/>
  <c r="K190" i="1"/>
  <c r="K199" i="1"/>
  <c r="K197" i="1"/>
  <c r="K196" i="1"/>
  <c r="K188" i="1"/>
  <c r="K187" i="1"/>
  <c r="K195" i="1"/>
  <c r="K194" i="1"/>
  <c r="K193" i="1"/>
  <c r="K186" i="1"/>
  <c r="K185" i="1"/>
  <c r="K184" i="1"/>
  <c r="K679" i="1"/>
  <c r="K176" i="1"/>
  <c r="K183" i="1"/>
  <c r="K192" i="1"/>
  <c r="K182" i="1"/>
  <c r="K177" i="1"/>
  <c r="K166" i="1"/>
  <c r="K181" i="1"/>
  <c r="K682" i="1"/>
  <c r="K179" i="1"/>
  <c r="K180" i="1"/>
  <c r="K178" i="1"/>
  <c r="K175" i="1"/>
  <c r="K189" i="1"/>
  <c r="K173" i="1"/>
  <c r="K170" i="1"/>
  <c r="K174" i="1"/>
  <c r="K172" i="1"/>
  <c r="K163" i="1"/>
  <c r="K160" i="1"/>
  <c r="K156" i="1"/>
  <c r="K162" i="1"/>
  <c r="K158" i="1"/>
  <c r="K157" i="1"/>
  <c r="K147" i="1"/>
  <c r="K155" i="1"/>
  <c r="K154" i="1"/>
  <c r="K153" i="1"/>
  <c r="K164" i="1"/>
  <c r="K152" i="1"/>
  <c r="K146" i="1"/>
  <c r="K145" i="1"/>
  <c r="K144" i="1"/>
  <c r="K133" i="1"/>
  <c r="K130" i="1"/>
  <c r="K140" i="1"/>
  <c r="K137" i="1"/>
  <c r="K134" i="1"/>
  <c r="K135" i="1"/>
  <c r="K131" i="1"/>
  <c r="K125" i="1"/>
  <c r="K136" i="1"/>
  <c r="K143" i="1"/>
  <c r="K138" i="1"/>
  <c r="K141" i="1"/>
  <c r="K132" i="1"/>
  <c r="K129" i="1"/>
  <c r="K139" i="1"/>
  <c r="K142" i="1"/>
  <c r="K128" i="1"/>
  <c r="K686" i="1"/>
  <c r="K831" i="1"/>
  <c r="K825" i="1"/>
  <c r="K821" i="1"/>
  <c r="K817" i="1"/>
  <c r="K813" i="1"/>
  <c r="K809" i="1"/>
  <c r="K805" i="1"/>
  <c r="K801" i="1"/>
  <c r="K794"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828" i="1"/>
  <c r="K824" i="1"/>
  <c r="K820" i="1"/>
  <c r="K816" i="1"/>
  <c r="K812" i="1"/>
  <c r="K808" i="1"/>
  <c r="K804" i="1"/>
  <c r="K800" i="1"/>
  <c r="K797" i="1"/>
  <c r="K795" i="1"/>
  <c r="K830" i="1"/>
  <c r="K827" i="1"/>
  <c r="K823" i="1"/>
  <c r="K819" i="1"/>
  <c r="K815" i="1"/>
  <c r="K811" i="1"/>
  <c r="K807" i="1"/>
  <c r="K803" i="1"/>
  <c r="K799" i="1"/>
  <c r="K829" i="1"/>
  <c r="K826" i="1"/>
  <c r="K822" i="1"/>
  <c r="K818" i="1"/>
  <c r="K814" i="1"/>
  <c r="K810" i="1"/>
  <c r="K806" i="1"/>
  <c r="K802" i="1"/>
  <c r="K793" i="1"/>
  <c r="K792" i="1"/>
  <c r="K798" i="1"/>
  <c r="K796" i="1"/>
  <c r="K758"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57" i="1"/>
  <c r="K720" i="1"/>
  <c r="K719" i="1"/>
  <c r="K718" i="1"/>
  <c r="K717" i="1"/>
  <c r="K716" i="1"/>
  <c r="K715" i="1"/>
  <c r="K714" i="1"/>
  <c r="K713" i="1"/>
  <c r="K712" i="1"/>
  <c r="K711" i="1"/>
  <c r="K710" i="1"/>
  <c r="K709" i="1"/>
  <c r="K708" i="1"/>
  <c r="K707" i="1"/>
  <c r="K706" i="1"/>
  <c r="K705" i="1"/>
  <c r="K704" i="1"/>
  <c r="K703" i="1"/>
  <c r="K702" i="1"/>
  <c r="K701" i="1"/>
  <c r="K700" i="1"/>
  <c r="K699" i="1"/>
  <c r="K698" i="1"/>
  <c r="K453" i="1"/>
  <c r="K697" i="1"/>
  <c r="K696" i="1"/>
  <c r="K695" i="1"/>
  <c r="K694" i="1"/>
  <c r="K693" i="1"/>
  <c r="K77" i="1"/>
  <c r="K76" i="1"/>
  <c r="K75" i="1"/>
  <c r="K74" i="1"/>
  <c r="K72" i="1"/>
  <c r="K692" i="1"/>
  <c r="K721" i="1"/>
  <c r="K691" i="1"/>
  <c r="K690" i="1"/>
  <c r="K689" i="1"/>
  <c r="K688" i="1"/>
  <c r="K687" i="1"/>
  <c r="K681" i="1"/>
  <c r="K680" i="1"/>
  <c r="K151" i="1"/>
  <c r="K124" i="1"/>
  <c r="K122" i="1"/>
  <c r="K121" i="1"/>
  <c r="K120" i="1"/>
  <c r="K118" i="1"/>
  <c r="K117" i="1"/>
  <c r="K116" i="1"/>
  <c r="K115" i="1"/>
  <c r="K114" i="1"/>
  <c r="K113" i="1"/>
  <c r="K112" i="1"/>
  <c r="K111" i="1"/>
  <c r="K110" i="1"/>
  <c r="K109" i="1"/>
  <c r="K107" i="1"/>
  <c r="K105" i="1"/>
  <c r="K103" i="1"/>
  <c r="K102" i="1"/>
  <c r="K100" i="1"/>
  <c r="K99" i="1"/>
  <c r="K98" i="1"/>
  <c r="K97" i="1"/>
  <c r="K95" i="1"/>
  <c r="K94" i="1"/>
  <c r="K93" i="1"/>
  <c r="K92" i="1"/>
  <c r="K91" i="1"/>
  <c r="K89" i="1"/>
  <c r="K88" i="1"/>
  <c r="K87" i="1"/>
  <c r="K86" i="1"/>
  <c r="K85" i="1"/>
  <c r="K84" i="1"/>
  <c r="K83" i="1"/>
  <c r="K82" i="1"/>
  <c r="K80" i="1"/>
  <c r="K225" i="1"/>
  <c r="K324" i="1"/>
  <c r="K70" i="1"/>
  <c r="K322" i="1"/>
  <c r="K321" i="1"/>
  <c r="K320" i="1"/>
  <c r="K319" i="1"/>
  <c r="K318" i="1"/>
  <c r="K317" i="1"/>
  <c r="K316" i="1"/>
  <c r="K315" i="1"/>
  <c r="K314" i="1"/>
  <c r="K313" i="1"/>
  <c r="K312" i="1"/>
  <c r="K311" i="1"/>
  <c r="K310" i="1"/>
  <c r="K309" i="1"/>
  <c r="K308" i="1"/>
  <c r="K307" i="1"/>
  <c r="K306" i="1"/>
  <c r="K305" i="1"/>
  <c r="K304" i="1"/>
  <c r="K303" i="1"/>
  <c r="K295" i="1"/>
  <c r="K294" i="1"/>
  <c r="K293" i="1"/>
  <c r="K292" i="1"/>
  <c r="K291" i="1"/>
  <c r="K290" i="1"/>
  <c r="K289" i="1"/>
  <c r="K278" i="1"/>
  <c r="K272" i="1"/>
  <c r="K59" i="1"/>
  <c r="K57" i="1"/>
  <c r="K58" i="1"/>
  <c r="K55" i="1"/>
  <c r="K43" i="1"/>
  <c r="K42" i="1"/>
  <c r="K41" i="1"/>
  <c r="K40" i="1"/>
  <c r="K39" i="1"/>
  <c r="K37" i="1"/>
  <c r="K17" i="1"/>
  <c r="K14" i="1"/>
  <c r="K12" i="1"/>
  <c r="K11" i="1"/>
  <c r="L8" i="1"/>
  <c r="L488" i="1" l="1"/>
  <c r="L19" i="1"/>
  <c r="L418" i="1"/>
  <c r="L20" i="1"/>
  <c r="L416" i="1"/>
  <c r="L417" i="1"/>
  <c r="L481" i="1"/>
  <c r="L391" i="1"/>
  <c r="L479" i="1"/>
  <c r="L474" i="1"/>
  <c r="L489" i="1"/>
  <c r="L475" i="1"/>
  <c r="L480" i="1"/>
  <c r="L469" i="1"/>
  <c r="L486" i="1"/>
  <c r="L487" i="1"/>
  <c r="L484" i="1"/>
  <c r="L485" i="1"/>
  <c r="L482" i="1"/>
  <c r="L483" i="1"/>
  <c r="L476" i="1"/>
  <c r="L477" i="1"/>
  <c r="L473" i="1"/>
  <c r="L472" i="1"/>
  <c r="L471" i="1"/>
  <c r="L470" i="1"/>
  <c r="L466" i="1"/>
  <c r="L467" i="1"/>
  <c r="M24" i="5"/>
  <c r="M25" i="5"/>
  <c r="L464" i="1"/>
  <c r="L465" i="1"/>
  <c r="L462" i="1"/>
  <c r="L463" i="1"/>
  <c r="L459" i="1"/>
  <c r="L461" i="1"/>
  <c r="L457" i="1"/>
  <c r="L458" i="1"/>
  <c r="L468" i="1"/>
  <c r="L456" i="1"/>
  <c r="L452" i="1"/>
  <c r="L455" i="1"/>
  <c r="M29" i="5"/>
  <c r="M30" i="5"/>
  <c r="L449" i="1"/>
  <c r="L450" i="1"/>
  <c r="L446" i="1"/>
  <c r="L447" i="1"/>
  <c r="L443" i="1"/>
  <c r="L445" i="1"/>
  <c r="L441" i="1"/>
  <c r="L442" i="1"/>
  <c r="L454" i="1"/>
  <c r="L440" i="1"/>
  <c r="T20" i="6"/>
  <c r="L439" i="1"/>
  <c r="L438" i="1"/>
  <c r="M26" i="5"/>
  <c r="M28" i="5"/>
  <c r="M27" i="5"/>
  <c r="L435" i="1"/>
  <c r="L436" i="1"/>
  <c r="L433" i="1"/>
  <c r="L434" i="1"/>
  <c r="L432" i="1"/>
  <c r="L388" i="1"/>
  <c r="L431" i="1"/>
  <c r="L430" i="1"/>
  <c r="L385" i="1"/>
  <c r="L387" i="1"/>
  <c r="L386" i="1"/>
  <c r="L384" i="1"/>
  <c r="L389" i="1"/>
  <c r="L427" i="1"/>
  <c r="L428" i="1"/>
  <c r="L424" i="1"/>
  <c r="L425" i="1"/>
  <c r="L414" i="1"/>
  <c r="L426" i="1"/>
  <c r="L26" i="1"/>
  <c r="L413" i="1"/>
  <c r="L415" i="1"/>
  <c r="L412" i="1"/>
  <c r="L409" i="1"/>
  <c r="L411" i="1"/>
  <c r="L407" i="1"/>
  <c r="L408" i="1"/>
  <c r="L405" i="1"/>
  <c r="L406" i="1"/>
  <c r="L403" i="1"/>
  <c r="L410" i="1"/>
  <c r="L404" i="1"/>
  <c r="L460" i="1"/>
  <c r="L393" i="1"/>
  <c r="T12" i="6"/>
  <c r="T15" i="6"/>
  <c r="T21" i="6"/>
  <c r="T25" i="6"/>
  <c r="T29" i="6"/>
  <c r="T33" i="6"/>
  <c r="T36" i="6"/>
  <c r="T13" i="6"/>
  <c r="T16" i="6"/>
  <c r="T22" i="6"/>
  <c r="T26" i="6"/>
  <c r="T30" i="6"/>
  <c r="T37" i="6"/>
  <c r="T11" i="6"/>
  <c r="T17" i="6"/>
  <c r="T23" i="6"/>
  <c r="T27" i="6"/>
  <c r="T31" i="6"/>
  <c r="T34" i="6"/>
  <c r="T14" i="6"/>
  <c r="T18" i="6"/>
  <c r="T24" i="6"/>
  <c r="T28" i="6"/>
  <c r="T32" i="6"/>
  <c r="T35" i="6"/>
  <c r="L390" i="1"/>
  <c r="L419" i="1"/>
  <c r="L422" i="1"/>
  <c r="L392" i="1"/>
  <c r="L420" i="1"/>
  <c r="L437" i="1"/>
  <c r="L267" i="1"/>
  <c r="L264" i="1"/>
  <c r="L266" i="1"/>
  <c r="L265" i="1"/>
  <c r="L269" i="1"/>
  <c r="L268" i="1"/>
  <c r="L271" i="1"/>
  <c r="L270" i="1"/>
  <c r="L402" i="1"/>
  <c r="L263" i="1"/>
  <c r="L401" i="1"/>
  <c r="L394" i="1"/>
  <c r="L395" i="1"/>
  <c r="L400" i="1"/>
  <c r="L13" i="1"/>
  <c r="L399" i="1"/>
  <c r="L444" i="1"/>
  <c r="L18" i="1"/>
  <c r="M31" i="5"/>
  <c r="M15" i="5"/>
  <c r="L397" i="1"/>
  <c r="L398" i="1"/>
  <c r="L429" i="1"/>
  <c r="L448" i="1"/>
  <c r="L16" i="1"/>
  <c r="L15" i="1"/>
  <c r="L423" i="1"/>
  <c r="L396" i="1"/>
  <c r="L421" i="1"/>
  <c r="L451" i="1"/>
  <c r="L375" i="1"/>
  <c r="L374" i="1"/>
  <c r="L380" i="1"/>
  <c r="L299" i="1"/>
  <c r="L71" i="1"/>
  <c r="L69" i="1"/>
  <c r="L327" i="1"/>
  <c r="L370" i="1"/>
  <c r="L323" i="1"/>
  <c r="L325" i="1"/>
  <c r="L379" i="1"/>
  <c r="L378" i="1"/>
  <c r="L377" i="1"/>
  <c r="L376" i="1"/>
  <c r="L209" i="1"/>
  <c r="L51" i="1"/>
  <c r="L50" i="1"/>
  <c r="L49" i="1"/>
  <c r="L48" i="1"/>
  <c r="L47" i="1"/>
  <c r="L52" i="1"/>
  <c r="L46" i="1"/>
  <c r="L273" i="1"/>
  <c r="L53" i="1"/>
  <c r="L66" i="1"/>
  <c r="L65" i="1"/>
  <c r="L64" i="1"/>
  <c r="L62" i="1"/>
  <c r="L63" i="1"/>
  <c r="L61" i="1"/>
  <c r="L67" i="1"/>
  <c r="L68" i="1"/>
  <c r="L60" i="1"/>
  <c r="L208" i="1"/>
  <c r="L207" i="1"/>
  <c r="L206" i="1"/>
  <c r="L36" i="1"/>
  <c r="L31" i="1"/>
  <c r="L35" i="1"/>
  <c r="L34" i="1"/>
  <c r="L32" i="1"/>
  <c r="L277" i="1"/>
  <c r="L276" i="1"/>
  <c r="L275" i="1"/>
  <c r="L274" i="1"/>
  <c r="L33" i="1"/>
  <c r="L30" i="1"/>
  <c r="L24" i="1"/>
  <c r="L29" i="1"/>
  <c r="L28" i="1"/>
  <c r="L27" i="1"/>
  <c r="L499" i="1"/>
  <c r="L25" i="1"/>
  <c r="L506" i="1"/>
  <c r="L498" i="1"/>
  <c r="L505" i="1"/>
  <c r="L504" i="1"/>
  <c r="L503" i="1"/>
  <c r="L502" i="1"/>
  <c r="L501" i="1"/>
  <c r="L500" i="1"/>
  <c r="L497" i="1"/>
  <c r="L490" i="1"/>
  <c r="L496" i="1"/>
  <c r="L495" i="1"/>
  <c r="L494" i="1"/>
  <c r="L493" i="1"/>
  <c r="L492" i="1"/>
  <c r="L491" i="1"/>
  <c r="L382" i="1"/>
  <c r="L383" i="1"/>
  <c r="L381" i="1"/>
  <c r="L373" i="1"/>
  <c r="L366" i="1"/>
  <c r="L372" i="1"/>
  <c r="L371" i="1"/>
  <c r="L369" i="1"/>
  <c r="L368" i="1"/>
  <c r="L362" i="1"/>
  <c r="L367" i="1"/>
  <c r="L365" i="1"/>
  <c r="L364" i="1"/>
  <c r="L363" i="1"/>
  <c r="L302" i="1"/>
  <c r="L361" i="1"/>
  <c r="L360" i="1"/>
  <c r="L359" i="1"/>
  <c r="L358" i="1"/>
  <c r="L357" i="1"/>
  <c r="L356" i="1"/>
  <c r="L355" i="1"/>
  <c r="L354" i="1"/>
  <c r="L297" i="1"/>
  <c r="L296" i="1"/>
  <c r="L353" i="1"/>
  <c r="L301" i="1"/>
  <c r="L300" i="1"/>
  <c r="L298" i="1"/>
  <c r="L351" i="1"/>
  <c r="L350" i="1"/>
  <c r="L349" i="1"/>
  <c r="L343" i="1"/>
  <c r="L352" i="1"/>
  <c r="L348" i="1"/>
  <c r="L347" i="1"/>
  <c r="L346" i="1"/>
  <c r="L345" i="1"/>
  <c r="L344" i="1"/>
  <c r="L544" i="1"/>
  <c r="L540" i="1"/>
  <c r="L539" i="1"/>
  <c r="L535" i="1"/>
  <c r="L543" i="1"/>
  <c r="L542" i="1"/>
  <c r="L541" i="1"/>
  <c r="L534" i="1"/>
  <c r="L545" i="1"/>
  <c r="L538" i="1"/>
  <c r="L537" i="1"/>
  <c r="L536" i="1"/>
  <c r="L594" i="1"/>
  <c r="L595" i="1"/>
  <c r="L38" i="1"/>
  <c r="L56" i="1"/>
  <c r="L73" i="1"/>
  <c r="L81" i="1"/>
  <c r="L90" i="1"/>
  <c r="L96" i="1"/>
  <c r="L101" i="1"/>
  <c r="L119" i="1"/>
  <c r="L108" i="1"/>
  <c r="L150" i="1"/>
  <c r="L127" i="1"/>
  <c r="L161" i="1"/>
  <c r="L149" i="1"/>
  <c r="L663" i="1"/>
  <c r="L148" i="1"/>
  <c r="L126" i="1"/>
  <c r="L171" i="1"/>
  <c r="L191" i="1"/>
  <c r="L200" i="1"/>
  <c r="L586" i="1"/>
  <c r="L21" i="1"/>
  <c r="L22" i="1"/>
  <c r="L672" i="1"/>
  <c r="L673" i="1"/>
  <c r="L674" i="1"/>
  <c r="L657" i="1"/>
  <c r="L656" i="1"/>
  <c r="L671" i="1"/>
  <c r="L659" i="1"/>
  <c r="L649" i="1"/>
  <c r="L670" i="1"/>
  <c r="L669" i="1"/>
  <c r="L668" i="1"/>
  <c r="L667" i="1"/>
  <c r="L666" i="1"/>
  <c r="L665" i="1"/>
  <c r="L664" i="1"/>
  <c r="L662" i="1"/>
  <c r="L661" i="1"/>
  <c r="L660" i="1"/>
  <c r="L658" i="1"/>
  <c r="L655" i="1"/>
  <c r="L654" i="1"/>
  <c r="L653" i="1"/>
  <c r="L652" i="1"/>
  <c r="L651" i="1"/>
  <c r="L650" i="1"/>
  <c r="L632" i="1"/>
  <c r="L675" i="1"/>
  <c r="L643" i="1"/>
  <c r="L642" i="1"/>
  <c r="L638" i="1"/>
  <c r="L637" i="1"/>
  <c r="L633" i="1"/>
  <c r="L678" i="1"/>
  <c r="L677" i="1"/>
  <c r="L676" i="1"/>
  <c r="L648" i="1"/>
  <c r="L647" i="1"/>
  <c r="L646" i="1"/>
  <c r="L645" i="1"/>
  <c r="L644" i="1"/>
  <c r="L641" i="1"/>
  <c r="L640" i="1"/>
  <c r="L639" i="1"/>
  <c r="L636" i="1"/>
  <c r="L635" i="1"/>
  <c r="L634" i="1"/>
  <c r="L592" i="1"/>
  <c r="L580" i="1"/>
  <c r="L568" i="1"/>
  <c r="L582" i="1"/>
  <c r="L581" i="1"/>
  <c r="L575" i="1"/>
  <c r="L585" i="1"/>
  <c r="L590" i="1"/>
  <c r="L567" i="1"/>
  <c r="L584" i="1"/>
  <c r="L579" i="1"/>
  <c r="L578" i="1"/>
  <c r="L569" i="1"/>
  <c r="L589" i="1"/>
  <c r="L566" i="1"/>
  <c r="L593" i="1"/>
  <c r="L588" i="1"/>
  <c r="L587" i="1"/>
  <c r="L583" i="1"/>
  <c r="L591" i="1"/>
  <c r="L576" i="1"/>
  <c r="L574" i="1"/>
  <c r="L577" i="1"/>
  <c r="L571" i="1"/>
  <c r="L573" i="1"/>
  <c r="L570" i="1"/>
  <c r="L572" i="1"/>
  <c r="L684" i="1"/>
  <c r="L685" i="1"/>
  <c r="L620" i="1"/>
  <c r="L564" i="1"/>
  <c r="L563" i="1"/>
  <c r="L560" i="1"/>
  <c r="L555" i="1"/>
  <c r="L627" i="1"/>
  <c r="L562" i="1"/>
  <c r="L561" i="1"/>
  <c r="L559" i="1"/>
  <c r="L558" i="1"/>
  <c r="L628" i="1"/>
  <c r="L556" i="1"/>
  <c r="L557" i="1"/>
  <c r="L623" i="1"/>
  <c r="L622" i="1"/>
  <c r="L626" i="1"/>
  <c r="L565" i="1"/>
  <c r="L546" i="1"/>
  <c r="L548" i="1"/>
  <c r="L553" i="1"/>
  <c r="L631" i="1"/>
  <c r="L619" i="1"/>
  <c r="L630" i="1"/>
  <c r="L625" i="1"/>
  <c r="L624" i="1"/>
  <c r="L621" i="1"/>
  <c r="L554" i="1"/>
  <c r="L629" i="1"/>
  <c r="L552" i="1"/>
  <c r="L533" i="1"/>
  <c r="L547" i="1"/>
  <c r="L528" i="1"/>
  <c r="L551" i="1"/>
  <c r="L550" i="1"/>
  <c r="L549" i="1"/>
  <c r="L616" i="1"/>
  <c r="L615" i="1"/>
  <c r="L612" i="1"/>
  <c r="L618" i="1"/>
  <c r="L617" i="1"/>
  <c r="L614" i="1"/>
  <c r="L613" i="1"/>
  <c r="L532" i="1"/>
  <c r="L531" i="1"/>
  <c r="L530" i="1"/>
  <c r="L529" i="1"/>
  <c r="L609" i="1"/>
  <c r="L608" i="1"/>
  <c r="L602" i="1"/>
  <c r="L610" i="1"/>
  <c r="L607" i="1"/>
  <c r="L606" i="1"/>
  <c r="L611" i="1"/>
  <c r="L604" i="1"/>
  <c r="L605" i="1"/>
  <c r="L598" i="1"/>
  <c r="L600" i="1"/>
  <c r="L599" i="1"/>
  <c r="L603" i="1"/>
  <c r="L596" i="1"/>
  <c r="L601" i="1"/>
  <c r="L597" i="1"/>
  <c r="L478" i="1"/>
  <c r="N8" i="5"/>
  <c r="M35" i="5"/>
  <c r="M34" i="5"/>
  <c r="M33" i="5"/>
  <c r="M32" i="5"/>
  <c r="M23" i="5"/>
  <c r="M22" i="5"/>
  <c r="M21" i="5"/>
  <c r="M20" i="5"/>
  <c r="M19" i="5"/>
  <c r="M18" i="5"/>
  <c r="M17" i="5"/>
  <c r="M16" i="5"/>
  <c r="M14" i="5"/>
  <c r="M13" i="5"/>
  <c r="M12" i="5"/>
  <c r="M11" i="5"/>
  <c r="L527" i="1"/>
  <c r="L514" i="1"/>
  <c r="L526" i="1"/>
  <c r="L525" i="1"/>
  <c r="L524" i="1"/>
  <c r="L523" i="1"/>
  <c r="L165" i="1"/>
  <c r="L169" i="1"/>
  <c r="L168" i="1"/>
  <c r="L167" i="1"/>
  <c r="L260" i="1"/>
  <c r="L224" i="1"/>
  <c r="L78" i="1"/>
  <c r="L123" i="1"/>
  <c r="L106" i="1"/>
  <c r="L104" i="1"/>
  <c r="L520" i="1"/>
  <c r="L79" i="1"/>
  <c r="L522" i="1"/>
  <c r="L287" i="1"/>
  <c r="L286" i="1"/>
  <c r="L288" i="1"/>
  <c r="L518" i="1"/>
  <c r="L515" i="1"/>
  <c r="L521" i="1"/>
  <c r="L517" i="1"/>
  <c r="L262" i="1"/>
  <c r="L23" i="1"/>
  <c r="L336" i="1"/>
  <c r="L513" i="1"/>
  <c r="L507" i="1"/>
  <c r="L519" i="1"/>
  <c r="L332" i="1"/>
  <c r="L330" i="1"/>
  <c r="L509" i="1"/>
  <c r="L285" i="1"/>
  <c r="L261" i="1"/>
  <c r="L283" i="1"/>
  <c r="L284" i="1"/>
  <c r="L282" i="1"/>
  <c r="L512" i="1"/>
  <c r="L331" i="1"/>
  <c r="L334" i="1"/>
  <c r="L326" i="1"/>
  <c r="L333" i="1"/>
  <c r="L510" i="1"/>
  <c r="L511" i="1"/>
  <c r="L328" i="1"/>
  <c r="L508" i="1"/>
  <c r="L329" i="1"/>
  <c r="L44" i="1"/>
  <c r="L54" i="1"/>
  <c r="L341" i="1"/>
  <c r="L516" i="1"/>
  <c r="L337" i="1"/>
  <c r="L281" i="1"/>
  <c r="L45" i="1"/>
  <c r="L241" i="1"/>
  <c r="L280" i="1"/>
  <c r="L342" i="1"/>
  <c r="L335" i="1"/>
  <c r="L339" i="1"/>
  <c r="L340" i="1"/>
  <c r="L338" i="1"/>
  <c r="L279" i="1"/>
  <c r="L255" i="1"/>
  <c r="L259" i="1"/>
  <c r="L258" i="1"/>
  <c r="L257" i="1"/>
  <c r="L254" i="1"/>
  <c r="L249" i="1"/>
  <c r="L256" i="1"/>
  <c r="L253" i="1"/>
  <c r="L252" i="1"/>
  <c r="L251" i="1"/>
  <c r="L250" i="1"/>
  <c r="L243" i="1"/>
  <c r="L248" i="1"/>
  <c r="L247" i="1"/>
  <c r="L246" i="1"/>
  <c r="L245" i="1"/>
  <c r="L242" i="1"/>
  <c r="L235" i="1"/>
  <c r="L244" i="1"/>
  <c r="L240" i="1"/>
  <c r="L239" i="1"/>
  <c r="L238" i="1"/>
  <c r="L237" i="1"/>
  <c r="L159" i="1"/>
  <c r="L236" i="1"/>
  <c r="L234" i="1"/>
  <c r="L232" i="1"/>
  <c r="L233" i="1"/>
  <c r="L231" i="1"/>
  <c r="L223" i="1"/>
  <c r="L230" i="1"/>
  <c r="L229" i="1"/>
  <c r="L228" i="1"/>
  <c r="L227" i="1"/>
  <c r="L226" i="1"/>
  <c r="L210" i="1"/>
  <c r="L222" i="1"/>
  <c r="L221" i="1"/>
  <c r="L220" i="1"/>
  <c r="L683" i="1"/>
  <c r="L219" i="1"/>
  <c r="L218" i="1"/>
  <c r="L217" i="1"/>
  <c r="L216" i="1"/>
  <c r="L214" i="1"/>
  <c r="L215" i="1"/>
  <c r="L213" i="1"/>
  <c r="L212" i="1"/>
  <c r="L211" i="1"/>
  <c r="L201" i="1"/>
  <c r="L205" i="1"/>
  <c r="L204" i="1"/>
  <c r="L203" i="1"/>
  <c r="L202" i="1"/>
  <c r="L190" i="1"/>
  <c r="L199" i="1"/>
  <c r="L198" i="1"/>
  <c r="L197" i="1"/>
  <c r="L196" i="1"/>
  <c r="L188" i="1"/>
  <c r="L187" i="1"/>
  <c r="L195" i="1"/>
  <c r="L194" i="1"/>
  <c r="L193" i="1"/>
  <c r="L186" i="1"/>
  <c r="L185" i="1"/>
  <c r="L184" i="1"/>
  <c r="L679" i="1"/>
  <c r="L176" i="1"/>
  <c r="L183" i="1"/>
  <c r="L192" i="1"/>
  <c r="L182" i="1"/>
  <c r="L177" i="1"/>
  <c r="L166" i="1"/>
  <c r="L181" i="1"/>
  <c r="L682" i="1"/>
  <c r="L179" i="1"/>
  <c r="L180" i="1"/>
  <c r="L178" i="1"/>
  <c r="L189" i="1"/>
  <c r="L175" i="1"/>
  <c r="L170" i="1"/>
  <c r="L174" i="1"/>
  <c r="L173" i="1"/>
  <c r="L172" i="1"/>
  <c r="L163" i="1"/>
  <c r="L162" i="1"/>
  <c r="L160" i="1"/>
  <c r="L158" i="1"/>
  <c r="L157" i="1"/>
  <c r="L156" i="1"/>
  <c r="L147" i="1"/>
  <c r="L155" i="1"/>
  <c r="L154" i="1"/>
  <c r="L153" i="1"/>
  <c r="L164" i="1"/>
  <c r="L152" i="1"/>
  <c r="L146" i="1"/>
  <c r="L145" i="1"/>
  <c r="L144" i="1"/>
  <c r="L143" i="1"/>
  <c r="L137" i="1"/>
  <c r="L135" i="1"/>
  <c r="L134" i="1"/>
  <c r="L133" i="1"/>
  <c r="L132" i="1"/>
  <c r="L131" i="1"/>
  <c r="L130" i="1"/>
  <c r="L129" i="1"/>
  <c r="L125" i="1"/>
  <c r="L140" i="1"/>
  <c r="L139" i="1"/>
  <c r="L138" i="1"/>
  <c r="L136" i="1"/>
  <c r="L142" i="1"/>
  <c r="L141" i="1"/>
  <c r="L128" i="1"/>
  <c r="L686" i="1"/>
  <c r="L830" i="1"/>
  <c r="L829" i="1"/>
  <c r="L831"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3" i="1"/>
  <c r="L759" i="1"/>
  <c r="L758"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60" i="1"/>
  <c r="L757" i="1"/>
  <c r="L764" i="1"/>
  <c r="L761" i="1"/>
  <c r="L720" i="1"/>
  <c r="L719" i="1"/>
  <c r="L718" i="1"/>
  <c r="L717" i="1"/>
  <c r="L716" i="1"/>
  <c r="L715" i="1"/>
  <c r="L714" i="1"/>
  <c r="L713" i="1"/>
  <c r="L712" i="1"/>
  <c r="L711" i="1"/>
  <c r="L710" i="1"/>
  <c r="L709" i="1"/>
  <c r="L708" i="1"/>
  <c r="L707" i="1"/>
  <c r="L706" i="1"/>
  <c r="L705" i="1"/>
  <c r="L704" i="1"/>
  <c r="L703" i="1"/>
  <c r="L702" i="1"/>
  <c r="L701" i="1"/>
  <c r="L700" i="1"/>
  <c r="L699" i="1"/>
  <c r="L698" i="1"/>
  <c r="L453" i="1"/>
  <c r="L697" i="1"/>
  <c r="L696" i="1"/>
  <c r="L695" i="1"/>
  <c r="L694" i="1"/>
  <c r="L693" i="1"/>
  <c r="L77" i="1"/>
  <c r="L76" i="1"/>
  <c r="L75" i="1"/>
  <c r="L74" i="1"/>
  <c r="L72" i="1"/>
  <c r="L692" i="1"/>
  <c r="L691" i="1"/>
  <c r="L762" i="1"/>
  <c r="L690" i="1"/>
  <c r="L689" i="1"/>
  <c r="L688" i="1"/>
  <c r="L687" i="1"/>
  <c r="L681" i="1"/>
  <c r="L680" i="1"/>
  <c r="L151" i="1"/>
  <c r="L124" i="1"/>
  <c r="L122" i="1"/>
  <c r="L121" i="1"/>
  <c r="L120" i="1"/>
  <c r="L118" i="1"/>
  <c r="L117" i="1"/>
  <c r="L116" i="1"/>
  <c r="L115" i="1"/>
  <c r="L114" i="1"/>
  <c r="L113" i="1"/>
  <c r="L112" i="1"/>
  <c r="L111" i="1"/>
  <c r="L110" i="1"/>
  <c r="L109" i="1"/>
  <c r="L107" i="1"/>
  <c r="L105" i="1"/>
  <c r="L103" i="1"/>
  <c r="L102" i="1"/>
  <c r="L100" i="1"/>
  <c r="L99" i="1"/>
  <c r="L98" i="1"/>
  <c r="L97" i="1"/>
  <c r="L95" i="1"/>
  <c r="L94" i="1"/>
  <c r="L93" i="1"/>
  <c r="L92" i="1"/>
  <c r="L91" i="1"/>
  <c r="L89" i="1"/>
  <c r="L88" i="1"/>
  <c r="L87" i="1"/>
  <c r="L86" i="1"/>
  <c r="L85" i="1"/>
  <c r="L84" i="1"/>
  <c r="L83" i="1"/>
  <c r="L82" i="1"/>
  <c r="L80" i="1"/>
  <c r="L225" i="1"/>
  <c r="L324" i="1"/>
  <c r="L70" i="1"/>
  <c r="L322" i="1"/>
  <c r="L321" i="1"/>
  <c r="L320" i="1"/>
  <c r="L319" i="1"/>
  <c r="L318" i="1"/>
  <c r="L317" i="1"/>
  <c r="L316" i="1"/>
  <c r="L315" i="1"/>
  <c r="L314" i="1"/>
  <c r="L313" i="1"/>
  <c r="L312" i="1"/>
  <c r="L311" i="1"/>
  <c r="L310" i="1"/>
  <c r="L309" i="1"/>
  <c r="L308" i="1"/>
  <c r="L307" i="1"/>
  <c r="L306" i="1"/>
  <c r="L305" i="1"/>
  <c r="L304" i="1"/>
  <c r="L303" i="1"/>
  <c r="L295" i="1"/>
  <c r="L294" i="1"/>
  <c r="L293" i="1"/>
  <c r="L292" i="1"/>
  <c r="L291" i="1"/>
  <c r="L290" i="1"/>
  <c r="L289" i="1"/>
  <c r="L278" i="1"/>
  <c r="L272" i="1"/>
  <c r="L59" i="1"/>
  <c r="L57" i="1"/>
  <c r="L58" i="1"/>
  <c r="L55" i="1"/>
  <c r="L43" i="1"/>
  <c r="L42" i="1"/>
  <c r="L41" i="1"/>
  <c r="L40" i="1"/>
  <c r="L39" i="1"/>
  <c r="L37" i="1"/>
  <c r="L17" i="1"/>
  <c r="L14" i="1"/>
  <c r="L12" i="1"/>
  <c r="L11" i="1"/>
  <c r="M8" i="1"/>
  <c r="M488" i="1" l="1"/>
  <c r="M19" i="1"/>
  <c r="M418" i="1"/>
  <c r="M20" i="1"/>
  <c r="M416" i="1"/>
  <c r="M417" i="1"/>
  <c r="M481" i="1"/>
  <c r="M391" i="1"/>
  <c r="M479" i="1"/>
  <c r="M474" i="1"/>
  <c r="M489" i="1"/>
  <c r="M475" i="1"/>
  <c r="M480" i="1"/>
  <c r="M469" i="1"/>
  <c r="M486" i="1"/>
  <c r="M487" i="1"/>
  <c r="M484" i="1"/>
  <c r="M485" i="1"/>
  <c r="M482" i="1"/>
  <c r="M483" i="1"/>
  <c r="M476" i="1"/>
  <c r="M477" i="1"/>
  <c r="M473" i="1"/>
  <c r="M472" i="1"/>
  <c r="M471" i="1"/>
  <c r="M470" i="1"/>
  <c r="M466" i="1"/>
  <c r="M467" i="1"/>
  <c r="N24" i="5"/>
  <c r="N25" i="5"/>
  <c r="M464" i="1"/>
  <c r="M465" i="1"/>
  <c r="M462" i="1"/>
  <c r="M463" i="1"/>
  <c r="M459" i="1"/>
  <c r="M461" i="1"/>
  <c r="M457" i="1"/>
  <c r="M458" i="1"/>
  <c r="M468" i="1"/>
  <c r="M456" i="1"/>
  <c r="M452" i="1"/>
  <c r="M455" i="1"/>
  <c r="N29" i="5"/>
  <c r="N30" i="5"/>
  <c r="M449" i="1"/>
  <c r="M450" i="1"/>
  <c r="M446" i="1"/>
  <c r="M447" i="1"/>
  <c r="M443" i="1"/>
  <c r="M445" i="1"/>
  <c r="M441" i="1"/>
  <c r="M442" i="1"/>
  <c r="M454" i="1"/>
  <c r="M440" i="1"/>
  <c r="M439" i="1"/>
  <c r="M438" i="1"/>
  <c r="N26" i="5"/>
  <c r="N27" i="5"/>
  <c r="N28" i="5"/>
  <c r="M435" i="1"/>
  <c r="M436" i="1"/>
  <c r="M433" i="1"/>
  <c r="M434" i="1"/>
  <c r="M432" i="1"/>
  <c r="M388" i="1"/>
  <c r="M431" i="1"/>
  <c r="M430" i="1"/>
  <c r="M385" i="1"/>
  <c r="M387" i="1"/>
  <c r="M386" i="1"/>
  <c r="M384" i="1"/>
  <c r="M389" i="1"/>
  <c r="M427" i="1"/>
  <c r="M428" i="1"/>
  <c r="M424" i="1"/>
  <c r="M425" i="1"/>
  <c r="M414" i="1"/>
  <c r="M426" i="1"/>
  <c r="M26" i="1"/>
  <c r="M413" i="1"/>
  <c r="M415" i="1"/>
  <c r="M412" i="1"/>
  <c r="M409" i="1"/>
  <c r="M411" i="1"/>
  <c r="M407" i="1"/>
  <c r="M408" i="1"/>
  <c r="M405" i="1"/>
  <c r="M406" i="1"/>
  <c r="M403" i="1"/>
  <c r="M410" i="1"/>
  <c r="M404" i="1"/>
  <c r="M460" i="1"/>
  <c r="M393" i="1"/>
  <c r="M390" i="1"/>
  <c r="M419" i="1"/>
  <c r="M422" i="1"/>
  <c r="M392" i="1"/>
  <c r="M420" i="1"/>
  <c r="M437" i="1"/>
  <c r="M264" i="1"/>
  <c r="M266" i="1"/>
  <c r="M265" i="1"/>
  <c r="M267" i="1"/>
  <c r="M268" i="1"/>
  <c r="M269" i="1"/>
  <c r="M271" i="1"/>
  <c r="M270" i="1"/>
  <c r="M402" i="1"/>
  <c r="M263" i="1"/>
  <c r="M401" i="1"/>
  <c r="M394" i="1"/>
  <c r="M395" i="1"/>
  <c r="M400" i="1"/>
  <c r="M13" i="1"/>
  <c r="M399" i="1"/>
  <c r="M444" i="1"/>
  <c r="M18" i="1"/>
  <c r="N31" i="5"/>
  <c r="N15" i="5"/>
  <c r="M397" i="1"/>
  <c r="M398" i="1"/>
  <c r="M429" i="1"/>
  <c r="M448" i="1"/>
  <c r="M16" i="1"/>
  <c r="M15" i="1"/>
  <c r="M423" i="1"/>
  <c r="M396" i="1"/>
  <c r="M421" i="1"/>
  <c r="M451" i="1"/>
  <c r="M375" i="1"/>
  <c r="M380" i="1"/>
  <c r="M374" i="1"/>
  <c r="M299" i="1"/>
  <c r="M69" i="1"/>
  <c r="M71" i="1"/>
  <c r="M327" i="1"/>
  <c r="M370" i="1"/>
  <c r="M323" i="1"/>
  <c r="M325" i="1"/>
  <c r="M379" i="1"/>
  <c r="M378" i="1"/>
  <c r="M377" i="1"/>
  <c r="M376" i="1"/>
  <c r="M209" i="1"/>
  <c r="M50" i="1"/>
  <c r="M46" i="1"/>
  <c r="M49" i="1"/>
  <c r="M48" i="1"/>
  <c r="M47" i="1"/>
  <c r="M273" i="1"/>
  <c r="M53" i="1"/>
  <c r="M51" i="1"/>
  <c r="M52" i="1"/>
  <c r="M65" i="1"/>
  <c r="M64" i="1"/>
  <c r="M63" i="1"/>
  <c r="M62" i="1"/>
  <c r="M61" i="1"/>
  <c r="M68" i="1"/>
  <c r="M60" i="1"/>
  <c r="M66" i="1"/>
  <c r="M67" i="1"/>
  <c r="M208" i="1"/>
  <c r="M207" i="1"/>
  <c r="M206" i="1"/>
  <c r="M36" i="1"/>
  <c r="M31" i="1"/>
  <c r="M35" i="1"/>
  <c r="M34" i="1"/>
  <c r="M32" i="1"/>
  <c r="M277" i="1"/>
  <c r="M276" i="1"/>
  <c r="M275" i="1"/>
  <c r="M274" i="1"/>
  <c r="M33" i="1"/>
  <c r="M24" i="1"/>
  <c r="M30" i="1"/>
  <c r="M29" i="1"/>
  <c r="M28" i="1"/>
  <c r="M27" i="1"/>
  <c r="M499" i="1"/>
  <c r="M25" i="1"/>
  <c r="M498" i="1"/>
  <c r="M505" i="1"/>
  <c r="M506" i="1"/>
  <c r="M504" i="1"/>
  <c r="M503" i="1"/>
  <c r="M502" i="1"/>
  <c r="M501" i="1"/>
  <c r="M500" i="1"/>
  <c r="M497" i="1"/>
  <c r="M490" i="1"/>
  <c r="M496" i="1"/>
  <c r="M495" i="1"/>
  <c r="M494" i="1"/>
  <c r="M493" i="1"/>
  <c r="M492" i="1"/>
  <c r="M491" i="1"/>
  <c r="M383" i="1"/>
  <c r="M381" i="1"/>
  <c r="M373" i="1"/>
  <c r="M366" i="1"/>
  <c r="M382" i="1"/>
  <c r="M372" i="1"/>
  <c r="M371" i="1"/>
  <c r="M369" i="1"/>
  <c r="M368" i="1"/>
  <c r="M362" i="1"/>
  <c r="M367" i="1"/>
  <c r="M365" i="1"/>
  <c r="M364" i="1"/>
  <c r="M363" i="1"/>
  <c r="M361" i="1"/>
  <c r="M302" i="1"/>
  <c r="M360" i="1"/>
  <c r="M359" i="1"/>
  <c r="M358" i="1"/>
  <c r="M357" i="1"/>
  <c r="M356" i="1"/>
  <c r="M355" i="1"/>
  <c r="M354" i="1"/>
  <c r="M297" i="1"/>
  <c r="M296" i="1"/>
  <c r="M353" i="1"/>
  <c r="M301" i="1"/>
  <c r="M300" i="1"/>
  <c r="M298" i="1"/>
  <c r="M351" i="1"/>
  <c r="M350" i="1"/>
  <c r="M349" i="1"/>
  <c r="M352" i="1"/>
  <c r="M343" i="1"/>
  <c r="M348" i="1"/>
  <c r="M347" i="1"/>
  <c r="M346" i="1"/>
  <c r="M345" i="1"/>
  <c r="M344" i="1"/>
  <c r="M544" i="1"/>
  <c r="M540" i="1"/>
  <c r="M539" i="1"/>
  <c r="M535" i="1"/>
  <c r="M543" i="1"/>
  <c r="M542" i="1"/>
  <c r="M541" i="1"/>
  <c r="M534" i="1"/>
  <c r="M545" i="1"/>
  <c r="M538" i="1"/>
  <c r="M537" i="1"/>
  <c r="M536" i="1"/>
  <c r="M594" i="1"/>
  <c r="M595" i="1"/>
  <c r="M38" i="1"/>
  <c r="M56" i="1"/>
  <c r="M73" i="1"/>
  <c r="M81" i="1"/>
  <c r="M90" i="1"/>
  <c r="M96" i="1"/>
  <c r="M101" i="1"/>
  <c r="M119" i="1"/>
  <c r="M108" i="1"/>
  <c r="M150" i="1"/>
  <c r="M127" i="1"/>
  <c r="M161" i="1"/>
  <c r="M149" i="1"/>
  <c r="M663" i="1"/>
  <c r="M148" i="1"/>
  <c r="M126" i="1"/>
  <c r="M171" i="1"/>
  <c r="M191" i="1"/>
  <c r="M200" i="1"/>
  <c r="M586" i="1"/>
  <c r="M21" i="1"/>
  <c r="M22" i="1"/>
  <c r="M674" i="1"/>
  <c r="M673" i="1"/>
  <c r="M672" i="1"/>
  <c r="M657" i="1"/>
  <c r="M656" i="1"/>
  <c r="M671" i="1"/>
  <c r="M659" i="1"/>
  <c r="M649" i="1"/>
  <c r="M670" i="1"/>
  <c r="M669" i="1"/>
  <c r="M668" i="1"/>
  <c r="M667" i="1"/>
  <c r="M666" i="1"/>
  <c r="M665" i="1"/>
  <c r="M664" i="1"/>
  <c r="M662" i="1"/>
  <c r="M661" i="1"/>
  <c r="M660" i="1"/>
  <c r="M658" i="1"/>
  <c r="M655" i="1"/>
  <c r="M654" i="1"/>
  <c r="M653" i="1"/>
  <c r="M652" i="1"/>
  <c r="M651" i="1"/>
  <c r="M635" i="1"/>
  <c r="M634" i="1"/>
  <c r="M650" i="1"/>
  <c r="M632" i="1"/>
  <c r="M675" i="1"/>
  <c r="M643" i="1"/>
  <c r="M642" i="1"/>
  <c r="M638" i="1"/>
  <c r="M637" i="1"/>
  <c r="M633" i="1"/>
  <c r="M678" i="1"/>
  <c r="M677" i="1"/>
  <c r="M676" i="1"/>
  <c r="M648" i="1"/>
  <c r="M647" i="1"/>
  <c r="M646" i="1"/>
  <c r="M645" i="1"/>
  <c r="M644" i="1"/>
  <c r="M641" i="1"/>
  <c r="M640" i="1"/>
  <c r="M639" i="1"/>
  <c r="M636" i="1"/>
  <c r="M592" i="1"/>
  <c r="M580" i="1"/>
  <c r="M568" i="1"/>
  <c r="M582" i="1"/>
  <c r="M581" i="1"/>
  <c r="M575" i="1"/>
  <c r="M590" i="1"/>
  <c r="M585" i="1"/>
  <c r="M567" i="1"/>
  <c r="M584" i="1"/>
  <c r="M579" i="1"/>
  <c r="M578" i="1"/>
  <c r="M569" i="1"/>
  <c r="M589" i="1"/>
  <c r="M593" i="1"/>
  <c r="M566" i="1"/>
  <c r="M588" i="1"/>
  <c r="M587" i="1"/>
  <c r="M583" i="1"/>
  <c r="M591" i="1"/>
  <c r="M576" i="1"/>
  <c r="M577" i="1"/>
  <c r="M574" i="1"/>
  <c r="M571" i="1"/>
  <c r="M573" i="1"/>
  <c r="M570" i="1"/>
  <c r="M572" i="1"/>
  <c r="M684" i="1"/>
  <c r="M685" i="1"/>
  <c r="M620" i="1"/>
  <c r="M564" i="1"/>
  <c r="M563" i="1"/>
  <c r="M555" i="1"/>
  <c r="M627" i="1"/>
  <c r="M560" i="1"/>
  <c r="M562" i="1"/>
  <c r="M561" i="1"/>
  <c r="M559" i="1"/>
  <c r="M558" i="1"/>
  <c r="M628" i="1"/>
  <c r="M556" i="1"/>
  <c r="M557" i="1"/>
  <c r="M623" i="1"/>
  <c r="M622" i="1"/>
  <c r="M626" i="1"/>
  <c r="M565" i="1"/>
  <c r="M546" i="1"/>
  <c r="M548" i="1"/>
  <c r="M553" i="1"/>
  <c r="M631" i="1"/>
  <c r="M619" i="1"/>
  <c r="M630" i="1"/>
  <c r="M625" i="1"/>
  <c r="M624" i="1"/>
  <c r="M621" i="1"/>
  <c r="M554" i="1"/>
  <c r="M552" i="1"/>
  <c r="M629" i="1"/>
  <c r="M533" i="1"/>
  <c r="M547" i="1"/>
  <c r="M528" i="1"/>
  <c r="M551" i="1"/>
  <c r="M550" i="1"/>
  <c r="M549" i="1"/>
  <c r="M616" i="1"/>
  <c r="M615" i="1"/>
  <c r="M612" i="1"/>
  <c r="M618" i="1"/>
  <c r="M617" i="1"/>
  <c r="M614" i="1"/>
  <c r="M613" i="1"/>
  <c r="M532" i="1"/>
  <c r="M531" i="1"/>
  <c r="M530" i="1"/>
  <c r="M529" i="1"/>
  <c r="M609" i="1"/>
  <c r="M608" i="1"/>
  <c r="M610" i="1"/>
  <c r="M602" i="1"/>
  <c r="M607" i="1"/>
  <c r="M606" i="1"/>
  <c r="M605" i="1"/>
  <c r="M604" i="1"/>
  <c r="M611" i="1"/>
  <c r="M598" i="1"/>
  <c r="M600" i="1"/>
  <c r="M599" i="1"/>
  <c r="M603" i="1"/>
  <c r="M596" i="1"/>
  <c r="M601" i="1"/>
  <c r="M597" i="1"/>
  <c r="M478" i="1"/>
  <c r="O8" i="5"/>
  <c r="N11" i="5"/>
  <c r="N35" i="5"/>
  <c r="N34" i="5"/>
  <c r="N33" i="5"/>
  <c r="N32" i="5"/>
  <c r="N23" i="5"/>
  <c r="N22" i="5"/>
  <c r="N21" i="5"/>
  <c r="N20" i="5"/>
  <c r="N19" i="5"/>
  <c r="N18" i="5"/>
  <c r="N17" i="5"/>
  <c r="N16" i="5"/>
  <c r="N14" i="5"/>
  <c r="N13" i="5"/>
  <c r="N12" i="5"/>
  <c r="M527" i="1"/>
  <c r="M514" i="1"/>
  <c r="M526" i="1"/>
  <c r="M525" i="1"/>
  <c r="M524" i="1"/>
  <c r="M523" i="1"/>
  <c r="M169" i="1"/>
  <c r="M165" i="1"/>
  <c r="M168" i="1"/>
  <c r="M167" i="1"/>
  <c r="M260" i="1"/>
  <c r="M224" i="1"/>
  <c r="M123" i="1"/>
  <c r="M106" i="1"/>
  <c r="M104" i="1"/>
  <c r="M78" i="1"/>
  <c r="M520" i="1"/>
  <c r="M79" i="1"/>
  <c r="M522" i="1"/>
  <c r="M288" i="1"/>
  <c r="M286" i="1"/>
  <c r="M287" i="1"/>
  <c r="M515" i="1"/>
  <c r="M518" i="1"/>
  <c r="M521" i="1"/>
  <c r="M517" i="1"/>
  <c r="M262" i="1"/>
  <c r="M23" i="1"/>
  <c r="M336" i="1"/>
  <c r="M507" i="1"/>
  <c r="M519" i="1"/>
  <c r="M513" i="1"/>
  <c r="M332" i="1"/>
  <c r="M330" i="1"/>
  <c r="M509" i="1"/>
  <c r="M285" i="1"/>
  <c r="M261" i="1"/>
  <c r="M283" i="1"/>
  <c r="M284" i="1"/>
  <c r="M282" i="1"/>
  <c r="M512" i="1"/>
  <c r="M331" i="1"/>
  <c r="M334" i="1"/>
  <c r="M326" i="1"/>
  <c r="M333" i="1"/>
  <c r="M510" i="1"/>
  <c r="M511" i="1"/>
  <c r="M328" i="1"/>
  <c r="M508" i="1"/>
  <c r="M329" i="1"/>
  <c r="M44" i="1"/>
  <c r="M54" i="1"/>
  <c r="M341" i="1"/>
  <c r="M516" i="1"/>
  <c r="M337" i="1"/>
  <c r="M281" i="1"/>
  <c r="M45" i="1"/>
  <c r="M241" i="1"/>
  <c r="M280" i="1"/>
  <c r="M342" i="1"/>
  <c r="M335" i="1"/>
  <c r="M339" i="1"/>
  <c r="M340" i="1"/>
  <c r="M338" i="1"/>
  <c r="M279" i="1"/>
  <c r="M255" i="1"/>
  <c r="M259" i="1"/>
  <c r="M258" i="1"/>
  <c r="M257" i="1"/>
  <c r="M254" i="1"/>
  <c r="M249" i="1"/>
  <c r="M256" i="1"/>
  <c r="M253" i="1"/>
  <c r="M252" i="1"/>
  <c r="M251" i="1"/>
  <c r="M250" i="1"/>
  <c r="M243" i="1"/>
  <c r="M248" i="1"/>
  <c r="M247" i="1"/>
  <c r="M246" i="1"/>
  <c r="M245" i="1"/>
  <c r="M242" i="1"/>
  <c r="M235" i="1"/>
  <c r="M244" i="1"/>
  <c r="M240" i="1"/>
  <c r="M239" i="1"/>
  <c r="M238" i="1"/>
  <c r="M237" i="1"/>
  <c r="M159" i="1"/>
  <c r="M236" i="1"/>
  <c r="M234" i="1"/>
  <c r="M232" i="1"/>
  <c r="M233" i="1"/>
  <c r="M231" i="1"/>
  <c r="M223" i="1"/>
  <c r="M230" i="1"/>
  <c r="M229" i="1"/>
  <c r="M228" i="1"/>
  <c r="M227" i="1"/>
  <c r="M226" i="1"/>
  <c r="M210" i="1"/>
  <c r="M222" i="1"/>
  <c r="M221" i="1"/>
  <c r="M220" i="1"/>
  <c r="M683" i="1"/>
  <c r="M219" i="1"/>
  <c r="M218" i="1"/>
  <c r="M217" i="1"/>
  <c r="M216" i="1"/>
  <c r="M214" i="1"/>
  <c r="M215" i="1"/>
  <c r="M213" i="1"/>
  <c r="M212" i="1"/>
  <c r="M211" i="1"/>
  <c r="M201" i="1"/>
  <c r="M205" i="1"/>
  <c r="M204" i="1"/>
  <c r="M203" i="1"/>
  <c r="M202" i="1"/>
  <c r="M190" i="1"/>
  <c r="M199" i="1"/>
  <c r="M198" i="1"/>
  <c r="M197" i="1"/>
  <c r="M196" i="1"/>
  <c r="M188" i="1"/>
  <c r="M187" i="1"/>
  <c r="M195" i="1"/>
  <c r="M194" i="1"/>
  <c r="M193" i="1"/>
  <c r="M186" i="1"/>
  <c r="M185" i="1"/>
  <c r="M184" i="1"/>
  <c r="M679" i="1"/>
  <c r="M176" i="1"/>
  <c r="M183" i="1"/>
  <c r="M192" i="1"/>
  <c r="M182" i="1"/>
  <c r="M177" i="1"/>
  <c r="M166" i="1"/>
  <c r="M181" i="1"/>
  <c r="M682" i="1"/>
  <c r="M179" i="1"/>
  <c r="M180" i="1"/>
  <c r="M178" i="1"/>
  <c r="M175" i="1"/>
  <c r="M189" i="1"/>
  <c r="M170" i="1"/>
  <c r="M174" i="1"/>
  <c r="M173" i="1"/>
  <c r="M172" i="1"/>
  <c r="M163" i="1"/>
  <c r="M162" i="1"/>
  <c r="M160" i="1"/>
  <c r="M158" i="1"/>
  <c r="M157" i="1"/>
  <c r="M156" i="1"/>
  <c r="M147" i="1"/>
  <c r="M155" i="1"/>
  <c r="M154" i="1"/>
  <c r="M153" i="1"/>
  <c r="M164" i="1"/>
  <c r="M152" i="1"/>
  <c r="M146" i="1"/>
  <c r="M145" i="1"/>
  <c r="M144" i="1"/>
  <c r="M143" i="1"/>
  <c r="M137" i="1"/>
  <c r="M135" i="1"/>
  <c r="M134" i="1"/>
  <c r="M133" i="1"/>
  <c r="M132" i="1"/>
  <c r="M131" i="1"/>
  <c r="M130" i="1"/>
  <c r="M129" i="1"/>
  <c r="M125" i="1"/>
  <c r="M140" i="1"/>
  <c r="M139" i="1"/>
  <c r="M138" i="1"/>
  <c r="M136" i="1"/>
  <c r="M142" i="1"/>
  <c r="M141" i="1"/>
  <c r="M128" i="1"/>
  <c r="M686" i="1"/>
  <c r="M830" i="1"/>
  <c r="M829" i="1"/>
  <c r="M831"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0" i="1"/>
  <c r="M789" i="1"/>
  <c r="M791" i="1"/>
  <c r="M788" i="1"/>
  <c r="M784" i="1"/>
  <c r="M780" i="1"/>
  <c r="M777" i="1"/>
  <c r="M773" i="1"/>
  <c r="M769" i="1"/>
  <c r="M765" i="1"/>
  <c r="M763" i="1"/>
  <c r="M759" i="1"/>
  <c r="M758"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87" i="1"/>
  <c r="M783" i="1"/>
  <c r="M779" i="1"/>
  <c r="M776" i="1"/>
  <c r="M772" i="1"/>
  <c r="M768" i="1"/>
  <c r="M760" i="1"/>
  <c r="M757" i="1"/>
  <c r="M786" i="1"/>
  <c r="M782" i="1"/>
  <c r="M778" i="1"/>
  <c r="M775" i="1"/>
  <c r="M771" i="1"/>
  <c r="M767" i="1"/>
  <c r="M764" i="1"/>
  <c r="M761" i="1"/>
  <c r="M785" i="1"/>
  <c r="M781" i="1"/>
  <c r="M774" i="1"/>
  <c r="M770" i="1"/>
  <c r="M766" i="1"/>
  <c r="M762" i="1"/>
  <c r="M720" i="1"/>
  <c r="M719" i="1"/>
  <c r="M718" i="1"/>
  <c r="M717" i="1"/>
  <c r="M716" i="1"/>
  <c r="M715" i="1"/>
  <c r="M714" i="1"/>
  <c r="M713" i="1"/>
  <c r="M712" i="1"/>
  <c r="M711" i="1"/>
  <c r="M710" i="1"/>
  <c r="M709" i="1"/>
  <c r="M708" i="1"/>
  <c r="M707" i="1"/>
  <c r="M706" i="1"/>
  <c r="M705" i="1"/>
  <c r="M704" i="1"/>
  <c r="M703" i="1"/>
  <c r="M702" i="1"/>
  <c r="M701" i="1"/>
  <c r="M700" i="1"/>
  <c r="M699" i="1"/>
  <c r="M698" i="1"/>
  <c r="M453" i="1"/>
  <c r="M697" i="1"/>
  <c r="M696" i="1"/>
  <c r="M695" i="1"/>
  <c r="M694" i="1"/>
  <c r="M693" i="1"/>
  <c r="M77" i="1"/>
  <c r="M76" i="1"/>
  <c r="M75" i="1"/>
  <c r="M74" i="1"/>
  <c r="M72" i="1"/>
  <c r="M692" i="1"/>
  <c r="M691" i="1"/>
  <c r="M690" i="1"/>
  <c r="M689" i="1"/>
  <c r="M688" i="1"/>
  <c r="M687" i="1"/>
  <c r="M681" i="1"/>
  <c r="M680" i="1"/>
  <c r="M151" i="1"/>
  <c r="M124" i="1"/>
  <c r="M122" i="1"/>
  <c r="M121" i="1"/>
  <c r="M120" i="1"/>
  <c r="M118" i="1"/>
  <c r="M117" i="1"/>
  <c r="M116" i="1"/>
  <c r="M115" i="1"/>
  <c r="M114" i="1"/>
  <c r="M113" i="1"/>
  <c r="M112" i="1"/>
  <c r="M111" i="1"/>
  <c r="M110" i="1"/>
  <c r="M109" i="1"/>
  <c r="M107" i="1"/>
  <c r="M105" i="1"/>
  <c r="M95" i="1"/>
  <c r="M103" i="1"/>
  <c r="M99" i="1"/>
  <c r="M97" i="1"/>
  <c r="M102" i="1"/>
  <c r="M94" i="1"/>
  <c r="M93" i="1"/>
  <c r="M92" i="1"/>
  <c r="M91" i="1"/>
  <c r="M89" i="1"/>
  <c r="M88" i="1"/>
  <c r="M87" i="1"/>
  <c r="M86" i="1"/>
  <c r="M85" i="1"/>
  <c r="M84" i="1"/>
  <c r="M83" i="1"/>
  <c r="M82" i="1"/>
  <c r="M80" i="1"/>
  <c r="M225" i="1"/>
  <c r="M324" i="1"/>
  <c r="M70" i="1"/>
  <c r="M322" i="1"/>
  <c r="M321" i="1"/>
  <c r="M320" i="1"/>
  <c r="M319" i="1"/>
  <c r="M318" i="1"/>
  <c r="M317" i="1"/>
  <c r="M316" i="1"/>
  <c r="M315" i="1"/>
  <c r="M314" i="1"/>
  <c r="M313" i="1"/>
  <c r="M312" i="1"/>
  <c r="M311" i="1"/>
  <c r="M310" i="1"/>
  <c r="M309" i="1"/>
  <c r="M308" i="1"/>
  <c r="M307" i="1"/>
  <c r="M306" i="1"/>
  <c r="M305" i="1"/>
  <c r="M304" i="1"/>
  <c r="M303" i="1"/>
  <c r="M295" i="1"/>
  <c r="M294" i="1"/>
  <c r="M293" i="1"/>
  <c r="M292" i="1"/>
  <c r="M291" i="1"/>
  <c r="M100" i="1"/>
  <c r="M98" i="1"/>
  <c r="M290" i="1"/>
  <c r="M289" i="1"/>
  <c r="M278" i="1"/>
  <c r="M272" i="1"/>
  <c r="M59" i="1"/>
  <c r="M57" i="1"/>
  <c r="M58" i="1"/>
  <c r="M55" i="1"/>
  <c r="M43" i="1"/>
  <c r="M42" i="1"/>
  <c r="M41" i="1"/>
  <c r="M40" i="1"/>
  <c r="M39" i="1"/>
  <c r="M37" i="1"/>
  <c r="M17" i="1"/>
  <c r="M14" i="1"/>
  <c r="M12" i="1"/>
  <c r="M11" i="1"/>
  <c r="N8" i="1"/>
  <c r="N19" i="1" l="1"/>
  <c r="N488" i="1"/>
  <c r="N418" i="1"/>
  <c r="N20" i="1"/>
  <c r="N416" i="1"/>
  <c r="N417" i="1"/>
  <c r="N481" i="1"/>
  <c r="N391" i="1"/>
  <c r="N479" i="1"/>
  <c r="N474" i="1"/>
  <c r="N489" i="1"/>
  <c r="N475" i="1"/>
  <c r="N480" i="1"/>
  <c r="N469" i="1"/>
  <c r="N486" i="1"/>
  <c r="N487" i="1"/>
  <c r="N484" i="1"/>
  <c r="N485" i="1"/>
  <c r="N482" i="1"/>
  <c r="N483" i="1"/>
  <c r="N476" i="1"/>
  <c r="N477" i="1"/>
  <c r="N473" i="1"/>
  <c r="N472" i="1"/>
  <c r="N471" i="1"/>
  <c r="N470" i="1"/>
  <c r="N466" i="1"/>
  <c r="N467" i="1"/>
  <c r="O24" i="5"/>
  <c r="O25" i="5"/>
  <c r="N464" i="1"/>
  <c r="N465" i="1"/>
  <c r="N462" i="1"/>
  <c r="N463" i="1"/>
  <c r="N459" i="1"/>
  <c r="N461" i="1"/>
  <c r="N457" i="1"/>
  <c r="N458" i="1"/>
  <c r="N468" i="1"/>
  <c r="N456" i="1"/>
  <c r="N452" i="1"/>
  <c r="N455" i="1"/>
  <c r="O29" i="5"/>
  <c r="O30" i="5"/>
  <c r="N449" i="1"/>
  <c r="N450" i="1"/>
  <c r="N446" i="1"/>
  <c r="N447" i="1"/>
  <c r="N443" i="1"/>
  <c r="N445" i="1"/>
  <c r="N441" i="1"/>
  <c r="N442" i="1"/>
  <c r="N454" i="1"/>
  <c r="N440" i="1"/>
  <c r="N439" i="1"/>
  <c r="N438" i="1"/>
  <c r="O26" i="5"/>
  <c r="O27" i="5"/>
  <c r="O28" i="5"/>
  <c r="N435" i="1"/>
  <c r="N436" i="1"/>
  <c r="N433" i="1"/>
  <c r="N434" i="1"/>
  <c r="N432" i="1"/>
  <c r="N388" i="1"/>
  <c r="N430" i="1"/>
  <c r="N431" i="1"/>
  <c r="N385" i="1"/>
  <c r="N387" i="1"/>
  <c r="N386" i="1"/>
  <c r="N384" i="1"/>
  <c r="N389" i="1"/>
  <c r="N427" i="1"/>
  <c r="N428" i="1"/>
  <c r="N424" i="1"/>
  <c r="N425" i="1"/>
  <c r="N414" i="1"/>
  <c r="N426" i="1"/>
  <c r="N26" i="1"/>
  <c r="N413" i="1"/>
  <c r="N415" i="1"/>
  <c r="N412" i="1"/>
  <c r="N409" i="1"/>
  <c r="N411" i="1"/>
  <c r="N407" i="1"/>
  <c r="N408" i="1"/>
  <c r="N405" i="1"/>
  <c r="N406" i="1"/>
  <c r="N403" i="1"/>
  <c r="N410" i="1"/>
  <c r="N404" i="1"/>
  <c r="N460" i="1"/>
  <c r="N393" i="1"/>
  <c r="N390" i="1"/>
  <c r="N419" i="1"/>
  <c r="N422" i="1"/>
  <c r="N392" i="1"/>
  <c r="N420" i="1"/>
  <c r="N437" i="1"/>
  <c r="N266" i="1"/>
  <c r="N265" i="1"/>
  <c r="N264" i="1"/>
  <c r="N267" i="1"/>
  <c r="N268" i="1"/>
  <c r="N269" i="1"/>
  <c r="N271" i="1"/>
  <c r="N270" i="1"/>
  <c r="N402" i="1"/>
  <c r="N263" i="1"/>
  <c r="N401" i="1"/>
  <c r="N394" i="1"/>
  <c r="N395" i="1"/>
  <c r="N400" i="1"/>
  <c r="N13" i="1"/>
  <c r="N399" i="1"/>
  <c r="N444" i="1"/>
  <c r="N18" i="1"/>
  <c r="O31" i="5"/>
  <c r="O15" i="5"/>
  <c r="N397" i="1"/>
  <c r="N398" i="1"/>
  <c r="N429" i="1"/>
  <c r="N448" i="1"/>
  <c r="N16" i="1"/>
  <c r="N15" i="1"/>
  <c r="N423" i="1"/>
  <c r="N396" i="1"/>
  <c r="N421" i="1"/>
  <c r="N451" i="1"/>
  <c r="N375" i="1"/>
  <c r="N380" i="1"/>
  <c r="N374" i="1"/>
  <c r="N299" i="1"/>
  <c r="N69" i="1"/>
  <c r="N71" i="1"/>
  <c r="N327" i="1"/>
  <c r="N370" i="1"/>
  <c r="N325" i="1"/>
  <c r="N323" i="1"/>
  <c r="N379" i="1"/>
  <c r="N378" i="1"/>
  <c r="N377" i="1"/>
  <c r="N376" i="1"/>
  <c r="N209" i="1"/>
  <c r="N49" i="1"/>
  <c r="N48" i="1"/>
  <c r="N50" i="1"/>
  <c r="N47" i="1"/>
  <c r="N46" i="1"/>
  <c r="N53" i="1"/>
  <c r="N52" i="1"/>
  <c r="N273" i="1"/>
  <c r="N51" i="1"/>
  <c r="N64" i="1"/>
  <c r="N63" i="1"/>
  <c r="N62" i="1"/>
  <c r="N60" i="1"/>
  <c r="N61" i="1"/>
  <c r="N65" i="1"/>
  <c r="N68" i="1"/>
  <c r="N67" i="1"/>
  <c r="N66" i="1"/>
  <c r="N208" i="1"/>
  <c r="N207" i="1"/>
  <c r="N206" i="1"/>
  <c r="N36" i="1"/>
  <c r="N31" i="1"/>
  <c r="N35" i="1"/>
  <c r="N34" i="1"/>
  <c r="N32" i="1"/>
  <c r="N277" i="1"/>
  <c r="N276" i="1"/>
  <c r="N275" i="1"/>
  <c r="N274" i="1"/>
  <c r="N33" i="1"/>
  <c r="N30" i="1"/>
  <c r="N24" i="1"/>
  <c r="N29" i="1"/>
  <c r="N28" i="1"/>
  <c r="N27" i="1"/>
  <c r="N499" i="1"/>
  <c r="N25" i="1"/>
  <c r="N498" i="1"/>
  <c r="N505" i="1"/>
  <c r="N506" i="1"/>
  <c r="N504" i="1"/>
  <c r="N503" i="1"/>
  <c r="N502" i="1"/>
  <c r="N501" i="1"/>
  <c r="N500" i="1"/>
  <c r="N497" i="1"/>
  <c r="N490" i="1"/>
  <c r="N496" i="1"/>
  <c r="N495" i="1"/>
  <c r="N494" i="1"/>
  <c r="N493" i="1"/>
  <c r="N492" i="1"/>
  <c r="N491" i="1"/>
  <c r="N383" i="1"/>
  <c r="N381" i="1"/>
  <c r="N373" i="1"/>
  <c r="N366" i="1"/>
  <c r="N382" i="1"/>
  <c r="N372" i="1"/>
  <c r="N371" i="1"/>
  <c r="N369" i="1"/>
  <c r="N368" i="1"/>
  <c r="N362" i="1"/>
  <c r="N367" i="1"/>
  <c r="N365" i="1"/>
  <c r="N364" i="1"/>
  <c r="N363" i="1"/>
  <c r="N361" i="1"/>
  <c r="N302" i="1"/>
  <c r="N360" i="1"/>
  <c r="N359" i="1"/>
  <c r="N358" i="1"/>
  <c r="N357" i="1"/>
  <c r="N356" i="1"/>
  <c r="N355" i="1"/>
  <c r="N354" i="1"/>
  <c r="N297" i="1"/>
  <c r="N296" i="1"/>
  <c r="N353" i="1"/>
  <c r="N301" i="1"/>
  <c r="N300" i="1"/>
  <c r="N298" i="1"/>
  <c r="N351" i="1"/>
  <c r="N350" i="1"/>
  <c r="N349" i="1"/>
  <c r="N343" i="1"/>
  <c r="N352" i="1"/>
  <c r="N348" i="1"/>
  <c r="N347" i="1"/>
  <c r="N346" i="1"/>
  <c r="N345" i="1"/>
  <c r="N344" i="1"/>
  <c r="N544" i="1"/>
  <c r="N540" i="1"/>
  <c r="N539" i="1"/>
  <c r="N535" i="1"/>
  <c r="N543" i="1"/>
  <c r="N542" i="1"/>
  <c r="N541" i="1"/>
  <c r="N545" i="1"/>
  <c r="N534" i="1"/>
  <c r="N538" i="1"/>
  <c r="N537" i="1"/>
  <c r="N536" i="1"/>
  <c r="N594" i="1"/>
  <c r="N595" i="1"/>
  <c r="N38" i="1"/>
  <c r="N56" i="1"/>
  <c r="N73" i="1"/>
  <c r="N81" i="1"/>
  <c r="N90" i="1"/>
  <c r="N96" i="1"/>
  <c r="N101" i="1"/>
  <c r="N119" i="1"/>
  <c r="N108" i="1"/>
  <c r="N150" i="1"/>
  <c r="N127" i="1"/>
  <c r="N161" i="1"/>
  <c r="N149" i="1"/>
  <c r="N663" i="1"/>
  <c r="N148" i="1"/>
  <c r="N126" i="1"/>
  <c r="N171" i="1"/>
  <c r="N191" i="1"/>
  <c r="N200" i="1"/>
  <c r="N586" i="1"/>
  <c r="N21" i="1"/>
  <c r="N22" i="1"/>
  <c r="N674" i="1"/>
  <c r="N673" i="1"/>
  <c r="N672" i="1"/>
  <c r="N657" i="1"/>
  <c r="N656" i="1"/>
  <c r="N671" i="1"/>
  <c r="N659" i="1"/>
  <c r="N649" i="1"/>
  <c r="N670" i="1"/>
  <c r="N669" i="1"/>
  <c r="N668" i="1"/>
  <c r="N667" i="1"/>
  <c r="N666" i="1"/>
  <c r="N665" i="1"/>
  <c r="N664" i="1"/>
  <c r="N662" i="1"/>
  <c r="N661" i="1"/>
  <c r="N660" i="1"/>
  <c r="N658" i="1"/>
  <c r="N655" i="1"/>
  <c r="N654" i="1"/>
  <c r="N653" i="1"/>
  <c r="N652" i="1"/>
  <c r="N651" i="1"/>
  <c r="N650" i="1"/>
  <c r="N632" i="1"/>
  <c r="N675" i="1"/>
  <c r="N643" i="1"/>
  <c r="N642" i="1"/>
  <c r="N638" i="1"/>
  <c r="N637" i="1"/>
  <c r="N633" i="1"/>
  <c r="N678" i="1"/>
  <c r="N677" i="1"/>
  <c r="N676" i="1"/>
  <c r="N648" i="1"/>
  <c r="N647" i="1"/>
  <c r="N646" i="1"/>
  <c r="N645" i="1"/>
  <c r="N644" i="1"/>
  <c r="N641" i="1"/>
  <c r="N640" i="1"/>
  <c r="N639" i="1"/>
  <c r="N636" i="1"/>
  <c r="N635" i="1"/>
  <c r="N634" i="1"/>
  <c r="N592" i="1"/>
  <c r="N580" i="1"/>
  <c r="N568" i="1"/>
  <c r="N582" i="1"/>
  <c r="N581" i="1"/>
  <c r="N575" i="1"/>
  <c r="N590" i="1"/>
  <c r="N585" i="1"/>
  <c r="N584" i="1"/>
  <c r="N579" i="1"/>
  <c r="N578" i="1"/>
  <c r="N567" i="1"/>
  <c r="N569" i="1"/>
  <c r="N589" i="1"/>
  <c r="N566" i="1"/>
  <c r="N593" i="1"/>
  <c r="N588" i="1"/>
  <c r="N587" i="1"/>
  <c r="N583" i="1"/>
  <c r="N591" i="1"/>
  <c r="N576" i="1"/>
  <c r="N574" i="1"/>
  <c r="N577" i="1"/>
  <c r="N571" i="1"/>
  <c r="N573" i="1"/>
  <c r="N570" i="1"/>
  <c r="N572" i="1"/>
  <c r="N684" i="1"/>
  <c r="N685" i="1"/>
  <c r="N620" i="1"/>
  <c r="N564" i="1"/>
  <c r="N563" i="1"/>
  <c r="N560" i="1"/>
  <c r="N555" i="1"/>
  <c r="N627" i="1"/>
  <c r="N562" i="1"/>
  <c r="N561" i="1"/>
  <c r="N559" i="1"/>
  <c r="N558" i="1"/>
  <c r="N628" i="1"/>
  <c r="N556" i="1"/>
  <c r="N557" i="1"/>
  <c r="N623" i="1"/>
  <c r="N622" i="1"/>
  <c r="N626" i="1"/>
  <c r="N565" i="1"/>
  <c r="N546" i="1"/>
  <c r="N548" i="1"/>
  <c r="N553" i="1"/>
  <c r="N631" i="1"/>
  <c r="N619" i="1"/>
  <c r="N630" i="1"/>
  <c r="N625" i="1"/>
  <c r="N624" i="1"/>
  <c r="N621" i="1"/>
  <c r="N554" i="1"/>
  <c r="N629" i="1"/>
  <c r="N552" i="1"/>
  <c r="N533" i="1"/>
  <c r="N547" i="1"/>
  <c r="N528" i="1"/>
  <c r="N551" i="1"/>
  <c r="N550" i="1"/>
  <c r="N549" i="1"/>
  <c r="N616" i="1"/>
  <c r="N615" i="1"/>
  <c r="N612" i="1"/>
  <c r="N618" i="1"/>
  <c r="N617" i="1"/>
  <c r="N614" i="1"/>
  <c r="N613" i="1"/>
  <c r="N532" i="1"/>
  <c r="N531" i="1"/>
  <c r="N530" i="1"/>
  <c r="N529" i="1"/>
  <c r="N609" i="1"/>
  <c r="N608" i="1"/>
  <c r="N602" i="1"/>
  <c r="N610" i="1"/>
  <c r="N607" i="1"/>
  <c r="N606" i="1"/>
  <c r="N611" i="1"/>
  <c r="N604" i="1"/>
  <c r="N605" i="1"/>
  <c r="N598" i="1"/>
  <c r="N600" i="1"/>
  <c r="N599" i="1"/>
  <c r="N603" i="1"/>
  <c r="N596" i="1"/>
  <c r="N601" i="1"/>
  <c r="N597" i="1"/>
  <c r="N478" i="1"/>
  <c r="O35" i="5"/>
  <c r="O34" i="5"/>
  <c r="O33" i="5"/>
  <c r="O32" i="5"/>
  <c r="O23" i="5"/>
  <c r="O22" i="5"/>
  <c r="O21" i="5"/>
  <c r="O20" i="5"/>
  <c r="O19" i="5"/>
  <c r="O18" i="5"/>
  <c r="O17" i="5"/>
  <c r="O16" i="5"/>
  <c r="O14" i="5"/>
  <c r="O13" i="5"/>
  <c r="O12" i="5"/>
  <c r="O11" i="5"/>
  <c r="P8" i="5"/>
  <c r="N526" i="1"/>
  <c r="N527" i="1"/>
  <c r="N514" i="1"/>
  <c r="N525" i="1"/>
  <c r="N524" i="1"/>
  <c r="N523" i="1"/>
  <c r="N169" i="1"/>
  <c r="N165" i="1"/>
  <c r="N168" i="1"/>
  <c r="N167" i="1"/>
  <c r="N224" i="1"/>
  <c r="N260" i="1"/>
  <c r="N123" i="1"/>
  <c r="N106" i="1"/>
  <c r="N104" i="1"/>
  <c r="N78" i="1"/>
  <c r="N520" i="1"/>
  <c r="N79" i="1"/>
  <c r="N522" i="1"/>
  <c r="N288" i="1"/>
  <c r="N286" i="1"/>
  <c r="N287" i="1"/>
  <c r="N518" i="1"/>
  <c r="N515" i="1"/>
  <c r="N521" i="1"/>
  <c r="N517" i="1"/>
  <c r="N336" i="1"/>
  <c r="N262" i="1"/>
  <c r="N23" i="1"/>
  <c r="N513" i="1"/>
  <c r="N507" i="1"/>
  <c r="N519" i="1"/>
  <c r="N332" i="1"/>
  <c r="N330" i="1"/>
  <c r="N509" i="1"/>
  <c r="N285" i="1"/>
  <c r="N261" i="1"/>
  <c r="N283" i="1"/>
  <c r="N284" i="1"/>
  <c r="N282" i="1"/>
  <c r="N512" i="1"/>
  <c r="N331" i="1"/>
  <c r="N333" i="1"/>
  <c r="N334" i="1"/>
  <c r="N326" i="1"/>
  <c r="N510" i="1"/>
  <c r="N511" i="1"/>
  <c r="N328" i="1"/>
  <c r="N508" i="1"/>
  <c r="N329" i="1"/>
  <c r="N54" i="1"/>
  <c r="N44" i="1"/>
  <c r="N341" i="1"/>
  <c r="N516" i="1"/>
  <c r="N337" i="1"/>
  <c r="N281" i="1"/>
  <c r="N45" i="1"/>
  <c r="N241" i="1"/>
  <c r="N280" i="1"/>
  <c r="N342" i="1"/>
  <c r="N335" i="1"/>
  <c r="N339" i="1"/>
  <c r="N340" i="1"/>
  <c r="N338" i="1"/>
  <c r="N279" i="1"/>
  <c r="N255" i="1"/>
  <c r="N259" i="1"/>
  <c r="N258" i="1"/>
  <c r="N257" i="1"/>
  <c r="N254" i="1"/>
  <c r="N249" i="1"/>
  <c r="N256" i="1"/>
  <c r="N253" i="1"/>
  <c r="N252" i="1"/>
  <c r="N251" i="1"/>
  <c r="N250" i="1"/>
  <c r="N243" i="1"/>
  <c r="N248" i="1"/>
  <c r="N247" i="1"/>
  <c r="N246" i="1"/>
  <c r="N245" i="1"/>
  <c r="N242" i="1"/>
  <c r="N235" i="1"/>
  <c r="N244" i="1"/>
  <c r="N240" i="1"/>
  <c r="N239" i="1"/>
  <c r="N238" i="1"/>
  <c r="N237" i="1"/>
  <c r="N159" i="1"/>
  <c r="N236" i="1"/>
  <c r="N234" i="1"/>
  <c r="N232" i="1"/>
  <c r="N233" i="1"/>
  <c r="N231" i="1"/>
  <c r="N223" i="1"/>
  <c r="N230" i="1"/>
  <c r="N229" i="1"/>
  <c r="N228" i="1"/>
  <c r="N227" i="1"/>
  <c r="N226" i="1"/>
  <c r="N210" i="1"/>
  <c r="N222" i="1"/>
  <c r="N221" i="1"/>
  <c r="N220" i="1"/>
  <c r="N683" i="1"/>
  <c r="N219" i="1"/>
  <c r="N218" i="1"/>
  <c r="N217" i="1"/>
  <c r="N216" i="1"/>
  <c r="N214" i="1"/>
  <c r="N215" i="1"/>
  <c r="N213" i="1"/>
  <c r="N212" i="1"/>
  <c r="N211" i="1"/>
  <c r="N201" i="1"/>
  <c r="N205" i="1"/>
  <c r="N204" i="1"/>
  <c r="N203" i="1"/>
  <c r="N202" i="1"/>
  <c r="N190" i="1"/>
  <c r="N199" i="1"/>
  <c r="N198" i="1"/>
  <c r="N197" i="1"/>
  <c r="N196" i="1"/>
  <c r="N188" i="1"/>
  <c r="N187" i="1"/>
  <c r="N195" i="1"/>
  <c r="N194" i="1"/>
  <c r="N193" i="1"/>
  <c r="N186" i="1"/>
  <c r="N185" i="1"/>
  <c r="N184" i="1"/>
  <c r="N679" i="1"/>
  <c r="N176" i="1"/>
  <c r="N183" i="1"/>
  <c r="N192" i="1"/>
  <c r="N182" i="1"/>
  <c r="N177" i="1"/>
  <c r="N166" i="1"/>
  <c r="N181" i="1"/>
  <c r="N682" i="1"/>
  <c r="N179" i="1"/>
  <c r="N180" i="1"/>
  <c r="N178" i="1"/>
  <c r="N175" i="1"/>
  <c r="N189" i="1"/>
  <c r="N170" i="1"/>
  <c r="N174" i="1"/>
  <c r="N173" i="1"/>
  <c r="N172" i="1"/>
  <c r="N163" i="1"/>
  <c r="N162" i="1"/>
  <c r="N160" i="1"/>
  <c r="N158" i="1"/>
  <c r="N157" i="1"/>
  <c r="N156" i="1"/>
  <c r="N147" i="1"/>
  <c r="N155" i="1"/>
  <c r="N154" i="1"/>
  <c r="N153" i="1"/>
  <c r="N164" i="1"/>
  <c r="N152" i="1"/>
  <c r="N146" i="1"/>
  <c r="N145" i="1"/>
  <c r="N144" i="1"/>
  <c r="N141" i="1"/>
  <c r="N142" i="1"/>
  <c r="N143" i="1"/>
  <c r="N137" i="1"/>
  <c r="N135" i="1"/>
  <c r="N134" i="1"/>
  <c r="N133" i="1"/>
  <c r="N132" i="1"/>
  <c r="N131" i="1"/>
  <c r="N130" i="1"/>
  <c r="N129" i="1"/>
  <c r="N125" i="1"/>
  <c r="N140" i="1"/>
  <c r="N139" i="1"/>
  <c r="N138" i="1"/>
  <c r="N136" i="1"/>
  <c r="N128" i="1"/>
  <c r="N686" i="1"/>
  <c r="N830" i="1"/>
  <c r="N829" i="1"/>
  <c r="N831"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3" i="1"/>
  <c r="N792"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91" i="1"/>
  <c r="N794" i="1"/>
  <c r="N757" i="1"/>
  <c r="N724" i="1"/>
  <c r="N754" i="1"/>
  <c r="N750" i="1"/>
  <c r="N746" i="1"/>
  <c r="N742" i="1"/>
  <c r="N738" i="1"/>
  <c r="N734" i="1"/>
  <c r="N730" i="1"/>
  <c r="N727" i="1"/>
  <c r="N758" i="1"/>
  <c r="N725" i="1"/>
  <c r="N721" i="1"/>
  <c r="N753" i="1"/>
  <c r="N749" i="1"/>
  <c r="N745" i="1"/>
  <c r="N741" i="1"/>
  <c r="N737" i="1"/>
  <c r="N733" i="1"/>
  <c r="N729" i="1"/>
  <c r="N722" i="1"/>
  <c r="N756" i="1"/>
  <c r="N752" i="1"/>
  <c r="N748" i="1"/>
  <c r="N744" i="1"/>
  <c r="N740" i="1"/>
  <c r="N736" i="1"/>
  <c r="N732" i="1"/>
  <c r="N728" i="1"/>
  <c r="N726" i="1"/>
  <c r="N723" i="1"/>
  <c r="N719" i="1"/>
  <c r="N715" i="1"/>
  <c r="N711" i="1"/>
  <c r="N707" i="1"/>
  <c r="N755" i="1"/>
  <c r="N703" i="1"/>
  <c r="N701" i="1"/>
  <c r="N699" i="1"/>
  <c r="N453" i="1"/>
  <c r="N694" i="1"/>
  <c r="N74" i="1"/>
  <c r="N751" i="1"/>
  <c r="N718" i="1"/>
  <c r="N714" i="1"/>
  <c r="N710" i="1"/>
  <c r="N706" i="1"/>
  <c r="N747" i="1"/>
  <c r="N695" i="1"/>
  <c r="N72" i="1"/>
  <c r="N743" i="1"/>
  <c r="N717" i="1"/>
  <c r="N713" i="1"/>
  <c r="N709" i="1"/>
  <c r="N705" i="1"/>
  <c r="N739" i="1"/>
  <c r="N702" i="1"/>
  <c r="N700" i="1"/>
  <c r="N698" i="1"/>
  <c r="N696" i="1"/>
  <c r="N77" i="1"/>
  <c r="N76" i="1"/>
  <c r="N692" i="1"/>
  <c r="N735" i="1"/>
  <c r="N720" i="1"/>
  <c r="N716" i="1"/>
  <c r="N712" i="1"/>
  <c r="N708" i="1"/>
  <c r="N704" i="1"/>
  <c r="N690" i="1"/>
  <c r="N689" i="1"/>
  <c r="N688" i="1"/>
  <c r="N687" i="1"/>
  <c r="N681" i="1"/>
  <c r="N680" i="1"/>
  <c r="N151" i="1"/>
  <c r="N124" i="1"/>
  <c r="N122" i="1"/>
  <c r="N121" i="1"/>
  <c r="N120" i="1"/>
  <c r="N118" i="1"/>
  <c r="N117" i="1"/>
  <c r="N116" i="1"/>
  <c r="N115" i="1"/>
  <c r="N114" i="1"/>
  <c r="N113" i="1"/>
  <c r="N112" i="1"/>
  <c r="N111" i="1"/>
  <c r="N110" i="1"/>
  <c r="N109" i="1"/>
  <c r="N107" i="1"/>
  <c r="N105" i="1"/>
  <c r="N103" i="1"/>
  <c r="N102" i="1"/>
  <c r="N100" i="1"/>
  <c r="N99" i="1"/>
  <c r="N98" i="1"/>
  <c r="N97" i="1"/>
  <c r="N731" i="1"/>
  <c r="N697" i="1"/>
  <c r="N693" i="1"/>
  <c r="N75" i="1"/>
  <c r="N691" i="1"/>
  <c r="N94" i="1"/>
  <c r="N93" i="1"/>
  <c r="N92" i="1"/>
  <c r="N91" i="1"/>
  <c r="N89" i="1"/>
  <c r="N88" i="1"/>
  <c r="N87" i="1"/>
  <c r="N86" i="1"/>
  <c r="N85" i="1"/>
  <c r="N84" i="1"/>
  <c r="N83" i="1"/>
  <c r="N82" i="1"/>
  <c r="N80" i="1"/>
  <c r="N225" i="1"/>
  <c r="N324" i="1"/>
  <c r="N70" i="1"/>
  <c r="N322" i="1"/>
  <c r="N321" i="1"/>
  <c r="N320" i="1"/>
  <c r="N319" i="1"/>
  <c r="N318" i="1"/>
  <c r="N317" i="1"/>
  <c r="N316" i="1"/>
  <c r="N315" i="1"/>
  <c r="N314" i="1"/>
  <c r="N313" i="1"/>
  <c r="N312" i="1"/>
  <c r="N311" i="1"/>
  <c r="N310" i="1"/>
  <c r="N309" i="1"/>
  <c r="N308" i="1"/>
  <c r="N307" i="1"/>
  <c r="N306" i="1"/>
  <c r="N305" i="1"/>
  <c r="N304" i="1"/>
  <c r="N303" i="1"/>
  <c r="N295" i="1"/>
  <c r="N294" i="1"/>
  <c r="N293" i="1"/>
  <c r="N292" i="1"/>
  <c r="N291" i="1"/>
  <c r="N95" i="1"/>
  <c r="N11" i="1"/>
  <c r="N290" i="1"/>
  <c r="N289" i="1"/>
  <c r="N278" i="1"/>
  <c r="N272" i="1"/>
  <c r="N59" i="1"/>
  <c r="N57" i="1"/>
  <c r="N58" i="1"/>
  <c r="N55" i="1"/>
  <c r="N43" i="1"/>
  <c r="N42" i="1"/>
  <c r="N41" i="1"/>
  <c r="N40" i="1"/>
  <c r="N39" i="1"/>
  <c r="N37" i="1"/>
  <c r="N17" i="1"/>
  <c r="N14" i="1"/>
  <c r="N12" i="1"/>
  <c r="O8" i="1"/>
  <c r="O19" i="1" l="1"/>
  <c r="O488" i="1"/>
  <c r="O418" i="1"/>
  <c r="O20" i="1"/>
  <c r="O416" i="1"/>
  <c r="O417" i="1"/>
  <c r="O481" i="1"/>
  <c r="O391" i="1"/>
  <c r="O479" i="1"/>
  <c r="O474" i="1"/>
  <c r="O489" i="1"/>
  <c r="O475" i="1"/>
  <c r="O480" i="1"/>
  <c r="O469" i="1"/>
  <c r="O486" i="1"/>
  <c r="O487" i="1"/>
  <c r="O484" i="1"/>
  <c r="O485" i="1"/>
  <c r="O482" i="1"/>
  <c r="O483" i="1"/>
  <c r="O476" i="1"/>
  <c r="O477" i="1"/>
  <c r="O473" i="1"/>
  <c r="O472" i="1"/>
  <c r="O471" i="1"/>
  <c r="O470" i="1"/>
  <c r="O466" i="1"/>
  <c r="O467" i="1"/>
  <c r="P24" i="5"/>
  <c r="P25" i="5"/>
  <c r="O464" i="1"/>
  <c r="O465" i="1"/>
  <c r="O462" i="1"/>
  <c r="O463" i="1"/>
  <c r="O459" i="1"/>
  <c r="O461" i="1"/>
  <c r="O457" i="1"/>
  <c r="O458" i="1"/>
  <c r="O468" i="1"/>
  <c r="O456" i="1"/>
  <c r="O452" i="1"/>
  <c r="O455" i="1"/>
  <c r="P29" i="5"/>
  <c r="P30" i="5"/>
  <c r="O449" i="1"/>
  <c r="O450" i="1"/>
  <c r="O446" i="1"/>
  <c r="O447" i="1"/>
  <c r="O443" i="1"/>
  <c r="O445" i="1"/>
  <c r="O441" i="1"/>
  <c r="O442" i="1"/>
  <c r="O454" i="1"/>
  <c r="O440" i="1"/>
  <c r="O439" i="1"/>
  <c r="O438" i="1"/>
  <c r="P26" i="5"/>
  <c r="P28" i="5"/>
  <c r="P27" i="5"/>
  <c r="O435" i="1"/>
  <c r="O436" i="1"/>
  <c r="O433" i="1"/>
  <c r="O434" i="1"/>
  <c r="O432" i="1"/>
  <c r="O388" i="1"/>
  <c r="O430" i="1"/>
  <c r="O431" i="1"/>
  <c r="O385" i="1"/>
  <c r="O387" i="1"/>
  <c r="O386" i="1"/>
  <c r="O384" i="1"/>
  <c r="O389" i="1"/>
  <c r="O427" i="1"/>
  <c r="O428" i="1"/>
  <c r="O424" i="1"/>
  <c r="O425" i="1"/>
  <c r="O414" i="1"/>
  <c r="O426" i="1"/>
  <c r="O26" i="1"/>
  <c r="O413" i="1"/>
  <c r="O415" i="1"/>
  <c r="O412" i="1"/>
  <c r="O409" i="1"/>
  <c r="O411" i="1"/>
  <c r="O407" i="1"/>
  <c r="O408" i="1"/>
  <c r="O405" i="1"/>
  <c r="O406" i="1"/>
  <c r="O403" i="1"/>
  <c r="O410" i="1"/>
  <c r="O404" i="1"/>
  <c r="O460" i="1"/>
  <c r="O393" i="1"/>
  <c r="O390" i="1"/>
  <c r="O419" i="1"/>
  <c r="O422" i="1"/>
  <c r="O392" i="1"/>
  <c r="O420" i="1"/>
  <c r="O437" i="1"/>
  <c r="O266" i="1"/>
  <c r="O265" i="1"/>
  <c r="O267" i="1"/>
  <c r="O264" i="1"/>
  <c r="O268" i="1"/>
  <c r="O269" i="1"/>
  <c r="O271" i="1"/>
  <c r="O270" i="1"/>
  <c r="O402" i="1"/>
  <c r="O263" i="1"/>
  <c r="O401" i="1"/>
  <c r="O394" i="1"/>
  <c r="O395" i="1"/>
  <c r="O400" i="1"/>
  <c r="O13" i="1"/>
  <c r="O399" i="1"/>
  <c r="O444" i="1"/>
  <c r="O18" i="1"/>
  <c r="P31" i="5"/>
  <c r="P15" i="5"/>
  <c r="O397" i="1"/>
  <c r="O398" i="1"/>
  <c r="O448" i="1"/>
  <c r="O429" i="1"/>
  <c r="O15" i="1"/>
  <c r="O16" i="1"/>
  <c r="O423" i="1"/>
  <c r="O396" i="1"/>
  <c r="O421" i="1"/>
  <c r="O451" i="1"/>
  <c r="O375" i="1"/>
  <c r="O380" i="1"/>
  <c r="O374" i="1"/>
  <c r="O299" i="1"/>
  <c r="O71" i="1"/>
  <c r="O69" i="1"/>
  <c r="O327" i="1"/>
  <c r="O370" i="1"/>
  <c r="O325" i="1"/>
  <c r="O323" i="1"/>
  <c r="O379" i="1"/>
  <c r="O378" i="1"/>
  <c r="O377" i="1"/>
  <c r="O376" i="1"/>
  <c r="O209" i="1"/>
  <c r="O48" i="1"/>
  <c r="O47" i="1"/>
  <c r="O46" i="1"/>
  <c r="O49" i="1"/>
  <c r="O53" i="1"/>
  <c r="O52" i="1"/>
  <c r="O273" i="1"/>
  <c r="O51" i="1"/>
  <c r="O50" i="1"/>
  <c r="O63" i="1"/>
  <c r="O62" i="1"/>
  <c r="O61" i="1"/>
  <c r="O68" i="1"/>
  <c r="O60" i="1"/>
  <c r="O67" i="1"/>
  <c r="O66" i="1"/>
  <c r="O65" i="1"/>
  <c r="O64" i="1"/>
  <c r="O208" i="1"/>
  <c r="O207" i="1"/>
  <c r="O206" i="1"/>
  <c r="O36" i="1"/>
  <c r="O31" i="1"/>
  <c r="O35" i="1"/>
  <c r="O34" i="1"/>
  <c r="O32" i="1"/>
  <c r="O277" i="1"/>
  <c r="O276" i="1"/>
  <c r="O275" i="1"/>
  <c r="O274" i="1"/>
  <c r="O33" i="1"/>
  <c r="O30" i="1"/>
  <c r="O24" i="1"/>
  <c r="O29" i="1"/>
  <c r="O28" i="1"/>
  <c r="O27" i="1"/>
  <c r="O499" i="1"/>
  <c r="O25" i="1"/>
  <c r="O498" i="1"/>
  <c r="O505" i="1"/>
  <c r="O506" i="1"/>
  <c r="O504" i="1"/>
  <c r="O503" i="1"/>
  <c r="O502" i="1"/>
  <c r="O501" i="1"/>
  <c r="O500" i="1"/>
  <c r="O497" i="1"/>
  <c r="O490" i="1"/>
  <c r="O496" i="1"/>
  <c r="O495" i="1"/>
  <c r="O494" i="1"/>
  <c r="O493" i="1"/>
  <c r="O492" i="1"/>
  <c r="O491" i="1"/>
  <c r="O383" i="1"/>
  <c r="O381" i="1"/>
  <c r="O373" i="1"/>
  <c r="O366" i="1"/>
  <c r="O382" i="1"/>
  <c r="O372" i="1"/>
  <c r="O371" i="1"/>
  <c r="O369" i="1"/>
  <c r="O368" i="1"/>
  <c r="O362" i="1"/>
  <c r="O367" i="1"/>
  <c r="O365" i="1"/>
  <c r="O364" i="1"/>
  <c r="O363" i="1"/>
  <c r="O361" i="1"/>
  <c r="O302" i="1"/>
  <c r="O360" i="1"/>
  <c r="O359" i="1"/>
  <c r="O358" i="1"/>
  <c r="O357" i="1"/>
  <c r="O356" i="1"/>
  <c r="O355" i="1"/>
  <c r="O354" i="1"/>
  <c r="O297" i="1"/>
  <c r="O296" i="1"/>
  <c r="O353" i="1"/>
  <c r="O301" i="1"/>
  <c r="O300" i="1"/>
  <c r="O298" i="1"/>
  <c r="O351" i="1"/>
  <c r="O350" i="1"/>
  <c r="O349" i="1"/>
  <c r="O352" i="1"/>
  <c r="O343" i="1"/>
  <c r="O348" i="1"/>
  <c r="O347" i="1"/>
  <c r="O346" i="1"/>
  <c r="O345" i="1"/>
  <c r="O344" i="1"/>
  <c r="O544" i="1"/>
  <c r="O540" i="1"/>
  <c r="O539" i="1"/>
  <c r="O535" i="1"/>
  <c r="O543" i="1"/>
  <c r="O542" i="1"/>
  <c r="O541" i="1"/>
  <c r="O534" i="1"/>
  <c r="O545" i="1"/>
  <c r="O538" i="1"/>
  <c r="O537" i="1"/>
  <c r="O536" i="1"/>
  <c r="O594" i="1"/>
  <c r="O595" i="1"/>
  <c r="O38" i="1"/>
  <c r="O56" i="1"/>
  <c r="O73" i="1"/>
  <c r="O81" i="1"/>
  <c r="O90" i="1"/>
  <c r="O96" i="1"/>
  <c r="O101" i="1"/>
  <c r="O119" i="1"/>
  <c r="O108" i="1"/>
  <c r="O150" i="1"/>
  <c r="O127" i="1"/>
  <c r="O149" i="1"/>
  <c r="O161" i="1"/>
  <c r="O663" i="1"/>
  <c r="O126" i="1"/>
  <c r="O148" i="1"/>
  <c r="O171" i="1"/>
  <c r="O191" i="1"/>
  <c r="O200" i="1"/>
  <c r="O586" i="1"/>
  <c r="O21" i="1"/>
  <c r="O22" i="1"/>
  <c r="O674" i="1"/>
  <c r="O673" i="1"/>
  <c r="O672" i="1"/>
  <c r="O657" i="1"/>
  <c r="O656" i="1"/>
  <c r="O671" i="1"/>
  <c r="O659" i="1"/>
  <c r="O649" i="1"/>
  <c r="O670" i="1"/>
  <c r="O669" i="1"/>
  <c r="O668" i="1"/>
  <c r="O667" i="1"/>
  <c r="O666" i="1"/>
  <c r="O665" i="1"/>
  <c r="O664" i="1"/>
  <c r="O662" i="1"/>
  <c r="O661" i="1"/>
  <c r="O660" i="1"/>
  <c r="O658" i="1"/>
  <c r="O655" i="1"/>
  <c r="O654" i="1"/>
  <c r="O653" i="1"/>
  <c r="O652" i="1"/>
  <c r="O651" i="1"/>
  <c r="O650" i="1"/>
  <c r="O632" i="1"/>
  <c r="O675" i="1"/>
  <c r="O643" i="1"/>
  <c r="O642" i="1"/>
  <c r="O638" i="1"/>
  <c r="O637" i="1"/>
  <c r="O633" i="1"/>
  <c r="O678" i="1"/>
  <c r="O677" i="1"/>
  <c r="O676" i="1"/>
  <c r="O648" i="1"/>
  <c r="O647" i="1"/>
  <c r="O646" i="1"/>
  <c r="O645" i="1"/>
  <c r="O644" i="1"/>
  <c r="O641" i="1"/>
  <c r="O640" i="1"/>
  <c r="O639" i="1"/>
  <c r="O636" i="1"/>
  <c r="O635" i="1"/>
  <c r="O634" i="1"/>
  <c r="O592" i="1"/>
  <c r="O580" i="1"/>
  <c r="O568" i="1"/>
  <c r="O582" i="1"/>
  <c r="O581" i="1"/>
  <c r="O575" i="1"/>
  <c r="O590" i="1"/>
  <c r="O585" i="1"/>
  <c r="O584" i="1"/>
  <c r="O579" i="1"/>
  <c r="O578" i="1"/>
  <c r="O567" i="1"/>
  <c r="O569" i="1"/>
  <c r="O589" i="1"/>
  <c r="O593" i="1"/>
  <c r="O566" i="1"/>
  <c r="O588" i="1"/>
  <c r="O587" i="1"/>
  <c r="O583" i="1"/>
  <c r="O591" i="1"/>
  <c r="O576" i="1"/>
  <c r="O574" i="1"/>
  <c r="O577" i="1"/>
  <c r="O571" i="1"/>
  <c r="O573" i="1"/>
  <c r="O570" i="1"/>
  <c r="O572" i="1"/>
  <c r="O684" i="1"/>
  <c r="O685" i="1"/>
  <c r="O620" i="1"/>
  <c r="O564" i="1"/>
  <c r="O563" i="1"/>
  <c r="O560" i="1"/>
  <c r="O555" i="1"/>
  <c r="O627" i="1"/>
  <c r="O562" i="1"/>
  <c r="O561" i="1"/>
  <c r="O559" i="1"/>
  <c r="O558" i="1"/>
  <c r="O628" i="1"/>
  <c r="O556" i="1"/>
  <c r="O557" i="1"/>
  <c r="O623" i="1"/>
  <c r="O622" i="1"/>
  <c r="O626" i="1"/>
  <c r="O565" i="1"/>
  <c r="O546" i="1"/>
  <c r="O548" i="1"/>
  <c r="O553" i="1"/>
  <c r="O631" i="1"/>
  <c r="O619" i="1"/>
  <c r="O630" i="1"/>
  <c r="O625" i="1"/>
  <c r="O624" i="1"/>
  <c r="O621" i="1"/>
  <c r="O554" i="1"/>
  <c r="O552" i="1"/>
  <c r="O629" i="1"/>
  <c r="O533" i="1"/>
  <c r="O547" i="1"/>
  <c r="O528" i="1"/>
  <c r="O551" i="1"/>
  <c r="O550" i="1"/>
  <c r="O549" i="1"/>
  <c r="O616" i="1"/>
  <c r="O615" i="1"/>
  <c r="O612" i="1"/>
  <c r="O618" i="1"/>
  <c r="O617" i="1"/>
  <c r="O614" i="1"/>
  <c r="O613" i="1"/>
  <c r="O532" i="1"/>
  <c r="O531" i="1"/>
  <c r="O530" i="1"/>
  <c r="O529" i="1"/>
  <c r="O609" i="1"/>
  <c r="O608" i="1"/>
  <c r="O602" i="1"/>
  <c r="O610" i="1"/>
  <c r="O607" i="1"/>
  <c r="O606" i="1"/>
  <c r="O605" i="1"/>
  <c r="O611" i="1"/>
  <c r="O604" i="1"/>
  <c r="O598" i="1"/>
  <c r="O600" i="1"/>
  <c r="O599" i="1"/>
  <c r="O603" i="1"/>
  <c r="O596" i="1"/>
  <c r="O601" i="1"/>
  <c r="O597" i="1"/>
  <c r="O478" i="1"/>
  <c r="P35" i="5"/>
  <c r="P34" i="5"/>
  <c r="P33" i="5"/>
  <c r="P32" i="5"/>
  <c r="P23" i="5"/>
  <c r="P22" i="5"/>
  <c r="P21" i="5"/>
  <c r="P20" i="5"/>
  <c r="P19" i="5"/>
  <c r="P18" i="5"/>
  <c r="P17" i="5"/>
  <c r="P16" i="5"/>
  <c r="P14" i="5"/>
  <c r="P13" i="5"/>
  <c r="P12" i="5"/>
  <c r="P11" i="5"/>
  <c r="Q8" i="5"/>
  <c r="O526" i="1"/>
  <c r="O527" i="1"/>
  <c r="O514" i="1"/>
  <c r="O525" i="1"/>
  <c r="O524" i="1"/>
  <c r="O523" i="1"/>
  <c r="O169" i="1"/>
  <c r="O165" i="1"/>
  <c r="O168" i="1"/>
  <c r="O167" i="1"/>
  <c r="O260" i="1"/>
  <c r="O224" i="1"/>
  <c r="O123" i="1"/>
  <c r="O106" i="1"/>
  <c r="O104" i="1"/>
  <c r="O78" i="1"/>
  <c r="O520" i="1"/>
  <c r="O79" i="1"/>
  <c r="O522" i="1"/>
  <c r="O288" i="1"/>
  <c r="O286" i="1"/>
  <c r="O287" i="1"/>
  <c r="O518" i="1"/>
  <c r="O515" i="1"/>
  <c r="O521" i="1"/>
  <c r="O517" i="1"/>
  <c r="O336" i="1"/>
  <c r="O262" i="1"/>
  <c r="O23" i="1"/>
  <c r="O507" i="1"/>
  <c r="O519" i="1"/>
  <c r="O513" i="1"/>
  <c r="O332" i="1"/>
  <c r="O330" i="1"/>
  <c r="O509" i="1"/>
  <c r="O285" i="1"/>
  <c r="O261" i="1"/>
  <c r="O283" i="1"/>
  <c r="O284" i="1"/>
  <c r="O282" i="1"/>
  <c r="O512" i="1"/>
  <c r="O331" i="1"/>
  <c r="O334" i="1"/>
  <c r="O326" i="1"/>
  <c r="O333" i="1"/>
  <c r="O510" i="1"/>
  <c r="O511" i="1"/>
  <c r="O328" i="1"/>
  <c r="O508" i="1"/>
  <c r="O329" i="1"/>
  <c r="O54" i="1"/>
  <c r="O44" i="1"/>
  <c r="O341" i="1"/>
  <c r="O516" i="1"/>
  <c r="O337" i="1"/>
  <c r="O281" i="1"/>
  <c r="O45" i="1"/>
  <c r="O241" i="1"/>
  <c r="O280" i="1"/>
  <c r="O342" i="1"/>
  <c r="O335" i="1"/>
  <c r="O339" i="1"/>
  <c r="O340" i="1"/>
  <c r="O338" i="1"/>
  <c r="O279" i="1"/>
  <c r="O255" i="1"/>
  <c r="O259" i="1"/>
  <c r="O258" i="1"/>
  <c r="O257" i="1"/>
  <c r="O254" i="1"/>
  <c r="O249" i="1"/>
  <c r="O256" i="1"/>
  <c r="O253" i="1"/>
  <c r="O252" i="1"/>
  <c r="O251" i="1"/>
  <c r="O250" i="1"/>
  <c r="O243" i="1"/>
  <c r="O248" i="1"/>
  <c r="O247" i="1"/>
  <c r="O246" i="1"/>
  <c r="O245" i="1"/>
  <c r="O242" i="1"/>
  <c r="O235" i="1"/>
  <c r="O244" i="1"/>
  <c r="O240" i="1"/>
  <c r="O239" i="1"/>
  <c r="O238" i="1"/>
  <c r="O237" i="1"/>
  <c r="O159" i="1"/>
  <c r="O236" i="1"/>
  <c r="O234" i="1"/>
  <c r="O232" i="1"/>
  <c r="O233" i="1"/>
  <c r="O231" i="1"/>
  <c r="O223" i="1"/>
  <c r="O230" i="1"/>
  <c r="O229" i="1"/>
  <c r="O228" i="1"/>
  <c r="O227" i="1"/>
  <c r="O226" i="1"/>
  <c r="O210" i="1"/>
  <c r="O222" i="1"/>
  <c r="O221" i="1"/>
  <c r="O220" i="1"/>
  <c r="O683" i="1"/>
  <c r="O219" i="1"/>
  <c r="O218" i="1"/>
  <c r="O217" i="1"/>
  <c r="O216" i="1"/>
  <c r="O214" i="1"/>
  <c r="O215" i="1"/>
  <c r="O213" i="1"/>
  <c r="O212" i="1"/>
  <c r="O211" i="1"/>
  <c r="O201" i="1"/>
  <c r="O205" i="1"/>
  <c r="O204" i="1"/>
  <c r="O203" i="1"/>
  <c r="O202" i="1"/>
  <c r="O190" i="1"/>
  <c r="O199" i="1"/>
  <c r="O198" i="1"/>
  <c r="O197" i="1"/>
  <c r="O196" i="1"/>
  <c r="O188" i="1"/>
  <c r="O187" i="1"/>
  <c r="O195" i="1"/>
  <c r="O194" i="1"/>
  <c r="O193" i="1"/>
  <c r="O186" i="1"/>
  <c r="O185" i="1"/>
  <c r="O184" i="1"/>
  <c r="O679" i="1"/>
  <c r="O176" i="1"/>
  <c r="O183" i="1"/>
  <c r="O192" i="1"/>
  <c r="O182" i="1"/>
  <c r="O177" i="1"/>
  <c r="O166" i="1"/>
  <c r="O181" i="1"/>
  <c r="O682" i="1"/>
  <c r="O179" i="1"/>
  <c r="O180" i="1"/>
  <c r="O178" i="1"/>
  <c r="O175" i="1"/>
  <c r="O189" i="1"/>
  <c r="O170" i="1"/>
  <c r="O174" i="1"/>
  <c r="O173" i="1"/>
  <c r="O172" i="1"/>
  <c r="O163" i="1"/>
  <c r="O162" i="1"/>
  <c r="O160" i="1"/>
  <c r="O158" i="1"/>
  <c r="O157" i="1"/>
  <c r="O156" i="1"/>
  <c r="O147" i="1"/>
  <c r="O155" i="1"/>
  <c r="O154" i="1"/>
  <c r="O153" i="1"/>
  <c r="O164" i="1"/>
  <c r="O152" i="1"/>
  <c r="O146" i="1"/>
  <c r="O145" i="1"/>
  <c r="O144" i="1"/>
  <c r="O143" i="1"/>
  <c r="O137" i="1"/>
  <c r="O135" i="1"/>
  <c r="O134" i="1"/>
  <c r="O133" i="1"/>
  <c r="O132" i="1"/>
  <c r="O131" i="1"/>
  <c r="O130" i="1"/>
  <c r="O129" i="1"/>
  <c r="O125" i="1"/>
  <c r="O140" i="1"/>
  <c r="O139" i="1"/>
  <c r="O138" i="1"/>
  <c r="O136" i="1"/>
  <c r="O142" i="1"/>
  <c r="O141" i="1"/>
  <c r="O128" i="1"/>
  <c r="O686" i="1"/>
  <c r="O830" i="1"/>
  <c r="O829" i="1"/>
  <c r="O831"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1" i="1"/>
  <c r="O699" i="1"/>
  <c r="O453" i="1"/>
  <c r="O694" i="1"/>
  <c r="O74" i="1"/>
  <c r="O695" i="1"/>
  <c r="O72" i="1"/>
  <c r="O702" i="1"/>
  <c r="O700" i="1"/>
  <c r="O698" i="1"/>
  <c r="O696" i="1"/>
  <c r="O77" i="1"/>
  <c r="O76" i="1"/>
  <c r="O692" i="1"/>
  <c r="O690" i="1"/>
  <c r="O689" i="1"/>
  <c r="O688" i="1"/>
  <c r="O687" i="1"/>
  <c r="O681" i="1"/>
  <c r="O680" i="1"/>
  <c r="O151" i="1"/>
  <c r="O124" i="1"/>
  <c r="O122" i="1"/>
  <c r="O121" i="1"/>
  <c r="O120" i="1"/>
  <c r="O118" i="1"/>
  <c r="O117" i="1"/>
  <c r="O116" i="1"/>
  <c r="O115" i="1"/>
  <c r="O114" i="1"/>
  <c r="O113" i="1"/>
  <c r="O112" i="1"/>
  <c r="O111" i="1"/>
  <c r="O110" i="1"/>
  <c r="O109" i="1"/>
  <c r="O107" i="1"/>
  <c r="O105" i="1"/>
  <c r="O103" i="1"/>
  <c r="O102" i="1"/>
  <c r="O100" i="1"/>
  <c r="O99" i="1"/>
  <c r="O98" i="1"/>
  <c r="O97" i="1"/>
  <c r="O95" i="1"/>
  <c r="O697" i="1"/>
  <c r="O693" i="1"/>
  <c r="O75" i="1"/>
  <c r="O691" i="1"/>
  <c r="O94" i="1"/>
  <c r="O93" i="1"/>
  <c r="O92" i="1"/>
  <c r="O91" i="1"/>
  <c r="O89" i="1"/>
  <c r="O88" i="1"/>
  <c r="O87" i="1"/>
  <c r="O86" i="1"/>
  <c r="O85" i="1"/>
  <c r="O84" i="1"/>
  <c r="O83" i="1"/>
  <c r="O82" i="1"/>
  <c r="O80" i="1"/>
  <c r="O225" i="1"/>
  <c r="O324" i="1"/>
  <c r="O70" i="1"/>
  <c r="O322" i="1"/>
  <c r="O321" i="1"/>
  <c r="O320" i="1"/>
  <c r="O319" i="1"/>
  <c r="O318" i="1"/>
  <c r="O317" i="1"/>
  <c r="O316" i="1"/>
  <c r="O315" i="1"/>
  <c r="O314" i="1"/>
  <c r="O313" i="1"/>
  <c r="O312" i="1"/>
  <c r="O311" i="1"/>
  <c r="O310" i="1"/>
  <c r="O309" i="1"/>
  <c r="O308" i="1"/>
  <c r="O307" i="1"/>
  <c r="O306" i="1"/>
  <c r="O305" i="1"/>
  <c r="O304" i="1"/>
  <c r="O303" i="1"/>
  <c r="O295" i="1"/>
  <c r="O294" i="1"/>
  <c r="O293" i="1"/>
  <c r="O292" i="1"/>
  <c r="O291" i="1"/>
  <c r="O290" i="1"/>
  <c r="O289" i="1"/>
  <c r="O278" i="1"/>
  <c r="O272" i="1"/>
  <c r="O59" i="1"/>
  <c r="O57" i="1"/>
  <c r="O58" i="1"/>
  <c r="O55" i="1"/>
  <c r="O43" i="1"/>
  <c r="O42" i="1"/>
  <c r="O41" i="1"/>
  <c r="O40" i="1"/>
  <c r="O39" i="1"/>
  <c r="O37" i="1"/>
  <c r="O17" i="1"/>
  <c r="O14" i="1"/>
  <c r="O12" i="1"/>
  <c r="O11" i="1"/>
  <c r="P8" i="1"/>
  <c r="P19" i="1" l="1"/>
  <c r="P488" i="1"/>
  <c r="P418" i="1"/>
  <c r="P20" i="1"/>
  <c r="P416" i="1"/>
  <c r="P417" i="1"/>
  <c r="P481" i="1"/>
  <c r="P391" i="1"/>
  <c r="P479" i="1"/>
  <c r="P474" i="1"/>
  <c r="P489" i="1"/>
  <c r="P475" i="1"/>
  <c r="P480" i="1"/>
  <c r="P469" i="1"/>
  <c r="P486" i="1"/>
  <c r="P487" i="1"/>
  <c r="P484" i="1"/>
  <c r="P485" i="1"/>
  <c r="P482" i="1"/>
  <c r="P483" i="1"/>
  <c r="P476" i="1"/>
  <c r="P477" i="1"/>
  <c r="P473" i="1"/>
  <c r="P472" i="1"/>
  <c r="P471" i="1"/>
  <c r="P470" i="1"/>
  <c r="P466" i="1"/>
  <c r="P467" i="1"/>
  <c r="Q24" i="5"/>
  <c r="Q25" i="5"/>
  <c r="P464" i="1"/>
  <c r="P465" i="1"/>
  <c r="P462" i="1"/>
  <c r="P463" i="1"/>
  <c r="P459" i="1"/>
  <c r="P461" i="1"/>
  <c r="P457" i="1"/>
  <c r="P458" i="1"/>
  <c r="P468" i="1"/>
  <c r="P456" i="1"/>
  <c r="P452" i="1"/>
  <c r="P455" i="1"/>
  <c r="Q29" i="5"/>
  <c r="Q30" i="5"/>
  <c r="P449" i="1"/>
  <c r="P450" i="1"/>
  <c r="P446" i="1"/>
  <c r="P447" i="1"/>
  <c r="P443" i="1"/>
  <c r="P445" i="1"/>
  <c r="P441" i="1"/>
  <c r="P442" i="1"/>
  <c r="P454" i="1"/>
  <c r="P440" i="1"/>
  <c r="P439" i="1"/>
  <c r="P438" i="1"/>
  <c r="Q28" i="5"/>
  <c r="Q27" i="5"/>
  <c r="P435" i="1"/>
  <c r="P436" i="1"/>
  <c r="Q15" i="5"/>
  <c r="Q26" i="5"/>
  <c r="P433" i="1"/>
  <c r="P434" i="1"/>
  <c r="P432" i="1"/>
  <c r="P388" i="1"/>
  <c r="P430" i="1"/>
  <c r="P431" i="1"/>
  <c r="P385" i="1"/>
  <c r="P387" i="1"/>
  <c r="P386" i="1"/>
  <c r="P384" i="1"/>
  <c r="P389" i="1"/>
  <c r="P427" i="1"/>
  <c r="P428" i="1"/>
  <c r="P424" i="1"/>
  <c r="P425" i="1"/>
  <c r="P414" i="1"/>
  <c r="P426" i="1"/>
  <c r="P26" i="1"/>
  <c r="P413" i="1"/>
  <c r="P415" i="1"/>
  <c r="P412" i="1"/>
  <c r="P409" i="1"/>
  <c r="P411" i="1"/>
  <c r="P407" i="1"/>
  <c r="P408" i="1"/>
  <c r="P405" i="1"/>
  <c r="P406" i="1"/>
  <c r="P403" i="1"/>
  <c r="P410" i="1"/>
  <c r="P404" i="1"/>
  <c r="P460" i="1"/>
  <c r="P393" i="1"/>
  <c r="P390" i="1"/>
  <c r="P419" i="1"/>
  <c r="P422" i="1"/>
  <c r="P392" i="1"/>
  <c r="P420" i="1"/>
  <c r="P437" i="1"/>
  <c r="P265" i="1"/>
  <c r="P267" i="1"/>
  <c r="P264" i="1"/>
  <c r="P266" i="1"/>
  <c r="P268" i="1"/>
  <c r="P269" i="1"/>
  <c r="P271" i="1"/>
  <c r="P270" i="1"/>
  <c r="P402" i="1"/>
  <c r="P263" i="1"/>
  <c r="P401" i="1"/>
  <c r="P394" i="1"/>
  <c r="P395" i="1"/>
  <c r="P400" i="1"/>
  <c r="P13" i="1"/>
  <c r="P399" i="1"/>
  <c r="P444" i="1"/>
  <c r="P18" i="1"/>
  <c r="P397" i="1"/>
  <c r="P398" i="1"/>
  <c r="P448" i="1"/>
  <c r="P429" i="1"/>
  <c r="P15" i="1"/>
  <c r="P16" i="1"/>
  <c r="P423" i="1"/>
  <c r="P396" i="1"/>
  <c r="P421" i="1"/>
  <c r="P451" i="1"/>
  <c r="P375" i="1"/>
  <c r="P380" i="1"/>
  <c r="P374" i="1"/>
  <c r="P299" i="1"/>
  <c r="P71" i="1"/>
  <c r="P69" i="1"/>
  <c r="P327" i="1"/>
  <c r="P370" i="1"/>
  <c r="R8" i="5"/>
  <c r="Q31" i="5"/>
  <c r="P325" i="1"/>
  <c r="P323" i="1"/>
  <c r="P379" i="1"/>
  <c r="P378" i="1"/>
  <c r="P377" i="1"/>
  <c r="P376" i="1"/>
  <c r="P209" i="1"/>
  <c r="P47" i="1"/>
  <c r="P48" i="1"/>
  <c r="P46" i="1"/>
  <c r="P53" i="1"/>
  <c r="P52" i="1"/>
  <c r="P273" i="1"/>
  <c r="P51" i="1"/>
  <c r="P50" i="1"/>
  <c r="P49" i="1"/>
  <c r="P62" i="1"/>
  <c r="P61" i="1"/>
  <c r="P68" i="1"/>
  <c r="P60" i="1"/>
  <c r="P67" i="1"/>
  <c r="P66" i="1"/>
  <c r="P65" i="1"/>
  <c r="P64" i="1"/>
  <c r="P63" i="1"/>
  <c r="P208" i="1"/>
  <c r="P207" i="1"/>
  <c r="P206" i="1"/>
  <c r="P36" i="1"/>
  <c r="P31" i="1"/>
  <c r="P35" i="1"/>
  <c r="P34" i="1"/>
  <c r="P32" i="1"/>
  <c r="P277" i="1"/>
  <c r="P276" i="1"/>
  <c r="P275" i="1"/>
  <c r="P274" i="1"/>
  <c r="P33" i="1"/>
  <c r="P30" i="1"/>
  <c r="P24" i="1"/>
  <c r="P29" i="1"/>
  <c r="P28" i="1"/>
  <c r="P27" i="1"/>
  <c r="P499" i="1"/>
  <c r="P25" i="1"/>
  <c r="P506" i="1"/>
  <c r="P505" i="1"/>
  <c r="P498" i="1"/>
  <c r="P504" i="1"/>
  <c r="P503" i="1"/>
  <c r="P502" i="1"/>
  <c r="P501" i="1"/>
  <c r="P500" i="1"/>
  <c r="P497" i="1"/>
  <c r="P490" i="1"/>
  <c r="P496" i="1"/>
  <c r="P495" i="1"/>
  <c r="P494" i="1"/>
  <c r="P493" i="1"/>
  <c r="P492" i="1"/>
  <c r="P491" i="1"/>
  <c r="P382" i="1"/>
  <c r="P383" i="1"/>
  <c r="P381" i="1"/>
  <c r="P373" i="1"/>
  <c r="P366" i="1"/>
  <c r="P372" i="1"/>
  <c r="P371" i="1"/>
  <c r="P369" i="1"/>
  <c r="P368" i="1"/>
  <c r="P362" i="1"/>
  <c r="P367" i="1"/>
  <c r="P365" i="1"/>
  <c r="P364" i="1"/>
  <c r="P363" i="1"/>
  <c r="P361" i="1"/>
  <c r="P302" i="1"/>
  <c r="P360" i="1"/>
  <c r="P359" i="1"/>
  <c r="P358" i="1"/>
  <c r="P357" i="1"/>
  <c r="P356" i="1"/>
  <c r="P355" i="1"/>
  <c r="P354" i="1"/>
  <c r="P297" i="1"/>
  <c r="P296" i="1"/>
  <c r="P353" i="1"/>
  <c r="P301" i="1"/>
  <c r="P300" i="1"/>
  <c r="P298" i="1"/>
  <c r="P351" i="1"/>
  <c r="P350" i="1"/>
  <c r="P349" i="1"/>
  <c r="P352" i="1"/>
  <c r="P343" i="1"/>
  <c r="P348" i="1"/>
  <c r="P347" i="1"/>
  <c r="P346" i="1"/>
  <c r="P345" i="1"/>
  <c r="P344" i="1"/>
  <c r="P544" i="1"/>
  <c r="P540" i="1"/>
  <c r="P539" i="1"/>
  <c r="P535" i="1"/>
  <c r="P543" i="1"/>
  <c r="P542" i="1"/>
  <c r="P541" i="1"/>
  <c r="P545" i="1"/>
  <c r="P534" i="1"/>
  <c r="P538" i="1"/>
  <c r="P537" i="1"/>
  <c r="P536" i="1"/>
  <c r="P594" i="1"/>
  <c r="P595" i="1"/>
  <c r="P38" i="1"/>
  <c r="P56" i="1"/>
  <c r="P73" i="1"/>
  <c r="P81" i="1"/>
  <c r="P90" i="1"/>
  <c r="P96" i="1"/>
  <c r="P101" i="1"/>
  <c r="P119" i="1"/>
  <c r="P108" i="1"/>
  <c r="P150" i="1"/>
  <c r="P127" i="1"/>
  <c r="P149" i="1"/>
  <c r="P161" i="1"/>
  <c r="P663" i="1"/>
  <c r="P148" i="1"/>
  <c r="P126" i="1"/>
  <c r="P171" i="1"/>
  <c r="P191" i="1"/>
  <c r="P200" i="1"/>
  <c r="P586" i="1"/>
  <c r="P21" i="1"/>
  <c r="P22" i="1"/>
  <c r="P674" i="1"/>
  <c r="P673" i="1"/>
  <c r="P672" i="1"/>
  <c r="P657" i="1"/>
  <c r="P656" i="1"/>
  <c r="P671" i="1"/>
  <c r="P659" i="1"/>
  <c r="P649" i="1"/>
  <c r="P670" i="1"/>
  <c r="P669" i="1"/>
  <c r="P668" i="1"/>
  <c r="P667" i="1"/>
  <c r="P666" i="1"/>
  <c r="P665" i="1"/>
  <c r="P664" i="1"/>
  <c r="P662" i="1"/>
  <c r="P661" i="1"/>
  <c r="P660" i="1"/>
  <c r="P658" i="1"/>
  <c r="P655" i="1"/>
  <c r="P654" i="1"/>
  <c r="P653" i="1"/>
  <c r="P652" i="1"/>
  <c r="P651" i="1"/>
  <c r="P650" i="1"/>
  <c r="P632" i="1"/>
  <c r="P675" i="1"/>
  <c r="P643" i="1"/>
  <c r="P642" i="1"/>
  <c r="P638" i="1"/>
  <c r="P637" i="1"/>
  <c r="P633" i="1"/>
  <c r="P678" i="1"/>
  <c r="P677" i="1"/>
  <c r="P676" i="1"/>
  <c r="P648" i="1"/>
  <c r="P647" i="1"/>
  <c r="P646" i="1"/>
  <c r="P645" i="1"/>
  <c r="P644" i="1"/>
  <c r="P641" i="1"/>
  <c r="P640" i="1"/>
  <c r="P639" i="1"/>
  <c r="P636" i="1"/>
  <c r="P635" i="1"/>
  <c r="P634" i="1"/>
  <c r="P592" i="1"/>
  <c r="P580" i="1"/>
  <c r="P568" i="1"/>
  <c r="P582" i="1"/>
  <c r="P581" i="1"/>
  <c r="P575" i="1"/>
  <c r="P590" i="1"/>
  <c r="P585" i="1"/>
  <c r="P584" i="1"/>
  <c r="P579" i="1"/>
  <c r="P578" i="1"/>
  <c r="P567" i="1"/>
  <c r="P569" i="1"/>
  <c r="P589" i="1"/>
  <c r="P566" i="1"/>
  <c r="P593" i="1"/>
  <c r="P588" i="1"/>
  <c r="P587" i="1"/>
  <c r="P583" i="1"/>
  <c r="P591" i="1"/>
  <c r="P576" i="1"/>
  <c r="P574" i="1"/>
  <c r="P577" i="1"/>
  <c r="P571" i="1"/>
  <c r="P573" i="1"/>
  <c r="P570" i="1"/>
  <c r="P572" i="1"/>
  <c r="P684" i="1"/>
  <c r="P685" i="1"/>
  <c r="P620" i="1"/>
  <c r="P564" i="1"/>
  <c r="P563" i="1"/>
  <c r="P560" i="1"/>
  <c r="P555" i="1"/>
  <c r="P627" i="1"/>
  <c r="P562" i="1"/>
  <c r="P561" i="1"/>
  <c r="P559" i="1"/>
  <c r="P558" i="1"/>
  <c r="P628" i="1"/>
  <c r="P556" i="1"/>
  <c r="P557" i="1"/>
  <c r="P623" i="1"/>
  <c r="P622" i="1"/>
  <c r="P626" i="1"/>
  <c r="P565" i="1"/>
  <c r="P546" i="1"/>
  <c r="P548" i="1"/>
  <c r="P553" i="1"/>
  <c r="P619" i="1"/>
  <c r="P631" i="1"/>
  <c r="P630" i="1"/>
  <c r="P625" i="1"/>
  <c r="P624" i="1"/>
  <c r="P621" i="1"/>
  <c r="P554" i="1"/>
  <c r="P552" i="1"/>
  <c r="P629" i="1"/>
  <c r="P533" i="1"/>
  <c r="P547" i="1"/>
  <c r="P528" i="1"/>
  <c r="P551" i="1"/>
  <c r="P550" i="1"/>
  <c r="P549" i="1"/>
  <c r="P616" i="1"/>
  <c r="P615" i="1"/>
  <c r="P612" i="1"/>
  <c r="P618" i="1"/>
  <c r="P617" i="1"/>
  <c r="P614" i="1"/>
  <c r="P613" i="1"/>
  <c r="P532" i="1"/>
  <c r="P531" i="1"/>
  <c r="P530" i="1"/>
  <c r="P529" i="1"/>
  <c r="P609" i="1"/>
  <c r="P608" i="1"/>
  <c r="P602" i="1"/>
  <c r="P610" i="1"/>
  <c r="P607" i="1"/>
  <c r="P606" i="1"/>
  <c r="P611" i="1"/>
  <c r="P604" i="1"/>
  <c r="P605" i="1"/>
  <c r="P598" i="1"/>
  <c r="P600" i="1"/>
  <c r="P599" i="1"/>
  <c r="P603" i="1"/>
  <c r="P596" i="1"/>
  <c r="P601" i="1"/>
  <c r="P597" i="1"/>
  <c r="P478" i="1"/>
  <c r="Q35" i="5"/>
  <c r="Q34" i="5"/>
  <c r="Q33" i="5"/>
  <c r="Q32" i="5"/>
  <c r="Q23" i="5"/>
  <c r="Q22" i="5"/>
  <c r="Q21" i="5"/>
  <c r="Q20" i="5"/>
  <c r="Q19" i="5"/>
  <c r="Q18" i="5"/>
  <c r="Q17" i="5"/>
  <c r="Q16" i="5"/>
  <c r="Q14" i="5"/>
  <c r="Q13" i="5"/>
  <c r="Q11" i="5"/>
  <c r="Q12" i="5"/>
  <c r="P527" i="1"/>
  <c r="P514" i="1"/>
  <c r="P526" i="1"/>
  <c r="P525" i="1"/>
  <c r="P524" i="1"/>
  <c r="P523" i="1"/>
  <c r="P165" i="1"/>
  <c r="P169" i="1"/>
  <c r="P168" i="1"/>
  <c r="P167" i="1"/>
  <c r="P260" i="1"/>
  <c r="P224" i="1"/>
  <c r="P123" i="1"/>
  <c r="P106" i="1"/>
  <c r="P104" i="1"/>
  <c r="P78" i="1"/>
  <c r="P520" i="1"/>
  <c r="P79" i="1"/>
  <c r="P522" i="1"/>
  <c r="P288" i="1"/>
  <c r="P286" i="1"/>
  <c r="P287" i="1"/>
  <c r="P518" i="1"/>
  <c r="P515" i="1"/>
  <c r="P521" i="1"/>
  <c r="P517" i="1"/>
  <c r="P262" i="1"/>
  <c r="P23" i="1"/>
  <c r="P336" i="1"/>
  <c r="P507" i="1"/>
  <c r="P519" i="1"/>
  <c r="P513" i="1"/>
  <c r="P332" i="1"/>
  <c r="P330" i="1"/>
  <c r="P509" i="1"/>
  <c r="P285" i="1"/>
  <c r="P261" i="1"/>
  <c r="P283" i="1"/>
  <c r="P284" i="1"/>
  <c r="P282" i="1"/>
  <c r="P512" i="1"/>
  <c r="P331" i="1"/>
  <c r="P333" i="1"/>
  <c r="P334" i="1"/>
  <c r="P326" i="1"/>
  <c r="P510" i="1"/>
  <c r="P511" i="1"/>
  <c r="P328" i="1"/>
  <c r="P508" i="1"/>
  <c r="P329" i="1"/>
  <c r="P54" i="1"/>
  <c r="P44" i="1"/>
  <c r="P341" i="1"/>
  <c r="P516" i="1"/>
  <c r="P337" i="1"/>
  <c r="P281" i="1"/>
  <c r="P45" i="1"/>
  <c r="P241" i="1"/>
  <c r="P280" i="1"/>
  <c r="P342" i="1"/>
  <c r="P335" i="1"/>
  <c r="P339" i="1"/>
  <c r="P340" i="1"/>
  <c r="P338" i="1"/>
  <c r="P279" i="1"/>
  <c r="P255" i="1"/>
  <c r="P259" i="1"/>
  <c r="P258" i="1"/>
  <c r="P257" i="1"/>
  <c r="P254" i="1"/>
  <c r="P249" i="1"/>
  <c r="P256" i="1"/>
  <c r="P253" i="1"/>
  <c r="P252" i="1"/>
  <c r="P251" i="1"/>
  <c r="P250" i="1"/>
  <c r="P243" i="1"/>
  <c r="P248" i="1"/>
  <c r="P247" i="1"/>
  <c r="P246" i="1"/>
  <c r="P245" i="1"/>
  <c r="P242" i="1"/>
  <c r="P235" i="1"/>
  <c r="P244" i="1"/>
  <c r="P240" i="1"/>
  <c r="P239" i="1"/>
  <c r="P238" i="1"/>
  <c r="P237" i="1"/>
  <c r="P159" i="1"/>
  <c r="P236" i="1"/>
  <c r="P234" i="1"/>
  <c r="P232" i="1"/>
  <c r="P233" i="1"/>
  <c r="P231" i="1"/>
  <c r="P223" i="1"/>
  <c r="P230" i="1"/>
  <c r="P229" i="1"/>
  <c r="P228" i="1"/>
  <c r="P227" i="1"/>
  <c r="P226" i="1"/>
  <c r="P210" i="1"/>
  <c r="P222" i="1"/>
  <c r="P221" i="1"/>
  <c r="P220" i="1"/>
  <c r="P683" i="1"/>
  <c r="P219" i="1"/>
  <c r="P218" i="1"/>
  <c r="P217" i="1"/>
  <c r="P216" i="1"/>
  <c r="P214" i="1"/>
  <c r="P215" i="1"/>
  <c r="P213" i="1"/>
  <c r="P212" i="1"/>
  <c r="P211" i="1"/>
  <c r="P201" i="1"/>
  <c r="P205" i="1"/>
  <c r="P204" i="1"/>
  <c r="P203" i="1"/>
  <c r="P202" i="1"/>
  <c r="P190" i="1"/>
  <c r="P199" i="1"/>
  <c r="P198" i="1"/>
  <c r="P197" i="1"/>
  <c r="P196" i="1"/>
  <c r="P188" i="1"/>
  <c r="P187" i="1"/>
  <c r="P195" i="1"/>
  <c r="P194" i="1"/>
  <c r="P193" i="1"/>
  <c r="P186" i="1"/>
  <c r="P185" i="1"/>
  <c r="P184" i="1"/>
  <c r="P679" i="1"/>
  <c r="P176" i="1"/>
  <c r="P183" i="1"/>
  <c r="P192" i="1"/>
  <c r="P182" i="1"/>
  <c r="P177" i="1"/>
  <c r="P166" i="1"/>
  <c r="P181" i="1"/>
  <c r="P682" i="1"/>
  <c r="P179" i="1"/>
  <c r="P180" i="1"/>
  <c r="P178" i="1"/>
  <c r="P175" i="1"/>
  <c r="P189" i="1"/>
  <c r="P170" i="1"/>
  <c r="P174" i="1"/>
  <c r="P173" i="1"/>
  <c r="P172" i="1"/>
  <c r="P163" i="1"/>
  <c r="P162" i="1"/>
  <c r="P160" i="1"/>
  <c r="P158" i="1"/>
  <c r="P157" i="1"/>
  <c r="P156" i="1"/>
  <c r="P147" i="1"/>
  <c r="P155" i="1"/>
  <c r="P154" i="1"/>
  <c r="P153" i="1"/>
  <c r="P164" i="1"/>
  <c r="P152" i="1"/>
  <c r="P146" i="1"/>
  <c r="P145" i="1"/>
  <c r="P144" i="1"/>
  <c r="P143" i="1"/>
  <c r="P137" i="1"/>
  <c r="P135" i="1"/>
  <c r="P134" i="1"/>
  <c r="P133" i="1"/>
  <c r="P132" i="1"/>
  <c r="P131" i="1"/>
  <c r="P130" i="1"/>
  <c r="P129" i="1"/>
  <c r="P125" i="1"/>
  <c r="P140" i="1"/>
  <c r="P139" i="1"/>
  <c r="P138" i="1"/>
  <c r="P136" i="1"/>
  <c r="P142" i="1"/>
  <c r="P141" i="1"/>
  <c r="P128" i="1"/>
  <c r="P686" i="1"/>
  <c r="P830" i="1"/>
  <c r="P829" i="1"/>
  <c r="P831"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91" i="1"/>
  <c r="P757" i="1"/>
  <c r="P760" i="1"/>
  <c r="P761" i="1"/>
  <c r="P762"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58" i="1"/>
  <c r="P759" i="1"/>
  <c r="P720" i="1"/>
  <c r="P719" i="1"/>
  <c r="P718" i="1"/>
  <c r="P717" i="1"/>
  <c r="P716" i="1"/>
  <c r="P715" i="1"/>
  <c r="P714" i="1"/>
  <c r="P713" i="1"/>
  <c r="P712" i="1"/>
  <c r="P711" i="1"/>
  <c r="P710" i="1"/>
  <c r="P709" i="1"/>
  <c r="P708" i="1"/>
  <c r="P707" i="1"/>
  <c r="P706" i="1"/>
  <c r="P705" i="1"/>
  <c r="P704" i="1"/>
  <c r="P703" i="1"/>
  <c r="P702" i="1"/>
  <c r="P701" i="1"/>
  <c r="P700" i="1"/>
  <c r="P699" i="1"/>
  <c r="P698" i="1"/>
  <c r="P453" i="1"/>
  <c r="P695" i="1"/>
  <c r="P72" i="1"/>
  <c r="P696" i="1"/>
  <c r="P77" i="1"/>
  <c r="P76" i="1"/>
  <c r="P692" i="1"/>
  <c r="P690" i="1"/>
  <c r="P689" i="1"/>
  <c r="P688" i="1"/>
  <c r="P687" i="1"/>
  <c r="P681" i="1"/>
  <c r="P680" i="1"/>
  <c r="P151" i="1"/>
  <c r="P124" i="1"/>
  <c r="P122" i="1"/>
  <c r="P121" i="1"/>
  <c r="P120" i="1"/>
  <c r="P118" i="1"/>
  <c r="P117" i="1"/>
  <c r="P116" i="1"/>
  <c r="P115" i="1"/>
  <c r="P114" i="1"/>
  <c r="P113" i="1"/>
  <c r="P112" i="1"/>
  <c r="P111" i="1"/>
  <c r="P110" i="1"/>
  <c r="P109" i="1"/>
  <c r="P107" i="1"/>
  <c r="P105" i="1"/>
  <c r="P103" i="1"/>
  <c r="P102" i="1"/>
  <c r="P100" i="1"/>
  <c r="P99" i="1"/>
  <c r="P98" i="1"/>
  <c r="P97" i="1"/>
  <c r="P697" i="1"/>
  <c r="P693" i="1"/>
  <c r="P75" i="1"/>
  <c r="P691" i="1"/>
  <c r="P694" i="1"/>
  <c r="P74" i="1"/>
  <c r="P94" i="1"/>
  <c r="P93" i="1"/>
  <c r="P92" i="1"/>
  <c r="P91" i="1"/>
  <c r="P89" i="1"/>
  <c r="P88" i="1"/>
  <c r="P87" i="1"/>
  <c r="P86" i="1"/>
  <c r="P85" i="1"/>
  <c r="P84" i="1"/>
  <c r="P83" i="1"/>
  <c r="P82" i="1"/>
  <c r="P80" i="1"/>
  <c r="P225" i="1"/>
  <c r="P324" i="1"/>
  <c r="P70" i="1"/>
  <c r="P322" i="1"/>
  <c r="P321" i="1"/>
  <c r="P320" i="1"/>
  <c r="P319" i="1"/>
  <c r="P318" i="1"/>
  <c r="P317" i="1"/>
  <c r="P316" i="1"/>
  <c r="P315" i="1"/>
  <c r="P314" i="1"/>
  <c r="P313" i="1"/>
  <c r="P312" i="1"/>
  <c r="P311" i="1"/>
  <c r="P310" i="1"/>
  <c r="P309" i="1"/>
  <c r="P308" i="1"/>
  <c r="P307" i="1"/>
  <c r="P306" i="1"/>
  <c r="P305" i="1"/>
  <c r="P304" i="1"/>
  <c r="P303" i="1"/>
  <c r="P295" i="1"/>
  <c r="P294" i="1"/>
  <c r="P293" i="1"/>
  <c r="P292" i="1"/>
  <c r="P291" i="1"/>
  <c r="P95" i="1"/>
  <c r="P290" i="1"/>
  <c r="P289" i="1"/>
  <c r="P278" i="1"/>
  <c r="P272" i="1"/>
  <c r="P59" i="1"/>
  <c r="P57" i="1"/>
  <c r="P58" i="1"/>
  <c r="P55" i="1"/>
  <c r="P43" i="1"/>
  <c r="P42" i="1"/>
  <c r="P41" i="1"/>
  <c r="P40" i="1"/>
  <c r="P39" i="1"/>
  <c r="P37" i="1"/>
  <c r="P17" i="1"/>
  <c r="P14" i="1"/>
  <c r="P12" i="1"/>
  <c r="P11" i="1"/>
  <c r="Q8" i="1"/>
  <c r="Q19" i="1" l="1"/>
  <c r="Q488" i="1"/>
  <c r="Q418" i="1"/>
  <c r="Q20" i="1"/>
  <c r="Q416" i="1"/>
  <c r="Q417" i="1"/>
  <c r="Q481" i="1"/>
  <c r="Q391" i="1"/>
  <c r="Q479" i="1"/>
  <c r="Q474" i="1"/>
  <c r="Q489" i="1"/>
  <c r="Q475" i="1"/>
  <c r="Q480" i="1"/>
  <c r="Q469" i="1"/>
  <c r="Q486" i="1"/>
  <c r="Q487" i="1"/>
  <c r="Q484" i="1"/>
  <c r="Q485" i="1"/>
  <c r="Q482" i="1"/>
  <c r="Q483" i="1"/>
  <c r="Q476" i="1"/>
  <c r="Q477" i="1"/>
  <c r="Q473" i="1"/>
  <c r="Q472" i="1"/>
  <c r="Q471" i="1"/>
  <c r="Q470" i="1"/>
  <c r="Q466" i="1"/>
  <c r="Q467" i="1"/>
  <c r="R24" i="5"/>
  <c r="R25" i="5"/>
  <c r="Q464" i="1"/>
  <c r="Q465" i="1"/>
  <c r="Q462" i="1"/>
  <c r="Q463" i="1"/>
  <c r="Q459" i="1"/>
  <c r="Q461" i="1"/>
  <c r="Q457" i="1"/>
  <c r="Q458" i="1"/>
  <c r="Q468" i="1"/>
  <c r="Q456" i="1"/>
  <c r="Q452" i="1"/>
  <c r="Q455" i="1"/>
  <c r="R29" i="5"/>
  <c r="R30" i="5"/>
  <c r="Q449" i="1"/>
  <c r="Q450" i="1"/>
  <c r="Q446" i="1"/>
  <c r="Q447" i="1"/>
  <c r="Q443" i="1"/>
  <c r="Q445" i="1"/>
  <c r="Q441" i="1"/>
  <c r="Q442" i="1"/>
  <c r="Q454" i="1"/>
  <c r="Q440" i="1"/>
  <c r="Q439" i="1"/>
  <c r="Q438" i="1"/>
  <c r="R26" i="5"/>
  <c r="R28" i="5"/>
  <c r="R27" i="5"/>
  <c r="Q435" i="1"/>
  <c r="Q436" i="1"/>
  <c r="Q433" i="1"/>
  <c r="Q434" i="1"/>
  <c r="Q432" i="1"/>
  <c r="Q388" i="1"/>
  <c r="Q430" i="1"/>
  <c r="Q431" i="1"/>
  <c r="Q385" i="1"/>
  <c r="Q387" i="1"/>
  <c r="Q386" i="1"/>
  <c r="Q384" i="1"/>
  <c r="Q389" i="1"/>
  <c r="Q427" i="1"/>
  <c r="Q428" i="1"/>
  <c r="Q424" i="1"/>
  <c r="Q425" i="1"/>
  <c r="Q414" i="1"/>
  <c r="Q426" i="1"/>
  <c r="Q26" i="1"/>
  <c r="Q413" i="1"/>
  <c r="Q415" i="1"/>
  <c r="Q412" i="1"/>
  <c r="Q409" i="1"/>
  <c r="Q411" i="1"/>
  <c r="Q407" i="1"/>
  <c r="Q408" i="1"/>
  <c r="Q405" i="1"/>
  <c r="Q406" i="1"/>
  <c r="Q403" i="1"/>
  <c r="Q410" i="1"/>
  <c r="Q404" i="1"/>
  <c r="Q460" i="1"/>
  <c r="Q393" i="1"/>
  <c r="Q390" i="1"/>
  <c r="Q419" i="1"/>
  <c r="Q422" i="1"/>
  <c r="Q392" i="1"/>
  <c r="Q420" i="1"/>
  <c r="Q437" i="1"/>
  <c r="Q265" i="1"/>
  <c r="Q267" i="1"/>
  <c r="Q264" i="1"/>
  <c r="Q266" i="1"/>
  <c r="Q269" i="1"/>
  <c r="Q268" i="1"/>
  <c r="Q271" i="1"/>
  <c r="Q270" i="1"/>
  <c r="Q402" i="1"/>
  <c r="Q263" i="1"/>
  <c r="Q401" i="1"/>
  <c r="Q394" i="1"/>
  <c r="Q395" i="1"/>
  <c r="Q400" i="1"/>
  <c r="Q13" i="1"/>
  <c r="Q399" i="1"/>
  <c r="Q444" i="1"/>
  <c r="Q18" i="1"/>
  <c r="R15" i="5"/>
  <c r="S8" i="5"/>
  <c r="Q397" i="1"/>
  <c r="Q398" i="1"/>
  <c r="Q448" i="1"/>
  <c r="Q429" i="1"/>
  <c r="Q15" i="1"/>
  <c r="Q16" i="1"/>
  <c r="Q423" i="1"/>
  <c r="Q396" i="1"/>
  <c r="Q421" i="1"/>
  <c r="Q451" i="1"/>
  <c r="Q375" i="1"/>
  <c r="Q380" i="1"/>
  <c r="Q374" i="1"/>
  <c r="Q299" i="1"/>
  <c r="Q69" i="1"/>
  <c r="Q71" i="1"/>
  <c r="Q327" i="1"/>
  <c r="Q370" i="1"/>
  <c r="R35" i="5"/>
  <c r="R20" i="5"/>
  <c r="R11" i="5"/>
  <c r="R34" i="5"/>
  <c r="R19" i="5"/>
  <c r="R33" i="5"/>
  <c r="R18" i="5"/>
  <c r="R32" i="5"/>
  <c r="R17" i="5"/>
  <c r="R31" i="5"/>
  <c r="R16" i="5"/>
  <c r="R23" i="5"/>
  <c r="R14" i="5"/>
  <c r="R22" i="5"/>
  <c r="R13" i="5"/>
  <c r="R21" i="5"/>
  <c r="R12" i="5"/>
  <c r="Q325" i="1"/>
  <c r="Q323" i="1"/>
  <c r="Q379" i="1"/>
  <c r="Q378" i="1"/>
  <c r="Q377" i="1"/>
  <c r="Q376" i="1"/>
  <c r="Q209" i="1"/>
  <c r="Q46" i="1"/>
  <c r="Q53" i="1"/>
  <c r="Q52" i="1"/>
  <c r="Q273" i="1"/>
  <c r="Q51" i="1"/>
  <c r="Q50" i="1"/>
  <c r="Q47" i="1"/>
  <c r="Q49" i="1"/>
  <c r="Q48" i="1"/>
  <c r="Q68" i="1"/>
  <c r="Q60" i="1"/>
  <c r="Q67" i="1"/>
  <c r="Q62" i="1"/>
  <c r="Q66" i="1"/>
  <c r="Q61" i="1"/>
  <c r="Q65" i="1"/>
  <c r="Q64" i="1"/>
  <c r="Q63" i="1"/>
  <c r="Q208" i="1"/>
  <c r="Q207" i="1"/>
  <c r="Q206" i="1"/>
  <c r="Q36" i="1"/>
  <c r="Q31" i="1"/>
  <c r="Q35" i="1"/>
  <c r="Q34" i="1"/>
  <c r="Q32" i="1"/>
  <c r="Q277" i="1"/>
  <c r="Q276" i="1"/>
  <c r="Q275" i="1"/>
  <c r="Q274" i="1"/>
  <c r="Q33" i="1"/>
  <c r="Q30" i="1"/>
  <c r="Q24" i="1"/>
  <c r="Q29" i="1"/>
  <c r="Q28" i="1"/>
  <c r="Q27" i="1"/>
  <c r="Q499" i="1"/>
  <c r="R8" i="1"/>
  <c r="Q25" i="1"/>
  <c r="Q506" i="1"/>
  <c r="Q498" i="1"/>
  <c r="Q505" i="1"/>
  <c r="Q504" i="1"/>
  <c r="Q503" i="1"/>
  <c r="Q502" i="1"/>
  <c r="Q501" i="1"/>
  <c r="Q500" i="1"/>
  <c r="Q497" i="1"/>
  <c r="Q490" i="1"/>
  <c r="Q496" i="1"/>
  <c r="Q495" i="1"/>
  <c r="Q494" i="1"/>
  <c r="Q493" i="1"/>
  <c r="Q492" i="1"/>
  <c r="Q491" i="1"/>
  <c r="Q383" i="1"/>
  <c r="Q381" i="1"/>
  <c r="Q373" i="1"/>
  <c r="Q366" i="1"/>
  <c r="Q382" i="1"/>
  <c r="Q372" i="1"/>
  <c r="Q371" i="1"/>
  <c r="Q369" i="1"/>
  <c r="Q368" i="1"/>
  <c r="Q362" i="1"/>
  <c r="Q367" i="1"/>
  <c r="Q365" i="1"/>
  <c r="Q364" i="1"/>
  <c r="Q363" i="1"/>
  <c r="Q361" i="1"/>
  <c r="Q302" i="1"/>
  <c r="Q360" i="1"/>
  <c r="Q359" i="1"/>
  <c r="Q358" i="1"/>
  <c r="Q357" i="1"/>
  <c r="Q356" i="1"/>
  <c r="Q355" i="1"/>
  <c r="Q354" i="1"/>
  <c r="Q297" i="1"/>
  <c r="Q296" i="1"/>
  <c r="Q353" i="1"/>
  <c r="Q301" i="1"/>
  <c r="Q300" i="1"/>
  <c r="Q298" i="1"/>
  <c r="Q351" i="1"/>
  <c r="Q350" i="1"/>
  <c r="Q349" i="1"/>
  <c r="Q352" i="1"/>
  <c r="Q343" i="1"/>
  <c r="Q348" i="1"/>
  <c r="Q347" i="1"/>
  <c r="Q346" i="1"/>
  <c r="Q345" i="1"/>
  <c r="Q344" i="1"/>
  <c r="Q544" i="1"/>
  <c r="Q540" i="1"/>
  <c r="Q539" i="1"/>
  <c r="Q535" i="1"/>
  <c r="Q543" i="1"/>
  <c r="Q542" i="1"/>
  <c r="Q541" i="1"/>
  <c r="Q545" i="1"/>
  <c r="Q534" i="1"/>
  <c r="Q538" i="1"/>
  <c r="Q537" i="1"/>
  <c r="Q536" i="1"/>
  <c r="Q594" i="1"/>
  <c r="Q595" i="1"/>
  <c r="Q38" i="1"/>
  <c r="Q56" i="1"/>
  <c r="Q73" i="1"/>
  <c r="Q81" i="1"/>
  <c r="Q90" i="1"/>
  <c r="Q96" i="1"/>
  <c r="Q101" i="1"/>
  <c r="Q119" i="1"/>
  <c r="Q108" i="1"/>
  <c r="Q150" i="1"/>
  <c r="Q127" i="1"/>
  <c r="Q161" i="1"/>
  <c r="Q149" i="1"/>
  <c r="Q663" i="1"/>
  <c r="Q148" i="1"/>
  <c r="Q126" i="1"/>
  <c r="Q171" i="1"/>
  <c r="Q191" i="1"/>
  <c r="Q200" i="1"/>
  <c r="Q586" i="1"/>
  <c r="Q21" i="1"/>
  <c r="Q22" i="1"/>
  <c r="Q674" i="1"/>
  <c r="Q673" i="1"/>
  <c r="Q672" i="1"/>
  <c r="Q657" i="1"/>
  <c r="Q656" i="1"/>
  <c r="Q671" i="1"/>
  <c r="Q659" i="1"/>
  <c r="Q649" i="1"/>
  <c r="Q670" i="1"/>
  <c r="Q669" i="1"/>
  <c r="Q668" i="1"/>
  <c r="Q667" i="1"/>
  <c r="Q666" i="1"/>
  <c r="Q665" i="1"/>
  <c r="Q664" i="1"/>
  <c r="Q662" i="1"/>
  <c r="Q661" i="1"/>
  <c r="Q660" i="1"/>
  <c r="Q658" i="1"/>
  <c r="Q655" i="1"/>
  <c r="Q654" i="1"/>
  <c r="Q653" i="1"/>
  <c r="Q652" i="1"/>
  <c r="Q651" i="1"/>
  <c r="Q650" i="1"/>
  <c r="Q632" i="1"/>
  <c r="Q675" i="1"/>
  <c r="Q643" i="1"/>
  <c r="Q642" i="1"/>
  <c r="Q638" i="1"/>
  <c r="Q637" i="1"/>
  <c r="Q633" i="1"/>
  <c r="Q678" i="1"/>
  <c r="Q677" i="1"/>
  <c r="Q676" i="1"/>
  <c r="Q648" i="1"/>
  <c r="Q647" i="1"/>
  <c r="Q646" i="1"/>
  <c r="Q645" i="1"/>
  <c r="Q644" i="1"/>
  <c r="Q641" i="1"/>
  <c r="Q640" i="1"/>
  <c r="Q639" i="1"/>
  <c r="Q636" i="1"/>
  <c r="Q635" i="1"/>
  <c r="Q634" i="1"/>
  <c r="Q592" i="1"/>
  <c r="Q580" i="1"/>
  <c r="Q568" i="1"/>
  <c r="Q582" i="1"/>
  <c r="Q581" i="1"/>
  <c r="Q575" i="1"/>
  <c r="Q590" i="1"/>
  <c r="Q585" i="1"/>
  <c r="Q584" i="1"/>
  <c r="Q579" i="1"/>
  <c r="Q578" i="1"/>
  <c r="Q567" i="1"/>
  <c r="Q569" i="1"/>
  <c r="Q589" i="1"/>
  <c r="Q593" i="1"/>
  <c r="Q566" i="1"/>
  <c r="Q588" i="1"/>
  <c r="Q587" i="1"/>
  <c r="Q583" i="1"/>
  <c r="Q591" i="1"/>
  <c r="Q576" i="1"/>
  <c r="Q574" i="1"/>
  <c r="Q577" i="1"/>
  <c r="Q571" i="1"/>
  <c r="Q573" i="1"/>
  <c r="Q570" i="1"/>
  <c r="Q572" i="1"/>
  <c r="Q684" i="1"/>
  <c r="Q685" i="1"/>
  <c r="Q620" i="1"/>
  <c r="Q564" i="1"/>
  <c r="Q563" i="1"/>
  <c r="Q627" i="1"/>
  <c r="Q560" i="1"/>
  <c r="Q555" i="1"/>
  <c r="Q562" i="1"/>
  <c r="Q561" i="1"/>
  <c r="Q559" i="1"/>
  <c r="Q558" i="1"/>
  <c r="Q628" i="1"/>
  <c r="Q556" i="1"/>
  <c r="Q557" i="1"/>
  <c r="Q623" i="1"/>
  <c r="Q622" i="1"/>
  <c r="Q626" i="1"/>
  <c r="Q565" i="1"/>
  <c r="Q546" i="1"/>
  <c r="Q548" i="1"/>
  <c r="Q553" i="1"/>
  <c r="Q631" i="1"/>
  <c r="Q619" i="1"/>
  <c r="Q630" i="1"/>
  <c r="Q625" i="1"/>
  <c r="Q624" i="1"/>
  <c r="Q621" i="1"/>
  <c r="Q554" i="1"/>
  <c r="Q552" i="1"/>
  <c r="Q629" i="1"/>
  <c r="Q533" i="1"/>
  <c r="Q547" i="1"/>
  <c r="Q528" i="1"/>
  <c r="Q551" i="1"/>
  <c r="Q550" i="1"/>
  <c r="Q549" i="1"/>
  <c r="Q616" i="1"/>
  <c r="Q615" i="1"/>
  <c r="Q612" i="1"/>
  <c r="Q618" i="1"/>
  <c r="Q617" i="1"/>
  <c r="Q614" i="1"/>
  <c r="Q613" i="1"/>
  <c r="Q532" i="1"/>
  <c r="Q531" i="1"/>
  <c r="Q530" i="1"/>
  <c r="Q529" i="1"/>
  <c r="Q609" i="1"/>
  <c r="Q608" i="1"/>
  <c r="Q602" i="1"/>
  <c r="Q610" i="1"/>
  <c r="Q607" i="1"/>
  <c r="Q606" i="1"/>
  <c r="Q611" i="1"/>
  <c r="Q604" i="1"/>
  <c r="Q605" i="1"/>
  <c r="Q598" i="1"/>
  <c r="Q600" i="1"/>
  <c r="Q599" i="1"/>
  <c r="Q603" i="1"/>
  <c r="Q596" i="1"/>
  <c r="Q601" i="1"/>
  <c r="Q597" i="1"/>
  <c r="Q478" i="1"/>
  <c r="Q527" i="1"/>
  <c r="Q514" i="1"/>
  <c r="Q526" i="1"/>
  <c r="Q525" i="1"/>
  <c r="Q524" i="1"/>
  <c r="Q523" i="1"/>
  <c r="Q169" i="1"/>
  <c r="Q165" i="1"/>
  <c r="Q168" i="1"/>
  <c r="Q167" i="1"/>
  <c r="Q260" i="1"/>
  <c r="Q224" i="1"/>
  <c r="Q123" i="1"/>
  <c r="Q106" i="1"/>
  <c r="Q104" i="1"/>
  <c r="Q78" i="1"/>
  <c r="Q520" i="1"/>
  <c r="Q79" i="1"/>
  <c r="Q522" i="1"/>
  <c r="Q288" i="1"/>
  <c r="Q286" i="1"/>
  <c r="Q287" i="1"/>
  <c r="Q518" i="1"/>
  <c r="Q515" i="1"/>
  <c r="Q521" i="1"/>
  <c r="Q517" i="1"/>
  <c r="Q262" i="1"/>
  <c r="Q23" i="1"/>
  <c r="Q336" i="1"/>
  <c r="Q507" i="1"/>
  <c r="Q519" i="1"/>
  <c r="Q513" i="1"/>
  <c r="Q332" i="1"/>
  <c r="Q330" i="1"/>
  <c r="Q509" i="1"/>
  <c r="Q285" i="1"/>
  <c r="Q261" i="1"/>
  <c r="Q283" i="1"/>
  <c r="Q284" i="1"/>
  <c r="Q282" i="1"/>
  <c r="Q512" i="1"/>
  <c r="Q331" i="1"/>
  <c r="Q334" i="1"/>
  <c r="Q326" i="1"/>
  <c r="Q333" i="1"/>
  <c r="Q510" i="1"/>
  <c r="Q511" i="1"/>
  <c r="Q328" i="1"/>
  <c r="Q508" i="1"/>
  <c r="Q329" i="1"/>
  <c r="Q54" i="1"/>
  <c r="Q44" i="1"/>
  <c r="Q341" i="1"/>
  <c r="Q516" i="1"/>
  <c r="Q337" i="1"/>
  <c r="Q281" i="1"/>
  <c r="Q45" i="1"/>
  <c r="Q241" i="1"/>
  <c r="Q280" i="1"/>
  <c r="Q342" i="1"/>
  <c r="Q335" i="1"/>
  <c r="Q339" i="1"/>
  <c r="Q340" i="1"/>
  <c r="Q338" i="1"/>
  <c r="Q279" i="1"/>
  <c r="Q255" i="1"/>
  <c r="Q259" i="1"/>
  <c r="Q258" i="1"/>
  <c r="Q257" i="1"/>
  <c r="Q254" i="1"/>
  <c r="Q249" i="1"/>
  <c r="Q256" i="1"/>
  <c r="Q253" i="1"/>
  <c r="Q252" i="1"/>
  <c r="Q251" i="1"/>
  <c r="Q250" i="1"/>
  <c r="Q243" i="1"/>
  <c r="Q248" i="1"/>
  <c r="Q247" i="1"/>
  <c r="Q246" i="1"/>
  <c r="Q245" i="1"/>
  <c r="Q242" i="1"/>
  <c r="Q235" i="1"/>
  <c r="Q244" i="1"/>
  <c r="Q240" i="1"/>
  <c r="Q239" i="1"/>
  <c r="Q238" i="1"/>
  <c r="Q237" i="1"/>
  <c r="Q159" i="1"/>
  <c r="Q236" i="1"/>
  <c r="Q234" i="1"/>
  <c r="Q232" i="1"/>
  <c r="Q233" i="1"/>
  <c r="Q231" i="1"/>
  <c r="Q223" i="1"/>
  <c r="Q230" i="1"/>
  <c r="Q229" i="1"/>
  <c r="Q228" i="1"/>
  <c r="Q227" i="1"/>
  <c r="Q226" i="1"/>
  <c r="Q210" i="1"/>
  <c r="Q222" i="1"/>
  <c r="Q221" i="1"/>
  <c r="Q220" i="1"/>
  <c r="Q683" i="1"/>
  <c r="Q219" i="1"/>
  <c r="Q218" i="1"/>
  <c r="Q217" i="1"/>
  <c r="Q216" i="1"/>
  <c r="Q214" i="1"/>
  <c r="Q215" i="1"/>
  <c r="Q213" i="1"/>
  <c r="Q212" i="1"/>
  <c r="Q211" i="1"/>
  <c r="Q201" i="1"/>
  <c r="Q205" i="1"/>
  <c r="Q204" i="1"/>
  <c r="Q203" i="1"/>
  <c r="Q202" i="1"/>
  <c r="Q190" i="1"/>
  <c r="Q199" i="1"/>
  <c r="Q198" i="1"/>
  <c r="Q197" i="1"/>
  <c r="Q196" i="1"/>
  <c r="Q188" i="1"/>
  <c r="Q187" i="1"/>
  <c r="Q195" i="1"/>
  <c r="Q194" i="1"/>
  <c r="Q193" i="1"/>
  <c r="Q186" i="1"/>
  <c r="Q185" i="1"/>
  <c r="Q184" i="1"/>
  <c r="Q679" i="1"/>
  <c r="Q176" i="1"/>
  <c r="Q183" i="1"/>
  <c r="Q192" i="1"/>
  <c r="Q182" i="1"/>
  <c r="Q177" i="1"/>
  <c r="Q166" i="1"/>
  <c r="Q181" i="1"/>
  <c r="Q682" i="1"/>
  <c r="Q179" i="1"/>
  <c r="Q180" i="1"/>
  <c r="Q178" i="1"/>
  <c r="Q175" i="1"/>
  <c r="Q189" i="1"/>
  <c r="Q170" i="1"/>
  <c r="Q174" i="1"/>
  <c r="Q173" i="1"/>
  <c r="Q172" i="1"/>
  <c r="Q163" i="1"/>
  <c r="Q162" i="1"/>
  <c r="Q160" i="1"/>
  <c r="Q158" i="1"/>
  <c r="Q157" i="1"/>
  <c r="Q156" i="1"/>
  <c r="Q147" i="1"/>
  <c r="Q155" i="1"/>
  <c r="Q154" i="1"/>
  <c r="Q153" i="1"/>
  <c r="Q164" i="1"/>
  <c r="Q152" i="1"/>
  <c r="Q146" i="1"/>
  <c r="Q145" i="1"/>
  <c r="Q144" i="1"/>
  <c r="Q143" i="1"/>
  <c r="Q137" i="1"/>
  <c r="Q135" i="1"/>
  <c r="Q134" i="1"/>
  <c r="Q133" i="1"/>
  <c r="Q132" i="1"/>
  <c r="Q131" i="1"/>
  <c r="Q130" i="1"/>
  <c r="Q129" i="1"/>
  <c r="Q125" i="1"/>
  <c r="Q140" i="1"/>
  <c r="Q139" i="1"/>
  <c r="Q138" i="1"/>
  <c r="Q136" i="1"/>
  <c r="Q142" i="1"/>
  <c r="Q141" i="1"/>
  <c r="Q128" i="1"/>
  <c r="Q686" i="1"/>
  <c r="Q830" i="1"/>
  <c r="Q829" i="1"/>
  <c r="Q831"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57" i="1"/>
  <c r="Q792" i="1"/>
  <c r="Q791"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7" i="1"/>
  <c r="Q725" i="1"/>
  <c r="Q721" i="1"/>
  <c r="Q722" i="1"/>
  <c r="Q726" i="1"/>
  <c r="Q720" i="1"/>
  <c r="Q719" i="1"/>
  <c r="Q718" i="1"/>
  <c r="Q717" i="1"/>
  <c r="Q716" i="1"/>
  <c r="Q715" i="1"/>
  <c r="Q714" i="1"/>
  <c r="Q713" i="1"/>
  <c r="Q712" i="1"/>
  <c r="Q711" i="1"/>
  <c r="Q710" i="1"/>
  <c r="Q709" i="1"/>
  <c r="Q708" i="1"/>
  <c r="Q707" i="1"/>
  <c r="Q706" i="1"/>
  <c r="Q705" i="1"/>
  <c r="Q704" i="1"/>
  <c r="Q703" i="1"/>
  <c r="Q702" i="1"/>
  <c r="Q701" i="1"/>
  <c r="Q700" i="1"/>
  <c r="Q699" i="1"/>
  <c r="Q698" i="1"/>
  <c r="Q453" i="1"/>
  <c r="Q697" i="1"/>
  <c r="Q696" i="1"/>
  <c r="Q695" i="1"/>
  <c r="Q694" i="1"/>
  <c r="Q693" i="1"/>
  <c r="Q77" i="1"/>
  <c r="Q723" i="1"/>
  <c r="Q72" i="1"/>
  <c r="Q724" i="1"/>
  <c r="Q76" i="1"/>
  <c r="Q692" i="1"/>
  <c r="Q690" i="1"/>
  <c r="Q689" i="1"/>
  <c r="Q688" i="1"/>
  <c r="Q687" i="1"/>
  <c r="Q681" i="1"/>
  <c r="Q680" i="1"/>
  <c r="Q151" i="1"/>
  <c r="Q124" i="1"/>
  <c r="Q122" i="1"/>
  <c r="Q121" i="1"/>
  <c r="Q120" i="1"/>
  <c r="Q118" i="1"/>
  <c r="Q117" i="1"/>
  <c r="Q116" i="1"/>
  <c r="Q115" i="1"/>
  <c r="Q114" i="1"/>
  <c r="Q113" i="1"/>
  <c r="Q112" i="1"/>
  <c r="Q111" i="1"/>
  <c r="Q110" i="1"/>
  <c r="Q109" i="1"/>
  <c r="Q107" i="1"/>
  <c r="Q105" i="1"/>
  <c r="Q103" i="1"/>
  <c r="Q102" i="1"/>
  <c r="Q100" i="1"/>
  <c r="Q75" i="1"/>
  <c r="Q691" i="1"/>
  <c r="Q74" i="1"/>
  <c r="Q99" i="1"/>
  <c r="Q97" i="1"/>
  <c r="Q94" i="1"/>
  <c r="Q93" i="1"/>
  <c r="Q92" i="1"/>
  <c r="Q91" i="1"/>
  <c r="Q89" i="1"/>
  <c r="Q88" i="1"/>
  <c r="Q87" i="1"/>
  <c r="Q86" i="1"/>
  <c r="Q85" i="1"/>
  <c r="Q84" i="1"/>
  <c r="Q83" i="1"/>
  <c r="Q82" i="1"/>
  <c r="Q80" i="1"/>
  <c r="Q225" i="1"/>
  <c r="Q324" i="1"/>
  <c r="Q70" i="1"/>
  <c r="Q322" i="1"/>
  <c r="Q321" i="1"/>
  <c r="Q320" i="1"/>
  <c r="Q319" i="1"/>
  <c r="Q318" i="1"/>
  <c r="Q317" i="1"/>
  <c r="Q316" i="1"/>
  <c r="Q315" i="1"/>
  <c r="Q314" i="1"/>
  <c r="Q313" i="1"/>
  <c r="Q312" i="1"/>
  <c r="Q311" i="1"/>
  <c r="Q310" i="1"/>
  <c r="Q309" i="1"/>
  <c r="Q308" i="1"/>
  <c r="Q307" i="1"/>
  <c r="Q306" i="1"/>
  <c r="Q305" i="1"/>
  <c r="Q304" i="1"/>
  <c r="Q303" i="1"/>
  <c r="Q295" i="1"/>
  <c r="Q294" i="1"/>
  <c r="Q293" i="1"/>
  <c r="Q292" i="1"/>
  <c r="Q291" i="1"/>
  <c r="Q290" i="1"/>
  <c r="Q98" i="1"/>
  <c r="Q95" i="1"/>
  <c r="Q289" i="1"/>
  <c r="Q278" i="1"/>
  <c r="Q272" i="1"/>
  <c r="Q59" i="1"/>
  <c r="Q57" i="1"/>
  <c r="Q58" i="1"/>
  <c r="Q55" i="1"/>
  <c r="Q43" i="1"/>
  <c r="Q42" i="1"/>
  <c r="Q41" i="1"/>
  <c r="Q40" i="1"/>
  <c r="Q39" i="1"/>
  <c r="Q37" i="1"/>
  <c r="Q17" i="1"/>
  <c r="Q14" i="1"/>
  <c r="Q12" i="1"/>
  <c r="Q11" i="1"/>
  <c r="B3" i="1"/>
  <c r="R488" i="1" l="1"/>
  <c r="R19" i="1"/>
  <c r="R418" i="1"/>
  <c r="R20" i="1"/>
  <c r="R416" i="1"/>
  <c r="R417" i="1"/>
  <c r="R481" i="1"/>
  <c r="R391" i="1"/>
  <c r="R479" i="1"/>
  <c r="R474" i="1"/>
  <c r="R489" i="1"/>
  <c r="R475" i="1"/>
  <c r="R480" i="1"/>
  <c r="R469" i="1"/>
  <c r="R486" i="1"/>
  <c r="R487" i="1"/>
  <c r="R484" i="1"/>
  <c r="R485" i="1"/>
  <c r="R482" i="1"/>
  <c r="R483" i="1"/>
  <c r="R476" i="1"/>
  <c r="R477" i="1"/>
  <c r="R473" i="1"/>
  <c r="R472" i="1"/>
  <c r="R471" i="1"/>
  <c r="R470" i="1"/>
  <c r="R466" i="1"/>
  <c r="R467" i="1"/>
  <c r="S24" i="5"/>
  <c r="S25" i="5"/>
  <c r="R464" i="1"/>
  <c r="R465" i="1"/>
  <c r="R462" i="1"/>
  <c r="R463" i="1"/>
  <c r="R459" i="1"/>
  <c r="R461" i="1"/>
  <c r="R457" i="1"/>
  <c r="R458" i="1"/>
  <c r="R468" i="1"/>
  <c r="R456" i="1"/>
  <c r="R452" i="1"/>
  <c r="R455" i="1"/>
  <c r="S29" i="5"/>
  <c r="S30" i="5"/>
  <c r="R449" i="1"/>
  <c r="R450" i="1"/>
  <c r="R446" i="1"/>
  <c r="R447" i="1"/>
  <c r="R443" i="1"/>
  <c r="R445" i="1"/>
  <c r="R441" i="1"/>
  <c r="R442" i="1"/>
  <c r="R454" i="1"/>
  <c r="R440" i="1"/>
  <c r="R439" i="1"/>
  <c r="R438" i="1"/>
  <c r="S26" i="5"/>
  <c r="S28" i="5"/>
  <c r="S27" i="5"/>
  <c r="R435" i="1"/>
  <c r="R436" i="1"/>
  <c r="R433" i="1"/>
  <c r="R434" i="1"/>
  <c r="R432" i="1"/>
  <c r="R388" i="1"/>
  <c r="R431" i="1"/>
  <c r="R430" i="1"/>
  <c r="R385" i="1"/>
  <c r="R387" i="1"/>
  <c r="R386" i="1"/>
  <c r="R384" i="1"/>
  <c r="R389" i="1"/>
  <c r="R427" i="1"/>
  <c r="R428" i="1"/>
  <c r="R424" i="1"/>
  <c r="R425" i="1"/>
  <c r="R414" i="1"/>
  <c r="R426" i="1"/>
  <c r="R26" i="1"/>
  <c r="R413" i="1"/>
  <c r="R415" i="1"/>
  <c r="R412" i="1"/>
  <c r="R409" i="1"/>
  <c r="R411" i="1"/>
  <c r="R407" i="1"/>
  <c r="R408" i="1"/>
  <c r="R405" i="1"/>
  <c r="R406" i="1"/>
  <c r="R403" i="1"/>
  <c r="R410" i="1"/>
  <c r="R404" i="1"/>
  <c r="R460" i="1"/>
  <c r="R393" i="1"/>
  <c r="S15" i="5"/>
  <c r="S19" i="5"/>
  <c r="S23" i="5"/>
  <c r="S34" i="5"/>
  <c r="S12" i="5"/>
  <c r="S16" i="5"/>
  <c r="S20" i="5"/>
  <c r="S31" i="5"/>
  <c r="S35" i="5"/>
  <c r="S13" i="5"/>
  <c r="S17" i="5"/>
  <c r="S21" i="5"/>
  <c r="S32" i="5"/>
  <c r="S14" i="5"/>
  <c r="S18" i="5"/>
  <c r="S22" i="5"/>
  <c r="S33" i="5"/>
  <c r="T8" i="5"/>
  <c r="R390" i="1"/>
  <c r="R419" i="1"/>
  <c r="R422" i="1"/>
  <c r="R392" i="1"/>
  <c r="R420" i="1"/>
  <c r="R437" i="1"/>
  <c r="R265" i="1"/>
  <c r="R267" i="1"/>
  <c r="R264" i="1"/>
  <c r="R266" i="1"/>
  <c r="R269" i="1"/>
  <c r="R268" i="1"/>
  <c r="R271" i="1"/>
  <c r="R270" i="1"/>
  <c r="R402" i="1"/>
  <c r="R263" i="1"/>
  <c r="S8" i="1"/>
  <c r="R401" i="1"/>
  <c r="R394" i="1"/>
  <c r="R395" i="1"/>
  <c r="R400" i="1"/>
  <c r="R13" i="1"/>
  <c r="R399" i="1"/>
  <c r="R444" i="1"/>
  <c r="R18" i="1"/>
  <c r="S11" i="5"/>
  <c r="R397" i="1"/>
  <c r="R398" i="1"/>
  <c r="R448" i="1"/>
  <c r="R429" i="1"/>
  <c r="R15" i="1"/>
  <c r="R16" i="1"/>
  <c r="R423" i="1"/>
  <c r="R396" i="1"/>
  <c r="R421" i="1"/>
  <c r="R451" i="1"/>
  <c r="R375" i="1"/>
  <c r="R380" i="1"/>
  <c r="R374" i="1"/>
  <c r="R299" i="1"/>
  <c r="R71" i="1"/>
  <c r="R69" i="1"/>
  <c r="R327" i="1"/>
  <c r="R370" i="1"/>
  <c r="R325" i="1"/>
  <c r="R323" i="1"/>
  <c r="R379" i="1"/>
  <c r="R378" i="1"/>
  <c r="R377" i="1"/>
  <c r="R376" i="1"/>
  <c r="R209" i="1"/>
  <c r="R53" i="1"/>
  <c r="R52" i="1"/>
  <c r="R273" i="1"/>
  <c r="R51" i="1"/>
  <c r="R50" i="1"/>
  <c r="R49" i="1"/>
  <c r="R46" i="1"/>
  <c r="R48" i="1"/>
  <c r="R47" i="1"/>
  <c r="R68" i="1"/>
  <c r="R67" i="1"/>
  <c r="R66" i="1"/>
  <c r="R65" i="1"/>
  <c r="R61" i="1"/>
  <c r="R64" i="1"/>
  <c r="R63" i="1"/>
  <c r="R60" i="1"/>
  <c r="R62" i="1"/>
  <c r="R208" i="1"/>
  <c r="R207" i="1"/>
  <c r="R206" i="1"/>
  <c r="R36" i="1"/>
  <c r="R31" i="1"/>
  <c r="R35" i="1"/>
  <c r="R34" i="1"/>
  <c r="R32" i="1"/>
  <c r="R277" i="1"/>
  <c r="R276" i="1"/>
  <c r="R275" i="1"/>
  <c r="R274" i="1"/>
  <c r="R33" i="1"/>
  <c r="R30" i="1"/>
  <c r="R24" i="1"/>
  <c r="R29" i="1"/>
  <c r="R28" i="1"/>
  <c r="R27" i="1"/>
  <c r="R373" i="1"/>
  <c r="R25" i="1"/>
  <c r="R37" i="1"/>
  <c r="R98" i="1"/>
  <c r="R76" i="1"/>
  <c r="R74" i="1"/>
  <c r="R59" i="1"/>
  <c r="R58" i="1"/>
  <c r="R242" i="1"/>
  <c r="R145" i="1"/>
  <c r="R40" i="1"/>
  <c r="R258" i="1"/>
  <c r="R106" i="1"/>
  <c r="R140" i="1"/>
  <c r="R210" i="1"/>
  <c r="R793" i="1"/>
  <c r="R730" i="1"/>
  <c r="R667" i="1"/>
  <c r="R603" i="1"/>
  <c r="R505" i="1"/>
  <c r="R536" i="1"/>
  <c r="R316" i="1"/>
  <c r="R229" i="1"/>
  <c r="R157" i="1"/>
  <c r="R93" i="1"/>
  <c r="R792" i="1"/>
  <c r="R729" i="1"/>
  <c r="R666" i="1"/>
  <c r="R602" i="1"/>
  <c r="R504" i="1"/>
  <c r="R535" i="1"/>
  <c r="R315" i="1"/>
  <c r="R228" i="1"/>
  <c r="R807" i="1"/>
  <c r="R744" i="1"/>
  <c r="R681" i="1"/>
  <c r="R617" i="1"/>
  <c r="R558" i="1"/>
  <c r="R347" i="1"/>
  <c r="R243" i="1"/>
  <c r="R176" i="1"/>
  <c r="R107" i="1"/>
  <c r="R806" i="1"/>
  <c r="R743" i="1"/>
  <c r="R680" i="1"/>
  <c r="R616" i="1"/>
  <c r="R557" i="1"/>
  <c r="R774" i="1"/>
  <c r="R710" i="1"/>
  <c r="R647" i="1"/>
  <c r="R583" i="1"/>
  <c r="R372" i="1"/>
  <c r="R512" i="1"/>
  <c r="R289" i="1"/>
  <c r="R205" i="1"/>
  <c r="R773" i="1"/>
  <c r="R709" i="1"/>
  <c r="R646" i="1"/>
  <c r="R582" i="1"/>
  <c r="R371" i="1"/>
  <c r="R511" i="1"/>
  <c r="R288" i="1"/>
  <c r="R204" i="1"/>
  <c r="R136" i="1"/>
  <c r="R72" i="1"/>
  <c r="R811" i="1"/>
  <c r="R748" i="1"/>
  <c r="R685" i="1"/>
  <c r="R621" i="1"/>
  <c r="R562" i="1"/>
  <c r="R351" i="1"/>
  <c r="R54" i="1"/>
  <c r="R247" i="1"/>
  <c r="R180" i="1"/>
  <c r="R111" i="1"/>
  <c r="R818" i="1"/>
  <c r="R755" i="1"/>
  <c r="R692" i="1"/>
  <c r="R628" i="1"/>
  <c r="R169" i="1"/>
  <c r="R302" i="1"/>
  <c r="R333" i="1"/>
  <c r="R254" i="1"/>
  <c r="R187" i="1"/>
  <c r="R118" i="1"/>
  <c r="R12" i="1"/>
  <c r="R154" i="1"/>
  <c r="R57" i="1"/>
  <c r="R346" i="1"/>
  <c r="R164" i="1"/>
  <c r="R337" i="1"/>
  <c r="R129" i="1"/>
  <c r="R17" i="1"/>
  <c r="R290" i="1"/>
  <c r="R785" i="1"/>
  <c r="R722" i="1"/>
  <c r="R659" i="1"/>
  <c r="R595" i="1"/>
  <c r="R497" i="1"/>
  <c r="R528" i="1"/>
  <c r="R308" i="1"/>
  <c r="R221" i="1"/>
  <c r="R149" i="1"/>
  <c r="R85" i="1"/>
  <c r="R784" i="1"/>
  <c r="R721" i="1"/>
  <c r="R658" i="1"/>
  <c r="R594" i="1"/>
  <c r="R496" i="1"/>
  <c r="R527" i="1"/>
  <c r="R307" i="1"/>
  <c r="R220" i="1"/>
  <c r="R799" i="1"/>
  <c r="R736" i="1"/>
  <c r="R673" i="1"/>
  <c r="R609" i="1"/>
  <c r="R550" i="1"/>
  <c r="R542" i="1"/>
  <c r="R322" i="1"/>
  <c r="R235" i="1"/>
  <c r="R163" i="1"/>
  <c r="R99" i="1"/>
  <c r="R798" i="1"/>
  <c r="R735" i="1"/>
  <c r="R672" i="1"/>
  <c r="R608" i="1"/>
  <c r="R831" i="1"/>
  <c r="R766" i="1"/>
  <c r="R702" i="1"/>
  <c r="R639" i="1"/>
  <c r="R575" i="1"/>
  <c r="R363" i="1"/>
  <c r="R516" i="1"/>
  <c r="R281" i="1"/>
  <c r="R828" i="1"/>
  <c r="R765" i="1"/>
  <c r="R701" i="1"/>
  <c r="R638" i="1"/>
  <c r="R574" i="1"/>
  <c r="R362" i="1"/>
  <c r="R515" i="1"/>
  <c r="R280" i="1"/>
  <c r="R196" i="1"/>
  <c r="R128" i="1"/>
  <c r="R803" i="1"/>
  <c r="R740" i="1"/>
  <c r="R677" i="1"/>
  <c r="R613" i="1"/>
  <c r="R554" i="1"/>
  <c r="R343" i="1"/>
  <c r="R239" i="1"/>
  <c r="R172" i="1"/>
  <c r="R103" i="1"/>
  <c r="R810" i="1"/>
  <c r="R747" i="1"/>
  <c r="R684" i="1"/>
  <c r="R620" i="1"/>
  <c r="R561" i="1"/>
  <c r="R350" i="1"/>
  <c r="R246" i="1"/>
  <c r="R179" i="1"/>
  <c r="R110" i="1"/>
  <c r="R55" i="1"/>
  <c r="R182" i="1"/>
  <c r="R73" i="1"/>
  <c r="R533" i="1"/>
  <c r="R321" i="1"/>
  <c r="R11" i="1"/>
  <c r="R190" i="1"/>
  <c r="R82" i="1"/>
  <c r="R356" i="1"/>
  <c r="R148" i="1"/>
  <c r="R513" i="1"/>
  <c r="R714" i="1"/>
  <c r="R651" i="1"/>
  <c r="R587" i="1"/>
  <c r="R383" i="1"/>
  <c r="R520" i="1"/>
  <c r="R293" i="1"/>
  <c r="R213" i="1"/>
  <c r="R141" i="1"/>
  <c r="R77" i="1"/>
  <c r="R777" i="1"/>
  <c r="R713" i="1"/>
  <c r="R650" i="1"/>
  <c r="R586" i="1"/>
  <c r="R382" i="1"/>
  <c r="R519" i="1"/>
  <c r="R292" i="1"/>
  <c r="R212" i="1"/>
  <c r="R791" i="1"/>
  <c r="R728" i="1"/>
  <c r="R665" i="1"/>
  <c r="R601" i="1"/>
  <c r="R503" i="1"/>
  <c r="R534" i="1"/>
  <c r="R314" i="1"/>
  <c r="R227" i="1"/>
  <c r="R155" i="1"/>
  <c r="R91" i="1"/>
  <c r="R790" i="1"/>
  <c r="R727" i="1"/>
  <c r="R664" i="1"/>
  <c r="R600" i="1"/>
  <c r="R821" i="1"/>
  <c r="R758" i="1"/>
  <c r="R695" i="1"/>
  <c r="R631" i="1"/>
  <c r="R567" i="1"/>
  <c r="R355" i="1"/>
  <c r="R336" i="1"/>
  <c r="R257" i="1"/>
  <c r="R820" i="1"/>
  <c r="R757" i="1"/>
  <c r="R694" i="1"/>
  <c r="R630" i="1"/>
  <c r="R566" i="1"/>
  <c r="R354" i="1"/>
  <c r="R335" i="1"/>
  <c r="R256" i="1"/>
  <c r="R189" i="1"/>
  <c r="R120" i="1"/>
  <c r="R42" i="1"/>
  <c r="R795" i="1"/>
  <c r="R732" i="1"/>
  <c r="R669" i="1"/>
  <c r="R605" i="1"/>
  <c r="R546" i="1"/>
  <c r="R538" i="1"/>
  <c r="R318" i="1"/>
  <c r="R231" i="1"/>
  <c r="R159" i="1"/>
  <c r="R95" i="1"/>
  <c r="R802" i="1"/>
  <c r="R739" i="1"/>
  <c r="R676" i="1"/>
  <c r="R612" i="1"/>
  <c r="R553" i="1"/>
  <c r="R545" i="1"/>
  <c r="R45" i="1"/>
  <c r="R238" i="1"/>
  <c r="R171" i="1"/>
  <c r="R102" i="1"/>
  <c r="R22" i="1"/>
  <c r="R218" i="1"/>
  <c r="R92" i="1"/>
  <c r="R502" i="1"/>
  <c r="R541" i="1"/>
  <c r="R39" i="1"/>
  <c r="R250" i="1"/>
  <c r="R105" i="1"/>
  <c r="R166" i="1"/>
  <c r="R175" i="1"/>
  <c r="R89" i="1"/>
  <c r="R770" i="1"/>
  <c r="R706" i="1"/>
  <c r="R643" i="1"/>
  <c r="R579" i="1"/>
  <c r="R367" i="1"/>
  <c r="R508" i="1"/>
  <c r="R285" i="1"/>
  <c r="R201" i="1"/>
  <c r="R133" i="1"/>
  <c r="R769" i="1"/>
  <c r="R705" i="1"/>
  <c r="R642" i="1"/>
  <c r="R578" i="1"/>
  <c r="R366" i="1"/>
  <c r="R507" i="1"/>
  <c r="R284" i="1"/>
  <c r="R200" i="1"/>
  <c r="R783" i="1"/>
  <c r="R720" i="1"/>
  <c r="R657" i="1"/>
  <c r="R593" i="1"/>
  <c r="R495" i="1"/>
  <c r="R526" i="1"/>
  <c r="R306" i="1"/>
  <c r="R219" i="1"/>
  <c r="R147" i="1"/>
  <c r="R83" i="1"/>
  <c r="R782" i="1"/>
  <c r="R719" i="1"/>
  <c r="R656" i="1"/>
  <c r="R592" i="1"/>
  <c r="R813" i="1"/>
  <c r="R750" i="1"/>
  <c r="R687" i="1"/>
  <c r="R623" i="1"/>
  <c r="R564" i="1"/>
  <c r="R296" i="1"/>
  <c r="R328" i="1"/>
  <c r="R249" i="1"/>
  <c r="R812" i="1"/>
  <c r="R749" i="1"/>
  <c r="R686" i="1"/>
  <c r="R622" i="1"/>
  <c r="R563" i="1"/>
  <c r="R352" i="1"/>
  <c r="R326" i="1"/>
  <c r="R248" i="1"/>
  <c r="R181" i="1"/>
  <c r="R112" i="1"/>
  <c r="R21" i="1"/>
  <c r="R787" i="1"/>
  <c r="R724" i="1"/>
  <c r="R661" i="1"/>
  <c r="R597" i="1"/>
  <c r="R499" i="1"/>
  <c r="R530" i="1"/>
  <c r="R310" i="1"/>
  <c r="R223" i="1"/>
  <c r="R151" i="1"/>
  <c r="R87" i="1"/>
  <c r="R329" i="1"/>
  <c r="R124" i="1"/>
  <c r="R14" i="1"/>
  <c r="R198" i="1"/>
  <c r="R108" i="1"/>
  <c r="R825" i="1"/>
  <c r="R762" i="1"/>
  <c r="R698" i="1"/>
  <c r="R635" i="1"/>
  <c r="R571" i="1"/>
  <c r="R359" i="1"/>
  <c r="R340" i="1"/>
  <c r="R261" i="1"/>
  <c r="R193" i="1"/>
  <c r="R125" i="1"/>
  <c r="R824" i="1"/>
  <c r="R761" i="1"/>
  <c r="R453" i="1"/>
  <c r="R634" i="1"/>
  <c r="R570" i="1"/>
  <c r="R358" i="1"/>
  <c r="R339" i="1"/>
  <c r="R260" i="1"/>
  <c r="R192" i="1"/>
  <c r="R776" i="1"/>
  <c r="R712" i="1"/>
  <c r="R649" i="1"/>
  <c r="R585" i="1"/>
  <c r="R381" i="1"/>
  <c r="R514" i="1"/>
  <c r="R291" i="1"/>
  <c r="R211" i="1"/>
  <c r="R139" i="1"/>
  <c r="R75" i="1"/>
  <c r="R775" i="1"/>
  <c r="R711" i="1"/>
  <c r="R648" i="1"/>
  <c r="R584" i="1"/>
  <c r="R805" i="1"/>
  <c r="R742" i="1"/>
  <c r="R679" i="1"/>
  <c r="R615" i="1"/>
  <c r="R556" i="1"/>
  <c r="R345" i="1"/>
  <c r="R241" i="1"/>
  <c r="R804" i="1"/>
  <c r="R741" i="1"/>
  <c r="R678" i="1"/>
  <c r="R614" i="1"/>
  <c r="R555" i="1"/>
  <c r="R344" i="1"/>
  <c r="R240" i="1"/>
  <c r="R173" i="1"/>
  <c r="R104" i="1"/>
  <c r="R272" i="1"/>
  <c r="R779" i="1"/>
  <c r="R716" i="1"/>
  <c r="R653" i="1"/>
  <c r="R589" i="1"/>
  <c r="R491" i="1"/>
  <c r="R522" i="1"/>
  <c r="R295" i="1"/>
  <c r="R215" i="1"/>
  <c r="R143" i="1"/>
  <c r="R79" i="1"/>
  <c r="R786" i="1"/>
  <c r="R723" i="1"/>
  <c r="R660" i="1"/>
  <c r="R596" i="1"/>
  <c r="R498" i="1"/>
  <c r="R529" i="1"/>
  <c r="R309" i="1"/>
  <c r="R222" i="1"/>
  <c r="R150" i="1"/>
  <c r="R86" i="1"/>
  <c r="R525" i="1"/>
  <c r="R137" i="1"/>
  <c r="R81" i="1"/>
  <c r="R297" i="1"/>
  <c r="R146" i="1"/>
  <c r="R43" i="1"/>
  <c r="R282" i="1"/>
  <c r="R130" i="1"/>
  <c r="R817" i="1"/>
  <c r="R754" i="1"/>
  <c r="R691" i="1"/>
  <c r="R627" i="1"/>
  <c r="R168" i="1"/>
  <c r="R301" i="1"/>
  <c r="R332" i="1"/>
  <c r="R253" i="1"/>
  <c r="R186" i="1"/>
  <c r="R117" i="1"/>
  <c r="R816" i="1"/>
  <c r="R753" i="1"/>
  <c r="R690" i="1"/>
  <c r="R626" i="1"/>
  <c r="R167" i="1"/>
  <c r="R300" i="1"/>
  <c r="R331" i="1"/>
  <c r="R252" i="1"/>
  <c r="R830" i="1"/>
  <c r="R768" i="1"/>
  <c r="R704" i="1"/>
  <c r="R641" i="1"/>
  <c r="R577" i="1"/>
  <c r="R365" i="1"/>
  <c r="R518" i="1"/>
  <c r="R283" i="1"/>
  <c r="R199" i="1"/>
  <c r="R131" i="1"/>
  <c r="R829" i="1"/>
  <c r="R767" i="1"/>
  <c r="R703" i="1"/>
  <c r="R640" i="1"/>
  <c r="R576" i="1"/>
  <c r="R797" i="1"/>
  <c r="R734" i="1"/>
  <c r="R671" i="1"/>
  <c r="R607" i="1"/>
  <c r="R548" i="1"/>
  <c r="R540" i="1"/>
  <c r="R320" i="1"/>
  <c r="R233" i="1"/>
  <c r="R796" i="1"/>
  <c r="R733" i="1"/>
  <c r="R670" i="1"/>
  <c r="R606" i="1"/>
  <c r="R547" i="1"/>
  <c r="R539" i="1"/>
  <c r="R319" i="1"/>
  <c r="R232" i="1"/>
  <c r="R160" i="1"/>
  <c r="R96" i="1"/>
  <c r="R772" i="1"/>
  <c r="R708" i="1"/>
  <c r="R645" i="1"/>
  <c r="R581" i="1"/>
  <c r="R369" i="1"/>
  <c r="R510" i="1"/>
  <c r="R287" i="1"/>
  <c r="R203" i="1"/>
  <c r="R135" i="1"/>
  <c r="R70" i="1"/>
  <c r="R778" i="1"/>
  <c r="R715" i="1"/>
  <c r="R652" i="1"/>
  <c r="R588" i="1"/>
  <c r="R490" i="1"/>
  <c r="R521" i="1"/>
  <c r="R294" i="1"/>
  <c r="R214" i="1"/>
  <c r="R142" i="1"/>
  <c r="R78" i="1"/>
  <c r="R90" i="1"/>
  <c r="R494" i="1"/>
  <c r="R156" i="1"/>
  <c r="R138" i="1"/>
  <c r="R100" i="1"/>
  <c r="R38" i="1"/>
  <c r="R174" i="1"/>
  <c r="R517" i="1"/>
  <c r="R153" i="1"/>
  <c r="R809" i="1"/>
  <c r="R746" i="1"/>
  <c r="R683" i="1"/>
  <c r="R619" i="1"/>
  <c r="R560" i="1"/>
  <c r="R349" i="1"/>
  <c r="R245" i="1"/>
  <c r="R178" i="1"/>
  <c r="R109" i="1"/>
  <c r="R808" i="1"/>
  <c r="R745" i="1"/>
  <c r="R682" i="1"/>
  <c r="R618" i="1"/>
  <c r="R559" i="1"/>
  <c r="R348" i="1"/>
  <c r="R244" i="1"/>
  <c r="R823" i="1"/>
  <c r="R760" i="1"/>
  <c r="R697" i="1"/>
  <c r="R633" i="1"/>
  <c r="R569" i="1"/>
  <c r="R357" i="1"/>
  <c r="R338" i="1"/>
  <c r="R259" i="1"/>
  <c r="R191" i="1"/>
  <c r="R123" i="1"/>
  <c r="R822" i="1"/>
  <c r="R759" i="1"/>
  <c r="R696" i="1"/>
  <c r="R632" i="1"/>
  <c r="R568" i="1"/>
  <c r="R789" i="1"/>
  <c r="R726" i="1"/>
  <c r="R663" i="1"/>
  <c r="R599" i="1"/>
  <c r="R501" i="1"/>
  <c r="R532" i="1"/>
  <c r="R312" i="1"/>
  <c r="R225" i="1"/>
  <c r="R788" i="1"/>
  <c r="R725" i="1"/>
  <c r="R662" i="1"/>
  <c r="R598" i="1"/>
  <c r="R500" i="1"/>
  <c r="R531" i="1"/>
  <c r="R311" i="1"/>
  <c r="R224" i="1"/>
  <c r="R152" i="1"/>
  <c r="R88" i="1"/>
  <c r="R827" i="1"/>
  <c r="R764" i="1"/>
  <c r="R700" i="1"/>
  <c r="R637" i="1"/>
  <c r="R573" i="1"/>
  <c r="R361" i="1"/>
  <c r="R342" i="1"/>
  <c r="R279" i="1"/>
  <c r="R195" i="1"/>
  <c r="R127" i="1"/>
  <c r="R41" i="1"/>
  <c r="R771" i="1"/>
  <c r="R707" i="1"/>
  <c r="R644" i="1"/>
  <c r="R580" i="1"/>
  <c r="R368" i="1"/>
  <c r="R509" i="1"/>
  <c r="R286" i="1"/>
  <c r="R202" i="1"/>
  <c r="R134" i="1"/>
  <c r="R278" i="1"/>
  <c r="R113" i="1"/>
  <c r="R183" i="1"/>
  <c r="R161" i="1"/>
  <c r="R122" i="1"/>
  <c r="R675" i="1"/>
  <c r="R800" i="1"/>
  <c r="R815" i="1"/>
  <c r="R184" i="1"/>
  <c r="R718" i="1"/>
  <c r="R717" i="1"/>
  <c r="R80" i="1"/>
  <c r="R255" i="1"/>
  <c r="R668" i="1"/>
  <c r="R317" i="1"/>
  <c r="R162" i="1"/>
  <c r="R611" i="1"/>
  <c r="R737" i="1"/>
  <c r="R752" i="1"/>
  <c r="R115" i="1"/>
  <c r="R655" i="1"/>
  <c r="R654" i="1"/>
  <c r="R819" i="1"/>
  <c r="R188" i="1"/>
  <c r="R636" i="1"/>
  <c r="R262" i="1"/>
  <c r="R132" i="1"/>
  <c r="R185" i="1"/>
  <c r="R197" i="1"/>
  <c r="R552" i="1"/>
  <c r="R674" i="1"/>
  <c r="R689" i="1"/>
  <c r="R814" i="1"/>
  <c r="R591" i="1"/>
  <c r="R590" i="1"/>
  <c r="R756" i="1"/>
  <c r="R119" i="1"/>
  <c r="R604" i="1"/>
  <c r="R230" i="1"/>
  <c r="R305" i="1"/>
  <c r="R234" i="1"/>
  <c r="R360" i="1"/>
  <c r="R226" i="1"/>
  <c r="R56" i="1"/>
  <c r="R84" i="1"/>
  <c r="R544" i="1"/>
  <c r="R610" i="1"/>
  <c r="R625" i="1"/>
  <c r="R751" i="1"/>
  <c r="R493" i="1"/>
  <c r="R492" i="1"/>
  <c r="R693" i="1"/>
  <c r="R826" i="1"/>
  <c r="R572" i="1"/>
  <c r="R194" i="1"/>
  <c r="R23" i="1"/>
  <c r="R549" i="1"/>
  <c r="R237" i="1"/>
  <c r="R303" i="1"/>
  <c r="R364" i="1"/>
  <c r="R44" i="1"/>
  <c r="R551" i="1"/>
  <c r="R165" i="1"/>
  <c r="R688" i="1"/>
  <c r="R524" i="1"/>
  <c r="R523" i="1"/>
  <c r="R629" i="1"/>
  <c r="R794" i="1"/>
  <c r="R506" i="1"/>
  <c r="R158" i="1"/>
  <c r="R114" i="1"/>
  <c r="R624" i="1"/>
  <c r="R478" i="1"/>
  <c r="R763" i="1"/>
  <c r="R177" i="1"/>
  <c r="R543" i="1"/>
  <c r="R298" i="1"/>
  <c r="R304" i="1"/>
  <c r="R126" i="1"/>
  <c r="R801" i="1"/>
  <c r="R170" i="1"/>
  <c r="R324" i="1"/>
  <c r="R330" i="1"/>
  <c r="R565" i="1"/>
  <c r="R217" i="1"/>
  <c r="R216" i="1"/>
  <c r="R353" i="1"/>
  <c r="R731" i="1"/>
  <c r="R537" i="1"/>
  <c r="R94" i="1"/>
  <c r="R313" i="1"/>
  <c r="R97" i="1"/>
  <c r="R116" i="1"/>
  <c r="R738" i="1"/>
  <c r="R101" i="1"/>
  <c r="R236" i="1"/>
  <c r="R251" i="1"/>
  <c r="R781" i="1"/>
  <c r="R780" i="1"/>
  <c r="R144" i="1"/>
  <c r="R334" i="1"/>
  <c r="R699" i="1"/>
  <c r="R341" i="1"/>
  <c r="R121" i="1"/>
  <c r="S488" i="1" l="1"/>
  <c r="S19" i="1"/>
  <c r="S418" i="1"/>
  <c r="S20" i="1"/>
  <c r="S416" i="1"/>
  <c r="S417" i="1"/>
  <c r="S481" i="1"/>
  <c r="S391" i="1"/>
  <c r="S479" i="1"/>
  <c r="S474" i="1"/>
  <c r="S489" i="1"/>
  <c r="S475" i="1"/>
  <c r="S480" i="1"/>
  <c r="S469" i="1"/>
  <c r="S486" i="1"/>
  <c r="S487" i="1"/>
  <c r="S484" i="1"/>
  <c r="S485" i="1"/>
  <c r="S482" i="1"/>
  <c r="S483" i="1"/>
  <c r="S476" i="1"/>
  <c r="S477" i="1"/>
  <c r="S473" i="1"/>
  <c r="S472" i="1"/>
  <c r="S471" i="1"/>
  <c r="S470" i="1"/>
  <c r="S466" i="1"/>
  <c r="S467" i="1"/>
  <c r="T24" i="5"/>
  <c r="T25" i="5"/>
  <c r="S464" i="1"/>
  <c r="S465" i="1"/>
  <c r="S462" i="1"/>
  <c r="S463" i="1"/>
  <c r="S459" i="1"/>
  <c r="S461" i="1"/>
  <c r="S457" i="1"/>
  <c r="S458" i="1"/>
  <c r="S468" i="1"/>
  <c r="S456" i="1"/>
  <c r="S452" i="1"/>
  <c r="S455" i="1"/>
  <c r="T29" i="5"/>
  <c r="T30" i="5"/>
  <c r="S449" i="1"/>
  <c r="S450" i="1"/>
  <c r="S446" i="1"/>
  <c r="S447" i="1"/>
  <c r="S443" i="1"/>
  <c r="S445" i="1"/>
  <c r="S441" i="1"/>
  <c r="S442" i="1"/>
  <c r="S454" i="1"/>
  <c r="S440" i="1"/>
  <c r="S439" i="1"/>
  <c r="S438" i="1"/>
  <c r="T28" i="5"/>
  <c r="T27" i="5"/>
  <c r="S435" i="1"/>
  <c r="S436" i="1"/>
  <c r="U8" i="5"/>
  <c r="T26" i="5"/>
  <c r="S433" i="1"/>
  <c r="S434" i="1"/>
  <c r="S432" i="1"/>
  <c r="S388" i="1"/>
  <c r="S431" i="1"/>
  <c r="S430" i="1"/>
  <c r="S385" i="1"/>
  <c r="S387" i="1"/>
  <c r="S386" i="1"/>
  <c r="S384" i="1"/>
  <c r="S389" i="1"/>
  <c r="S427" i="1"/>
  <c r="S428" i="1"/>
  <c r="S424" i="1"/>
  <c r="S425" i="1"/>
  <c r="S414" i="1"/>
  <c r="S426" i="1"/>
  <c r="S26" i="1"/>
  <c r="S413" i="1"/>
  <c r="S415" i="1"/>
  <c r="S412" i="1"/>
  <c r="S409" i="1"/>
  <c r="S411" i="1"/>
  <c r="S407" i="1"/>
  <c r="S408" i="1"/>
  <c r="S405" i="1"/>
  <c r="S406" i="1"/>
  <c r="S403" i="1"/>
  <c r="S410" i="1"/>
  <c r="S404" i="1"/>
  <c r="S460" i="1"/>
  <c r="S393" i="1"/>
  <c r="T14" i="5"/>
  <c r="T18" i="5"/>
  <c r="T22" i="5"/>
  <c r="T33" i="5"/>
  <c r="T15" i="5"/>
  <c r="T19" i="5"/>
  <c r="T23" i="5"/>
  <c r="T34" i="5"/>
  <c r="T12" i="5"/>
  <c r="T16" i="5"/>
  <c r="T20" i="5"/>
  <c r="T31" i="5"/>
  <c r="T35" i="5"/>
  <c r="T11" i="5"/>
  <c r="T13" i="5"/>
  <c r="T17" i="5"/>
  <c r="T21" i="5"/>
  <c r="T32" i="5"/>
  <c r="S390" i="1"/>
  <c r="S419" i="1"/>
  <c r="S422" i="1"/>
  <c r="S392" i="1"/>
  <c r="S420" i="1"/>
  <c r="S437" i="1"/>
  <c r="S267" i="1"/>
  <c r="S264" i="1"/>
  <c r="S266" i="1"/>
  <c r="S265" i="1"/>
  <c r="S269" i="1"/>
  <c r="S268" i="1"/>
  <c r="S271" i="1"/>
  <c r="S270" i="1"/>
  <c r="S263" i="1"/>
  <c r="S830" i="1"/>
  <c r="S826" i="1"/>
  <c r="S822" i="1"/>
  <c r="S818" i="1"/>
  <c r="S814" i="1"/>
  <c r="S810" i="1"/>
  <c r="S806" i="1"/>
  <c r="S802" i="1"/>
  <c r="S798" i="1"/>
  <c r="S794" i="1"/>
  <c r="S790" i="1"/>
  <c r="S786" i="1"/>
  <c r="S782" i="1"/>
  <c r="S778" i="1"/>
  <c r="S774" i="1"/>
  <c r="S770" i="1"/>
  <c r="S766" i="1"/>
  <c r="S762" i="1"/>
  <c r="S758" i="1"/>
  <c r="S754" i="1"/>
  <c r="S750" i="1"/>
  <c r="S746" i="1"/>
  <c r="S742" i="1"/>
  <c r="S738" i="1"/>
  <c r="S734" i="1"/>
  <c r="S730" i="1"/>
  <c r="S726" i="1"/>
  <c r="S722" i="1"/>
  <c r="S718" i="1"/>
  <c r="S714" i="1"/>
  <c r="S710" i="1"/>
  <c r="S706" i="1"/>
  <c r="S702" i="1"/>
  <c r="S698" i="1"/>
  <c r="S696" i="1"/>
  <c r="S692" i="1"/>
  <c r="S688" i="1"/>
  <c r="S684" i="1"/>
  <c r="S680" i="1"/>
  <c r="S676" i="1"/>
  <c r="S672" i="1"/>
  <c r="S668" i="1"/>
  <c r="S664" i="1"/>
  <c r="S660" i="1"/>
  <c r="S656" i="1"/>
  <c r="S652" i="1"/>
  <c r="S648" i="1"/>
  <c r="S644" i="1"/>
  <c r="S640" i="1"/>
  <c r="S636" i="1"/>
  <c r="S632" i="1"/>
  <c r="S628" i="1"/>
  <c r="S624" i="1"/>
  <c r="S620" i="1"/>
  <c r="S616" i="1"/>
  <c r="S612" i="1"/>
  <c r="S608" i="1"/>
  <c r="S604" i="1"/>
  <c r="S600" i="1"/>
  <c r="S596" i="1"/>
  <c r="S592" i="1"/>
  <c r="S588" i="1"/>
  <c r="S584" i="1"/>
  <c r="S580" i="1"/>
  <c r="S829" i="1"/>
  <c r="S825" i="1"/>
  <c r="S821" i="1"/>
  <c r="S817" i="1"/>
  <c r="S813" i="1"/>
  <c r="S809" i="1"/>
  <c r="S805" i="1"/>
  <c r="S801" i="1"/>
  <c r="S797" i="1"/>
  <c r="S793" i="1"/>
  <c r="S789" i="1"/>
  <c r="S785" i="1"/>
  <c r="S781" i="1"/>
  <c r="S777" i="1"/>
  <c r="S828" i="1"/>
  <c r="S824" i="1"/>
  <c r="S820" i="1"/>
  <c r="S816" i="1"/>
  <c r="S812" i="1"/>
  <c r="S808" i="1"/>
  <c r="S804" i="1"/>
  <c r="S800" i="1"/>
  <c r="S796" i="1"/>
  <c r="S792" i="1"/>
  <c r="S788" i="1"/>
  <c r="S784" i="1"/>
  <c r="S780" i="1"/>
  <c r="S776" i="1"/>
  <c r="S831" i="1"/>
  <c r="S827" i="1"/>
  <c r="S823" i="1"/>
  <c r="S819" i="1"/>
  <c r="S815" i="1"/>
  <c r="S811" i="1"/>
  <c r="S807" i="1"/>
  <c r="S803" i="1"/>
  <c r="S799" i="1"/>
  <c r="S795" i="1"/>
  <c r="S791" i="1"/>
  <c r="S787" i="1"/>
  <c r="S783" i="1"/>
  <c r="S779" i="1"/>
  <c r="S775" i="1"/>
  <c r="S771" i="1"/>
  <c r="S767" i="1"/>
  <c r="S763" i="1"/>
  <c r="S759" i="1"/>
  <c r="S755" i="1"/>
  <c r="S751" i="1"/>
  <c r="S747" i="1"/>
  <c r="S743" i="1"/>
  <c r="S739" i="1"/>
  <c r="S735" i="1"/>
  <c r="S731" i="1"/>
  <c r="S727" i="1"/>
  <c r="S723" i="1"/>
  <c r="S719" i="1"/>
  <c r="S715" i="1"/>
  <c r="S711" i="1"/>
  <c r="S707" i="1"/>
  <c r="S703" i="1"/>
  <c r="S699" i="1"/>
  <c r="S697" i="1"/>
  <c r="S693" i="1"/>
  <c r="S689" i="1"/>
  <c r="S685" i="1"/>
  <c r="S681" i="1"/>
  <c r="S677" i="1"/>
  <c r="S673" i="1"/>
  <c r="S669" i="1"/>
  <c r="S665" i="1"/>
  <c r="S661" i="1"/>
  <c r="S657" i="1"/>
  <c r="S653" i="1"/>
  <c r="S649" i="1"/>
  <c r="S645" i="1"/>
  <c r="S641" i="1"/>
  <c r="S637" i="1"/>
  <c r="S633" i="1"/>
  <c r="S629" i="1"/>
  <c r="S625" i="1"/>
  <c r="S621" i="1"/>
  <c r="S617" i="1"/>
  <c r="S613" i="1"/>
  <c r="S609" i="1"/>
  <c r="S605" i="1"/>
  <c r="S601" i="1"/>
  <c r="S769" i="1"/>
  <c r="S748" i="1"/>
  <c r="S662" i="1"/>
  <c r="S655" i="1"/>
  <c r="S630" i="1"/>
  <c r="S623" i="1"/>
  <c r="S598" i="1"/>
  <c r="S587" i="1"/>
  <c r="S582" i="1"/>
  <c r="S572" i="1"/>
  <c r="S564" i="1"/>
  <c r="S555" i="1"/>
  <c r="S550" i="1"/>
  <c r="S541" i="1"/>
  <c r="S532" i="1"/>
  <c r="S523" i="1"/>
  <c r="S518" i="1"/>
  <c r="S509" i="1"/>
  <c r="S768" i="1"/>
  <c r="S757" i="1"/>
  <c r="S642" i="1"/>
  <c r="S635" i="1"/>
  <c r="S610" i="1"/>
  <c r="S603" i="1"/>
  <c r="S597" i="1"/>
  <c r="S581" i="1"/>
  <c r="S576" i="1"/>
  <c r="S567" i="1"/>
  <c r="S559" i="1"/>
  <c r="S554" i="1"/>
  <c r="S545" i="1"/>
  <c r="S536" i="1"/>
  <c r="S527" i="1"/>
  <c r="S522" i="1"/>
  <c r="S513" i="1"/>
  <c r="S504" i="1"/>
  <c r="S500" i="1"/>
  <c r="S496" i="1"/>
  <c r="S492" i="1"/>
  <c r="S444" i="1"/>
  <c r="S402" i="1"/>
  <c r="S398" i="1"/>
  <c r="S394" i="1"/>
  <c r="S380" i="1"/>
  <c r="S376" i="1"/>
  <c r="S372" i="1"/>
  <c r="S368" i="1"/>
  <c r="S364" i="1"/>
  <c r="S360" i="1"/>
  <c r="S356" i="1"/>
  <c r="S352" i="1"/>
  <c r="S348" i="1"/>
  <c r="S344" i="1"/>
  <c r="S340" i="1"/>
  <c r="S336" i="1"/>
  <c r="S332" i="1"/>
  <c r="S328" i="1"/>
  <c r="S324" i="1"/>
  <c r="S320" i="1"/>
  <c r="S316" i="1"/>
  <c r="S312" i="1"/>
  <c r="S308" i="1"/>
  <c r="S304" i="1"/>
  <c r="S300" i="1"/>
  <c r="S296" i="1"/>
  <c r="S292" i="1"/>
  <c r="S288" i="1"/>
  <c r="S284" i="1"/>
  <c r="S280" i="1"/>
  <c r="S276" i="1"/>
  <c r="S272" i="1"/>
  <c r="S259" i="1"/>
  <c r="S756" i="1"/>
  <c r="S745" i="1"/>
  <c r="S737" i="1"/>
  <c r="S729" i="1"/>
  <c r="S721" i="1"/>
  <c r="S713" i="1"/>
  <c r="S705" i="1"/>
  <c r="S453" i="1"/>
  <c r="S691" i="1"/>
  <c r="S683" i="1"/>
  <c r="S675" i="1"/>
  <c r="S667" i="1"/>
  <c r="S654" i="1"/>
  <c r="S647" i="1"/>
  <c r="S622" i="1"/>
  <c r="S615" i="1"/>
  <c r="S591" i="1"/>
  <c r="S586" i="1"/>
  <c r="S571" i="1"/>
  <c r="S563" i="1"/>
  <c r="S558" i="1"/>
  <c r="S549" i="1"/>
  <c r="S540" i="1"/>
  <c r="S531" i="1"/>
  <c r="S526" i="1"/>
  <c r="S517" i="1"/>
  <c r="S508" i="1"/>
  <c r="S765" i="1"/>
  <c r="S744" i="1"/>
  <c r="S736" i="1"/>
  <c r="S728" i="1"/>
  <c r="S720" i="1"/>
  <c r="S712" i="1"/>
  <c r="S704" i="1"/>
  <c r="S451" i="1"/>
  <c r="S690" i="1"/>
  <c r="S682" i="1"/>
  <c r="S674" i="1"/>
  <c r="S666" i="1"/>
  <c r="S659" i="1"/>
  <c r="S634" i="1"/>
  <c r="S627" i="1"/>
  <c r="S602" i="1"/>
  <c r="S585" i="1"/>
  <c r="S575" i="1"/>
  <c r="S566" i="1"/>
  <c r="S562" i="1"/>
  <c r="S553" i="1"/>
  <c r="S544" i="1"/>
  <c r="S535" i="1"/>
  <c r="S530" i="1"/>
  <c r="S521" i="1"/>
  <c r="S512" i="1"/>
  <c r="S503" i="1"/>
  <c r="S499" i="1"/>
  <c r="S495" i="1"/>
  <c r="S491" i="1"/>
  <c r="S429" i="1"/>
  <c r="S401" i="1"/>
  <c r="S397" i="1"/>
  <c r="S383" i="1"/>
  <c r="S379" i="1"/>
  <c r="S375" i="1"/>
  <c r="S371" i="1"/>
  <c r="S367" i="1"/>
  <c r="S363" i="1"/>
  <c r="S359" i="1"/>
  <c r="S355" i="1"/>
  <c r="S351" i="1"/>
  <c r="S347" i="1"/>
  <c r="S343" i="1"/>
  <c r="S339" i="1"/>
  <c r="S335" i="1"/>
  <c r="S331" i="1"/>
  <c r="S327" i="1"/>
  <c r="S323" i="1"/>
  <c r="S319" i="1"/>
  <c r="S315" i="1"/>
  <c r="S311" i="1"/>
  <c r="S307" i="1"/>
  <c r="S303" i="1"/>
  <c r="S299" i="1"/>
  <c r="S295" i="1"/>
  <c r="S291" i="1"/>
  <c r="S287" i="1"/>
  <c r="S283" i="1"/>
  <c r="S279" i="1"/>
  <c r="S275" i="1"/>
  <c r="S262" i="1"/>
  <c r="S258" i="1"/>
  <c r="S254" i="1"/>
  <c r="S250" i="1"/>
  <c r="S246" i="1"/>
  <c r="S242" i="1"/>
  <c r="S764" i="1"/>
  <c r="S753" i="1"/>
  <c r="S646" i="1"/>
  <c r="S639" i="1"/>
  <c r="S614" i="1"/>
  <c r="S607" i="1"/>
  <c r="S595" i="1"/>
  <c r="S590" i="1"/>
  <c r="S579" i="1"/>
  <c r="S570" i="1"/>
  <c r="S478" i="1"/>
  <c r="S557" i="1"/>
  <c r="S548" i="1"/>
  <c r="S539" i="1"/>
  <c r="S534" i="1"/>
  <c r="S525" i="1"/>
  <c r="S516" i="1"/>
  <c r="S507" i="1"/>
  <c r="S773" i="1"/>
  <c r="S752" i="1"/>
  <c r="S658" i="1"/>
  <c r="S651" i="1"/>
  <c r="S626" i="1"/>
  <c r="S619" i="1"/>
  <c r="S589" i="1"/>
  <c r="S574" i="1"/>
  <c r="S569" i="1"/>
  <c r="S561" i="1"/>
  <c r="S552" i="1"/>
  <c r="S543" i="1"/>
  <c r="S538" i="1"/>
  <c r="S529" i="1"/>
  <c r="S520" i="1"/>
  <c r="S511" i="1"/>
  <c r="S506" i="1"/>
  <c r="S502" i="1"/>
  <c r="S498" i="1"/>
  <c r="S494" i="1"/>
  <c r="S490" i="1"/>
  <c r="S423" i="1"/>
  <c r="S400" i="1"/>
  <c r="S396" i="1"/>
  <c r="S382" i="1"/>
  <c r="S378" i="1"/>
  <c r="S374" i="1"/>
  <c r="S370" i="1"/>
  <c r="S366" i="1"/>
  <c r="S362" i="1"/>
  <c r="S358" i="1"/>
  <c r="S354" i="1"/>
  <c r="S350" i="1"/>
  <c r="S346" i="1"/>
  <c r="S342" i="1"/>
  <c r="S338" i="1"/>
  <c r="S334" i="1"/>
  <c r="S330" i="1"/>
  <c r="S326" i="1"/>
  <c r="S322" i="1"/>
  <c r="S318" i="1"/>
  <c r="S314" i="1"/>
  <c r="S310" i="1"/>
  <c r="S306" i="1"/>
  <c r="S302" i="1"/>
  <c r="S298" i="1"/>
  <c r="S294" i="1"/>
  <c r="S290" i="1"/>
  <c r="S286" i="1"/>
  <c r="S282" i="1"/>
  <c r="S278" i="1"/>
  <c r="S274" i="1"/>
  <c r="S261" i="1"/>
  <c r="S257" i="1"/>
  <c r="S253" i="1"/>
  <c r="S249" i="1"/>
  <c r="S245" i="1"/>
  <c r="S772" i="1"/>
  <c r="S761" i="1"/>
  <c r="S741" i="1"/>
  <c r="S733" i="1"/>
  <c r="S725" i="1"/>
  <c r="S717" i="1"/>
  <c r="S709" i="1"/>
  <c r="S701" i="1"/>
  <c r="S695" i="1"/>
  <c r="S687" i="1"/>
  <c r="S679" i="1"/>
  <c r="S671" i="1"/>
  <c r="S663" i="1"/>
  <c r="S638" i="1"/>
  <c r="S631" i="1"/>
  <c r="S606" i="1"/>
  <c r="S599" i="1"/>
  <c r="S594" i="1"/>
  <c r="S583" i="1"/>
  <c r="S578" i="1"/>
  <c r="S573" i="1"/>
  <c r="S565" i="1"/>
  <c r="S556" i="1"/>
  <c r="S547" i="1"/>
  <c r="S542" i="1"/>
  <c r="S533" i="1"/>
  <c r="S524" i="1"/>
  <c r="S515" i="1"/>
  <c r="S510" i="1"/>
  <c r="S760" i="1"/>
  <c r="S749" i="1"/>
  <c r="S740" i="1"/>
  <c r="S732" i="1"/>
  <c r="S724" i="1"/>
  <c r="S716" i="1"/>
  <c r="S708" i="1"/>
  <c r="S700" i="1"/>
  <c r="S694" i="1"/>
  <c r="S686" i="1"/>
  <c r="S678" i="1"/>
  <c r="S670" i="1"/>
  <c r="S650" i="1"/>
  <c r="S643" i="1"/>
  <c r="S618" i="1"/>
  <c r="S611" i="1"/>
  <c r="S593" i="1"/>
  <c r="S577" i="1"/>
  <c r="S568" i="1"/>
  <c r="S560" i="1"/>
  <c r="S551" i="1"/>
  <c r="S546" i="1"/>
  <c r="S537" i="1"/>
  <c r="S528" i="1"/>
  <c r="S519" i="1"/>
  <c r="S514" i="1"/>
  <c r="S505" i="1"/>
  <c r="S501" i="1"/>
  <c r="S497" i="1"/>
  <c r="S493" i="1"/>
  <c r="S448" i="1"/>
  <c r="S421" i="1"/>
  <c r="S399" i="1"/>
  <c r="S395" i="1"/>
  <c r="S381" i="1"/>
  <c r="S377" i="1"/>
  <c r="S373" i="1"/>
  <c r="S369" i="1"/>
  <c r="S365" i="1"/>
  <c r="S361" i="1"/>
  <c r="S357" i="1"/>
  <c r="S353" i="1"/>
  <c r="S349" i="1"/>
  <c r="S345" i="1"/>
  <c r="S341" i="1"/>
  <c r="S337" i="1"/>
  <c r="S333" i="1"/>
  <c r="S329" i="1"/>
  <c r="S325" i="1"/>
  <c r="S321" i="1"/>
  <c r="S317" i="1"/>
  <c r="S313" i="1"/>
  <c r="S309" i="1"/>
  <c r="S305" i="1"/>
  <c r="S301" i="1"/>
  <c r="S297" i="1"/>
  <c r="S293" i="1"/>
  <c r="S289" i="1"/>
  <c r="S285" i="1"/>
  <c r="S281" i="1"/>
  <c r="S277" i="1"/>
  <c r="S273" i="1"/>
  <c r="S260" i="1"/>
  <c r="S256" i="1"/>
  <c r="S252" i="1"/>
  <c r="S248" i="1"/>
  <c r="S244" i="1"/>
  <c r="S240" i="1"/>
  <c r="S238" i="1"/>
  <c r="S234" i="1"/>
  <c r="S230" i="1"/>
  <c r="S226" i="1"/>
  <c r="S222" i="1"/>
  <c r="S218" i="1"/>
  <c r="S214" i="1"/>
  <c r="S210" i="1"/>
  <c r="S206" i="1"/>
  <c r="S202" i="1"/>
  <c r="S198" i="1"/>
  <c r="S194" i="1"/>
  <c r="S190" i="1"/>
  <c r="S186" i="1"/>
  <c r="S182" i="1"/>
  <c r="S178" i="1"/>
  <c r="S174" i="1"/>
  <c r="S170" i="1"/>
  <c r="S166" i="1"/>
  <c r="S162" i="1"/>
  <c r="S158" i="1"/>
  <c r="S154" i="1"/>
  <c r="S150" i="1"/>
  <c r="S146" i="1"/>
  <c r="S142" i="1"/>
  <c r="S138" i="1"/>
  <c r="S134" i="1"/>
  <c r="S130" i="1"/>
  <c r="S126" i="1"/>
  <c r="S122" i="1"/>
  <c r="S118" i="1"/>
  <c r="S114" i="1"/>
  <c r="S110" i="1"/>
  <c r="S106" i="1"/>
  <c r="S102" i="1"/>
  <c r="S98" i="1"/>
  <c r="S94" i="1"/>
  <c r="S90" i="1"/>
  <c r="S86" i="1"/>
  <c r="S82" i="1"/>
  <c r="S78" i="1"/>
  <c r="S74" i="1"/>
  <c r="S70" i="1"/>
  <c r="S66" i="1"/>
  <c r="S62" i="1"/>
  <c r="S58" i="1"/>
  <c r="S54" i="1"/>
  <c r="S50" i="1"/>
  <c r="S46" i="1"/>
  <c r="S42" i="1"/>
  <c r="S38" i="1"/>
  <c r="S34" i="1"/>
  <c r="S30" i="1"/>
  <c r="S25" i="1"/>
  <c r="S247" i="1"/>
  <c r="S237" i="1"/>
  <c r="S233" i="1"/>
  <c r="S229" i="1"/>
  <c r="S225" i="1"/>
  <c r="S221" i="1"/>
  <c r="S217" i="1"/>
  <c r="S213" i="1"/>
  <c r="S209" i="1"/>
  <c r="S205" i="1"/>
  <c r="S201" i="1"/>
  <c r="S197" i="1"/>
  <c r="S193" i="1"/>
  <c r="S189" i="1"/>
  <c r="S185" i="1"/>
  <c r="S181" i="1"/>
  <c r="S177" i="1"/>
  <c r="S173" i="1"/>
  <c r="S169" i="1"/>
  <c r="S165" i="1"/>
  <c r="S161" i="1"/>
  <c r="S157" i="1"/>
  <c r="S153" i="1"/>
  <c r="S149" i="1"/>
  <c r="S145" i="1"/>
  <c r="S141" i="1"/>
  <c r="S137" i="1"/>
  <c r="S133" i="1"/>
  <c r="S129" i="1"/>
  <c r="S125" i="1"/>
  <c r="S121" i="1"/>
  <c r="S117" i="1"/>
  <c r="S113" i="1"/>
  <c r="S109" i="1"/>
  <c r="S105" i="1"/>
  <c r="S101" i="1"/>
  <c r="S97" i="1"/>
  <c r="S93" i="1"/>
  <c r="S89" i="1"/>
  <c r="S85" i="1"/>
  <c r="S81" i="1"/>
  <c r="S77" i="1"/>
  <c r="S73" i="1"/>
  <c r="S69" i="1"/>
  <c r="S65" i="1"/>
  <c r="S61" i="1"/>
  <c r="S57" i="1"/>
  <c r="S53" i="1"/>
  <c r="S49" i="1"/>
  <c r="S45" i="1"/>
  <c r="S41" i="1"/>
  <c r="S37" i="1"/>
  <c r="S33" i="1"/>
  <c r="S29" i="1"/>
  <c r="S24" i="1"/>
  <c r="S243" i="1"/>
  <c r="S18" i="1"/>
  <c r="S15" i="1"/>
  <c r="S236" i="1"/>
  <c r="S232" i="1"/>
  <c r="S228" i="1"/>
  <c r="S224" i="1"/>
  <c r="S220" i="1"/>
  <c r="S216" i="1"/>
  <c r="S212" i="1"/>
  <c r="S208" i="1"/>
  <c r="S204" i="1"/>
  <c r="S200" i="1"/>
  <c r="S196" i="1"/>
  <c r="S192" i="1"/>
  <c r="S188" i="1"/>
  <c r="S184" i="1"/>
  <c r="S180" i="1"/>
  <c r="S176" i="1"/>
  <c r="S172" i="1"/>
  <c r="S168" i="1"/>
  <c r="S164" i="1"/>
  <c r="S160" i="1"/>
  <c r="S156" i="1"/>
  <c r="S152" i="1"/>
  <c r="S148" i="1"/>
  <c r="S144" i="1"/>
  <c r="S140" i="1"/>
  <c r="S136" i="1"/>
  <c r="S132" i="1"/>
  <c r="S128" i="1"/>
  <c r="S124" i="1"/>
  <c r="S120" i="1"/>
  <c r="S116" i="1"/>
  <c r="S112" i="1"/>
  <c r="S108" i="1"/>
  <c r="S104" i="1"/>
  <c r="S100" i="1"/>
  <c r="S96" i="1"/>
  <c r="S92" i="1"/>
  <c r="S88" i="1"/>
  <c r="S84" i="1"/>
  <c r="S80" i="1"/>
  <c r="S76" i="1"/>
  <c r="S72" i="1"/>
  <c r="S68" i="1"/>
  <c r="S64" i="1"/>
  <c r="S60" i="1"/>
  <c r="S56" i="1"/>
  <c r="S52" i="1"/>
  <c r="S48" i="1"/>
  <c r="S44" i="1"/>
  <c r="S40" i="1"/>
  <c r="S36" i="1"/>
  <c r="S32" i="1"/>
  <c r="S28" i="1"/>
  <c r="S23" i="1"/>
  <c r="S14" i="1"/>
  <c r="S255" i="1"/>
  <c r="S241" i="1"/>
  <c r="S12" i="1"/>
  <c r="T8" i="1"/>
  <c r="S235" i="1"/>
  <c r="S231" i="1"/>
  <c r="S227" i="1"/>
  <c r="S223" i="1"/>
  <c r="S219" i="1"/>
  <c r="S215" i="1"/>
  <c r="S211" i="1"/>
  <c r="S207" i="1"/>
  <c r="S203" i="1"/>
  <c r="S199" i="1"/>
  <c r="S195" i="1"/>
  <c r="S191" i="1"/>
  <c r="S187" i="1"/>
  <c r="S183" i="1"/>
  <c r="S179" i="1"/>
  <c r="S175" i="1"/>
  <c r="S171" i="1"/>
  <c r="S167" i="1"/>
  <c r="S163" i="1"/>
  <c r="S159" i="1"/>
  <c r="S155" i="1"/>
  <c r="S151" i="1"/>
  <c r="S147" i="1"/>
  <c r="S143" i="1"/>
  <c r="S139" i="1"/>
  <c r="S135" i="1"/>
  <c r="S131" i="1"/>
  <c r="S127" i="1"/>
  <c r="S123" i="1"/>
  <c r="S119" i="1"/>
  <c r="S115" i="1"/>
  <c r="S111" i="1"/>
  <c r="S107" i="1"/>
  <c r="S103" i="1"/>
  <c r="S99" i="1"/>
  <c r="S95" i="1"/>
  <c r="S91" i="1"/>
  <c r="S87" i="1"/>
  <c r="S83" i="1"/>
  <c r="S79" i="1"/>
  <c r="S75" i="1"/>
  <c r="S71" i="1"/>
  <c r="S67" i="1"/>
  <c r="S63" i="1"/>
  <c r="S59" i="1"/>
  <c r="S55" i="1"/>
  <c r="S51" i="1"/>
  <c r="S47" i="1"/>
  <c r="S43" i="1"/>
  <c r="S39" i="1"/>
  <c r="S35" i="1"/>
  <c r="S31" i="1"/>
  <c r="S27" i="1"/>
  <c r="S22" i="1"/>
  <c r="S17" i="1"/>
  <c r="S13" i="1"/>
  <c r="S16" i="1"/>
  <c r="S251" i="1"/>
  <c r="S239" i="1"/>
  <c r="S21"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V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A10" i="1"/>
  <c r="T488" i="1" l="1"/>
  <c r="T19" i="1"/>
  <c r="T418" i="1"/>
  <c r="T20" i="1"/>
  <c r="T416" i="1"/>
  <c r="T417" i="1"/>
  <c r="T481" i="1"/>
  <c r="T391" i="1"/>
  <c r="T479" i="1"/>
  <c r="T474" i="1"/>
  <c r="T489" i="1"/>
  <c r="T475" i="1"/>
  <c r="T480" i="1"/>
  <c r="T469" i="1"/>
  <c r="T486" i="1"/>
  <c r="T487" i="1"/>
  <c r="T484" i="1"/>
  <c r="T485" i="1"/>
  <c r="T482" i="1"/>
  <c r="T483" i="1"/>
  <c r="T476" i="1"/>
  <c r="T477" i="1"/>
  <c r="T473" i="1"/>
  <c r="T472" i="1"/>
  <c r="T471" i="1"/>
  <c r="T470" i="1"/>
  <c r="T466" i="1"/>
  <c r="T467" i="1"/>
  <c r="U35" i="5"/>
  <c r="U25" i="5"/>
  <c r="U15" i="5"/>
  <c r="U18" i="5"/>
  <c r="U24" i="5"/>
  <c r="T464" i="1"/>
  <c r="T465" i="1"/>
  <c r="T462" i="1"/>
  <c r="T463" i="1"/>
  <c r="T459" i="1"/>
  <c r="T461" i="1"/>
  <c r="T457" i="1"/>
  <c r="T458" i="1"/>
  <c r="T468" i="1"/>
  <c r="T456" i="1"/>
  <c r="T452" i="1"/>
  <c r="T455" i="1"/>
  <c r="U29" i="5"/>
  <c r="U30" i="5"/>
  <c r="U33" i="5"/>
  <c r="U23" i="5"/>
  <c r="U13" i="5"/>
  <c r="U34" i="5"/>
  <c r="U22" i="5"/>
  <c r="U19" i="5"/>
  <c r="U14" i="5"/>
  <c r="U31" i="5"/>
  <c r="U20" i="5"/>
  <c r="U16" i="5"/>
  <c r="U12" i="5"/>
  <c r="U32" i="5"/>
  <c r="U11" i="5"/>
  <c r="U17" i="5"/>
  <c r="U21" i="5"/>
  <c r="T449" i="1"/>
  <c r="T450" i="1"/>
  <c r="T446" i="1"/>
  <c r="T447" i="1"/>
  <c r="T443" i="1"/>
  <c r="T445" i="1"/>
  <c r="T441" i="1"/>
  <c r="T442" i="1"/>
  <c r="T454" i="1"/>
  <c r="T440" i="1"/>
  <c r="T439" i="1"/>
  <c r="T438" i="1"/>
  <c r="U26" i="5"/>
  <c r="U28" i="5"/>
  <c r="U27" i="5"/>
  <c r="T435" i="1"/>
  <c r="T436" i="1"/>
  <c r="T433" i="1"/>
  <c r="T434" i="1"/>
  <c r="T432" i="1"/>
  <c r="T388" i="1"/>
  <c r="T431" i="1"/>
  <c r="T430" i="1"/>
  <c r="T385" i="1"/>
  <c r="T387" i="1"/>
  <c r="T386" i="1"/>
  <c r="T384" i="1"/>
  <c r="T389" i="1"/>
  <c r="T427" i="1"/>
  <c r="T428" i="1"/>
  <c r="T424" i="1"/>
  <c r="T425" i="1"/>
  <c r="T414" i="1"/>
  <c r="T426" i="1"/>
  <c r="T26" i="1"/>
  <c r="T413" i="1"/>
  <c r="T415" i="1"/>
  <c r="T412" i="1"/>
  <c r="T409" i="1"/>
  <c r="T411" i="1"/>
  <c r="T407" i="1"/>
  <c r="T408" i="1"/>
  <c r="T405" i="1"/>
  <c r="T406" i="1"/>
  <c r="T403" i="1"/>
  <c r="T410" i="1"/>
  <c r="T404" i="1"/>
  <c r="T460" i="1"/>
  <c r="T393" i="1"/>
  <c r="T16" i="1"/>
  <c r="T34" i="1"/>
  <c r="T50" i="1"/>
  <c r="T58" i="1"/>
  <c r="T74" i="1"/>
  <c r="T90" i="1"/>
  <c r="T106" i="1"/>
  <c r="T122" i="1"/>
  <c r="T138" i="1"/>
  <c r="T154" i="1"/>
  <c r="T170" i="1"/>
  <c r="T194" i="1"/>
  <c r="T202" i="1"/>
  <c r="T218" i="1"/>
  <c r="T234" i="1"/>
  <c r="T250" i="1"/>
  <c r="T266" i="1"/>
  <c r="T282" i="1"/>
  <c r="T306" i="1"/>
  <c r="T322" i="1"/>
  <c r="T338" i="1"/>
  <c r="T354" i="1"/>
  <c r="T362" i="1"/>
  <c r="T14" i="1"/>
  <c r="T80" i="1"/>
  <c r="T136" i="1"/>
  <c r="T168" i="1"/>
  <c r="T224" i="1"/>
  <c r="T264" i="1"/>
  <c r="T328" i="1"/>
  <c r="T17" i="1"/>
  <c r="T27" i="1"/>
  <c r="T35" i="1"/>
  <c r="T43" i="1"/>
  <c r="T51" i="1"/>
  <c r="T59" i="1"/>
  <c r="T67" i="1"/>
  <c r="T75" i="1"/>
  <c r="T83" i="1"/>
  <c r="T91" i="1"/>
  <c r="T99" i="1"/>
  <c r="T107" i="1"/>
  <c r="T115" i="1"/>
  <c r="T123" i="1"/>
  <c r="T131" i="1"/>
  <c r="T139" i="1"/>
  <c r="T147" i="1"/>
  <c r="T155" i="1"/>
  <c r="T163" i="1"/>
  <c r="T171" i="1"/>
  <c r="T179" i="1"/>
  <c r="T187" i="1"/>
  <c r="T195" i="1"/>
  <c r="T203" i="1"/>
  <c r="T211" i="1"/>
  <c r="T219" i="1"/>
  <c r="T227" i="1"/>
  <c r="T235" i="1"/>
  <c r="T243" i="1"/>
  <c r="T251" i="1"/>
  <c r="T259" i="1"/>
  <c r="T267" i="1"/>
  <c r="T275" i="1"/>
  <c r="T283" i="1"/>
  <c r="T291" i="1"/>
  <c r="T299" i="1"/>
  <c r="T307" i="1"/>
  <c r="T315" i="1"/>
  <c r="T323" i="1"/>
  <c r="T331" i="1"/>
  <c r="T339" i="1"/>
  <c r="T347" i="1"/>
  <c r="T355" i="1"/>
  <c r="T363" i="1"/>
  <c r="T371" i="1"/>
  <c r="T12" i="1"/>
  <c r="T38" i="1"/>
  <c r="T62" i="1"/>
  <c r="T78" i="1"/>
  <c r="T102" i="1"/>
  <c r="T126" i="1"/>
  <c r="T150" i="1"/>
  <c r="T174" i="1"/>
  <c r="T198" i="1"/>
  <c r="T222" i="1"/>
  <c r="T246" i="1"/>
  <c r="T270" i="1"/>
  <c r="T294" i="1"/>
  <c r="T326" i="1"/>
  <c r="T350" i="1"/>
  <c r="T374" i="1"/>
  <c r="T13" i="1"/>
  <c r="T55" i="1"/>
  <c r="T71" i="1"/>
  <c r="T111" i="1"/>
  <c r="T143" i="1"/>
  <c r="T175" i="1"/>
  <c r="T207" i="1"/>
  <c r="T239" i="1"/>
  <c r="T271" i="1"/>
  <c r="T311" i="1"/>
  <c r="T335" i="1"/>
  <c r="T359" i="1"/>
  <c r="T48" i="1"/>
  <c r="T128" i="1"/>
  <c r="T176" i="1"/>
  <c r="T232" i="1"/>
  <c r="T280" i="1"/>
  <c r="T18" i="1"/>
  <c r="T28" i="1"/>
  <c r="T36" i="1"/>
  <c r="T44" i="1"/>
  <c r="T52" i="1"/>
  <c r="T60" i="1"/>
  <c r="T68" i="1"/>
  <c r="T76" i="1"/>
  <c r="T84" i="1"/>
  <c r="T92" i="1"/>
  <c r="T100" i="1"/>
  <c r="T108" i="1"/>
  <c r="T116" i="1"/>
  <c r="T124" i="1"/>
  <c r="T132" i="1"/>
  <c r="T140" i="1"/>
  <c r="T148" i="1"/>
  <c r="T156" i="1"/>
  <c r="T164" i="1"/>
  <c r="T172" i="1"/>
  <c r="T180" i="1"/>
  <c r="T188" i="1"/>
  <c r="T196" i="1"/>
  <c r="T204" i="1"/>
  <c r="T212" i="1"/>
  <c r="T220" i="1"/>
  <c r="T228" i="1"/>
  <c r="T236" i="1"/>
  <c r="T244" i="1"/>
  <c r="T252" i="1"/>
  <c r="T260" i="1"/>
  <c r="T268" i="1"/>
  <c r="T276" i="1"/>
  <c r="T284" i="1"/>
  <c r="T292" i="1"/>
  <c r="T300" i="1"/>
  <c r="T308" i="1"/>
  <c r="T316" i="1"/>
  <c r="T324" i="1"/>
  <c r="T332" i="1"/>
  <c r="T340" i="1"/>
  <c r="T348" i="1"/>
  <c r="T356" i="1"/>
  <c r="T364" i="1"/>
  <c r="T372" i="1"/>
  <c r="T30" i="1"/>
  <c r="T54" i="1"/>
  <c r="T70" i="1"/>
  <c r="T86" i="1"/>
  <c r="T110" i="1"/>
  <c r="T134" i="1"/>
  <c r="T158" i="1"/>
  <c r="T190" i="1"/>
  <c r="T214" i="1"/>
  <c r="T238" i="1"/>
  <c r="T254" i="1"/>
  <c r="T278" i="1"/>
  <c r="T302" i="1"/>
  <c r="T318" i="1"/>
  <c r="T342" i="1"/>
  <c r="T366" i="1"/>
  <c r="T39" i="1"/>
  <c r="T87" i="1"/>
  <c r="T119" i="1"/>
  <c r="T151" i="1"/>
  <c r="T183" i="1"/>
  <c r="T215" i="1"/>
  <c r="T247" i="1"/>
  <c r="T279" i="1"/>
  <c r="T295" i="1"/>
  <c r="T327" i="1"/>
  <c r="T367" i="1"/>
  <c r="T32" i="1"/>
  <c r="T72" i="1"/>
  <c r="T96" i="1"/>
  <c r="T144" i="1"/>
  <c r="T200" i="1"/>
  <c r="T248" i="1"/>
  <c r="T296" i="1"/>
  <c r="T11" i="1"/>
  <c r="T29" i="1"/>
  <c r="T37" i="1"/>
  <c r="T45" i="1"/>
  <c r="T53" i="1"/>
  <c r="T61" i="1"/>
  <c r="T69" i="1"/>
  <c r="T77" i="1"/>
  <c r="T85" i="1"/>
  <c r="T93" i="1"/>
  <c r="T101" i="1"/>
  <c r="T109" i="1"/>
  <c r="T117" i="1"/>
  <c r="T125" i="1"/>
  <c r="T133" i="1"/>
  <c r="T141" i="1"/>
  <c r="T149" i="1"/>
  <c r="T157" i="1"/>
  <c r="T165" i="1"/>
  <c r="T173" i="1"/>
  <c r="T181" i="1"/>
  <c r="T189" i="1"/>
  <c r="T197" i="1"/>
  <c r="T205" i="1"/>
  <c r="T213" i="1"/>
  <c r="T221" i="1"/>
  <c r="T229" i="1"/>
  <c r="T237" i="1"/>
  <c r="T245" i="1"/>
  <c r="T253" i="1"/>
  <c r="T261" i="1"/>
  <c r="T269" i="1"/>
  <c r="T277" i="1"/>
  <c r="T285" i="1"/>
  <c r="T293" i="1"/>
  <c r="T301" i="1"/>
  <c r="T309" i="1"/>
  <c r="T317" i="1"/>
  <c r="T325" i="1"/>
  <c r="T333" i="1"/>
  <c r="T341" i="1"/>
  <c r="T349" i="1"/>
  <c r="T357" i="1"/>
  <c r="T365" i="1"/>
  <c r="T373" i="1"/>
  <c r="T21" i="1"/>
  <c r="T46" i="1"/>
  <c r="T94" i="1"/>
  <c r="T118" i="1"/>
  <c r="T142" i="1"/>
  <c r="T166" i="1"/>
  <c r="T182" i="1"/>
  <c r="T206" i="1"/>
  <c r="T230" i="1"/>
  <c r="T262" i="1"/>
  <c r="T286" i="1"/>
  <c r="T310" i="1"/>
  <c r="T334" i="1"/>
  <c r="T358" i="1"/>
  <c r="T22" i="1"/>
  <c r="T47" i="1"/>
  <c r="T79" i="1"/>
  <c r="T103" i="1"/>
  <c r="T135" i="1"/>
  <c r="T159" i="1"/>
  <c r="T191" i="1"/>
  <c r="T223" i="1"/>
  <c r="T255" i="1"/>
  <c r="T287" i="1"/>
  <c r="T319" i="1"/>
  <c r="T351" i="1"/>
  <c r="T56" i="1"/>
  <c r="T112" i="1"/>
  <c r="T152" i="1"/>
  <c r="T208" i="1"/>
  <c r="T288" i="1"/>
  <c r="T320" i="1"/>
  <c r="T31" i="1"/>
  <c r="T63" i="1"/>
  <c r="T95" i="1"/>
  <c r="T127" i="1"/>
  <c r="T167" i="1"/>
  <c r="T199" i="1"/>
  <c r="T231" i="1"/>
  <c r="T263" i="1"/>
  <c r="T303" i="1"/>
  <c r="T343" i="1"/>
  <c r="T375" i="1"/>
  <c r="T23" i="1"/>
  <c r="T88" i="1"/>
  <c r="T120" i="1"/>
  <c r="T184" i="1"/>
  <c r="T240" i="1"/>
  <c r="T304" i="1"/>
  <c r="T40" i="1"/>
  <c r="T192" i="1"/>
  <c r="T256" i="1"/>
  <c r="T312" i="1"/>
  <c r="T15" i="1"/>
  <c r="T24" i="1"/>
  <c r="T33" i="1"/>
  <c r="T41" i="1"/>
  <c r="T49" i="1"/>
  <c r="T57" i="1"/>
  <c r="T65" i="1"/>
  <c r="T73" i="1"/>
  <c r="T81" i="1"/>
  <c r="T89" i="1"/>
  <c r="T97" i="1"/>
  <c r="T105" i="1"/>
  <c r="T113" i="1"/>
  <c r="T121" i="1"/>
  <c r="T129" i="1"/>
  <c r="T137" i="1"/>
  <c r="T145" i="1"/>
  <c r="T153" i="1"/>
  <c r="T161" i="1"/>
  <c r="T169" i="1"/>
  <c r="T177" i="1"/>
  <c r="T185" i="1"/>
  <c r="T193" i="1"/>
  <c r="T201" i="1"/>
  <c r="T209" i="1"/>
  <c r="T217" i="1"/>
  <c r="T225" i="1"/>
  <c r="T233" i="1"/>
  <c r="T241" i="1"/>
  <c r="T249" i="1"/>
  <c r="T257" i="1"/>
  <c r="T265" i="1"/>
  <c r="T273" i="1"/>
  <c r="T281" i="1"/>
  <c r="T289" i="1"/>
  <c r="T297" i="1"/>
  <c r="T305" i="1"/>
  <c r="T313" i="1"/>
  <c r="T321" i="1"/>
  <c r="T329" i="1"/>
  <c r="T337" i="1"/>
  <c r="T345" i="1"/>
  <c r="T353" i="1"/>
  <c r="T361" i="1"/>
  <c r="T369" i="1"/>
  <c r="T25" i="1"/>
  <c r="T42" i="1"/>
  <c r="T66" i="1"/>
  <c r="T82" i="1"/>
  <c r="T98" i="1"/>
  <c r="T114" i="1"/>
  <c r="T130" i="1"/>
  <c r="T146" i="1"/>
  <c r="T162" i="1"/>
  <c r="T178" i="1"/>
  <c r="T186" i="1"/>
  <c r="T210" i="1"/>
  <c r="T226" i="1"/>
  <c r="T242" i="1"/>
  <c r="T258" i="1"/>
  <c r="T274" i="1"/>
  <c r="T290" i="1"/>
  <c r="T298" i="1"/>
  <c r="T314" i="1"/>
  <c r="T330" i="1"/>
  <c r="T346" i="1"/>
  <c r="T370" i="1"/>
  <c r="T64" i="1"/>
  <c r="T104" i="1"/>
  <c r="T160" i="1"/>
  <c r="T216" i="1"/>
  <c r="T272" i="1"/>
  <c r="T336" i="1"/>
  <c r="T344" i="1"/>
  <c r="T352" i="1"/>
  <c r="T360" i="1"/>
  <c r="T368" i="1"/>
  <c r="T376" i="1"/>
  <c r="T390" i="1"/>
  <c r="T419" i="1"/>
  <c r="T422" i="1"/>
  <c r="T392" i="1"/>
  <c r="T420" i="1"/>
  <c r="T437" i="1"/>
  <c r="T830" i="1"/>
  <c r="T826" i="1"/>
  <c r="T822" i="1"/>
  <c r="T818" i="1"/>
  <c r="T814" i="1"/>
  <c r="T810" i="1"/>
  <c r="T806" i="1"/>
  <c r="T802" i="1"/>
  <c r="T798" i="1"/>
  <c r="T794" i="1"/>
  <c r="T790" i="1"/>
  <c r="T786" i="1"/>
  <c r="T782" i="1"/>
  <c r="T829" i="1"/>
  <c r="T825" i="1"/>
  <c r="T821" i="1"/>
  <c r="T817" i="1"/>
  <c r="T813" i="1"/>
  <c r="T809" i="1"/>
  <c r="T805" i="1"/>
  <c r="T801" i="1"/>
  <c r="T797" i="1"/>
  <c r="T793" i="1"/>
  <c r="T789" i="1"/>
  <c r="T785" i="1"/>
  <c r="T781" i="1"/>
  <c r="T777" i="1"/>
  <c r="T773" i="1"/>
  <c r="T769" i="1"/>
  <c r="T765" i="1"/>
  <c r="T761" i="1"/>
  <c r="T757" i="1"/>
  <c r="T753" i="1"/>
  <c r="T749" i="1"/>
  <c r="T745" i="1"/>
  <c r="T828" i="1"/>
  <c r="T824" i="1"/>
  <c r="T820" i="1"/>
  <c r="T816" i="1"/>
  <c r="T812" i="1"/>
  <c r="T808" i="1"/>
  <c r="T804" i="1"/>
  <c r="T800" i="1"/>
  <c r="T796" i="1"/>
  <c r="T792" i="1"/>
  <c r="T788" i="1"/>
  <c r="T784" i="1"/>
  <c r="T780" i="1"/>
  <c r="T776" i="1"/>
  <c r="T772" i="1"/>
  <c r="T768" i="1"/>
  <c r="T764" i="1"/>
  <c r="T760" i="1"/>
  <c r="T756" i="1"/>
  <c r="T752" i="1"/>
  <c r="T748" i="1"/>
  <c r="T744" i="1"/>
  <c r="T740" i="1"/>
  <c r="T736" i="1"/>
  <c r="T732" i="1"/>
  <c r="T728" i="1"/>
  <c r="T724" i="1"/>
  <c r="T720" i="1"/>
  <c r="T716" i="1"/>
  <c r="T712" i="1"/>
  <c r="T708" i="1"/>
  <c r="T704" i="1"/>
  <c r="T700" i="1"/>
  <c r="T451" i="1"/>
  <c r="T694" i="1"/>
  <c r="T690" i="1"/>
  <c r="T686" i="1"/>
  <c r="T682" i="1"/>
  <c r="T678" i="1"/>
  <c r="T674" i="1"/>
  <c r="T670" i="1"/>
  <c r="T666" i="1"/>
  <c r="T831" i="1"/>
  <c r="T827" i="1"/>
  <c r="T823" i="1"/>
  <c r="T819" i="1"/>
  <c r="T815" i="1"/>
  <c r="T811" i="1"/>
  <c r="T807" i="1"/>
  <c r="T803" i="1"/>
  <c r="T799" i="1"/>
  <c r="T795" i="1"/>
  <c r="T791" i="1"/>
  <c r="T787" i="1"/>
  <c r="T783" i="1"/>
  <c r="T779" i="1"/>
  <c r="T775" i="1"/>
  <c r="T771" i="1"/>
  <c r="T767" i="1"/>
  <c r="T763" i="1"/>
  <c r="T759" i="1"/>
  <c r="T755" i="1"/>
  <c r="T751" i="1"/>
  <c r="T747" i="1"/>
  <c r="T743" i="1"/>
  <c r="T739" i="1"/>
  <c r="T735" i="1"/>
  <c r="T731" i="1"/>
  <c r="T727" i="1"/>
  <c r="T723" i="1"/>
  <c r="T719" i="1"/>
  <c r="T715" i="1"/>
  <c r="T711" i="1"/>
  <c r="T707" i="1"/>
  <c r="T703" i="1"/>
  <c r="T699" i="1"/>
  <c r="T697" i="1"/>
  <c r="T693" i="1"/>
  <c r="T689" i="1"/>
  <c r="T685" i="1"/>
  <c r="T681" i="1"/>
  <c r="T677" i="1"/>
  <c r="T673" i="1"/>
  <c r="T669" i="1"/>
  <c r="T665" i="1"/>
  <c r="T661" i="1"/>
  <c r="T657" i="1"/>
  <c r="T653" i="1"/>
  <c r="T649" i="1"/>
  <c r="T645" i="1"/>
  <c r="T641" i="1"/>
  <c r="T637" i="1"/>
  <c r="T633" i="1"/>
  <c r="T629" i="1"/>
  <c r="T625" i="1"/>
  <c r="T621" i="1"/>
  <c r="T617" i="1"/>
  <c r="T613" i="1"/>
  <c r="T609" i="1"/>
  <c r="T605" i="1"/>
  <c r="T601" i="1"/>
  <c r="T597" i="1"/>
  <c r="T593" i="1"/>
  <c r="T589" i="1"/>
  <c r="T585" i="1"/>
  <c r="T581" i="1"/>
  <c r="T577" i="1"/>
  <c r="T573" i="1"/>
  <c r="T569" i="1"/>
  <c r="T478" i="1"/>
  <c r="T562" i="1"/>
  <c r="T558" i="1"/>
  <c r="T554" i="1"/>
  <c r="T550" i="1"/>
  <c r="T546" i="1"/>
  <c r="T542" i="1"/>
  <c r="T538" i="1"/>
  <c r="T534" i="1"/>
  <c r="T530" i="1"/>
  <c r="T526" i="1"/>
  <c r="T522" i="1"/>
  <c r="T518" i="1"/>
  <c r="T514" i="1"/>
  <c r="T510" i="1"/>
  <c r="T506" i="1"/>
  <c r="T758" i="1"/>
  <c r="T738" i="1"/>
  <c r="T730" i="1"/>
  <c r="T722" i="1"/>
  <c r="T714" i="1"/>
  <c r="T706" i="1"/>
  <c r="T698" i="1"/>
  <c r="T692" i="1"/>
  <c r="T684" i="1"/>
  <c r="T676" i="1"/>
  <c r="T668" i="1"/>
  <c r="T648" i="1"/>
  <c r="T642" i="1"/>
  <c r="T635" i="1"/>
  <c r="T616" i="1"/>
  <c r="T610" i="1"/>
  <c r="T603" i="1"/>
  <c r="T592" i="1"/>
  <c r="T576" i="1"/>
  <c r="T567" i="1"/>
  <c r="T559" i="1"/>
  <c r="T545" i="1"/>
  <c r="T536" i="1"/>
  <c r="T527" i="1"/>
  <c r="T513" i="1"/>
  <c r="T504" i="1"/>
  <c r="T500" i="1"/>
  <c r="T496" i="1"/>
  <c r="T492" i="1"/>
  <c r="T444" i="1"/>
  <c r="T402" i="1"/>
  <c r="T398" i="1"/>
  <c r="T394" i="1"/>
  <c r="T380" i="1"/>
  <c r="T746" i="1"/>
  <c r="T737" i="1"/>
  <c r="T729" i="1"/>
  <c r="T721" i="1"/>
  <c r="T713" i="1"/>
  <c r="T705" i="1"/>
  <c r="T453" i="1"/>
  <c r="T691" i="1"/>
  <c r="T683" i="1"/>
  <c r="T675" i="1"/>
  <c r="T667" i="1"/>
  <c r="T660" i="1"/>
  <c r="T654" i="1"/>
  <c r="T647" i="1"/>
  <c r="T628" i="1"/>
  <c r="T622" i="1"/>
  <c r="T615" i="1"/>
  <c r="T591" i="1"/>
  <c r="T586" i="1"/>
  <c r="T571" i="1"/>
  <c r="T563" i="1"/>
  <c r="T549" i="1"/>
  <c r="T540" i="1"/>
  <c r="T531" i="1"/>
  <c r="T517" i="1"/>
  <c r="T508" i="1"/>
  <c r="T766" i="1"/>
  <c r="T659" i="1"/>
  <c r="T640" i="1"/>
  <c r="T634" i="1"/>
  <c r="T627" i="1"/>
  <c r="T608" i="1"/>
  <c r="T602" i="1"/>
  <c r="T596" i="1"/>
  <c r="T580" i="1"/>
  <c r="T575" i="1"/>
  <c r="T566" i="1"/>
  <c r="T553" i="1"/>
  <c r="T544" i="1"/>
  <c r="T535" i="1"/>
  <c r="T521" i="1"/>
  <c r="T512" i="1"/>
  <c r="T503" i="1"/>
  <c r="T499" i="1"/>
  <c r="T495" i="1"/>
  <c r="T491" i="1"/>
  <c r="T429" i="1"/>
  <c r="T401" i="1"/>
  <c r="T397" i="1"/>
  <c r="T383" i="1"/>
  <c r="T379" i="1"/>
  <c r="T778" i="1"/>
  <c r="T754" i="1"/>
  <c r="T652" i="1"/>
  <c r="T646" i="1"/>
  <c r="T639" i="1"/>
  <c r="T620" i="1"/>
  <c r="T614" i="1"/>
  <c r="T607" i="1"/>
  <c r="T595" i="1"/>
  <c r="T590" i="1"/>
  <c r="T579" i="1"/>
  <c r="T570" i="1"/>
  <c r="T557" i="1"/>
  <c r="T548" i="1"/>
  <c r="T539" i="1"/>
  <c r="T525" i="1"/>
  <c r="T516" i="1"/>
  <c r="T507" i="1"/>
  <c r="T774" i="1"/>
  <c r="T742" i="1"/>
  <c r="T734" i="1"/>
  <c r="T726" i="1"/>
  <c r="T718" i="1"/>
  <c r="T710" i="1"/>
  <c r="T702" i="1"/>
  <c r="T696" i="1"/>
  <c r="T688" i="1"/>
  <c r="T680" i="1"/>
  <c r="T672" i="1"/>
  <c r="T664" i="1"/>
  <c r="T658" i="1"/>
  <c r="T651" i="1"/>
  <c r="T632" i="1"/>
  <c r="T626" i="1"/>
  <c r="T619" i="1"/>
  <c r="T600" i="1"/>
  <c r="T584" i="1"/>
  <c r="T574" i="1"/>
  <c r="T561" i="1"/>
  <c r="T552" i="1"/>
  <c r="T543" i="1"/>
  <c r="T529" i="1"/>
  <c r="T520" i="1"/>
  <c r="T511" i="1"/>
  <c r="T502" i="1"/>
  <c r="T498" i="1"/>
  <c r="T494" i="1"/>
  <c r="T490" i="1"/>
  <c r="T423" i="1"/>
  <c r="T400" i="1"/>
  <c r="T396" i="1"/>
  <c r="T382" i="1"/>
  <c r="T378" i="1"/>
  <c r="T762" i="1"/>
  <c r="T741" i="1"/>
  <c r="T733" i="1"/>
  <c r="T725" i="1"/>
  <c r="T717" i="1"/>
  <c r="T709" i="1"/>
  <c r="T701" i="1"/>
  <c r="T695" i="1"/>
  <c r="T687" i="1"/>
  <c r="T679" i="1"/>
  <c r="T671" i="1"/>
  <c r="T663" i="1"/>
  <c r="T644" i="1"/>
  <c r="T638" i="1"/>
  <c r="T631" i="1"/>
  <c r="T612" i="1"/>
  <c r="T606" i="1"/>
  <c r="T599" i="1"/>
  <c r="T594" i="1"/>
  <c r="T583" i="1"/>
  <c r="T578" i="1"/>
  <c r="T565" i="1"/>
  <c r="T556" i="1"/>
  <c r="T547" i="1"/>
  <c r="T533" i="1"/>
  <c r="T524" i="1"/>
  <c r="T515" i="1"/>
  <c r="T750" i="1"/>
  <c r="T656" i="1"/>
  <c r="T650" i="1"/>
  <c r="T643" i="1"/>
  <c r="T624" i="1"/>
  <c r="T618" i="1"/>
  <c r="T611" i="1"/>
  <c r="T588" i="1"/>
  <c r="T568" i="1"/>
  <c r="T560" i="1"/>
  <c r="T551" i="1"/>
  <c r="T537" i="1"/>
  <c r="T528" i="1"/>
  <c r="T519" i="1"/>
  <c r="T505" i="1"/>
  <c r="T501" i="1"/>
  <c r="T497" i="1"/>
  <c r="T493" i="1"/>
  <c r="T448" i="1"/>
  <c r="T421" i="1"/>
  <c r="T399" i="1"/>
  <c r="T395" i="1"/>
  <c r="T381" i="1"/>
  <c r="T377" i="1"/>
  <c r="T770" i="1"/>
  <c r="T662" i="1"/>
  <c r="T655" i="1"/>
  <c r="T636" i="1"/>
  <c r="T630" i="1"/>
  <c r="T623" i="1"/>
  <c r="T604" i="1"/>
  <c r="T598" i="1"/>
  <c r="T587" i="1"/>
  <c r="T582" i="1"/>
  <c r="T572" i="1"/>
  <c r="T564" i="1"/>
  <c r="T555" i="1"/>
  <c r="T541" i="1"/>
  <c r="T532" i="1"/>
  <c r="T523" i="1"/>
  <c r="T509" i="1"/>
  <c r="B3" i="5"/>
  <c r="B3" i="3" l="1"/>
</calcChain>
</file>

<file path=xl/sharedStrings.xml><?xml version="1.0" encoding="utf-8"?>
<sst xmlns="http://schemas.openxmlformats.org/spreadsheetml/2006/main" count="6531" uniqueCount="4245">
  <si>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</si>
  <si>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</si>
  <si>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</si>
  <si>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</si>
  <si>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</si>
  <si>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</si>
  <si>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</si>
  <si>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</si>
  <si>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</si>
  <si>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</si>
  <si>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</si>
  <si>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</si>
  <si>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</si>
  <si>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</si>
  <si>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</si>
  <si>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</si>
  <si>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</si>
  <si>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</si>
  <si>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</si>
  <si>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</si>
  <si>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</si>
  <si>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</si>
  <si>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</si>
  <si>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</si>
  <si>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</si>
  <si>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</si>
  <si>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</si>
  <si>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</si>
  <si>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</si>
  <si>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</si>
  <si>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</si>
  <si>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</si>
  <si>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</si>
  <si>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</si>
  <si>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</si>
  <si>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</si>
  <si>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</si>
  <si>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</si>
  <si>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</si>
  <si>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</si>
  <si>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</si>
  <si>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</si>
  <si>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</si>
  <si>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</si>
  <si>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</si>
  <si>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</si>
  <si>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</si>
  <si>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</si>
  <si>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</si>
  <si>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</si>
  <si>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</si>
  <si>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</si>
  <si>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</si>
  <si>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</si>
  <si>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</si>
  <si>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</si>
  <si>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</si>
  <si>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</si>
  <si>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</si>
  <si>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</si>
  <si>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</si>
  <si>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</si>
  <si>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</si>
  <si>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</si>
  <si>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</si>
  <si>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</si>
  <si>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</si>
  <si>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</si>
  <si>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</si>
  <si>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</si>
  <si>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</si>
  <si>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</si>
  <si>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</si>
  <si>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</si>
  <si>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</si>
  <si>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</si>
  <si>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</si>
  <si>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</si>
  <si>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</si>
  <si>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</si>
  <si>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</si>
  <si>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</si>
  <si>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</si>
  <si>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</si>
  <si>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</si>
  <si>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</si>
  <si>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</si>
  <si>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</si>
  <si>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</si>
  <si>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</si>
  <si>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</si>
  <si>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</si>
  <si>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</si>
  <si>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</si>
  <si>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</si>
  <si>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</si>
  <si>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</si>
  <si>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</si>
  <si>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</si>
  <si>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</si>
  <si>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</si>
  <si>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</si>
  <si>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</si>
  <si>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</si>
  <si>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</si>
  <si>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</si>
  <si>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</si>
  <si>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</si>
  <si>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</si>
  <si>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</si>
  <si>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</si>
  <si>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</si>
  <si>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</si>
  <si>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</si>
  <si>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</si>
  <si>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</si>
  <si>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</si>
  <si>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</si>
  <si>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</si>
  <si>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</si>
  <si>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</si>
  <si>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</si>
  <si>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</si>
  <si>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</si>
  <si>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</si>
  <si>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</si>
  <si>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</si>
  <si>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</si>
  <si>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</si>
  <si>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</si>
  <si>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</si>
  <si>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</si>
  <si>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</si>
  <si>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</si>
  <si>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</si>
  <si>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</si>
  <si>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</si>
  <si>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</si>
  <si>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</si>
  <si>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</si>
  <si>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</si>
  <si>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</si>
  <si>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</si>
  <si>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</si>
  <si>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</si>
  <si>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</si>
  <si>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</si>
  <si>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</si>
  <si>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</si>
  <si>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</si>
  <si>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</si>
  <si>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</si>
  <si>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</si>
  <si>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</si>
  <si>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</si>
  <si>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</si>
  <si>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</si>
  <si>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</si>
  <si>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</si>
  <si>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</si>
  <si>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</si>
  <si>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</si>
  <si>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</si>
  <si>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</si>
  <si>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</si>
  <si>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</si>
  <si>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</si>
  <si>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</si>
  <si>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</si>
  <si>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</si>
  <si>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</si>
  <si>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</si>
  <si>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</si>
  <si>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</si>
  <si>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</si>
  <si>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</si>
  <si>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</si>
  <si>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</si>
  <si>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</si>
  <si>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</si>
  <si>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</si>
  <si>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</si>
  <si>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</si>
  <si>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</si>
  <si>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</si>
  <si>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</si>
  <si>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</si>
  <si>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</si>
  <si>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</si>
  <si>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</si>
  <si>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</si>
  <si>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</si>
  <si>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</si>
  <si>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</si>
  <si>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</si>
  <si>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</si>
  <si>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</si>
  <si>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</si>
  <si>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</si>
  <si>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</si>
  <si>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</si>
  <si>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</si>
  <si>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</si>
  <si>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</si>
  <si>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</si>
  <si>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</si>
  <si>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</si>
  <si>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</si>
  <si>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</si>
  <si>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</si>
  <si>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</si>
  <si>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</si>
  <si>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</si>
  <si>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</si>
  <si>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</si>
  <si>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</si>
  <si>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</si>
  <si>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</si>
  <si>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</si>
  <si>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</si>
  <si>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</si>
  <si>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</si>
  <si>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</si>
  <si>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</si>
  <si>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</si>
  <si>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</si>
  <si>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</si>
  <si>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</si>
  <si>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</si>
  <si>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</si>
  <si>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</si>
  <si>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</si>
  <si>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</si>
  <si>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</si>
  <si>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</si>
  <si>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</si>
  <si>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</si>
  <si>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</si>
  <si>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</si>
  <si>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</si>
  <si>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</si>
  <si>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</si>
  <si>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</si>
  <si>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</si>
  <si>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</si>
  <si>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</si>
  <si>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</si>
  <si>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</si>
  <si>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</si>
  <si>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</si>
  <si>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</si>
  <si>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</si>
  <si>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</si>
  <si>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</si>
  <si>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</si>
  <si>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</si>
  <si>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</si>
  <si>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</si>
  <si>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</si>
  <si>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</si>
  <si>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</si>
  <si>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</si>
  <si>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</si>
  <si>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</si>
  <si>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</si>
  <si>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</si>
  <si>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</si>
  <si>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</si>
  <si>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</si>
  <si>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</si>
  <si>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</si>
  <si>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</si>
  <si>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</si>
  <si>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</si>
  <si>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</si>
  <si>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</si>
  <si>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</si>
  <si>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</si>
  <si>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</si>
  <si>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</si>
  <si>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</si>
  <si>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</si>
  <si>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</si>
  <si>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</si>
  <si>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</si>
  <si>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</si>
  <si>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</si>
  <si>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</si>
  <si>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</si>
  <si>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</si>
  <si>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</si>
  <si>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</si>
  <si>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</si>
  <si>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</si>
  <si>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</si>
  <si>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</si>
  <si>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</si>
  <si>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</si>
  <si>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</si>
  <si>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</si>
  <si>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</si>
  <si>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</si>
  <si>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</si>
  <si>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</si>
  <si>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</si>
  <si>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</si>
  <si>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</si>
  <si>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</si>
  <si>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</si>
  <si>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</si>
  <si>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</si>
  <si>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</si>
  <si>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</si>
  <si>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</si>
  <si>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</si>
  <si>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</si>
  <si>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</si>
  <si>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</si>
  <si>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</si>
  <si>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</si>
  <si>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</si>
  <si>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</si>
  <si>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</si>
  <si>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</si>
  <si>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</si>
  <si>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</si>
  <si>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</si>
  <si>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</si>
  <si>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</si>
  <si>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</si>
  <si>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</si>
  <si>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</si>
  <si>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</si>
  <si>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</si>
  <si>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</si>
  <si>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</si>
  <si>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</si>
  <si>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</si>
  <si>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</si>
  <si>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</si>
  <si>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</si>
  <si>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</si>
  <si>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</si>
  <si>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</si>
  <si>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</si>
  <si>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</si>
  <si>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</si>
  <si>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</si>
  <si>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</si>
  <si>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</si>
  <si>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</si>
  <si>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</si>
  <si>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</si>
  <si>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</si>
  <si>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</si>
  <si>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</si>
  <si>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</si>
  <si>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</si>
  <si>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</si>
  <si>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</si>
  <si>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</si>
  <si>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</si>
  <si>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</si>
  <si>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</si>
  <si>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</si>
  <si>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</si>
  <si>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</si>
  <si>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</si>
  <si>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</si>
  <si>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</si>
  <si>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</si>
  <si>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</si>
  <si>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</si>
  <si>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</si>
  <si>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</si>
  <si>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</si>
  <si>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</si>
  <si>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</si>
  <si>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</si>
  <si>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</si>
  <si>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</si>
  <si>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</si>
  <si>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</si>
  <si>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</si>
  <si>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</si>
  <si>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</si>
  <si>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</si>
  <si>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</si>
  <si>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</si>
  <si>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</si>
  <si>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</si>
  <si>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</si>
  <si>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</si>
  <si>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</si>
  <si>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</si>
  <si>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</si>
  <si>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</si>
  <si>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</si>
  <si>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</si>
  <si>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</si>
  <si>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</si>
  <si>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</si>
  <si>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</si>
  <si>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</si>
  <si>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</si>
  <si>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</si>
  <si>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</si>
  <si>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</si>
  <si>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</si>
  <si>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</si>
  <si>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</si>
  <si>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</si>
  <si>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</si>
  <si>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</si>
  <si>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</si>
  <si>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</si>
  <si>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</si>
  <si>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</si>
  <si>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</si>
  <si>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</si>
  <si>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</si>
  <si>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</si>
  <si>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</si>
  <si>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</si>
  <si>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</si>
  <si>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</si>
  <si>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</si>
  <si>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</si>
  <si>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</si>
  <si>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</si>
  <si>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</si>
  <si>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</si>
  <si>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</si>
  <si>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</si>
  <si>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</si>
  <si>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</si>
  <si>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</si>
  <si>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</si>
  <si>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20190828</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</si>
  <si>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</si>
  <si>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</si>
  <si>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</si>
  <si>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</si>
  <si>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</si>
  <si>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</si>
  <si>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</si>
  <si>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</si>
  <si>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</si>
  <si>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</si>
  <si>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</si>
  <si>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</si>
  <si>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</si>
  <si>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</si>
  <si>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</si>
  <si>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</si>
  <si>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</si>
  <si>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</si>
  <si>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</si>
  <si>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</si>
  <si>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</si>
  <si>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</si>
  <si>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</si>
  <si>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</si>
  <si>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</si>
  <si>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</si>
  <si>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</si>
  <si>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</si>
  <si>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</si>
  <si>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</si>
  <si>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</si>
  <si>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</si>
  <si>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</si>
  <si>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</si>
  <si>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</si>
  <si>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</si>
  <si>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</si>
  <si>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</si>
  <si>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</si>
  <si>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</si>
  <si>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</si>
  <si>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</si>
  <si>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</si>
  <si>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</si>
  <si>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</si>
  <si>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</si>
  <si>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</si>
  <si>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</si>
  <si>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</si>
  <si>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</si>
  <si>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</si>
  <si>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</si>
  <si>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</si>
  <si>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</si>
  <si>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</si>
  <si>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</si>
  <si>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</si>
  <si>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</si>
  <si>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</si>
  <si>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</si>
  <si>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</si>
  <si>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</si>
  <si>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</si>
  <si>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</si>
  <si>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</si>
  <si>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</si>
  <si>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</si>
  <si>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</si>
  <si>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</si>
  <si>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</si>
  <si>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</si>
  <si>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</si>
  <si>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</si>
  <si>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</si>
  <si>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</si>
  <si>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</si>
  <si>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</si>
  <si>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</si>
  <si>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</si>
  <si>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</si>
  <si>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</si>
  <si>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</si>
  <si>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</si>
  <si>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</si>
  <si>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</si>
  <si>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</si>
  <si>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</si>
  <si>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</si>
  <si>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</si>
  <si>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</si>
  <si>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</si>
  <si>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</si>
  <si>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</si>
  <si>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</si>
  <si>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</si>
  <si>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</si>
  <si>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</si>
  <si>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</si>
  <si>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</si>
  <si>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</si>
  <si>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</si>
  <si>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</si>
  <si>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</si>
  <si>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</si>
  <si>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</si>
  <si>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</si>
  <si>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</si>
  <si>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</si>
  <si>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</si>
  <si>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</si>
  <si>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</si>
  <si>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</si>
  <si>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</si>
  <si>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</si>
  <si>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</si>
  <si>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</si>
  <si>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</si>
  <si>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</si>
  <si>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</si>
  <si>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</si>
  <si>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</si>
  <si>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</si>
  <si>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</si>
  <si>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</si>
  <si>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</si>
  <si>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</si>
  <si>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</si>
  <si>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</si>
  <si>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</si>
  <si>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</si>
  <si>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</si>
  <si>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</si>
  <si>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</si>
  <si>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</si>
  <si>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</si>
  <si>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</si>
  <si>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</si>
  <si>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</si>
  <si>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</si>
  <si>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</si>
  <si>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</si>
  <si>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</si>
  <si>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</si>
  <si>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</si>
  <si>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</si>
  <si>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</si>
  <si>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</si>
  <si>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</si>
  <si>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</si>
  <si>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</si>
  <si>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</si>
  <si>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</si>
  <si>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</si>
  <si>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</si>
  <si>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</si>
  <si>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</si>
  <si>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</si>
  <si>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</si>
  <si>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</si>
  <si>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</si>
  <si>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</si>
  <si>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</si>
  <si>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</si>
  <si>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</si>
  <si>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</si>
  <si>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</si>
  <si>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</si>
  <si>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</si>
  <si>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</si>
  <si>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</si>
  <si>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</si>
  <si>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</si>
  <si>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</si>
  <si>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</si>
  <si>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</si>
  <si>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</si>
  <si>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</si>
  <si>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</si>
  <si>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</si>
  <si>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</si>
  <si>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</si>
  <si>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</si>
  <si>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</si>
  <si>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</si>
  <si>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</si>
  <si>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</si>
  <si>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</si>
  <si>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20180224</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</si>
  <si>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</si>
  <si>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</si>
  <si>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</si>
  <si>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</si>
  <si>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</si>
  <si>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</si>
  <si>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</si>
  <si>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</si>
  <si>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</si>
  <si>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</si>
  <si>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</si>
  <si>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</si>
  <si>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</si>
  <si>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</si>
  <si>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</si>
  <si>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</si>
  <si>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</si>
  <si>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20191113</t>
    <phoneticPr fontId="1" type="noConversion"/>
  </si>
  <si>
    <t>20170905</t>
    <phoneticPr fontId="1" type="noConversion"/>
  </si>
  <si>
    <t>https://youtu.be/Cy3MiCxxNkA</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</si>
  <si>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</si>
  <si>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</si>
  <si>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</si>
  <si>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</si>
  <si>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</si>
  <si>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</si>
  <si>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</si>
  <si>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</si>
  <si>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</si>
  <si>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</si>
  <si>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</si>
  <si>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</si>
  <si>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</si>
  <si>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</si>
  <si>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</si>
  <si>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</si>
  <si>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</si>
  <si>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</si>
  <si>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</si>
  <si>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</si>
  <si>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</si>
  <si>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</si>
  <si>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</si>
  <si>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</si>
  <si>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</si>
  <si>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</si>
  <si>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</si>
  <si>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</si>
  <si>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</si>
  <si>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</si>
  <si>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</si>
  <si>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</si>
  <si>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</si>
  <si>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</si>
  <si>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</si>
  <si>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</si>
  <si>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</si>
  <si>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</si>
  <si>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</si>
  <si>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</si>
  <si>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</si>
  <si>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</si>
  <si>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</si>
  <si>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</si>
  <si>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</si>
  <si>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</si>
  <si>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</si>
  <si>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</si>
  <si>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</si>
  <si>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</si>
  <si>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</si>
  <si>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</si>
  <si>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</si>
  <si>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</si>
  <si>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</si>
  <si>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</si>
  <si>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</si>
  <si>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</si>
  <si>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</si>
  <si>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</si>
  <si>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</si>
  <si>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</si>
  <si>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</si>
  <si>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</si>
  <si>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</si>
  <si>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</si>
  <si>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</si>
  <si>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</si>
  <si>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</si>
  <si>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</si>
  <si>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</si>
  <si>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</si>
  <si>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</si>
  <si>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</si>
  <si>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</si>
  <si>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</si>
  <si>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</si>
  <si>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</si>
  <si>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</si>
  <si>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</si>
  <si>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</si>
  <si>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</si>
  <si>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</si>
  <si>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</si>
  <si>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</si>
  <si>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</si>
  <si>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</si>
  <si>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</si>
  <si>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</si>
  <si>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</si>
  <si>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</si>
  <si>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</si>
  <si>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</si>
  <si>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</si>
  <si>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</si>
  <si>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</si>
  <si>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</si>
  <si>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</si>
  <si>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</si>
  <si>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</si>
  <si>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</si>
  <si>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</si>
  <si>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</si>
  <si>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</si>
  <si>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</si>
  <si>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</si>
  <si>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</si>
  <si>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</si>
  <si>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</si>
  <si>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</si>
  <si>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</si>
  <si>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</si>
  <si>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</si>
  <si>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</si>
  <si>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</si>
  <si>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</si>
  <si>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</si>
  <si>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</si>
  <si>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</si>
  <si>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</si>
  <si>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</si>
  <si>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</si>
  <si>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</si>
  <si>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</si>
  <si>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</si>
  <si>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</si>
  <si>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</si>
  <si>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</si>
  <si>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</si>
  <si>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</si>
  <si>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</si>
  <si>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</si>
  <si>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</si>
  <si>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</si>
  <si>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</si>
  <si>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</si>
  <si>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</si>
  <si>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</si>
  <si>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</si>
  <si>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</si>
  <si>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</si>
  <si>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</si>
  <si>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</si>
  <si>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</si>
  <si>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</si>
  <si>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</si>
  <si>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</si>
  <si>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</si>
  <si>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</si>
  <si>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</si>
  <si>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</si>
  <si>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</si>
  <si>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</si>
  <si>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</si>
  <si>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</si>
  <si>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</si>
  <si>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</si>
  <si>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</si>
  <si>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</si>
  <si>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</si>
  <si>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</si>
  <si>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</si>
  <si>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</si>
  <si>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</si>
  <si>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</si>
  <si>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</si>
  <si>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</si>
  <si>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</si>
  <si>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</si>
  <si>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</si>
  <si>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</si>
  <si>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</si>
  <si>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</si>
  <si>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</si>
  <si>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</si>
  <si>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</si>
  <si>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</si>
  <si>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</si>
  <si>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</si>
  <si>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</si>
  <si>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</si>
  <si>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</si>
  <si>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</si>
  <si>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</si>
  <si>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</si>
  <si>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</si>
  <si>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</si>
  <si>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</si>
  <si>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</si>
  <si>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</si>
  <si>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</si>
  <si>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</si>
  <si>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</si>
  <si>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</si>
  <si>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</si>
  <si>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</si>
  <si>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</si>
  <si>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</si>
  <si>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</si>
  <si>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</si>
  <si>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</si>
  <si>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</si>
  <si>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</si>
  <si>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</si>
  <si>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</si>
  <si>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</si>
  <si>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</si>
  <si>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</si>
  <si>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</si>
  <si>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</si>
  <si>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</si>
  <si>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</si>
  <si>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</si>
  <si>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</si>
  <si>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</si>
  <si>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</si>
  <si>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</si>
  <si>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</si>
  <si>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</si>
  <si>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</si>
  <si>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</si>
  <si>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</si>
  <si>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</si>
  <si>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</si>
  <si>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</si>
  <si>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</si>
  <si>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</si>
  <si>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</si>
  <si>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</si>
  <si>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</si>
  <si>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</si>
  <si>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</si>
  <si>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</si>
  <si>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</si>
  <si>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</si>
  <si>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</si>
  <si>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</si>
  <si>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</si>
  <si>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</si>
  <si>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</si>
  <si>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</si>
  <si>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</si>
  <si>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</si>
  <si>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</si>
  <si>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</si>
  <si>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</si>
  <si>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</si>
  <si>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</si>
  <si>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</si>
  <si>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</si>
  <si>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</si>
  <si>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</si>
  <si>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</si>
  <si>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</si>
  <si>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</si>
  <si>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</si>
  <si>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</si>
  <si>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</si>
  <si>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</si>
  <si>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</si>
  <si>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</si>
  <si>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</si>
  <si>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</si>
  <si>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</si>
  <si>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</si>
  <si>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</si>
  <si>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</si>
  <si>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</si>
  <si>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</si>
  <si>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</si>
  <si>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</si>
  <si>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</si>
  <si>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</si>
  <si>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</si>
  <si>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</si>
  <si>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</si>
  <si>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</si>
  <si>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</si>
  <si>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</si>
  <si>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</si>
  <si>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</si>
  <si>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</si>
  <si>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</si>
  <si>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</si>
  <si>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</si>
  <si>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</si>
  <si>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</si>
  <si>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</si>
  <si>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</si>
  <si>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</si>
  <si>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</si>
  <si>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</si>
  <si>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</si>
  <si>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</si>
  <si>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</si>
  <si>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</si>
  <si>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</si>
  <si>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</si>
  <si>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</si>
  <si>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</si>
  <si>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</si>
  <si>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</si>
  <si>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urlh20191130003</t>
    <phoneticPr fontId="1" type="noConversion"/>
  </si>
  <si>
    <t>urlh20191130004</t>
    <phoneticPr fontId="1" type="noConversion"/>
  </si>
  <si>
    <t>urlh20191130005</t>
    <phoneticPr fontId="1" type="noConversion"/>
  </si>
  <si>
    <t>urlh20191130006</t>
    <phoneticPr fontId="1" type="noConversion"/>
  </si>
  <si>
    <t>urlh20191130007</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</si>
  <si>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</si>
  <si>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</si>
  <si>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</si>
  <si>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</si>
  <si>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</si>
  <si>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</si>
  <si>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</si>
  <si>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</si>
  <si>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</si>
  <si>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</si>
  <si>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</si>
  <si>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</si>
  <si>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</si>
  <si>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</si>
  <si>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</si>
  <si>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</si>
  <si>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</si>
  <si>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</si>
  <si>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</si>
  <si>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</si>
  <si>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</si>
  <si>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</si>
  <si>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</si>
  <si>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</si>
  <si>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</si>
  <si>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</si>
  <si>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</si>
  <si>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</si>
  <si>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</si>
  <si>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</si>
  <si>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</si>
  <si>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</si>
  <si>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</si>
  <si>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</si>
  <si>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</si>
  <si>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</si>
  <si>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</si>
  <si>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</si>
  <si>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</si>
  <si>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</si>
  <si>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</si>
  <si>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</si>
  <si>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</si>
  <si>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</si>
  <si>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</si>
  <si>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</si>
  <si>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</si>
  <si>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</si>
  <si>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</si>
  <si>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</si>
  <si>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</si>
  <si>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</si>
  <si>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</si>
  <si>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</si>
  <si>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</si>
  <si>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</si>
  <si>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</si>
  <si>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</si>
  <si>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</si>
  <si>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</si>
  <si>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</si>
  <si>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</si>
  <si>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</si>
  <si>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</si>
  <si>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</si>
  <si>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</si>
  <si>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</si>
  <si>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</si>
  <si>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</si>
  <si>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</si>
  <si>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</si>
  <si>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</si>
  <si>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</si>
  <si>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</si>
  <si>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</si>
  <si>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</si>
  <si>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</si>
  <si>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</si>
  <si>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</si>
  <si>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</si>
  <si>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</si>
  <si>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</si>
  <si>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</si>
  <si>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</si>
  <si>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</si>
  <si>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</si>
  <si>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</si>
  <si>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</si>
  <si>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</si>
  <si>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</si>
  <si>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</si>
  <si>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</si>
  <si>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</si>
  <si>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</si>
  <si>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</si>
  <si>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</si>
  <si>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</si>
  <si>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</si>
  <si>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</si>
  <si>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</si>
  <si>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</si>
  <si>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</si>
  <si>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</si>
  <si>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</si>
  <si>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</si>
  <si>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</si>
  <si>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</si>
  <si>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</si>
  <si>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</si>
  <si>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</si>
  <si>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</si>
  <si>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</si>
  <si>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</si>
  <si>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</si>
  <si>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</si>
  <si>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</si>
  <si>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</si>
  <si>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</si>
  <si>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</si>
  <si>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</si>
  <si>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</si>
  <si>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</si>
  <si>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</si>
  <si>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</si>
  <si>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</si>
  <si>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</si>
  <si>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</si>
  <si>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</si>
  <si>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</si>
  <si>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</si>
  <si>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</si>
  <si>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</si>
  <si>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</si>
  <si>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</si>
  <si>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</si>
  <si>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</si>
  <si>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</si>
  <si>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</si>
  <si>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</si>
  <si>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</si>
  <si>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</si>
  <si>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</si>
  <si>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</si>
  <si>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</si>
  <si>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</si>
  <si>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</si>
  <si>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</si>
  <si>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</si>
  <si>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</si>
  <si>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</si>
  <si>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</si>
  <si>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</si>
  <si>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</si>
  <si>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</si>
  <si>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</si>
  <si>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</si>
  <si>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</si>
  <si>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</si>
  <si>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</si>
  <si>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</si>
  <si>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</si>
  <si>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</si>
  <si>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</si>
  <si>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</si>
  <si>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</si>
  <si>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</si>
  <si>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</si>
  <si>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</si>
  <si>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</si>
  <si>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</si>
  <si>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</si>
  <si>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</si>
  <si>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</si>
  <si>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</si>
  <si>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</si>
  <si>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</si>
  <si>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</si>
  <si>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</si>
  <si>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</si>
  <si>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</si>
  <si>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</si>
  <si>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</si>
  <si>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</si>
  <si>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</si>
  <si>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</si>
  <si>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</si>
  <si>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</si>
  <si>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</si>
  <si>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</si>
  <si>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</si>
  <si>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</si>
  <si>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</si>
  <si>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</si>
  <si>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</si>
  <si>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</si>
  <si>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</si>
  <si>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</si>
  <si>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</si>
  <si>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</si>
  <si>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</si>
  <si>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</si>
  <si>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</si>
  <si>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</si>
  <si>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</si>
  <si>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</si>
  <si>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</si>
  <si>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</si>
  <si>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</si>
  <si>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</si>
  <si>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</si>
  <si>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</si>
  <si>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</si>
  <si>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20191228</t>
    <phoneticPr fontId="1" type="noConversion"/>
  </si>
  <si>
    <t>20170928</t>
    <phoneticPr fontId="1" type="noConversion"/>
  </si>
  <si>
    <t>http://me2.do/GfvuWt7g</t>
    <phoneticPr fontId="1" type="noConversion"/>
  </si>
  <si>
    <t>https://youtu.be/RY43F69b-WA</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</si>
  <si>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</si>
  <si>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</si>
  <si>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</si>
  <si>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</si>
  <si>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</si>
  <si>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</si>
  <si>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</si>
  <si>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</si>
  <si>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</si>
  <si>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</si>
  <si>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</si>
  <si>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</si>
  <si>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</si>
  <si>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</si>
  <si>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</si>
  <si>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</si>
  <si>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</si>
  <si>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</si>
  <si>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</si>
  <si>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</si>
  <si>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noti20191230002</t>
    <phoneticPr fontId="1" type="noConversion"/>
  </si>
  <si>
    <t>noti20191230003</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</si>
  <si>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</si>
  <si>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</si>
  <si>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</si>
  <si>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</si>
  <si>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</si>
  <si>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</si>
  <si>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</si>
  <si>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</si>
  <si>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</si>
  <si>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</si>
  <si>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</si>
  <si>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</si>
  <si>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</si>
  <si>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</si>
  <si>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</si>
  <si>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</si>
  <si>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</si>
  <si>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https://youtu.be/RsYWoxaPseM</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</si>
  <si>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</si>
  <si>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</si>
  <si>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</si>
  <si>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</si>
  <si>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</si>
  <si>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</si>
  <si>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</si>
  <si>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</si>
  <si>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</si>
  <si>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</si>
  <si>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</si>
  <si>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</si>
  <si>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</si>
  <si>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</si>
  <si>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</si>
  <si>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</si>
  <si>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</si>
  <si>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</si>
  <si>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</si>
  <si>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</si>
  <si>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</si>
  <si>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</si>
  <si>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</si>
  <si>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</si>
  <si>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</si>
  <si>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</si>
  <si>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</si>
  <si>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</si>
  <si>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</si>
  <si>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</si>
  <si>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</si>
  <si>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</si>
  <si>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</si>
  <si>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</si>
  <si>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</si>
  <si>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</si>
  <si>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</si>
  <si>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</si>
  <si>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</si>
  <si>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</si>
  <si>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</si>
  <si>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</si>
  <si>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</si>
  <si>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</si>
  <si>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</si>
  <si>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</si>
  <si>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</si>
  <si>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</si>
  <si>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</si>
  <si>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</si>
  <si>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</si>
  <si>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</si>
  <si>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</si>
  <si>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</si>
  <si>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</si>
  <si>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</si>
  <si>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</si>
  <si>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</si>
  <si>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</si>
  <si>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</si>
  <si>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</si>
  <si>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</si>
  <si>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</si>
  <si>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</si>
  <si>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</si>
  <si>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</si>
  <si>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</si>
  <si>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</si>
  <si>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</si>
  <si>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</si>
  <si>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</si>
  <si>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</si>
  <si>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</si>
  <si>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</si>
  <si>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</si>
  <si>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</si>
  <si>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</si>
  <si>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</si>
  <si>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</si>
  <si>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</si>
  <si>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</si>
  <si>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</si>
  <si>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</si>
  <si>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</si>
  <si>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</si>
  <si>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</si>
  <si>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</si>
  <si>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</si>
  <si>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</si>
  <si>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</si>
  <si>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/2019/2017090502.pdf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</si>
  <si>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</si>
  <si>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</si>
  <si>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</si>
  <si>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</si>
  <si>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</si>
  <si>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</si>
  <si>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</si>
  <si>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</si>
  <si>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</si>
  <si>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</si>
  <si>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</si>
  <si>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</si>
  <si>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</si>
  <si>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</si>
  <si>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</si>
  <si>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</si>
  <si>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</si>
  <si>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</si>
  <si>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</si>
  <si>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</si>
  <si>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</si>
  <si>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</si>
  <si>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</si>
  <si>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</si>
  <si>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</si>
  <si>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</si>
  <si>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</si>
  <si>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</si>
  <si>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</si>
  <si>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</si>
  <si>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</si>
  <si>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</si>
  <si>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</si>
  <si>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</si>
  <si>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</si>
  <si>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</si>
  <si>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</si>
  <si>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</si>
  <si>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</si>
  <si>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</si>
  <si>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</si>
  <si>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</si>
  <si>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</si>
  <si>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</si>
  <si>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</si>
  <si>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</si>
  <si>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</si>
  <si>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</si>
  <si>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</si>
  <si>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</si>
  <si>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</si>
  <si>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</si>
  <si>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</si>
  <si>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</si>
  <si>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</si>
  <si>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</si>
  <si>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</si>
  <si>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</si>
  <si>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</si>
  <si>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</si>
  <si>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</si>
  <si>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</si>
  <si>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</si>
  <si>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</si>
  <si>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</si>
  <si>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</si>
  <si>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</si>
  <si>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</si>
  <si>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</si>
  <si>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</si>
  <si>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</si>
  <si>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</si>
  <si>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</si>
  <si>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</si>
  <si>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</si>
  <si>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</si>
  <si>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</si>
  <si>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</si>
  <si>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</si>
  <si>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</si>
  <si>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</si>
  <si>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</si>
  <si>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</si>
  <si>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</si>
  <si>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</si>
  <si>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</si>
  <si>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</si>
  <si>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</si>
  <si>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</si>
  <si>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</si>
  <si>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</si>
  <si>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</si>
  <si>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</si>
  <si>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</si>
  <si>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</si>
  <si>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</si>
  <si>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</si>
  <si>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</si>
  <si>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</si>
  <si>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</si>
  <si>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</si>
  <si>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</si>
  <si>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</si>
  <si>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</si>
  <si>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</si>
  <si>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</si>
  <si>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</si>
  <si>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</si>
  <si>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</si>
  <si>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</si>
  <si>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</si>
  <si>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</si>
  <si>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</si>
  <si>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</si>
  <si>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</si>
  <si>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</si>
  <si>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</si>
  <si>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</si>
  <si>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</si>
  <si>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</si>
  <si>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</si>
  <si>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</si>
  <si>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</si>
  <si>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</si>
  <si>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</si>
  <si>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</si>
  <si>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</si>
  <si>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</si>
  <si>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</si>
  <si>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</si>
  <si>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</si>
  <si>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</si>
  <si>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</si>
  <si>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</si>
  <si>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</si>
  <si>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</si>
  <si>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</si>
  <si>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</si>
  <si>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</si>
  <si>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</si>
  <si>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</si>
  <si>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</si>
  <si>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</si>
  <si>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</si>
  <si>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</si>
  <si>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</si>
  <si>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</si>
  <si>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</si>
  <si>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</si>
  <si>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</si>
  <si>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</si>
  <si>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</si>
  <si>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</si>
  <si>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</si>
  <si>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</si>
  <si>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</si>
  <si>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</si>
  <si>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</si>
  <si>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</si>
  <si>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</si>
  <si>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</si>
  <si>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</si>
  <si>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</si>
  <si>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</si>
  <si>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</si>
  <si>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</si>
  <si>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</si>
  <si>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</si>
  <si>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</si>
  <si>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</si>
  <si>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</si>
  <si>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</si>
  <si>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</si>
  <si>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</si>
  <si>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</si>
  <si>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</si>
  <si>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</si>
  <si>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</si>
  <si>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</si>
  <si>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</si>
  <si>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</si>
  <si>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</si>
  <si>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</si>
  <si>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</si>
  <si>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</si>
  <si>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</si>
  <si>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</si>
  <si>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</si>
  <si>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</si>
  <si>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</si>
  <si>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</si>
  <si>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</si>
  <si>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</si>
  <si>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</si>
  <si>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</si>
  <si>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</si>
  <si>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</si>
  <si>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</si>
  <si>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</si>
  <si>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</si>
  <si>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</si>
  <si>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</si>
  <si>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</si>
  <si>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</si>
  <si>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</si>
  <si>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</si>
  <si>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</si>
  <si>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</si>
  <si>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</si>
  <si>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</si>
  <si>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</si>
  <si>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/2020/2015041502.pdf</t>
    <phoneticPr fontId="1" type="noConversion"/>
  </si>
  <si>
    <t>http://me2.do/5z38m19X</t>
    <phoneticPr fontId="1" type="noConversion"/>
  </si>
  <si>
    <t>20200118</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</si>
  <si>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</si>
  <si>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</si>
  <si>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</si>
  <si>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</si>
  <si>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</si>
  <si>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https://youtu.be/vvBA9DmU5ww</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</si>
  <si>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</si>
  <si>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</si>
  <si>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</si>
  <si>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</si>
  <si>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</si>
  <si>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</si>
  <si>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</si>
  <si>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</si>
  <si>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</si>
  <si>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</si>
  <si>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</si>
  <si>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</si>
  <si>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</si>
  <si>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</si>
  <si>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</si>
  <si>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</si>
  <si>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</si>
  <si>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</si>
  <si>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</si>
  <si>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</si>
  <si>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</si>
  <si>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</si>
  <si>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</si>
  <si>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</si>
  <si>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</si>
  <si>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</si>
  <si>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</si>
  <si>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</si>
  <si>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</si>
  <si>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</si>
  <si>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</si>
  <si>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</si>
  <si>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</si>
  <si>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</si>
  <si>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</si>
  <si>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urlh20190921001</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</si>
  <si>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</si>
  <si>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</si>
  <si>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</si>
  <si>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</si>
  <si>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</si>
  <si>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</si>
  <si>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</si>
  <si>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</si>
  <si>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</si>
  <si>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</si>
  <si>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</si>
  <si>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</si>
  <si>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</si>
  <si>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</si>
  <si>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</si>
  <si>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</si>
  <si>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</si>
  <si>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</si>
  <si>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</si>
  <si>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</si>
  <si>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</si>
  <si>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</si>
  <si>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</si>
  <si>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</si>
  <si>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</si>
  <si>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</si>
  <si>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</si>
  <si>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</si>
  <si>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</si>
  <si>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</si>
  <si>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</si>
  <si>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</si>
  <si>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</si>
  <si>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</si>
  <si>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</si>
  <si>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</si>
  <si>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</si>
  <si>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</si>
  <si>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</si>
  <si>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</si>
  <si>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</si>
  <si>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</si>
  <si>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</si>
  <si>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</si>
  <si>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</si>
  <si>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</si>
  <si>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</si>
  <si>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</si>
  <si>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</si>
  <si>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</si>
  <si>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</si>
  <si>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</si>
  <si>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</si>
  <si>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</si>
  <si>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</si>
  <si>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</si>
  <si>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</si>
  <si>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</si>
  <si>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</si>
  <si>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</si>
  <si>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</si>
  <si>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</si>
  <si>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</si>
  <si>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</si>
  <si>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</si>
  <si>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</si>
  <si>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</si>
  <si>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</si>
  <si>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</si>
  <si>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</si>
  <si>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</si>
  <si>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</si>
  <si>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</si>
  <si>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</si>
  <si>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</si>
  <si>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</si>
  <si>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</si>
  <si>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</si>
  <si>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</si>
  <si>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</si>
  <si>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</si>
  <si>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</si>
  <si>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</si>
  <si>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</si>
  <si>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</si>
  <si>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</si>
  <si>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</si>
  <si>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</si>
  <si>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</si>
  <si>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</si>
  <si>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</si>
  <si>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</si>
  <si>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</si>
  <si>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</si>
  <si>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</si>
  <si>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</si>
  <si>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</si>
  <si>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</si>
  <si>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</si>
  <si>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</si>
  <si>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</si>
  <si>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</si>
  <si>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</si>
  <si>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</si>
  <si>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</si>
  <si>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</si>
  <si>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</si>
  <si>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</si>
  <si>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</si>
  <si>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</si>
  <si>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</si>
  <si>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</si>
  <si>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</si>
  <si>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</si>
  <si>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</si>
  <si>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</si>
  <si>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</si>
  <si>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</si>
  <si>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</si>
  <si>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</si>
  <si>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</si>
  <si>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</si>
  <si>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</si>
  <si>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</si>
  <si>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</si>
  <si>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</si>
  <si>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</si>
  <si>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</si>
  <si>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</si>
  <si>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</si>
  <si>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</si>
  <si>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</si>
  <si>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</si>
  <si>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</si>
  <si>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</si>
  <si>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</si>
  <si>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</si>
  <si>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</si>
  <si>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</si>
  <si>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</si>
  <si>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</si>
  <si>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</si>
  <si>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</si>
  <si>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</si>
  <si>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</si>
  <si>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</si>
  <si>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</si>
  <si>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</si>
  <si>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</si>
  <si>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</si>
  <si>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</si>
  <si>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</si>
  <si>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</si>
  <si>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</si>
  <si>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</si>
  <si>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</si>
  <si>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</si>
  <si>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</si>
  <si>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</si>
  <si>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</si>
  <si>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</si>
  <si>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</si>
  <si>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</si>
  <si>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</si>
  <si>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</si>
  <si>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</si>
  <si>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</si>
  <si>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</si>
  <si>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</si>
  <si>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</si>
  <si>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</si>
  <si>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</si>
  <si>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</si>
  <si>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</si>
  <si>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</si>
  <si>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</si>
  <si>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</si>
  <si>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</si>
  <si>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</si>
  <si>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</si>
  <si>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</si>
  <si>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</si>
  <si>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</si>
  <si>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</si>
  <si>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</si>
  <si>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</si>
  <si>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</si>
  <si>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</si>
  <si>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</si>
  <si>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</si>
  <si>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</si>
  <si>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</si>
  <si>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</si>
  <si>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</si>
  <si>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</si>
  <si>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</si>
  <si>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</si>
  <si>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</si>
  <si>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</si>
  <si>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</si>
  <si>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</si>
  <si>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</si>
  <si>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</si>
  <si>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</si>
  <si>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</si>
  <si>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</si>
  <si>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</si>
  <si>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</si>
  <si>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</si>
  <si>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</si>
  <si>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</si>
  <si>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</si>
  <si>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</si>
  <si>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</si>
  <si>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</si>
  <si>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</si>
  <si>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</si>
  <si>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</si>
  <si>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</si>
  <si>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</si>
  <si>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</si>
  <si>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</si>
  <si>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</si>
  <si>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</si>
  <si>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</si>
  <si>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</si>
  <si>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</si>
  <si>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</si>
  <si>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</si>
  <si>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</si>
  <si>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</si>
  <si>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</si>
  <si>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</si>
  <si>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</si>
  <si>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</si>
  <si>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</si>
  <si>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</si>
  <si>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</si>
  <si>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</si>
  <si>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</si>
  <si>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</si>
  <si>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</si>
  <si>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</si>
  <si>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</si>
  <si>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</si>
  <si>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</si>
  <si>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</si>
  <si>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</si>
  <si>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</si>
  <si>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</si>
  <si>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</si>
  <si>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</si>
  <si>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</si>
  <si>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</si>
  <si>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</si>
  <si>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</si>
  <si>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</si>
  <si>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</si>
  <si>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</si>
  <si>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</si>
  <si>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</si>
  <si>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</si>
  <si>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</si>
  <si>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</si>
  <si>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</si>
  <si>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</si>
  <si>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</si>
  <si>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</si>
  <si>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</si>
  <si>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</si>
  <si>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</si>
  <si>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</si>
  <si>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</si>
  <si>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</si>
  <si>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</si>
  <si>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</si>
  <si>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</si>
  <si>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</si>
  <si>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</si>
  <si>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</si>
  <si>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</si>
  <si>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</si>
  <si>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</si>
  <si>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</si>
  <si>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</si>
  <si>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</si>
  <si>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</si>
  <si>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</si>
  <si>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</si>
  <si>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</si>
  <si>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</si>
  <si>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</si>
  <si>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</si>
  <si>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</si>
  <si>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</si>
  <si>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</si>
  <si>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</si>
  <si>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</si>
  <si>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</si>
  <si>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</si>
  <si>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</si>
  <si>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</si>
  <si>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</si>
  <si>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</si>
  <si>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</si>
  <si>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</si>
  <si>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</si>
  <si>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</si>
  <si>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</si>
  <si>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</si>
  <si>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</si>
  <si>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</si>
  <si>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</si>
  <si>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</si>
  <si>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</si>
  <si>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</si>
  <si>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</si>
  <si>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</si>
  <si>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</si>
  <si>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</si>
  <si>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</si>
  <si>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</si>
  <si>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</si>
  <si>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</si>
  <si>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</si>
  <si>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</si>
  <si>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</si>
  <si>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</si>
  <si>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</si>
  <si>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</si>
  <si>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</si>
  <si>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</si>
  <si>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</si>
  <si>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</si>
  <si>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</si>
  <si>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</si>
  <si>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</si>
  <si>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</si>
  <si>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</si>
  <si>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</si>
  <si>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</si>
  <si>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</si>
  <si>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</si>
  <si>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</si>
  <si>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</si>
  <si>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</si>
  <si>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</si>
  <si>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</si>
  <si>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</si>
  <si>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</si>
  <si>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</si>
  <si>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</si>
  <si>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</si>
  <si>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</si>
  <si>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</si>
  <si>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</si>
  <si>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</si>
  <si>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</si>
  <si>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</si>
  <si>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</si>
  <si>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</si>
  <si>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</si>
  <si>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</si>
  <si>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</si>
  <si>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</si>
  <si>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</si>
  <si>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</si>
  <si>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</si>
  <si>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</si>
  <si>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</si>
  <si>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</si>
  <si>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</si>
  <si>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</si>
  <si>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</si>
  <si>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</si>
  <si>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</si>
  <si>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</si>
  <si>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</si>
  <si>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</si>
  <si>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</si>
  <si>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</si>
  <si>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</si>
  <si>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</si>
  <si>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</si>
  <si>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</si>
  <si>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/2019/2017092832.pdf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</si>
  <si>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</si>
  <si>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</si>
  <si>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</si>
  <si>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</si>
  <si>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</si>
  <si>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</si>
  <si>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</si>
  <si>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</si>
  <si>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</si>
  <si>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</si>
  <si>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</si>
  <si>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</si>
  <si>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</si>
  <si>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</si>
  <si>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</si>
  <si>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</si>
  <si>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</si>
  <si>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</si>
  <si>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</si>
  <si>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</si>
  <si>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</si>
  <si>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</si>
  <si>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</si>
  <si>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</si>
  <si>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</si>
  <si>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</si>
  <si>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</si>
  <si>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</si>
  <si>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</si>
  <si>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</si>
  <si>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</si>
  <si>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</si>
  <si>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</si>
  <si>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</si>
  <si>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</si>
  <si>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</si>
  <si>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</si>
  <si>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</si>
  <si>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</si>
  <si>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</si>
  <si>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</si>
  <si>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</si>
  <si>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</si>
  <si>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</si>
  <si>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</si>
  <si>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</si>
  <si>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</si>
  <si>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</si>
  <si>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</si>
  <si>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</si>
  <si>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</si>
  <si>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</si>
  <si>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</si>
  <si>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</si>
  <si>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</si>
  <si>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</si>
  <si>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</si>
  <si>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</si>
  <si>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</si>
  <si>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</si>
  <si>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</si>
  <si>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</si>
  <si>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</si>
  <si>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</si>
  <si>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</si>
  <si>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</si>
  <si>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</si>
  <si>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</si>
  <si>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</si>
  <si>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</si>
  <si>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</si>
  <si>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</si>
  <si>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</si>
  <si>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</si>
  <si>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</si>
  <si>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</si>
  <si>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</si>
  <si>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</si>
  <si>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</si>
  <si>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</si>
  <si>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</si>
  <si>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</si>
  <si>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</si>
  <si>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</si>
  <si>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</si>
  <si>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</si>
  <si>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</si>
  <si>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</si>
  <si>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</si>
  <si>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</si>
  <si>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</si>
  <si>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</si>
  <si>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</si>
  <si>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</si>
  <si>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</si>
  <si>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</si>
  <si>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</si>
  <si>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</si>
  <si>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</si>
  <si>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</si>
  <si>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</si>
  <si>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</si>
  <si>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</si>
  <si>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urlh20200307004</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</si>
  <si>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</si>
  <si>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</si>
  <si>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</si>
  <si>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</si>
  <si>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</si>
  <si>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</si>
  <si>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</si>
  <si>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</si>
  <si>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</si>
  <si>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</si>
  <si>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</si>
  <si>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</si>
  <si>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</si>
  <si>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</si>
  <si>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</si>
  <si>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</si>
  <si>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</si>
  <si>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</si>
  <si>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</si>
  <si>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</si>
  <si>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</si>
  <si>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</si>
  <si>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</si>
  <si>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</si>
  <si>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</si>
  <si>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</si>
  <si>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</si>
  <si>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</si>
  <si>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</si>
  <si>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</si>
  <si>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</si>
  <si>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</si>
  <si>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</si>
  <si>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</si>
  <si>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</si>
  <si>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</si>
  <si>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</si>
  <si>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</si>
  <si>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</si>
  <si>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</si>
  <si>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</si>
  <si>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</si>
  <si>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</si>
  <si>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</si>
  <si>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</si>
  <si>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</si>
  <si>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</si>
  <si>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</si>
  <si>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</si>
  <si>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</si>
  <si>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</si>
  <si>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</si>
  <si>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</si>
  <si>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</si>
  <si>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</si>
  <si>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</si>
  <si>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</si>
  <si>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</si>
  <si>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</si>
  <si>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</si>
  <si>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</si>
  <si>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</si>
  <si>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</si>
  <si>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</si>
  <si>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</si>
  <si>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</si>
  <si>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</si>
  <si>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</si>
  <si>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</si>
  <si>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</si>
  <si>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</si>
  <si>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</si>
  <si>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</si>
  <si>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</si>
  <si>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</si>
  <si>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</si>
  <si>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</si>
  <si>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</si>
  <si>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</si>
  <si>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</si>
  <si>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</si>
  <si>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</si>
  <si>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</si>
  <si>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</si>
  <si>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</si>
  <si>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</si>
  <si>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</si>
  <si>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</si>
  <si>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</si>
  <si>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</si>
  <si>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</si>
  <si>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</si>
  <si>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</si>
  <si>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</si>
  <si>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</si>
  <si>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</si>
  <si>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</si>
  <si>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</si>
  <si>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</si>
  <si>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</si>
  <si>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</si>
  <si>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</si>
  <si>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</si>
  <si>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</si>
  <si>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</si>
  <si>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</si>
  <si>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</si>
  <si>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</si>
  <si>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</si>
  <si>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</si>
  <si>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</si>
  <si>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</si>
  <si>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</si>
  <si>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</si>
  <si>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</si>
  <si>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</si>
  <si>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</si>
  <si>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</si>
  <si>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</si>
  <si>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</si>
  <si>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</si>
  <si>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</si>
  <si>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</si>
  <si>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</si>
  <si>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</si>
  <si>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</si>
  <si>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</si>
  <si>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</si>
  <si>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</si>
  <si>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</si>
  <si>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</si>
  <si>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</si>
  <si>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</si>
  <si>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</si>
  <si>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</si>
  <si>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</si>
  <si>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</si>
  <si>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</si>
  <si>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</si>
  <si>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</si>
  <si>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</si>
  <si>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</si>
  <si>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</si>
  <si>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</si>
  <si>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</si>
  <si>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</si>
  <si>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</si>
  <si>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</si>
  <si>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</si>
  <si>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</si>
  <si>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</si>
  <si>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</si>
  <si>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</si>
  <si>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</si>
  <si>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</si>
  <si>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</si>
  <si>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</si>
  <si>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</si>
  <si>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</si>
  <si>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</si>
  <si>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</si>
  <si>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</si>
  <si>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</si>
  <si>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</si>
  <si>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</si>
  <si>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</si>
  <si>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</si>
  <si>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</si>
  <si>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</si>
  <si>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</si>
  <si>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</si>
  <si>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</si>
  <si>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https://youtu.be/hNtTXDOdXCU</t>
  </si>
  <si>
    <t>https://youtu.be/XVh4URmy7Xc</t>
  </si>
  <si>
    <t>https://youtu.be/v6WeO3lOeOg</t>
  </si>
  <si>
    <t>math20200413001</t>
    <phoneticPr fontId="1" type="noConversion"/>
  </si>
  <si>
    <t>20200413</t>
    <phoneticPr fontId="1" type="noConversion"/>
  </si>
  <si>
    <t>20140917</t>
    <phoneticPr fontId="1" type="noConversion"/>
  </si>
  <si>
    <t>/2020/2020041301.pdf</t>
  </si>
  <si>
    <t>http://me2.do/x0mcTuUv</t>
  </si>
  <si>
    <t>https://youtu.be/3hx8ivz8s9w</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</si>
  <si>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</si>
  <si>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</si>
  <si>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</si>
  <si>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</si>
  <si>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</si>
  <si>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</si>
  <si>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</si>
  <si>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20200414</t>
    <phoneticPr fontId="1" type="noConversion"/>
  </si>
  <si>
    <t>20140428</t>
  </si>
  <si>
    <t>/2020/2020041501.pdf</t>
    <phoneticPr fontId="1" type="noConversion"/>
  </si>
  <si>
    <t>http://me2.do/5ykHeUqe</t>
  </si>
  <si>
    <t>https://youtu.be/-NOztiVsL8g</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</si>
  <si>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</si>
  <si>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</si>
  <si>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</si>
  <si>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</si>
  <si>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</si>
  <si>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</si>
  <si>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https://youtu.be/Z6TiCWozIt4</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</si>
  <si>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</si>
  <si>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</si>
  <si>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</si>
  <si>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20200416</t>
    <phoneticPr fontId="1" type="noConversion"/>
  </si>
  <si>
    <t>/2020/2020041601.pdf</t>
  </si>
  <si>
    <t>http://me2.do/FLSub5Xy</t>
  </si>
  <si>
    <t>https://youtu.be/ZSwqeUPADTs</t>
  </si>
  <si>
    <t>https://youtu.be/XLPwEQpCbRQ</t>
  </si>
  <si>
    <t>https://youtu.be/XF9KXv7FoXk</t>
  </si>
  <si>
    <t>https://youtu.be/1-bPvrYAA6I</t>
  </si>
  <si>
    <t>math20200419001</t>
    <phoneticPr fontId="1" type="noConversion"/>
  </si>
  <si>
    <t>20141016</t>
  </si>
  <si>
    <t>20200419</t>
    <phoneticPr fontId="1" type="noConversion"/>
  </si>
  <si>
    <t>/2020/2020041901.pdf</t>
  </si>
  <si>
    <t>http://me2.do/5iYL9qTE</t>
  </si>
  <si>
    <t>https://youtu.be/HRKQxuXc5HE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</si>
  <si>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</si>
  <si>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</si>
  <si>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</si>
  <si>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</si>
  <si>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</si>
  <si>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</si>
  <si>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</si>
  <si>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</si>
  <si>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</si>
  <si>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</si>
  <si>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</si>
  <si>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20200422</t>
    <phoneticPr fontId="1" type="noConversion"/>
  </si>
  <si>
    <t>/2020/2020042201.pdf</t>
  </si>
  <si>
    <t>http://me2.do/xpV4bZPb</t>
  </si>
  <si>
    <t>https://youtu.be/tDaSMdpC2yY</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</si>
  <si>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</si>
  <si>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</si>
  <si>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</si>
  <si>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</si>
  <si>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202000423</t>
    <phoneticPr fontId="1" type="noConversion"/>
  </si>
  <si>
    <t>/2020/2020042301.pdf</t>
  </si>
  <si>
    <t>http://me2.do/5nD0ModV</t>
  </si>
  <si>
    <t>https://youtu.be/bvgqtzwNUa4</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</si>
  <si>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</si>
  <si>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</si>
  <si>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</si>
  <si>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</si>
  <si>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</si>
  <si>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</si>
  <si>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</si>
  <si>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</si>
  <si>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</si>
  <si>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</si>
  <si>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</si>
  <si>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</si>
  <si>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</si>
  <si>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</si>
  <si>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</si>
  <si>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</si>
  <si>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</si>
  <si>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</si>
  <si>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</si>
  <si>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</si>
  <si>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</si>
  <si>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</si>
  <si>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</si>
  <si>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</si>
  <si>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</si>
  <si>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</si>
  <si>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</si>
  <si>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</si>
  <si>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</si>
  <si>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</si>
  <si>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</si>
  <si>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</si>
  <si>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</si>
  <si>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</si>
  <si>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</si>
  <si>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</si>
  <si>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</si>
  <si>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http://me2.do/5qso0BiT</t>
    <phoneticPr fontId="1" type="noConversion"/>
  </si>
  <si>
    <t>http://me2.do/5fS0J6mQ</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</si>
  <si>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</si>
  <si>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</si>
  <si>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</si>
  <si>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</si>
  <si>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</si>
  <si>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</si>
  <si>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</si>
  <si>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</si>
  <si>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https://youtu.be/PvJU2pYvVkQ</t>
  </si>
  <si>
    <t>https://youtu.be/zx4jFIU3jcw</t>
  </si>
  <si>
    <t>https://youtu.be/yQuZ5VBqCMk</t>
  </si>
  <si>
    <t>https://youtu.be/mSR_Sz5qnK0</t>
  </si>
  <si>
    <t>https://youtu.be/qAxoxtI_jqY</t>
  </si>
  <si>
    <t>20200427</t>
    <phoneticPr fontId="1" type="noConversion"/>
  </si>
  <si>
    <t>20200427</t>
    <phoneticPr fontId="1" type="noConversion"/>
  </si>
  <si>
    <t>http://me2.do/F1RbQmjN</t>
  </si>
  <si>
    <t>https://youtu.be/eE3LM6UgvHw</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</si>
  <si>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</si>
  <si>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</si>
  <si>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</si>
  <si>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</si>
  <si>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</si>
  <si>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</si>
  <si>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</si>
  <si>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</si>
  <si>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</si>
  <si>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</si>
  <si>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</si>
  <si>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</si>
  <si>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</si>
  <si>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</si>
  <si>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</si>
  <si>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</si>
  <si>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</si>
  <si>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</si>
  <si>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20200513</t>
    <phoneticPr fontId="1" type="noConversion"/>
  </si>
  <si>
    <t>20140115</t>
  </si>
  <si>
    <t>/2020/2020051301.pdf</t>
  </si>
  <si>
    <t>http://me2.do/xMxMQBl9</t>
  </si>
  <si>
    <t>https://youtu.be/dSoTUxxp2vI</t>
  </si>
  <si>
    <t>https://youtu.be/iLW0V7fDOkM</t>
  </si>
  <si>
    <t>https://youtu.be/xQF70fbpWQs</t>
  </si>
  <si>
    <t>math20200515001</t>
    <phoneticPr fontId="1" type="noConversion"/>
  </si>
  <si>
    <t>호도법과 육십분법(Radian and Degree)</t>
    <phoneticPr fontId="1" type="noConversion"/>
  </si>
  <si>
    <t>20200515</t>
    <phoneticPr fontId="1" type="noConversion"/>
  </si>
  <si>
    <t>20130511</t>
  </si>
  <si>
    <t>/2020/2020051501.pdf</t>
  </si>
  <si>
    <t>http://me2.do/GMF7kfIZ</t>
  </si>
  <si>
    <t>https://youtu.be/JXtQ4psWQzQ</t>
  </si>
  <si>
    <t>https://youtu.be/JlF4sVFkvf0</t>
  </si>
  <si>
    <t>math20200518001</t>
    <phoneticPr fontId="1" type="noConversion"/>
  </si>
  <si>
    <t>호도법을 사용한 부채꼴의 호의 길이와 넓이(Fan-shaped arc length and width using radian)</t>
    <phoneticPr fontId="1" type="noConversion"/>
  </si>
  <si>
    <t>20200518</t>
    <phoneticPr fontId="1" type="noConversion"/>
  </si>
  <si>
    <t>20130513</t>
    <phoneticPr fontId="1" type="noConversion"/>
  </si>
  <si>
    <t>/2020/2020051801.pdf</t>
  </si>
  <si>
    <t>http://me2.do/FaVxawOH</t>
  </si>
  <si>
    <t>https://youtu.be/M--fJxV1x1c</t>
  </si>
  <si>
    <t>https://youtu.be/PtGBwIDDDRc</t>
  </si>
  <si>
    <t>https://youtu.be/7LmszxSaJj4</t>
  </si>
  <si>
    <t>https://youtu.be/t2oSkdYv1G4</t>
  </si>
  <si>
    <t>https://youtu.be/v2Jmu_DGkUk</t>
  </si>
  <si>
    <t>https://youtu.be/duTtkAi3uo0</t>
  </si>
  <si>
    <t>math20200521001</t>
    <phoneticPr fontId="1" type="noConversion"/>
  </si>
  <si>
    <t>20200521</t>
  </si>
  <si>
    <t>/2020/2020052101.pdf</t>
  </si>
  <si>
    <t>http://me2.do/FFwkbwkm</t>
  </si>
  <si>
    <t>https://youtu.be/e3UBmdq-Uuc</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</si>
  <si>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</si>
  <si>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</si>
  <si>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</si>
  <si>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</si>
  <si>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</si>
  <si>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</si>
  <si>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</si>
  <si>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</si>
  <si>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</si>
  <si>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</si>
  <si>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</si>
  <si>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</si>
  <si>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</si>
  <si>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</si>
  <si>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</si>
  <si>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</si>
  <si>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</si>
  <si>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20200601</t>
    <phoneticPr fontId="1" type="noConversion"/>
  </si>
  <si>
    <t>20130713</t>
  </si>
  <si>
    <t>/2020/2020060101.pdf</t>
  </si>
  <si>
    <t>http://me2.do/x5Lh2yii</t>
  </si>
  <si>
    <t>https://youtu.be/Wc2u-8tVAYI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</si>
  <si>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</si>
  <si>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</si>
  <si>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</si>
  <si>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</si>
  <si>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</si>
  <si>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</si>
  <si>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</si>
  <si>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https://youtu.be/57rTalqvUIE</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</si>
  <si>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</si>
  <si>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</si>
  <si>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</si>
  <si>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</si>
  <si>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</si>
  <si>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</si>
  <si>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</si>
  <si>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</si>
  <si>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</si>
  <si>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</si>
  <si>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</si>
  <si>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</si>
  <si>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</si>
  <si>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</si>
  <si>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</si>
  <si>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</si>
  <si>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</si>
  <si>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</si>
  <si>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</si>
  <si>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</si>
  <si>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</si>
  <si>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</si>
  <si>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</si>
  <si>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https://youtu.be/38vpv9tet_M</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</si>
  <si>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</si>
  <si>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</si>
  <si>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</si>
  <si>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</si>
  <si>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</si>
  <si>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</si>
  <si>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</si>
  <si>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</si>
  <si>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</si>
  <si>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</si>
  <si>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</si>
  <si>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</si>
  <si>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</si>
  <si>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두 초점이 $(0,k)$, $(0,k)$ 이고 길이의 차가 $2b$ 로 주어 졌을 때 쌍곡선의 방정식(The equation for hyperbola when the two focal points are $(0,k)$, $(0,-k)$ and the difference in length is given by $2b$)</t>
    <phoneticPr fontId="1" type="noConversion"/>
  </si>
  <si>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</si>
  <si>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</si>
  <si>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</si>
  <si>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</si>
  <si>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</si>
  <si>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</si>
  <si>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</si>
  <si>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</si>
  <si>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</si>
  <si>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</si>
  <si>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</si>
  <si>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</si>
  <si>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</si>
  <si>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</si>
  <si>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</si>
  <si>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</si>
  <si>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</si>
  <si>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</si>
  <si>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urlh20200629001</t>
    <phoneticPr fontId="1" type="noConversion"/>
  </si>
  <si>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</si>
  <si>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</si>
  <si>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</si>
  <si>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</si>
  <si>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</si>
  <si>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</si>
  <si>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</si>
  <si>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</si>
  <si>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</si>
  <si>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</si>
  <si>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</si>
  <si>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</si>
  <si>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</si>
  <si>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</si>
  <si>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</si>
  <si>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</si>
  <si>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</si>
  <si>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</si>
  <si>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</si>
  <si>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</si>
  <si>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</si>
  <si>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</si>
  <si>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</si>
  <si>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</si>
  <si>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</si>
  <si>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</si>
  <si>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</si>
  <si>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</si>
  <si>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</si>
  <si>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</si>
  <si>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</si>
  <si>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</si>
  <si>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</si>
  <si>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</si>
  <si>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</si>
  <si>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</si>
  <si>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</si>
  <si>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20200708</t>
    <phoneticPr fontId="1" type="noConversion"/>
  </si>
  <si>
    <t>20200707</t>
    <phoneticPr fontId="1" type="noConversion"/>
  </si>
  <si>
    <t>/2020/2020070801.pdf</t>
  </si>
  <si>
    <t>http://me2.do/5JYLctsY</t>
  </si>
  <si>
    <t>https://youtu.be/tNSBClVG76k</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</si>
  <si>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</si>
  <si>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</si>
  <si>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</si>
  <si>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</si>
  <si>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</si>
  <si>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</si>
  <si>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</si>
  <si>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</si>
  <si>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</si>
  <si>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</si>
  <si>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</si>
  <si>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</si>
  <si>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</si>
  <si>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</si>
  <si>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</si>
  <si>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</si>
  <si>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</si>
  <si>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</si>
  <si>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</si>
  <si>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</si>
  <si>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</si>
  <si>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</si>
  <si>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</si>
  <si>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</si>
  <si>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</si>
  <si>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</si>
  <si>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</si>
  <si>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</si>
  <si>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</si>
  <si>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</si>
  <si>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</si>
  <si>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</si>
  <si>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</si>
  <si>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</si>
  <si>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</si>
  <si>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</si>
  <si>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</si>
  <si>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</si>
  <si>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</si>
  <si>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</si>
  <si>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</si>
  <si>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</si>
  <si>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</si>
  <si>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</si>
  <si>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</si>
  <si>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</si>
  <si>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</si>
  <si>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</si>
  <si>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</si>
  <si>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</si>
  <si>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</si>
  <si>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</si>
  <si>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</si>
  <si>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</si>
  <si>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</si>
  <si>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</si>
  <si>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</si>
  <si>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</si>
  <si>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</si>
  <si>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</si>
  <si>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</si>
  <si>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</si>
  <si>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</si>
  <si>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</si>
  <si>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</si>
  <si>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</si>
  <si>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</si>
  <si>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</si>
  <si>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</si>
  <si>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</si>
  <si>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</si>
  <si>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</si>
  <si>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</si>
  <si>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</si>
  <si>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</si>
  <si>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</si>
  <si>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</si>
  <si>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</si>
  <si>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</si>
  <si>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</si>
  <si>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</si>
  <si>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</si>
  <si>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</si>
  <si>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</si>
  <si>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</si>
  <si>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</si>
  <si>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</si>
  <si>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</si>
  <si>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</si>
  <si>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</si>
  <si>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</si>
  <si>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</si>
  <si>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</si>
  <si>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</si>
  <si>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</si>
  <si>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</si>
  <si>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</si>
  <si>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</si>
  <si>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</si>
  <si>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</si>
  <si>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</si>
  <si>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</si>
  <si>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</si>
  <si>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</si>
  <si>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</si>
  <si>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</si>
  <si>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</si>
  <si>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</si>
  <si>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</si>
  <si>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</si>
  <si>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</si>
  <si>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</si>
  <si>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</si>
  <si>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</si>
  <si>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</si>
  <si>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</si>
  <si>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</si>
  <si>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</si>
  <si>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</si>
  <si>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</si>
  <si>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</si>
  <si>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</si>
  <si>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</si>
  <si>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</si>
  <si>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</si>
  <si>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</si>
  <si>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</si>
  <si>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</si>
  <si>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</si>
  <si>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</si>
  <si>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</si>
  <si>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</si>
  <si>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</si>
  <si>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</si>
  <si>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</si>
  <si>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</si>
  <si>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</si>
  <si>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</si>
  <si>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</si>
  <si>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</si>
  <si>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</si>
  <si>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</si>
  <si>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</si>
  <si>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</si>
  <si>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</si>
  <si>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</si>
  <si>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</si>
  <si>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</si>
  <si>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</si>
  <si>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</si>
  <si>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</si>
  <si>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</si>
  <si>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</si>
  <si>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</si>
  <si>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</si>
  <si>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</si>
  <si>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</si>
  <si>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</si>
  <si>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</si>
  <si>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</si>
  <si>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</si>
  <si>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</si>
  <si>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</si>
  <si>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</si>
  <si>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</si>
  <si>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</si>
  <si>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</si>
  <si>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</si>
  <si>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</si>
  <si>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</si>
  <si>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</si>
  <si>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</si>
  <si>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</si>
  <si>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</si>
  <si>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</si>
  <si>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</si>
  <si>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</si>
  <si>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</si>
  <si>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</si>
  <si>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</si>
  <si>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</si>
  <si>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</si>
  <si>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</si>
  <si>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</si>
  <si>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</si>
  <si>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</si>
  <si>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</si>
  <si>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</si>
  <si>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</si>
  <si>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</si>
  <si>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</si>
  <si>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</si>
  <si>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</si>
  <si>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</si>
  <si>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</si>
  <si>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</si>
  <si>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</si>
  <si>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</si>
  <si>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</si>
  <si>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</si>
  <si>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</si>
  <si>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</si>
  <si>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</si>
  <si>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</si>
  <si>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</si>
  <si>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</si>
  <si>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</si>
  <si>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</si>
  <si>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</si>
  <si>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</si>
  <si>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</si>
  <si>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</si>
  <si>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</si>
  <si>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</si>
  <si>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</si>
  <si>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</si>
  <si>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</si>
  <si>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</si>
  <si>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</si>
  <si>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</si>
  <si>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</si>
  <si>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</si>
  <si>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</si>
  <si>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</si>
  <si>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</si>
  <si>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</si>
  <si>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</si>
  <si>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</si>
  <si>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</si>
  <si>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</si>
  <si>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</si>
  <si>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</si>
  <si>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</si>
  <si>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</si>
  <si>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</si>
  <si>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</si>
  <si>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</si>
  <si>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</si>
  <si>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</si>
  <si>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</si>
  <si>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</si>
  <si>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</si>
  <si>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</si>
  <si>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</si>
  <si>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</si>
  <si>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</si>
  <si>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</si>
  <si>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</si>
  <si>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</si>
  <si>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</si>
  <si>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</si>
  <si>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</si>
  <si>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</si>
  <si>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</si>
  <si>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</si>
  <si>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</si>
  <si>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</si>
  <si>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</si>
  <si>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</si>
  <si>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</si>
  <si>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</si>
  <si>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</si>
  <si>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</si>
  <si>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</si>
  <si>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</si>
  <si>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</si>
  <si>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</si>
  <si>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</si>
  <si>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</si>
  <si>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</si>
  <si>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</si>
  <si>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</si>
  <si>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</si>
  <si>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</si>
  <si>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</si>
  <si>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</si>
  <si>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</si>
  <si>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</si>
  <si>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</si>
  <si>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</si>
  <si>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</si>
  <si>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</si>
  <si>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</si>
  <si>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</si>
  <si>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</si>
  <si>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</si>
  <si>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</si>
  <si>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</si>
  <si>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</si>
  <si>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</si>
  <si>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</si>
  <si>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</si>
  <si>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</si>
  <si>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</si>
  <si>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</si>
  <si>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</si>
  <si>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</si>
  <si>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</si>
  <si>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</si>
  <si>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</si>
  <si>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</si>
  <si>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</si>
  <si>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</si>
  <si>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</si>
  <si>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</si>
  <si>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</si>
  <si>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</si>
  <si>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</si>
  <si>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</si>
  <si>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</si>
  <si>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</si>
  <si>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</si>
  <si>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</si>
  <si>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</si>
  <si>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</si>
  <si>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</si>
  <si>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</si>
  <si>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</si>
  <si>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</si>
  <si>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</si>
  <si>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</si>
  <si>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</si>
  <si>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</si>
  <si>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</si>
  <si>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</si>
  <si>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</si>
  <si>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</si>
  <si>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</si>
  <si>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</si>
  <si>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</si>
  <si>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</si>
  <si>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</si>
  <si>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</si>
  <si>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</si>
  <si>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</si>
  <si>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</si>
  <si>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</si>
  <si>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</si>
  <si>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</si>
  <si>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</si>
  <si>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</si>
  <si>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</si>
  <si>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</si>
  <si>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</si>
  <si>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</si>
  <si>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</si>
  <si>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</si>
  <si>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</si>
  <si>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</si>
  <si>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</si>
  <si>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</si>
  <si>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</si>
  <si>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</si>
  <si>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</si>
  <si>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</si>
  <si>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</si>
  <si>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</si>
  <si>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</si>
  <si>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</si>
  <si>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</si>
  <si>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</si>
  <si>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</si>
  <si>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</si>
  <si>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</si>
  <si>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</si>
  <si>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</si>
  <si>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</si>
  <si>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</si>
  <si>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</si>
  <si>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</si>
  <si>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</si>
  <si>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</si>
  <si>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</si>
  <si>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</si>
  <si>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</si>
  <si>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</si>
  <si>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</si>
  <si>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</si>
  <si>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</si>
  <si>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</si>
  <si>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</si>
  <si>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</si>
  <si>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</si>
  <si>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</si>
  <si>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</si>
  <si>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</si>
  <si>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</si>
  <si>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</si>
  <si>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</si>
  <si>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</si>
  <si>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</si>
  <si>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</si>
  <si>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</si>
  <si>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</si>
  <si>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</si>
  <si>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</si>
  <si>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</si>
  <si>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</si>
  <si>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</si>
  <si>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</si>
  <si>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</si>
  <si>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</si>
  <si>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</si>
  <si>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</si>
  <si>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</si>
  <si>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</si>
  <si>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</si>
  <si>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</si>
  <si>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</si>
  <si>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</si>
  <si>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</si>
  <si>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</si>
  <si>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</si>
  <si>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</si>
  <si>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</si>
  <si>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</si>
  <si>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</si>
  <si>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</si>
  <si>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</si>
  <si>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</si>
  <si>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</si>
  <si>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</si>
  <si>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</si>
  <si>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</si>
  <si>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</si>
  <si>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</si>
  <si>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</si>
  <si>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</si>
  <si>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</si>
  <si>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</si>
  <si>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</si>
  <si>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</si>
  <si>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</si>
  <si>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</si>
  <si>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</si>
  <si>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</si>
  <si>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</si>
  <si>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</si>
  <si>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</si>
  <si>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</si>
  <si>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</si>
  <si>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</si>
  <si>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</si>
  <si>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</si>
  <si>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</si>
  <si>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</si>
  <si>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</si>
  <si>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</si>
  <si>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</si>
  <si>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</si>
  <si>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</si>
  <si>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</si>
  <si>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</si>
  <si>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</si>
  <si>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</si>
  <si>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</si>
  <si>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</si>
  <si>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</si>
  <si>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</si>
  <si>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</si>
  <si>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</si>
  <si>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</si>
  <si>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</si>
  <si>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</si>
  <si>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</si>
  <si>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</si>
  <si>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</si>
  <si>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</si>
  <si>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</si>
  <si>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</si>
  <si>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</si>
  <si>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</si>
  <si>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</si>
  <si>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</si>
  <si>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</si>
  <si>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</si>
  <si>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</si>
  <si>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</si>
  <si>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</si>
  <si>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</si>
  <si>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</si>
  <si>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</si>
  <si>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</si>
  <si>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</si>
  <si>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</si>
  <si>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</si>
  <si>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</si>
  <si>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</si>
  <si>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</si>
  <si>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</si>
  <si>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</si>
  <si>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</si>
  <si>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</si>
  <si>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</si>
  <si>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</si>
  <si>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</si>
  <si>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</si>
  <si>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</si>
  <si>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</si>
  <si>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</si>
  <si>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</si>
  <si>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</si>
  <si>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</si>
  <si>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</si>
  <si>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</si>
  <si>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</si>
  <si>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</si>
  <si>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</si>
  <si>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</si>
  <si>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</si>
  <si>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</si>
  <si>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</si>
  <si>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</si>
  <si>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</si>
  <si>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</si>
  <si>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</si>
  <si>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</si>
  <si>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</si>
  <si>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</si>
  <si>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</si>
  <si>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</si>
  <si>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</si>
  <si>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</si>
  <si>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</si>
  <si>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</si>
  <si>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</si>
  <si>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</si>
  <si>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</si>
  <si>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</si>
  <si>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</si>
  <si>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</si>
  <si>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</si>
  <si>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</si>
  <si>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</si>
  <si>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</si>
  <si>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</si>
  <si>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</si>
  <si>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</si>
  <si>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</si>
  <si>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</si>
  <si>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</si>
  <si>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</si>
  <si>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</si>
  <si>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</si>
  <si>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</si>
  <si>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</si>
  <si>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</si>
  <si>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</si>
  <si>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</si>
  <si>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</si>
  <si>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</si>
  <si>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</si>
  <si>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</si>
  <si>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</si>
  <si>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</si>
  <si>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</si>
  <si>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</si>
  <si>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</si>
  <si>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</si>
  <si>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</si>
  <si>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</si>
  <si>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</si>
  <si>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</si>
  <si>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</si>
  <si>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</si>
  <si>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</si>
  <si>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</si>
  <si>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</si>
  <si>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</si>
  <si>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</si>
  <si>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</si>
  <si>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</si>
  <si>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</si>
  <si>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</si>
  <si>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</si>
  <si>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</si>
  <si>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</si>
  <si>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</si>
  <si>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</si>
  <si>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</si>
  <si>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</si>
  <si>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</si>
  <si>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</si>
  <si>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</si>
  <si>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</si>
  <si>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</si>
  <si>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</si>
  <si>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</si>
  <si>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</si>
  <si>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</si>
  <si>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</si>
  <si>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</si>
  <si>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</si>
  <si>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</si>
  <si>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</si>
  <si>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</si>
  <si>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</si>
  <si>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</si>
  <si>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</si>
  <si>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</si>
  <si>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</si>
  <si>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</si>
  <si>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</si>
  <si>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</si>
  <si>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</si>
  <si>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</si>
  <si>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</si>
  <si>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</si>
  <si>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</si>
  <si>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</si>
  <si>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</si>
  <si>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</si>
  <si>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</si>
  <si>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</si>
  <si>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</si>
  <si>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</si>
  <si>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</si>
  <si>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</si>
  <si>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</si>
  <si>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</si>
  <si>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</si>
  <si>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</si>
  <si>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</si>
  <si>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</si>
  <si>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</si>
  <si>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</si>
  <si>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</si>
  <si>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</si>
  <si>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</si>
  <si>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</si>
  <si>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</si>
  <si>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</si>
  <si>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</si>
  <si>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</si>
  <si>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</si>
  <si>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</si>
  <si>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</si>
  <si>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</si>
  <si>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</si>
  <si>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</si>
  <si>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</si>
  <si>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</si>
  <si>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</si>
  <si>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</si>
  <si>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</si>
  <si>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</si>
  <si>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</si>
  <si>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</si>
  <si>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</si>
  <si>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</si>
  <si>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</si>
  <si>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</si>
  <si>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</si>
  <si>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</si>
  <si>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</si>
  <si>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</si>
  <si>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</si>
  <si>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</si>
  <si>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</si>
  <si>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</si>
  <si>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</si>
  <si>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</si>
  <si>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</si>
  <si>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</si>
  <si>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</si>
  <si>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</si>
  <si>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</si>
  <si>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</si>
  <si>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</si>
  <si>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</si>
  <si>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</si>
  <si>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</si>
  <si>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</si>
  <si>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</si>
  <si>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</si>
  <si>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</si>
  <si>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</si>
  <si>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</si>
  <si>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</si>
  <si>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</si>
  <si>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</si>
  <si>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</si>
  <si>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</si>
  <si>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</si>
  <si>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</si>
  <si>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</si>
  <si>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</si>
  <si>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</si>
  <si>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</si>
  <si>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</si>
  <si>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</si>
  <si>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</si>
  <si>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</si>
  <si>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</si>
  <si>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</si>
  <si>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</si>
  <si>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</si>
  <si>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</si>
  <si>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</si>
  <si>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</si>
  <si>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</si>
  <si>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</si>
  <si>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</si>
  <si>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</si>
  <si>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</si>
  <si>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</si>
  <si>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</si>
  <si>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</si>
  <si>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</si>
  <si>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</si>
  <si>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</si>
  <si>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</si>
  <si>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</si>
  <si>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</si>
  <si>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</si>
  <si>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</si>
  <si>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</si>
  <si>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</si>
  <si>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</si>
  <si>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</si>
  <si>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</si>
  <si>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</si>
  <si>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</si>
  <si>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</si>
  <si>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</si>
  <si>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</si>
  <si>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</si>
  <si>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</si>
  <si>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</si>
  <si>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</si>
  <si>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</si>
  <si>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</si>
  <si>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</si>
  <si>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</si>
  <si>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</si>
  <si>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</si>
  <si>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</si>
  <si>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math20210301002</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</si>
  <si>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</si>
  <si>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</si>
  <si>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</si>
  <si>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</si>
  <si>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</si>
  <si>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</si>
  <si>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</si>
  <si>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</si>
  <si>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</si>
  <si>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</si>
  <si>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</si>
  <si>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</si>
  <si>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</si>
  <si>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</si>
  <si>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</si>
  <si>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</si>
  <si>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</si>
  <si>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</si>
  <si>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</si>
  <si>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</si>
  <si>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</si>
  <si>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</si>
  <si>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</si>
  <si>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</si>
  <si>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</si>
  <si>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</si>
  <si>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</si>
  <si>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</si>
  <si>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</si>
  <si>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</si>
  <si>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</si>
  <si>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</si>
  <si>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</si>
  <si>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</si>
  <si>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</si>
  <si>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</si>
  <si>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</si>
  <si>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</si>
  <si>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</si>
  <si>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</si>
  <si>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</si>
  <si>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urlh20210301001</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</si>
  <si>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</si>
  <si>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</si>
  <si>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</si>
  <si>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</si>
  <si>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</si>
  <si>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</si>
  <si>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</si>
  <si>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</si>
  <si>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</si>
  <si>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</si>
  <si>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</si>
  <si>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</si>
  <si>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</si>
  <si>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</si>
  <si>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</si>
  <si>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</si>
  <si>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</si>
  <si>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</si>
  <si>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</si>
  <si>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</si>
  <si>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</si>
  <si>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</si>
  <si>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</si>
  <si>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</si>
  <si>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</si>
  <si>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</si>
  <si>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</si>
  <si>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</si>
  <si>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</si>
  <si>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</si>
  <si>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</si>
  <si>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</si>
  <si>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</si>
  <si>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</si>
  <si>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</si>
  <si>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</si>
  <si>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</si>
  <si>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</si>
  <si>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</si>
  <si>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</si>
  <si>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</si>
  <si>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</si>
  <si>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</si>
  <si>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</si>
  <si>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</si>
  <si>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</si>
  <si>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</si>
  <si>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</si>
  <si>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</si>
  <si>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</si>
  <si>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</si>
  <si>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</si>
  <si>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</si>
  <si>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</si>
  <si>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</si>
  <si>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</si>
  <si>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</si>
  <si>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</si>
  <si>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</si>
  <si>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</si>
  <si>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</si>
  <si>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</si>
  <si>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</si>
  <si>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</si>
  <si>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</si>
  <si>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</si>
  <si>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</si>
  <si>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</si>
  <si>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</si>
  <si>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</si>
  <si>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</si>
  <si>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</si>
  <si>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</si>
  <si>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</si>
  <si>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</si>
  <si>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</si>
  <si>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</si>
  <si>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</si>
  <si>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</si>
  <si>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</si>
  <si>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</si>
  <si>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</si>
  <si>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</si>
  <si>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</si>
  <si>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</si>
  <si>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</si>
  <si>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</si>
  <si>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</si>
  <si>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</si>
  <si>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</si>
  <si>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</si>
  <si>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</si>
  <si>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</si>
  <si>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</si>
  <si>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</si>
  <si>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</si>
  <si>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</si>
  <si>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</si>
  <si>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</si>
  <si>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</si>
  <si>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</si>
  <si>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</si>
  <si>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</si>
  <si>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</si>
  <si>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</si>
  <si>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</si>
  <si>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</si>
  <si>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</si>
  <si>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</si>
  <si>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</si>
  <si>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</si>
  <si>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</si>
  <si>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</si>
  <si>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</si>
  <si>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</si>
  <si>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</si>
  <si>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</si>
  <si>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</si>
  <si>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</si>
  <si>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</si>
  <si>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</si>
  <si>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</si>
  <si>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</si>
  <si>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</si>
  <si>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</si>
  <si>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</si>
  <si>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</si>
  <si>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</si>
  <si>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</si>
  <si>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</si>
  <si>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</si>
  <si>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</si>
  <si>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</si>
  <si>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</si>
  <si>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</si>
  <si>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</si>
  <si>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</si>
  <si>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</si>
  <si>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</si>
  <si>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</si>
  <si>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</si>
  <si>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</si>
  <si>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</si>
  <si>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</si>
  <si>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</si>
  <si>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</si>
  <si>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</si>
  <si>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</si>
  <si>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</si>
  <si>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</si>
  <si>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</si>
  <si>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</si>
  <si>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</si>
  <si>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</si>
  <si>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</si>
  <si>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</si>
  <si>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</si>
  <si>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</si>
  <si>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</si>
  <si>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</si>
  <si>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</si>
  <si>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</si>
  <si>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</si>
  <si>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</si>
  <si>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</si>
  <si>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</si>
  <si>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</si>
  <si>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</si>
  <si>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</si>
  <si>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</si>
  <si>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</si>
  <si>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</si>
  <si>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</si>
  <si>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</si>
  <si>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</si>
  <si>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</si>
  <si>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</si>
  <si>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</si>
  <si>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</si>
  <si>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</si>
  <si>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</si>
  <si>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정사각뿔의 높이(The Height of Square Horn)</t>
  </si>
  <si>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</si>
  <si>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</si>
  <si>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</si>
  <si>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</si>
  <si>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</si>
  <si>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</si>
  <si>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</si>
  <si>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</si>
  <si>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</si>
  <si>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</si>
  <si>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</si>
  <si>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이차함수의 그래프와 직선의 위치관계(Positional Relationship Between Quadratic Function Graph And Straight Line)</t>
  </si>
  <si>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</si>
  <si>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</si>
  <si>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</si>
  <si>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</si>
  <si>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</si>
  <si>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</si>
  <si>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</si>
  <si>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</si>
  <si>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</si>
  <si>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</si>
  <si>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</si>
  <si>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</si>
  <si>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</si>
  <si>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</si>
  <si>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</si>
  <si>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</si>
  <si>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</si>
  <si>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</si>
  <si>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</si>
  <si>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</si>
  <si>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</si>
  <si>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</si>
  <si>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</si>
  <si>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</si>
  <si>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</si>
  <si>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</si>
  <si>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</si>
  <si>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</si>
  <si>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</si>
  <si>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</si>
  <si>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</si>
  <si>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</si>
  <si>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</si>
  <si>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</si>
  <si>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</si>
  <si>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</si>
  <si>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</si>
  <si>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</si>
  <si>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</si>
  <si>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</si>
  <si>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</si>
  <si>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$|3x+2|&gt;5$</t>
  </si>
  <si>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</si>
  <si>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</si>
  <si>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</si>
  <si>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</si>
  <si>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</si>
  <si>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</si>
  <si>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</si>
  <si>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</si>
  <si>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</si>
  <si>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</si>
  <si>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</si>
  <si>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</si>
  <si>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</si>
  <si>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</si>
  <si>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</si>
  <si>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</si>
  <si>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</si>
  <si>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</si>
  <si>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</si>
  <si>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</si>
  <si>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</si>
  <si>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</si>
  <si>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</si>
  <si>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</si>
  <si>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</si>
  <si>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</si>
  <si>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</si>
  <si>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</si>
  <si>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</si>
  <si>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</si>
  <si>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수직선 위의 두 점 사이의 거리(The distance between two points on the real line)</t>
  </si>
  <si>
    <t>20210502</t>
    <phoneticPr fontId="1" type="noConversion"/>
  </si>
  <si>
    <t>20150308</t>
  </si>
  <si>
    <t>/2021/2021050201.pdf</t>
  </si>
  <si>
    <t>https://me2.do/FDQe96un</t>
  </si>
  <si>
    <t>https://youtu.be/9mZvNWp1hL4</t>
  </si>
  <si>
    <t>https://www.geogebra.org/m/ehe855u2</t>
  </si>
  <si>
    <t>math20210502002</t>
    <phoneticPr fontId="1" type="noConversion"/>
  </si>
  <si>
    <t>대수적으로 이차부등식 풀기($ax^2+bx+c&gt; 0 \  ( a &gt;0 ,\  b, c \in \mathbb{R})$)(Solving Quadratic Inequalities ($ax^2+bx+c&gt; 0 \  ( a &gt;0 ,\  b, c \in \mathbb{R})$) in Algebra)</t>
  </si>
  <si>
    <t>20140525</t>
  </si>
  <si>
    <t>/2021/2021050202.pdf</t>
    <phoneticPr fontId="1" type="noConversion"/>
  </si>
  <si>
    <t>https://youtu.be/G9xhUcxdibs</t>
  </si>
  <si>
    <t>math20210503001</t>
    <phoneticPr fontId="1" type="noConversion"/>
  </si>
  <si>
    <t>직교좌표평면 위의 두 점 사이의 거리(The distance between two points on the cartesian plane)</t>
  </si>
  <si>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</si>
  <si>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</si>
  <si>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</si>
  <si>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</si>
  <si>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</si>
  <si>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</si>
  <si>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</si>
  <si>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햄스터로봇을 원하는 좌표로 이동(Moving the hamster robot to the desired coordinates)</t>
  </si>
  <si>
    <t>20210505</t>
    <phoneticPr fontId="1" type="noConversion"/>
  </si>
  <si>
    <t>https://youtu.be/nB6Ysa4igrM</t>
    <phoneticPr fontId="1" type="noConversion"/>
  </si>
  <si>
    <t>http://naver.me/GpJ2v3zx</t>
    <phoneticPr fontId="1" type="noConversion"/>
  </si>
  <si>
    <t>math20210506001</t>
    <phoneticPr fontId="1" type="noConversion"/>
  </si>
  <si>
    <t xml:space="preserve">선분의 내분점과 외분점(The internal division and the external division of a line segment) </t>
  </si>
  <si>
    <t>20210506</t>
    <phoneticPr fontId="1" type="noConversion"/>
  </si>
  <si>
    <t>/2021/2021050601.pdf</t>
  </si>
  <si>
    <t>https://youtu.be/eyv-haAKw-M</t>
  </si>
  <si>
    <t>https://www.geogebra.org/m/fvtqypfp</t>
  </si>
  <si>
    <t>math20210507001</t>
    <phoneticPr fontId="1" type="noConversion"/>
  </si>
  <si>
    <t>두 점이 주어졌을 때 일차함수식 찾기(Finding a linear function expression when two points are given)</t>
  </si>
  <si>
    <t>20170619</t>
  </si>
  <si>
    <t>20210507</t>
    <phoneticPr fontId="1" type="noConversion"/>
  </si>
  <si>
    <t>/2021/2021050701.pdf</t>
    <phoneticPr fontId="1" type="noConversion"/>
  </si>
  <si>
    <t>https://www.geogebra.org/m/qe9w7xjz</t>
  </si>
  <si>
    <t>https://youtu.be/NoX-ICyq4CY</t>
  </si>
  <si>
    <t>math20210510001</t>
    <phoneticPr fontId="1" type="noConversion"/>
  </si>
  <si>
    <t>대수적으로 이차부등식 풀기($ax^2+bx+c\ge 0 \  ( a &gt;0 ,\  b, c \in \mathbb{R})$)(Solving Quadratic Inequalities ($ax^2+bx+c\ge 0 \  ( a &gt;0 ,\  b, c \in \mathbb{R})$) in Algebra)</t>
  </si>
  <si>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</si>
  <si>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</si>
  <si>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</si>
  <si>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</si>
  <si>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</si>
  <si>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</si>
  <si>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</si>
  <si>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</si>
  <si>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</si>
  <si>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</si>
  <si>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</si>
  <si>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$y=ax+b$ 의 그래프 그리기(Draw a graph of $y=ax+b$)</t>
  </si>
  <si>
    <t>20210519</t>
    <phoneticPr fontId="1" type="noConversion"/>
  </si>
  <si>
    <t>/2021/2021051901.pdf</t>
    <phoneticPr fontId="1" type="noConversion"/>
  </si>
  <si>
    <t>https://youtu.be/0mwzys_cRJE</t>
  </si>
  <si>
    <t>https://www.geogebra.org/m/nwwzsrj3</t>
  </si>
  <si>
    <t>math20210521001</t>
    <phoneticPr fontId="1" type="noConversion"/>
  </si>
  <si>
    <t>강조된 자료(Highlighted material)</t>
  </si>
  <si>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</si>
  <si>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</si>
  <si>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</si>
  <si>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</si>
  <si>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</si>
  <si>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</si>
  <si>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</si>
  <si>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</si>
  <si>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</si>
  <si>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그래프를 활용한 이차부등식 풀기(Solving Quadratic Inequalities by Graphing)</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</si>
  <si>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</si>
  <si>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</si>
  <si>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</si>
  <si>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</si>
  <si>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</si>
  <si>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</si>
  <si>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</si>
  <si>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이차부등식(Quadratic Inequalities)</t>
  </si>
  <si>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</si>
  <si>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</si>
  <si>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</si>
  <si>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</si>
  <si>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</si>
  <si>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</si>
  <si>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</si>
  <si>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</si>
  <si>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</si>
  <si>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</si>
  <si>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</si>
  <si>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https://krafter.space/ko/nft/0x9faccd9f9661dddec3971c1ee146516127c34fc1/0x51afea8c</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</si>
  <si>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</si>
  <si>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</si>
  <si>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</si>
  <si>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도형의 방정식 사전공부내용(중학교과정)(Pre-study contents of equations of geometric shapes(middle school course))</t>
  </si>
  <si>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</si>
  <si>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</si>
  <si>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</si>
  <si>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</si>
  <si>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</si>
  <si>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</si>
  <si>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</si>
  <si>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</si>
  <si>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</si>
  <si>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</si>
  <si>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</si>
  <si>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</si>
  <si>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https://krafter.space/ko/nft/0x9faccd9f9661dddec3971c1ee146516127c34fc1/0xb4f5ab4a</t>
  </si>
  <si>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</si>
  <si>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</si>
  <si>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</si>
  <si>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</si>
  <si>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</si>
  <si>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</si>
  <si>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</si>
  <si>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</si>
  <si>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</si>
  <si>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</si>
  <si>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</si>
  <si>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</si>
  <si>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</si>
  <si>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</si>
  <si>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</si>
  <si>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</si>
  <si>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</si>
  <si>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</si>
  <si>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</si>
  <si>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</si>
  <si>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</si>
  <si>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</si>
  <si>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</si>
  <si>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</si>
  <si>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</si>
  <si>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 xml:space="preserve">부등식을 그래프로 풀기($f(x) &lt; g(x)$)(Solve Inequalities with a Graph($f(x) &lt; g(x)$)) </t>
  </si>
  <si>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</si>
  <si>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</si>
  <si>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</si>
  <si>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</si>
  <si>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</si>
  <si>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</si>
  <si>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</si>
  <si>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</si>
  <si>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</si>
  <si>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</si>
  <si>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</si>
  <si>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</si>
  <si>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2021학년도 진해영재원 강의(2021.06.05~)</t>
  </si>
  <si>
    <t>urlh20210512001</t>
    <phoneticPr fontId="1" type="noConversion"/>
  </si>
  <si>
    <t>urlh20210605001</t>
    <phoneticPr fontId="1" type="noConversion"/>
  </si>
  <si>
    <t>/math20210605001.html</t>
    <phoneticPr fontId="1" type="noConversion"/>
  </si>
  <si>
    <t>/math20210512001.html</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</si>
  <si>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</si>
  <si>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</si>
  <si>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</si>
  <si>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</si>
  <si>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</si>
  <si>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</si>
  <si>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</si>
  <si>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</si>
  <si>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</si>
  <si>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</si>
  <si>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</si>
  <si>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</si>
  <si>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</si>
  <si>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</si>
  <si>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</si>
  <si>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</si>
  <si>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</si>
  <si>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</si>
  <si>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</si>
  <si>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</si>
  <si>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</si>
  <si>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</si>
  <si>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</si>
  <si>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</si>
  <si>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</si>
  <si>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</si>
  <si>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</si>
  <si>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</si>
  <si>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</si>
  <si>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</si>
  <si>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</si>
  <si>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</si>
  <si>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</si>
  <si>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원 위의 점에서의 접선의 방정식(Equation of a tangent to a point on a circle)</t>
  </si>
  <si>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</si>
  <si>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</si>
  <si>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</si>
  <si>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</si>
  <si>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</si>
  <si>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</si>
  <si>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</si>
  <si>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</si>
  <si>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</si>
  <si>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</si>
  <si>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</si>
  <si>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</si>
  <si>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</si>
  <si>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</si>
  <si>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</si>
  <si>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</si>
  <si>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</si>
  <si>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</si>
  <si>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</si>
  <si>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</si>
  <si>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</si>
  <si>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</si>
  <si>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</si>
  <si>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</si>
  <si>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부등식을 그래프로 풀기($f(x) \le g(x)$)(Solve Inequalities with a Graph($f(x) \le g(x)$))</t>
  </si>
  <si>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</si>
  <si>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</si>
  <si>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</si>
  <si>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</si>
  <si>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</si>
  <si>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</si>
  <si>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</si>
  <si>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고차부등식(Higher-order Inequality)</t>
  </si>
  <si>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</si>
  <si>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</si>
  <si>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</si>
  <si>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</si>
  <si>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</si>
  <si>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</si>
  <si>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</si>
  <si>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</si>
  <si>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</si>
  <si>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</si>
  <si>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</si>
  <si>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</si>
  <si>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</si>
  <si>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</si>
  <si>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</si>
  <si>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</si>
  <si>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</si>
  <si>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</si>
  <si>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</si>
  <si>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$(x-2)(x-3)^2 &gt; 0$</t>
  </si>
  <si>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</si>
  <si>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</si>
  <si>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</si>
  <si>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</si>
  <si>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</si>
  <si>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$(x-2)(x-1)^2 \ge 0$</t>
  </si>
  <si>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</si>
  <si>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</si>
  <si>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</si>
  <si>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</si>
  <si>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</si>
  <si>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</si>
  <si>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</si>
  <si>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</si>
  <si>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</si>
  <si>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</si>
  <si>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$(x-2)(x^2+2x+3) &gt; 0$</t>
  </si>
  <si>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</si>
  <si>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</si>
  <si>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</si>
  <si>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</si>
  <si>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</si>
  <si>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</si>
  <si>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</si>
  <si>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</si>
  <si>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분수부등식 기본원리(Basic Principle of Fractional Inequalities)</t>
  </si>
  <si>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</si>
  <si>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</si>
  <si>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</si>
  <si>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</si>
  <si>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</si>
  <si>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</si>
  <si>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</si>
  <si>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</si>
  <si>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</si>
  <si>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분수부등식(Fractional Inequalities)</t>
  </si>
  <si>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</si>
  <si>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</si>
  <si>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</si>
  <si>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</si>
  <si>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</si>
  <si>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$\displaystyle\frac{x}{x-1} &lt; 1-a $</t>
  </si>
  <si>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</si>
  <si>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</si>
  <si>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</si>
  <si>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</si>
  <si>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</si>
  <si>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</si>
  <si>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Apollonius' Median Theorem</t>
  </si>
  <si>
    <t>20210810</t>
    <phoneticPr fontId="1" type="noConversion"/>
  </si>
  <si>
    <t>/2021/2021081001.pdf</t>
    <phoneticPr fontId="1" type="noConversion"/>
  </si>
  <si>
    <t>https://youtu.be/5fkeXao8VgU</t>
  </si>
  <si>
    <t>https://www.geogebra.org/m/tkn6t5rt</t>
  </si>
  <si>
    <t>https://krafter.space/ko/nft/0x9faccd9f9661dddec3971c1ee146516127c34fc1/0xed46dec6</t>
  </si>
  <si>
    <t>math20191203001</t>
  </si>
  <si>
    <t>주어진 선분과 주어진 직선 상의 한 점으로 직각삼각형 작도하기(Constructing a right triangle given a line segment and a point of a line)</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</si>
  <si>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</si>
  <si>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</si>
  <si>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</si>
  <si>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</si>
  <si>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</si>
  <si>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</si>
  <si>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</si>
  <si>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</si>
  <si>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</si>
  <si>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주어진 선분과 주어진 직선 상의 한 점으로 이등변삼각형 작도하기(Constructing a isosceles triangle given a line segment and a point of a line)</t>
  </si>
  <si>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</si>
  <si>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</si>
  <si>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</si>
  <si>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</si>
  <si>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</si>
  <si>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</si>
  <si>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</si>
  <si>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</si>
  <si>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</si>
  <si>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</si>
  <si>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</si>
  <si>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</si>
  <si>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math20191228001</t>
  </si>
  <si>
    <t>math20191229001</t>
  </si>
  <si>
    <t>math20210814001</t>
    <phoneticPr fontId="1" type="noConversion"/>
  </si>
  <si>
    <t>$f(x)=g(x)$ 꼴의 방정식을 그래프로 풀기(Solve the equation of $f(x)=g(x)$ as a graph)</t>
  </si>
  <si>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</si>
  <si>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</si>
  <si>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</si>
  <si>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</si>
  <si>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</si>
  <si>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</si>
  <si>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</si>
  <si>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좌표평면에서의 삼각형의 무게중심(The center of gravity of the triangle in the coordinate plane)</t>
  </si>
  <si>
    <t>20140111</t>
  </si>
  <si>
    <t>20210816</t>
    <phoneticPr fontId="1" type="noConversion"/>
  </si>
  <si>
    <t>/2021/2021081601.pdf</t>
    <phoneticPr fontId="1" type="noConversion"/>
  </si>
  <si>
    <t>https://youtu.be/lAov-SSMZwc</t>
  </si>
  <si>
    <t>https://www.geogebra.org/m/rzmbrs9g</t>
  </si>
  <si>
    <t>https://krafter.space/ko/nft/0x9faccd9f9661dddec3971c1ee146516127c34fc1/0x725e90e6</t>
  </si>
  <si>
    <t>math20210818001</t>
    <phoneticPr fontId="1" type="noConversion"/>
  </si>
  <si>
    <t>무게중심에서 각 변의 중점까지 이르는 세 거리가 주어 졌을 때 삼각형 작도하기(Constructing a triangle given the three distances from centroid to each midpoint of side)</t>
  </si>
  <si>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</si>
  <si>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</si>
  <si>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</si>
  <si>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</si>
  <si>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</si>
  <si>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</si>
  <si>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</si>
  <si>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 xml:space="preserve">무게중심에서 각 꼭짓점까지 이르는 거리가 주어 졌을 때 삼각형 작도하기(Constructing a triangle given the three distances from entroid to each vertex) </t>
  </si>
  <si>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</si>
  <si>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</si>
  <si>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</si>
  <si>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</si>
  <si>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</si>
  <si>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</si>
  <si>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한 꼭지점, 무게중심, 외심이 주어졌을 때 삼각형 작도하여라.(Construct a triangle when given a vertex and center of gravity and outer diameter.)</t>
  </si>
  <si>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</si>
  <si>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</si>
  <si>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</si>
  <si>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</si>
  <si>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</si>
  <si>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</si>
  <si>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</si>
  <si>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</si>
  <si>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$y=ax+b(a\neq 0)$의 $x$ 절편($x$-intercept of $y=ax+b(a\neq 0)$)</t>
  </si>
  <si>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</si>
  <si>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</si>
  <si>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</si>
  <si>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</si>
  <si>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</si>
  <si>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</si>
  <si>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</si>
  <si>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직선의 방정식(Equation of a straight line)</t>
  </si>
  <si>
    <t>math20210823001</t>
    <phoneticPr fontId="1" type="noConversion"/>
  </si>
  <si>
    <t xml:space="preserve">$y=ax+b(a\neq 0)$의 $y$ 절편($y$-intercept of $y=ax+b(a\neq 0)$) </t>
  </si>
  <si>
    <t>20210823</t>
    <phoneticPr fontId="1" type="noConversion"/>
  </si>
  <si>
    <t>20170615</t>
  </si>
  <si>
    <t>/2021/2021082301.pdf</t>
    <phoneticPr fontId="1" type="noConversion"/>
  </si>
  <si>
    <t>https://youtu.be/RxLxv4HU8Hw</t>
  </si>
  <si>
    <t>https://www.geogebra.org/m/qwzkvrmt</t>
  </si>
  <si>
    <t>math20210824001</t>
    <phoneticPr fontId="1" type="noConversion"/>
  </si>
  <si>
    <t>$y=ax+b$ 꼴의 직선의 방정식(The slope-intercept ($y = ax + b$) form of the equation of a straight line)</t>
  </si>
  <si>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</si>
  <si>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</si>
  <si>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</si>
  <si>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</si>
  <si>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</si>
  <si>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</si>
  <si>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$y= ax+b$의 그래프에서 $b$ 가 일정하고 $a$가 변할 때(When $b$ is fixed and a is changed in $y=ax+b$)</t>
  </si>
  <si>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</si>
  <si>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</si>
  <si>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</si>
  <si>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</si>
  <si>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</si>
  <si>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$y= ax+b$의 그래프에서 $a$ 가 일정하고 $b$가 변할 때(When $a$ is fixed and $b$ is changed in $y=ax+b$)</t>
  </si>
  <si>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</si>
  <si>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</si>
  <si>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</si>
  <si>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</si>
  <si>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</si>
  <si>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주어진 직선에 수직인 직선의 방정식 구하기(Finding the equation of a straight line perpendicular to a given line)</t>
  </si>
  <si>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</si>
  <si>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</si>
  <si>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</si>
  <si>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</si>
  <si>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</si>
  <si>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</si>
  <si>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</si>
  <si>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직선의 방정식(The equation of a straight line)</t>
  </si>
  <si>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</si>
  <si>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</si>
  <si>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</si>
  <si>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</si>
  <si>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</si>
  <si>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</si>
  <si>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좌표평면에서 두 점의 좌표가 주어졌을 때의 직선의 방정식(The equation of a straight line when the coordinates of two points are given in the coordinate plane)</t>
  </si>
  <si>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</si>
  <si>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</si>
  <si>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</si>
  <si>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</si>
  <si>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</si>
  <si>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</si>
  <si>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</si>
  <si>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 xml:space="preserve">한 점 A, 무게중심 G, 반직선 GB 반직선, 반직선 GC 가 주어졌을 때 삼각형을 작도하여라.(Construct a triangle when given a point A, center of gravity G, ray GB, and ray GC.) </t>
  </si>
  <si>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</si>
  <si>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</si>
  <si>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</si>
  <si>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</si>
  <si>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</si>
  <si>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</si>
  <si>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</si>
  <si>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</si>
  <si>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세 점에서 거리의 합이 최소인 점(Point at which the sum of the distances from the three points is minimum)</t>
  </si>
  <si>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</si>
  <si>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</si>
  <si>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</si>
  <si>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</si>
  <si>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</si>
  <si>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</si>
  <si>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</si>
  <si>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볼록 다각형 위치에 있는 네 점에서 거리의 합이 최소인 점(The point where the sum of the distances from the four points on the convex polygon is the minimum)</t>
  </si>
  <si>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</si>
  <si>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</si>
  <si>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</si>
  <si>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</si>
  <si>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</si>
  <si>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</si>
  <si>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원의 방정식(Equation of a circle)</t>
  </si>
  <si>
    <t>math20210904001</t>
    <phoneticPr fontId="1" type="noConversion"/>
  </si>
  <si>
    <t>중심과 반지름이 주어진 원의 방정식(Equation of the circle given a centre and a radius)</t>
  </si>
  <si>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</si>
  <si>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</si>
  <si>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</si>
  <si>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</si>
  <si>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</si>
  <si>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</si>
  <si>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</si>
  <si>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원의 방정식의 일반형(General Form of the Equation of a Circle)</t>
  </si>
  <si>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</si>
  <si>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</si>
  <si>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</si>
  <si>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</si>
  <si>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</si>
  <si>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</si>
  <si>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두 점을 지름의 양 끝 점으로 하는 원의 방정식(Equation of a circle given two end points of the diameter)</t>
  </si>
  <si>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</si>
  <si>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</si>
  <si>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</si>
  <si>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</si>
  <si>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</si>
  <si>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</si>
  <si>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</si>
  <si>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 xml:space="preserve">원 위의 한 점에서의 접선의 방정식(Equation of the tangent line meeting with a given point on the circle) </t>
  </si>
  <si>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</si>
  <si>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</si>
  <si>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</si>
  <si>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</si>
  <si>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</si>
  <si>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</si>
  <si>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기울기가 주어졌을 때 원의 접선의 방정식(Equation of the tangent line to a circle given the slope of the line)</t>
  </si>
  <si>
    <t>20210910</t>
    <phoneticPr fontId="1" type="noConversion"/>
  </si>
  <si>
    <t>/2021/2021091001.pdf</t>
    <phoneticPr fontId="1" type="noConversion"/>
  </si>
  <si>
    <t>https://youtu.be/HVQxLMGz1l0</t>
  </si>
  <si>
    <t>https://www.geogebra.org/m/kqepyfht</t>
  </si>
  <si>
    <t>https://krafter.space/ko/nft/0x9faccd9f9661dddec3971c1ee146516127c34fc1/0xbff324dc</t>
  </si>
  <si>
    <t>두 원의 위치 관계(The positional relationship of two circles)</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</si>
  <si>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</si>
  <si>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</si>
  <si>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</si>
  <si>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</si>
  <si>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</si>
  <si>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</si>
  <si>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두 원의 교점을 지나는 원(A circle passing through the intersection of two circles)</t>
  </si>
  <si>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</si>
  <si>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</si>
  <si>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</si>
  <si>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</si>
  <si>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</si>
  <si>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</si>
  <si>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두 원의 교점을 지나는 원의 방정식(Equation of a circle passing through the intersection of two circles)</t>
  </si>
  <si>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</si>
  <si>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</si>
  <si>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</si>
  <si>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</si>
  <si>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</si>
  <si>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 xml:space="preserve">두 원의 공통 외접선 작도하기(Constructing two circles' outer tangents) </t>
  </si>
  <si>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</si>
  <si>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</si>
  <si>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</si>
  <si>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</si>
  <si>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</si>
  <si>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</si>
  <si>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</si>
  <si>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</si>
  <si>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두 원의 공통 내접선 작도하기(Constructing two circles' inner tangents)</t>
  </si>
  <si>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</si>
  <si>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</si>
  <si>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</si>
  <si>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</si>
  <si>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</si>
  <si>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</si>
  <si>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아폴로니우스의 원(Circle of Apollonius)</t>
  </si>
  <si>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</si>
  <si>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</si>
  <si>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</si>
  <si>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</si>
  <si>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</si>
  <si>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</si>
  <si>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</si>
  <si>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</si>
  <si>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</si>
  <si>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</si>
  <si>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</si>
  <si>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</si>
  <si>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</si>
  <si>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</si>
  <si>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</si>
  <si>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</si>
  <si>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점의 대칭(Reflection of a point)</t>
  </si>
  <si>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</si>
  <si>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</si>
  <si>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</si>
  <si>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</si>
  <si>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</si>
  <si>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</si>
  <si>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$f(x,y)=0$의 $y=0$에 대칭이동(Reflection about $y=0$ of $f(x,y)=0$)</t>
  </si>
  <si>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</si>
  <si>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</si>
  <si>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</si>
  <si>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</si>
  <si>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</si>
  <si>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</si>
  <si>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</si>
  <si>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</si>
  <si>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</si>
  <si>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</si>
  <si>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</si>
  <si>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</si>
  <si>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 xml:space="preserve">점의 $x=a$에 대칭이동(Reflection about $x=a$ of a point) </t>
  </si>
  <si>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</si>
  <si>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</si>
  <si>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</si>
  <si>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</si>
  <si>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</si>
  <si>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</si>
  <si>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</si>
  <si>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 xml:space="preserve">점의 $y=b$에 대칭이동(Reflection about $y=b$ of a point) </t>
  </si>
  <si>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</si>
  <si>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</si>
  <si>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</si>
  <si>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</si>
  <si>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</si>
  <si>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</si>
  <si>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 xml:space="preserve">점의 $(a,b)$에 대칭이동(Reflection in $(a,b)$ of a point) </t>
  </si>
  <si>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</si>
  <si>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</si>
  <si>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</si>
  <si>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</si>
  <si>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</si>
  <si>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</si>
  <si>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</si>
  <si>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</si>
  <si>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</si>
  <si>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</si>
  <si>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</si>
  <si>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</si>
  <si>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</si>
  <si>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$f(x,y)=0$의 $x=a$에 대칭이동(Reflection about $x=a$ of $f(x,y)=0$)</t>
  </si>
  <si>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</si>
  <si>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</si>
  <si>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</si>
  <si>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</si>
  <si>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</si>
  <si>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</si>
  <si>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$f(x,y)=0$의 $(a,b)$에 대칭이동(Reflection about $(a,b)$ of $f(x,y)=0$)</t>
  </si>
  <si>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</si>
  <si>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</si>
  <si>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</si>
  <si>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</si>
  <si>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</si>
  <si>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</si>
  <si>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</si>
  <si>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</si>
  <si>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</si>
  <si>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</si>
  <si>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</si>
  <si>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</si>
  <si>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$f(x,y)=0$의 확대와 축소(Scale of $f(x,y)=0$)</t>
  </si>
  <si>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</si>
  <si>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</si>
  <si>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</si>
  <si>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</si>
  <si>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</si>
  <si>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</si>
  <si>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</si>
  <si>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</si>
  <si>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</si>
  <si>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</si>
  <si>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</si>
  <si>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</si>
  <si>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</si>
  <si>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</si>
  <si>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</si>
  <si>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</si>
  <si>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</si>
  <si>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</si>
  <si>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</si>
  <si>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</si>
  <si>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</si>
  <si>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원에 관한 부등식의 영역(Area of Inequality About Circle)</t>
  </si>
  <si>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</si>
  <si>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</si>
  <si>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</si>
  <si>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</si>
  <si>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</si>
  <si>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</si>
  <si>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</si>
  <si>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</si>
  <si>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</si>
  <si>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</si>
  <si>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</si>
  <si>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</si>
  <si>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</si>
  <si>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</si>
  <si>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</si>
  <si>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</si>
  <si>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</si>
  <si>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</si>
  <si>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</si>
  <si>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</si>
  <si>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</si>
  <si>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</si>
  <si>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양수에 대한 산술, 기하, 조화평균에 대한 부등식(Inequality of Arithmetic and Geometric and Harmonic Means for $n$ positive numbers)</t>
  </si>
  <si>
    <t>20211209</t>
    <phoneticPr fontId="1" type="noConversion"/>
  </si>
  <si>
    <t>20140807</t>
  </si>
  <si>
    <t>/2019/2019110401.pdf</t>
  </si>
  <si>
    <t>https://youtu.be/vAgA0CA1NKQ</t>
  </si>
  <si>
    <t>https://krafter.space/ko/nft/0x9faccd9f9661dddec3971c1ee146516127c34fc1/0x6ca789b9</t>
  </si>
  <si>
    <t>Art(2021120901)</t>
  </si>
  <si>
    <t>20140128</t>
  </si>
  <si>
    <t>/2021/2021120901.pdf</t>
  </si>
  <si>
    <t>math20211209001</t>
    <phoneticPr fontId="1" type="noConversion"/>
  </si>
  <si>
    <t>math20211227001</t>
    <phoneticPr fontId="1" type="noConversion"/>
  </si>
  <si>
    <t>20211230</t>
    <phoneticPr fontId="1" type="noConversion"/>
  </si>
  <si>
    <t>20211227</t>
    <phoneticPr fontId="1" type="noConversion"/>
  </si>
  <si>
    <t>[아주대학교교육대학원] 수학공학도구 특강(2021.12.30)</t>
    <phoneticPr fontId="1" type="noConversion"/>
  </si>
  <si>
    <t>urlh20211227001</t>
    <phoneticPr fontId="1" type="noConversion"/>
  </si>
  <si>
    <t>https://krafter.space/ko/nft/0x9faccd9f9661dddec3971c1ee146516127c34fc1/0x7cc58feb</t>
  </si>
  <si>
    <t>https://youtu.be/7Oe3-qXzdbw</t>
  </si>
  <si>
    <t>math20211209001</t>
    <phoneticPr fontId="1" type="noConversion"/>
  </si>
  <si>
    <t>/math20211227001.html</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</si>
  <si>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</si>
  <si>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</si>
  <si>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</si>
  <si>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</si>
  <si>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</si>
  <si>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</si>
  <si>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</si>
  <si>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</si>
  <si>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</si>
  <si>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</si>
  <si>
    <t>20220122</t>
    <phoneticPr fontId="1" type="noConversion"/>
  </si>
  <si>
    <t>/2019/2019110901.pdf</t>
  </si>
  <si>
    <t>https://youtu.be/xNt17VLGFPo</t>
  </si>
  <si>
    <t>https://www.geogebra.org/m/vtxprmjm</t>
    <phoneticPr fontId="1" type="noConversion"/>
  </si>
  <si>
    <t>https://krafter.space/ko/nft/0x9faccd9f9661dddec3971c1ee146516127c34fc1/0x34c8ef60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</si>
</sst>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x14ac:knownFonts="1">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NumberFormat="1" applyAlignment="1">
      <alignment vertical="center" wrapText="1"/>
    </xf>
    <xf numFmtId="0" fontId="0" fillId="0" borderId="0" xfId="0" applyNumberFormat="1" applyAlignment="1">
      <alignment vertical="center" shrinkToFit="1"/>
    </xf>
    <xf numFmtId="0" fontId="0" fillId="0" borderId="0" xfId="0" applyNumberFormat="1"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0" fontId="0" fillId="0" borderId="0" xfId="0" applyNumberFormat="1" applyAlignment="1">
      <alignment horizontal="right" vertical="center" wrapTex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NumberFormat="1" applyAlignment="1">
      <alignment vertical="top" wrapText="1"/>
    </xf>
    <xf numFmtId="0" fontId="0" fillId="0" borderId="0" xfId="0" applyNumberFormat="1" applyAlignment="1">
      <alignment horizontal="right" vertical="top" wrapText="1"/>
    </xf>
    <xf numFmtId="49" fontId="0" fillId="0" borderId="0" xfId="0" applyNumberFormat="1" applyAlignment="1">
      <alignment horizontal="right" vertical="center" wrapText="1" shrinkToFit="1"/>
    </xf>
    <xf numFmtId="0" fontId="0" fillId="0" borderId="0" xfId="0" applyAlignment="1">
      <alignment horizontal="right" vertical="top" wrapTex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Fill="1">
      <alignment vertical="center"/>
    </xf>
    <xf numFmtId="0" fontId="0" fillId="0" borderId="0" xfId="0" applyNumberFormat="1" applyAlignment="1">
      <alignment vertical="top"/>
    </xf>
    <xf numFmtId="0" fontId="0" fillId="0" borderId="0" xfId="0" applyNumberFormat="1" applyAlignment="1">
      <alignment horizontal="left" vertical="top" wrapText="1"/>
    </xf>
    <xf numFmtId="0" fontId="0" fillId="0" borderId="0" xfId="0" applyAlignment="1">
      <alignment vertical="top"/>
    </xf>
    <xf numFmtId="0" fontId="3"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kBZpx497mMk" TargetMode="External"/><Relationship Id="rId299" Type="http://schemas.openxmlformats.org/officeDocument/2006/relationships/hyperlink" Target="https://krafter.space/ko/nft/0x9faccd9f9661dddec3971c1ee146516127c34fc1/0x374f77b4" TargetMode="External"/><Relationship Id="rId303" Type="http://schemas.openxmlformats.org/officeDocument/2006/relationships/printerSettings" Target="../printerSettings/printerSettings1.bin"/><Relationship Id="rId21" Type="http://schemas.openxmlformats.org/officeDocument/2006/relationships/hyperlink" Target="http://min7014.iptime.org/" TargetMode="External"/><Relationship Id="rId42" Type="http://schemas.openxmlformats.org/officeDocument/2006/relationships/hyperlink" Target="http://me2.do/GaYVFlye" TargetMode="External"/><Relationship Id="rId63" Type="http://schemas.openxmlformats.org/officeDocument/2006/relationships/hyperlink" Target="http://me2.do/IF6dVVul" TargetMode="External"/><Relationship Id="rId84" Type="http://schemas.openxmlformats.org/officeDocument/2006/relationships/hyperlink" Target="http://me2.do/xTU2MCOQ" TargetMode="External"/><Relationship Id="rId138" Type="http://schemas.openxmlformats.org/officeDocument/2006/relationships/hyperlink" Target="http://me2.do/5YPjZYIS" TargetMode="External"/><Relationship Id="rId159" Type="http://schemas.openxmlformats.org/officeDocument/2006/relationships/hyperlink" Target="https://youtu.be/r_8ycUdBefI" TargetMode="External"/><Relationship Id="rId170" Type="http://schemas.openxmlformats.org/officeDocument/2006/relationships/hyperlink" Target="https://youtu.be/Uh4ltHSoaog" TargetMode="External"/><Relationship Id="rId191" Type="http://schemas.openxmlformats.org/officeDocument/2006/relationships/hyperlink" Target="https://youtu.be/r3_ATzAPukk" TargetMode="External"/><Relationship Id="rId205" Type="http://schemas.openxmlformats.org/officeDocument/2006/relationships/hyperlink" Target="https://youtu.be/mWhFUM868Kw" TargetMode="External"/><Relationship Id="rId226" Type="http://schemas.openxmlformats.org/officeDocument/2006/relationships/hyperlink" Target="https://youtu.be/6TkXpPRbV5I" TargetMode="External"/><Relationship Id="rId247" Type="http://schemas.openxmlformats.org/officeDocument/2006/relationships/hyperlink" Target="http://me2.do/xerJfghZ" TargetMode="External"/><Relationship Id="rId107" Type="http://schemas.openxmlformats.org/officeDocument/2006/relationships/hyperlink" Target="https://youtu.be/9m4bAZPa8Rk" TargetMode="External"/><Relationship Id="rId268" Type="http://schemas.openxmlformats.org/officeDocument/2006/relationships/hyperlink" Target="https://youtu.be/w0QnXAATZ_c" TargetMode="External"/><Relationship Id="rId289" Type="http://schemas.openxmlformats.org/officeDocument/2006/relationships/hyperlink" Target="https://github.com/min7014/lecture_20200629" TargetMode="External"/><Relationship Id="rId11" Type="http://schemas.openxmlformats.org/officeDocument/2006/relationships/hyperlink" Target="https://youtu.be/nzn8nRd33Io" TargetMode="External"/><Relationship Id="rId32" Type="http://schemas.openxmlformats.org/officeDocument/2006/relationships/hyperlink" Target="http://me2.do/xv7UmEww" TargetMode="External"/><Relationship Id="rId53" Type="http://schemas.openxmlformats.org/officeDocument/2006/relationships/hyperlink" Target="https://youtu.be/TOv8vqSlCKE" TargetMode="External"/><Relationship Id="rId74" Type="http://schemas.openxmlformats.org/officeDocument/2006/relationships/hyperlink" Target="https://youtu.be/YAyuHlfjWE8" TargetMode="External"/><Relationship Id="rId128" Type="http://schemas.openxmlformats.org/officeDocument/2006/relationships/hyperlink" Target="https://youtu.be/cSEfKvvH7to" TargetMode="External"/><Relationship Id="rId149" Type="http://schemas.openxmlformats.org/officeDocument/2006/relationships/hyperlink" Target="http://me2.do/xl36aTHN" TargetMode="External"/><Relationship Id="rId5" Type="http://schemas.openxmlformats.org/officeDocument/2006/relationships/hyperlink" Target="https://youtu.be/sv-4Kddd9GU" TargetMode="External"/><Relationship Id="rId95" Type="http://schemas.openxmlformats.org/officeDocument/2006/relationships/hyperlink" Target="http://me2.do/xDAXuutM" TargetMode="External"/><Relationship Id="rId160" Type="http://schemas.openxmlformats.org/officeDocument/2006/relationships/hyperlink" Target="http://me2.do/FJ23pJGP" TargetMode="External"/><Relationship Id="rId181" Type="http://schemas.openxmlformats.org/officeDocument/2006/relationships/hyperlink" Target="https://youtu.be/JO9c9S_ImC0" TargetMode="External"/><Relationship Id="rId216" Type="http://schemas.openxmlformats.org/officeDocument/2006/relationships/hyperlink" Target="https://youtu.be/C3rG3mfT9fA" TargetMode="External"/><Relationship Id="rId237" Type="http://schemas.openxmlformats.org/officeDocument/2006/relationships/hyperlink" Target="https://youtu.be/6j2ITSVBMLQ" TargetMode="External"/><Relationship Id="rId258" Type="http://schemas.openxmlformats.org/officeDocument/2006/relationships/hyperlink" Target="https://youtu.be/hwB68UtQIfQ" TargetMode="External"/><Relationship Id="rId279" Type="http://schemas.openxmlformats.org/officeDocument/2006/relationships/hyperlink" Target="http://me2.do/GKMjlWTr" TargetMode="External"/><Relationship Id="rId22" Type="http://schemas.openxmlformats.org/officeDocument/2006/relationships/hyperlink" Target="http://me2.do/GRMF7K0x" TargetMode="External"/><Relationship Id="rId43" Type="http://schemas.openxmlformats.org/officeDocument/2006/relationships/hyperlink" Target="https://youtu.be/WP7xyAiB5ms" TargetMode="External"/><Relationship Id="rId64" Type="http://schemas.openxmlformats.org/officeDocument/2006/relationships/hyperlink" Target="https://youtu.be/0BgHgL6IshA" TargetMode="External"/><Relationship Id="rId118" Type="http://schemas.openxmlformats.org/officeDocument/2006/relationships/hyperlink" Target="http://me2.do/xuPZGYxF" TargetMode="External"/><Relationship Id="rId139" Type="http://schemas.openxmlformats.org/officeDocument/2006/relationships/hyperlink" Target="https://youtu.be/IKHKBrRHoMQ" TargetMode="External"/><Relationship Id="rId290" Type="http://schemas.openxmlformats.org/officeDocument/2006/relationships/hyperlink" Target="http://wdown.ebsi.co.kr/W61001/01exam/20200618/go2/math_mun_682SH89M.pdf" TargetMode="External"/><Relationship Id="rId304" Type="http://schemas.openxmlformats.org/officeDocument/2006/relationships/drawing" Target="../drawings/drawing1.xml"/><Relationship Id="rId85" Type="http://schemas.openxmlformats.org/officeDocument/2006/relationships/hyperlink" Target="https://youtu.be/Ih-c128phI8" TargetMode="External"/><Relationship Id="rId150" Type="http://schemas.openxmlformats.org/officeDocument/2006/relationships/hyperlink" Target="https://youtu.be/c5MULeyaOPw" TargetMode="External"/><Relationship Id="rId171" Type="http://schemas.openxmlformats.org/officeDocument/2006/relationships/hyperlink" Target="http://me2.do/xtF2Z3Xj" TargetMode="External"/><Relationship Id="rId192" Type="http://schemas.openxmlformats.org/officeDocument/2006/relationships/hyperlink" Target="http://me2.do/GMELLZki" TargetMode="External"/><Relationship Id="rId206" Type="http://schemas.openxmlformats.org/officeDocument/2006/relationships/hyperlink" Target="https://youtu.be/8xelne6TXsE" TargetMode="External"/><Relationship Id="rId227" Type="http://schemas.openxmlformats.org/officeDocument/2006/relationships/hyperlink" Target="https://youtu.be/t97aYcy4FpQ" TargetMode="External"/><Relationship Id="rId248" Type="http://schemas.openxmlformats.org/officeDocument/2006/relationships/hyperlink" Target="https://youtu.be/BCz6tX8J3Eg" TargetMode="External"/><Relationship Id="rId269" Type="http://schemas.openxmlformats.org/officeDocument/2006/relationships/hyperlink" Target="http://me2.do/xgUVbS4p" TargetMode="External"/><Relationship Id="rId12" Type="http://schemas.openxmlformats.org/officeDocument/2006/relationships/hyperlink" Target="http://me2.do/55vxc8ue" TargetMode="External"/><Relationship Id="rId33" Type="http://schemas.openxmlformats.org/officeDocument/2006/relationships/hyperlink" Target="https://youtu.be/7mDtSajwCFs" TargetMode="External"/><Relationship Id="rId108" Type="http://schemas.openxmlformats.org/officeDocument/2006/relationships/hyperlink" Target="https://youtu.be/DO_pZELB_B0" TargetMode="External"/><Relationship Id="rId129" Type="http://schemas.openxmlformats.org/officeDocument/2006/relationships/hyperlink" Target="http://me2.do/xHHd2vpZ" TargetMode="External"/><Relationship Id="rId280" Type="http://schemas.openxmlformats.org/officeDocument/2006/relationships/hyperlink" Target="https://youtu.be/jzdIGhcWO4Q" TargetMode="External"/><Relationship Id="rId54" Type="http://schemas.openxmlformats.org/officeDocument/2006/relationships/hyperlink" Target="http://me2.do/xB6rXhWK" TargetMode="External"/><Relationship Id="rId75" Type="http://schemas.openxmlformats.org/officeDocument/2006/relationships/hyperlink" Target="http://me2.do/53QwHpgI" TargetMode="External"/><Relationship Id="rId96" Type="http://schemas.openxmlformats.org/officeDocument/2006/relationships/hyperlink" Target="https://youtu.be/danGp53K3hM" TargetMode="External"/><Relationship Id="rId140" Type="http://schemas.openxmlformats.org/officeDocument/2006/relationships/hyperlink" Target="http://min7014.iptime.org/math/2016011303.htm" TargetMode="External"/><Relationship Id="rId161" Type="http://schemas.openxmlformats.org/officeDocument/2006/relationships/hyperlink" Target="http://me2.do/xJIJ4rcg" TargetMode="External"/><Relationship Id="rId182" Type="http://schemas.openxmlformats.org/officeDocument/2006/relationships/hyperlink" Target="https://youtu.be/-PHwZBGQgrQ" TargetMode="External"/><Relationship Id="rId217" Type="http://schemas.openxmlformats.org/officeDocument/2006/relationships/hyperlink" Target="https://youtu.be/Q0JATmu9hoQ" TargetMode="External"/><Relationship Id="rId6" Type="http://schemas.openxmlformats.org/officeDocument/2006/relationships/hyperlink" Target="http://me2.do/5vRnnjnP" TargetMode="External"/><Relationship Id="rId238" Type="http://schemas.openxmlformats.org/officeDocument/2006/relationships/hyperlink" Target="https://youtu.be/LOkvBoCvdpU" TargetMode="External"/><Relationship Id="rId259" Type="http://schemas.openxmlformats.org/officeDocument/2006/relationships/hyperlink" Target="https://youtu.be/c8PLmu7XJro" TargetMode="External"/><Relationship Id="rId23" Type="http://schemas.openxmlformats.org/officeDocument/2006/relationships/hyperlink" Target="https://youtu.be/_6jnaUj2Xbw" TargetMode="External"/><Relationship Id="rId119" Type="http://schemas.openxmlformats.org/officeDocument/2006/relationships/hyperlink" Target="https://youtu.be/gybWF9d_c7w" TargetMode="External"/><Relationship Id="rId270" Type="http://schemas.openxmlformats.org/officeDocument/2006/relationships/hyperlink" Target="https://youtu.be/wKHxRH-MdHw" TargetMode="External"/><Relationship Id="rId291" Type="http://schemas.openxmlformats.org/officeDocument/2006/relationships/hyperlink" Target="https://min7014.github.io/math20200826002.html" TargetMode="External"/><Relationship Id="rId305" Type="http://schemas.openxmlformats.org/officeDocument/2006/relationships/vmlDrawing" Target="../drawings/vmlDrawing1.vml"/><Relationship Id="rId44" Type="http://schemas.openxmlformats.org/officeDocument/2006/relationships/hyperlink" Target="http://me2.do/xmkuDSMi" TargetMode="External"/><Relationship Id="rId65" Type="http://schemas.openxmlformats.org/officeDocument/2006/relationships/hyperlink" Target="http://me2.do/Fn80utkw" TargetMode="External"/><Relationship Id="rId86" Type="http://schemas.openxmlformats.org/officeDocument/2006/relationships/hyperlink" Target="http://me2.do/Fs9XK9rE" TargetMode="External"/><Relationship Id="rId130" Type="http://schemas.openxmlformats.org/officeDocument/2006/relationships/hyperlink" Target="https://youtu.be/-__FBGDHwvk" TargetMode="External"/><Relationship Id="rId151" Type="http://schemas.openxmlformats.org/officeDocument/2006/relationships/hyperlink" Target="http://me2.do/5aFfOo1K" TargetMode="External"/><Relationship Id="rId172" Type="http://schemas.openxmlformats.org/officeDocument/2006/relationships/hyperlink" Target="https://youtu.be/ZISS4ZBrFKQ" TargetMode="External"/><Relationship Id="rId193" Type="http://schemas.openxmlformats.org/officeDocument/2006/relationships/hyperlink" Target="https://youtu.be/EruBVGo2x_c" TargetMode="External"/><Relationship Id="rId207" Type="http://schemas.openxmlformats.org/officeDocument/2006/relationships/hyperlink" Target="http://me2.do/5fTl3sLZ" TargetMode="External"/><Relationship Id="rId228" Type="http://schemas.openxmlformats.org/officeDocument/2006/relationships/hyperlink" Target="http://me2.do/GaQ3iuBO" TargetMode="External"/><Relationship Id="rId249" Type="http://schemas.openxmlformats.org/officeDocument/2006/relationships/hyperlink" Target="http://min7014.iptime.org/math/2020030501.htm" TargetMode="External"/><Relationship Id="rId13" Type="http://schemas.openxmlformats.org/officeDocument/2006/relationships/hyperlink" Target="https://youtu.be/1LqvgVGkrgw" TargetMode="External"/><Relationship Id="rId109" Type="http://schemas.openxmlformats.org/officeDocument/2006/relationships/hyperlink" Target="https://youtu.be/W_sLBxR6RVg" TargetMode="External"/><Relationship Id="rId260" Type="http://schemas.openxmlformats.org/officeDocument/2006/relationships/hyperlink" Target="https://youtu.be/zh-6RpQ-SVs" TargetMode="External"/><Relationship Id="rId281" Type="http://schemas.openxmlformats.org/officeDocument/2006/relationships/hyperlink" Target="https://youtu.be/sTZkqbAxhBs" TargetMode="External"/><Relationship Id="rId34" Type="http://schemas.openxmlformats.org/officeDocument/2006/relationships/hyperlink" Target="http://me2.do/IIFHOVQe" TargetMode="External"/><Relationship Id="rId55" Type="http://schemas.openxmlformats.org/officeDocument/2006/relationships/hyperlink" Target="https://youtu.be/K_eWkwwTw7M" TargetMode="External"/><Relationship Id="rId76" Type="http://schemas.openxmlformats.org/officeDocument/2006/relationships/hyperlink" Target="https://youtu.be/4liXPiJO9aQ" TargetMode="External"/><Relationship Id="rId97" Type="http://schemas.openxmlformats.org/officeDocument/2006/relationships/hyperlink" Target="http://me2.do/GT0ABahu" TargetMode="External"/><Relationship Id="rId120" Type="http://schemas.openxmlformats.org/officeDocument/2006/relationships/hyperlink" Target="http://me2.do/FYJepnIS" TargetMode="External"/><Relationship Id="rId141" Type="http://schemas.openxmlformats.org/officeDocument/2006/relationships/hyperlink" Target="http://me2.do/FHnP8fDD" TargetMode="External"/><Relationship Id="rId7" Type="http://schemas.openxmlformats.org/officeDocument/2006/relationships/hyperlink" Target="https://youtu.be/T0wMv28YIwc" TargetMode="External"/><Relationship Id="rId162" Type="http://schemas.openxmlformats.org/officeDocument/2006/relationships/hyperlink" Target="https://youtu.be/Klmq9vYHv34" TargetMode="External"/><Relationship Id="rId183" Type="http://schemas.openxmlformats.org/officeDocument/2006/relationships/hyperlink" Target="https://youtu.be/4Xh5s5t5x3w" TargetMode="External"/><Relationship Id="rId218" Type="http://schemas.openxmlformats.org/officeDocument/2006/relationships/hyperlink" Target="http://me2.do/5RT3gQ3Y" TargetMode="External"/><Relationship Id="rId239" Type="http://schemas.openxmlformats.org/officeDocument/2006/relationships/hyperlink" Target="https://youtu.be/K0Tyu7dS1lo" TargetMode="External"/><Relationship Id="rId250" Type="http://schemas.openxmlformats.org/officeDocument/2006/relationships/hyperlink" Target="http://me2.do/FHnyxUfd" TargetMode="External"/><Relationship Id="rId271" Type="http://schemas.openxmlformats.org/officeDocument/2006/relationships/hyperlink" Target="http://me2.do/FHnhd0WA" TargetMode="External"/><Relationship Id="rId292" Type="http://schemas.openxmlformats.org/officeDocument/2006/relationships/hyperlink" Target="https://www.youtube.com/watch?v=ClI1PYV12Xo&amp;list=PL2aesTdeAw74-y9Rm46e2kfkIX0iPZStg" TargetMode="External"/><Relationship Id="rId306" Type="http://schemas.openxmlformats.org/officeDocument/2006/relationships/control" Target="../activeX/activeX1.xml"/><Relationship Id="rId24" Type="http://schemas.openxmlformats.org/officeDocument/2006/relationships/hyperlink" Target="http://me2.do/x3gDiVTQ" TargetMode="External"/><Relationship Id="rId40" Type="http://schemas.openxmlformats.org/officeDocument/2006/relationships/hyperlink" Target="http://me2.do/F0kPQ6XP" TargetMode="External"/><Relationship Id="rId45" Type="http://schemas.openxmlformats.org/officeDocument/2006/relationships/hyperlink" Target="https://youtu.be/-KunIZwxqbM" TargetMode="External"/><Relationship Id="rId66" Type="http://schemas.openxmlformats.org/officeDocument/2006/relationships/hyperlink" Target="https://youtu.be/2Fci31S7csc" TargetMode="External"/><Relationship Id="rId87" Type="http://schemas.openxmlformats.org/officeDocument/2006/relationships/hyperlink" Target="https://youtu.be/LZyi50bzuV8" TargetMode="External"/><Relationship Id="rId110" Type="http://schemas.openxmlformats.org/officeDocument/2006/relationships/hyperlink" Target="http://me2.do/5oOc6jSh" TargetMode="External"/><Relationship Id="rId115" Type="http://schemas.openxmlformats.org/officeDocument/2006/relationships/hyperlink" Target="https://youtu.be/IBPInWEQOYs" TargetMode="External"/><Relationship Id="rId131" Type="http://schemas.openxmlformats.org/officeDocument/2006/relationships/hyperlink" Target="https://youtu.be/sYUUqVRBvl0" TargetMode="External"/><Relationship Id="rId136" Type="http://schemas.openxmlformats.org/officeDocument/2006/relationships/hyperlink" Target="http://me2.do/xuP1RxgM" TargetMode="External"/><Relationship Id="rId157" Type="http://schemas.openxmlformats.org/officeDocument/2006/relationships/hyperlink" Target="http://me2.do/FEClEdth" TargetMode="External"/><Relationship Id="rId178" Type="http://schemas.openxmlformats.org/officeDocument/2006/relationships/hyperlink" Target="https://youtu.be/YJQmJaOzAT8" TargetMode="External"/><Relationship Id="rId301" Type="http://schemas.openxmlformats.org/officeDocument/2006/relationships/hyperlink" Target="https://www.geogebra.org/m/scbnmc37" TargetMode="External"/><Relationship Id="rId61" Type="http://schemas.openxmlformats.org/officeDocument/2006/relationships/hyperlink" Target="http://me2.do/G2SJDTTf" TargetMode="External"/><Relationship Id="rId82" Type="http://schemas.openxmlformats.org/officeDocument/2006/relationships/hyperlink" Target="https://youtu.be/oBe5dyVYsRE" TargetMode="External"/><Relationship Id="rId152" Type="http://schemas.openxmlformats.org/officeDocument/2006/relationships/hyperlink" Target="https://youtu.be/A3FoWdhNbng" TargetMode="External"/><Relationship Id="rId173" Type="http://schemas.openxmlformats.org/officeDocument/2006/relationships/hyperlink" Target="http://me2.do/x3gRnsZN" TargetMode="External"/><Relationship Id="rId194" Type="http://schemas.openxmlformats.org/officeDocument/2006/relationships/hyperlink" Target="https://youtu.be/exnYDuTKl8c" TargetMode="External"/><Relationship Id="rId199" Type="http://schemas.openxmlformats.org/officeDocument/2006/relationships/hyperlink" Target="https://youtu.be/2HpcWkS3l58" TargetMode="External"/><Relationship Id="rId203" Type="http://schemas.openxmlformats.org/officeDocument/2006/relationships/hyperlink" Target="https://youtu.be/r1CiPTlaCFs" TargetMode="External"/><Relationship Id="rId208" Type="http://schemas.openxmlformats.org/officeDocument/2006/relationships/hyperlink" Target="https://youtu.be/N-C4QuJkFpU" TargetMode="External"/><Relationship Id="rId229" Type="http://schemas.openxmlformats.org/officeDocument/2006/relationships/hyperlink" Target="https://youtu.be/4GVwSo1lQsc" TargetMode="External"/><Relationship Id="rId19" Type="http://schemas.openxmlformats.org/officeDocument/2006/relationships/hyperlink" Target="https://github.com/min7014/lecture_20190516" TargetMode="External"/><Relationship Id="rId224" Type="http://schemas.openxmlformats.org/officeDocument/2006/relationships/hyperlink" Target="https://youtu.be/gmbYAahhovg" TargetMode="External"/><Relationship Id="rId240" Type="http://schemas.openxmlformats.org/officeDocument/2006/relationships/hyperlink" Target="https://youtu.be/zE16dHLY7YI" TargetMode="External"/><Relationship Id="rId245" Type="http://schemas.openxmlformats.org/officeDocument/2006/relationships/hyperlink" Target="http://me2.do/Gs3Gu4D1" TargetMode="External"/><Relationship Id="rId261" Type="http://schemas.openxmlformats.org/officeDocument/2006/relationships/hyperlink" Target="https://min7014.github.io/2020/2020030707.xlsx" TargetMode="External"/><Relationship Id="rId266" Type="http://schemas.openxmlformats.org/officeDocument/2006/relationships/hyperlink" Target="https://youtu.be/DMFAmHt6C4o" TargetMode="External"/><Relationship Id="rId287" Type="http://schemas.openxmlformats.org/officeDocument/2006/relationships/hyperlink" Target="http://min7014.iptime.org/origin/%EC%88%98%ED%95%99%EC%9E%90%EB%A3%8C%EC%8B%A4/Hyperbola.htm" TargetMode="External"/><Relationship Id="rId14" Type="http://schemas.openxmlformats.org/officeDocument/2006/relationships/hyperlink" Target="http://me2.do/xkB2gyDv" TargetMode="External"/><Relationship Id="rId30" Type="http://schemas.openxmlformats.org/officeDocument/2006/relationships/hyperlink" Target="http://me2.do/IDYrahd6" TargetMode="External"/><Relationship Id="rId35" Type="http://schemas.openxmlformats.org/officeDocument/2006/relationships/hyperlink" Target="https://youtu.be/9f2Z7ND_y14" TargetMode="External"/><Relationship Id="rId56" Type="http://schemas.openxmlformats.org/officeDocument/2006/relationships/hyperlink" Target="https://goo.gl/forms/jLO2GOjJH95SlrLn2" TargetMode="External"/><Relationship Id="rId77" Type="http://schemas.openxmlformats.org/officeDocument/2006/relationships/hyperlink" Target="http://me2.do/GHhTh7DY" TargetMode="External"/><Relationship Id="rId100" Type="http://schemas.openxmlformats.org/officeDocument/2006/relationships/hyperlink" Target="https://youtu.be/aeyqFuhE7zg" TargetMode="External"/><Relationship Id="rId105" Type="http://schemas.openxmlformats.org/officeDocument/2006/relationships/hyperlink" Target="http://me2.do/FhIMJA69" TargetMode="External"/><Relationship Id="rId126" Type="http://schemas.openxmlformats.org/officeDocument/2006/relationships/hyperlink" Target="https://youtu.be/JmGiuK8edqw" TargetMode="External"/><Relationship Id="rId147" Type="http://schemas.openxmlformats.org/officeDocument/2006/relationships/hyperlink" Target="http://me2.do/GV8KXZHh" TargetMode="External"/><Relationship Id="rId168" Type="http://schemas.openxmlformats.org/officeDocument/2006/relationships/hyperlink" Target="http://me2.do/5Sg8PwQL" TargetMode="External"/><Relationship Id="rId282"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8" Type="http://schemas.openxmlformats.org/officeDocument/2006/relationships/hyperlink" Target="http://me2.do/FdjV08Wg" TargetMode="External"/><Relationship Id="rId51" Type="http://schemas.openxmlformats.org/officeDocument/2006/relationships/hyperlink" Target="https://youtu.be/fNaFtqarhSQ" TargetMode="External"/><Relationship Id="rId72" Type="http://schemas.openxmlformats.org/officeDocument/2006/relationships/hyperlink" Target="https://youtu.be/RY43F69b-WA" TargetMode="External"/><Relationship Id="rId93" Type="http://schemas.openxmlformats.org/officeDocument/2006/relationships/hyperlink" Target="http://me2.do/5Ss4MLt2" TargetMode="External"/><Relationship Id="rId98" Type="http://schemas.openxmlformats.org/officeDocument/2006/relationships/hyperlink" Target="https://youtu.be/mmeC88yiiaM" TargetMode="External"/><Relationship Id="rId121" Type="http://schemas.openxmlformats.org/officeDocument/2006/relationships/hyperlink" Target="https://youtu.be/pQ0KxM45VUY" TargetMode="External"/><Relationship Id="rId142" Type="http://schemas.openxmlformats.org/officeDocument/2006/relationships/hyperlink" Target="https://youtu.be/cGbgaKnYY1k" TargetMode="External"/><Relationship Id="rId163" Type="http://schemas.openxmlformats.org/officeDocument/2006/relationships/hyperlink" Target="http://me2.do/xCmMk9B3" TargetMode="External"/><Relationship Id="rId184" Type="http://schemas.openxmlformats.org/officeDocument/2006/relationships/hyperlink" Target="http://me2.do/GKOexVVG" TargetMode="External"/><Relationship Id="rId189" Type="http://schemas.openxmlformats.org/officeDocument/2006/relationships/hyperlink" Target="http://me2.do/G0Cu0akK" TargetMode="External"/><Relationship Id="rId219" Type="http://schemas.openxmlformats.org/officeDocument/2006/relationships/hyperlink" Target="https://youtu.be/0b9XDyiKHRc" TargetMode="External"/><Relationship Id="rId3" Type="http://schemas.openxmlformats.org/officeDocument/2006/relationships/hyperlink" Target="https://youtu.be/uW2Q1GJ2f5o" TargetMode="External"/><Relationship Id="rId214" Type="http://schemas.openxmlformats.org/officeDocument/2006/relationships/hyperlink" Target="https://youtu.be/QT_bqJX0Snk" TargetMode="External"/><Relationship Id="rId230" Type="http://schemas.openxmlformats.org/officeDocument/2006/relationships/hyperlink" Target="http://me2.do/xVJvCbD5" TargetMode="External"/><Relationship Id="rId235" Type="http://schemas.openxmlformats.org/officeDocument/2006/relationships/hyperlink" Target="https://min7014.github.io/math20200221005.html" TargetMode="External"/><Relationship Id="rId251" Type="http://schemas.openxmlformats.org/officeDocument/2006/relationships/hyperlink" Target="https://youtu.be/rUy9WYzX8Ig" TargetMode="External"/><Relationship Id="rId256" Type="http://schemas.openxmlformats.org/officeDocument/2006/relationships/hyperlink" Target="https://min7014.github.io/math20200221006.html" TargetMode="External"/><Relationship Id="rId277" Type="http://schemas.openxmlformats.org/officeDocument/2006/relationships/hyperlink" Target="https://youtu.be/Pm4AOREgtTw" TargetMode="External"/><Relationship Id="rId298" Type="http://schemas.openxmlformats.org/officeDocument/2006/relationships/hyperlink" Target="https://me2.do/xDs0XV6n" TargetMode="External"/><Relationship Id="rId25" Type="http://schemas.openxmlformats.org/officeDocument/2006/relationships/hyperlink" Target="https://youtu.be/eRwCE1gjJxs" TargetMode="External"/><Relationship Id="rId46" Type="http://schemas.openxmlformats.org/officeDocument/2006/relationships/hyperlink" Target="http://me2.do/5PQeZgMq" TargetMode="External"/><Relationship Id="rId67" Type="http://schemas.openxmlformats.org/officeDocument/2006/relationships/hyperlink" Target="http://me2.do/GorIF3gJ" TargetMode="External"/><Relationship Id="rId116" Type="http://schemas.openxmlformats.org/officeDocument/2006/relationships/hyperlink" Target="https://youtu.be/4jCl2NInuiE" TargetMode="External"/><Relationship Id="rId137" Type="http://schemas.openxmlformats.org/officeDocument/2006/relationships/hyperlink" Target="https://youtu.be/VofeBGbxsGg" TargetMode="External"/><Relationship Id="rId158" Type="http://schemas.openxmlformats.org/officeDocument/2006/relationships/hyperlink" Target="https://youtu.be/GnKGE-f4GD4" TargetMode="External"/><Relationship Id="rId272" Type="http://schemas.openxmlformats.org/officeDocument/2006/relationships/hyperlink" Target="https://youtu.be/1Id_UDNy0u8" TargetMode="External"/><Relationship Id="rId293" Type="http://schemas.openxmlformats.org/officeDocument/2006/relationships/hyperlink" Target="https://www.youtube.com/watch?v=x8gk6TB51cc&amp;list=PL2aesTdeAw77V6wzVX2xDqOHbdf-2Wmeo" TargetMode="External"/><Relationship Id="rId302" Type="http://schemas.openxmlformats.org/officeDocument/2006/relationships/hyperlink" Target="https://www.youtube.com/playlist?list=PL2aesTdeAw76TxTr-xzcGZMlxd_OxWZfg" TargetMode="External"/><Relationship Id="rId307" Type="http://schemas.openxmlformats.org/officeDocument/2006/relationships/image" Target="../media/image1.emf"/><Relationship Id="rId20" Type="http://schemas.openxmlformats.org/officeDocument/2006/relationships/hyperlink" Target="https://github.com/min7014/lecture_20190119" TargetMode="External"/><Relationship Id="rId41" Type="http://schemas.openxmlformats.org/officeDocument/2006/relationships/hyperlink" Target="https://youtu.be/OzauZXTjXVE" TargetMode="External"/><Relationship Id="rId62" Type="http://schemas.openxmlformats.org/officeDocument/2006/relationships/hyperlink" Target="https://youtu.be/dvccGw3wpgE" TargetMode="External"/><Relationship Id="rId83" Type="http://schemas.openxmlformats.org/officeDocument/2006/relationships/hyperlink" Target="https://youtu.be/i6c5aOYbEz4" TargetMode="External"/><Relationship Id="rId88" Type="http://schemas.openxmlformats.org/officeDocument/2006/relationships/hyperlink" Target="https://youtu.be/e9-dfy9YL3s" TargetMode="External"/><Relationship Id="rId111" Type="http://schemas.openxmlformats.org/officeDocument/2006/relationships/hyperlink" Target="https://youtu.be/Mhqpok6CMZc" TargetMode="External"/><Relationship Id="rId132" Type="http://schemas.openxmlformats.org/officeDocument/2006/relationships/hyperlink" Target="http://me2.do/F1pYMT1L" TargetMode="External"/><Relationship Id="rId153" Type="http://schemas.openxmlformats.org/officeDocument/2006/relationships/hyperlink" Target="http://me2.do/5UjLbRQR" TargetMode="External"/><Relationship Id="rId174" Type="http://schemas.openxmlformats.org/officeDocument/2006/relationships/hyperlink" Target="https://youtu.be/MVIWBcus53A" TargetMode="External"/><Relationship Id="rId179" Type="http://schemas.openxmlformats.org/officeDocument/2006/relationships/hyperlink" Target="http://me2.do/FKiRPNyi" TargetMode="External"/><Relationship Id="rId195" Type="http://schemas.openxmlformats.org/officeDocument/2006/relationships/hyperlink" Target="http://me2.do/G0CutHwi" TargetMode="External"/><Relationship Id="rId209" Type="http://schemas.openxmlformats.org/officeDocument/2006/relationships/hyperlink" Target="https://youtu.be/UgF7H8Opg30" TargetMode="External"/><Relationship Id="rId190" Type="http://schemas.openxmlformats.org/officeDocument/2006/relationships/hyperlink" Target="https://youtu.be/Gh6HFbRruQM" TargetMode="External"/><Relationship Id="rId204" Type="http://schemas.openxmlformats.org/officeDocument/2006/relationships/hyperlink" Target="http://me2.do/x5h5Fi6i" TargetMode="External"/><Relationship Id="rId220" Type="http://schemas.openxmlformats.org/officeDocument/2006/relationships/hyperlink" Target="https://youtu.be/crQdptrw1QI" TargetMode="External"/><Relationship Id="rId225" Type="http://schemas.openxmlformats.org/officeDocument/2006/relationships/hyperlink" Target="http://me2.do/5ZTZR1dZ" TargetMode="External"/><Relationship Id="rId241" Type="http://schemas.openxmlformats.org/officeDocument/2006/relationships/hyperlink" Target="https://gnecloud-my.sharepoint.com/:o:/g/personal/min7014_sw-ms_gne_go_kr/EhDtL27rOYtMsBzcZxSWB-0BIkp_xAJoqKIA3Fx5T1uEpQ" TargetMode="External"/><Relationship Id="rId246" Type="http://schemas.openxmlformats.org/officeDocument/2006/relationships/hyperlink" Target="https://youtu.be/NLv2-NHazSg" TargetMode="External"/><Relationship Id="rId267" Type="http://schemas.openxmlformats.org/officeDocument/2006/relationships/hyperlink" Target="http://me2.do/FCGyc8hx" TargetMode="External"/><Relationship Id="rId288" Type="http://schemas.openxmlformats.org/officeDocument/2006/relationships/hyperlink" Target="https://youtu.be/L-dbiuyvtwU" TargetMode="External"/><Relationship Id="rId15" Type="http://schemas.openxmlformats.org/officeDocument/2006/relationships/hyperlink" Target="https://youtu.be/mHzM_S8VXkM" TargetMode="External"/><Relationship Id="rId36" Type="http://schemas.openxmlformats.org/officeDocument/2006/relationships/hyperlink" Target="http://me2.do/G35GJQFR" TargetMode="External"/><Relationship Id="rId57" Type="http://schemas.openxmlformats.org/officeDocument/2006/relationships/hyperlink" Target="http://me2.do/GSp3eEKD" TargetMode="External"/><Relationship Id="rId106" Type="http://schemas.openxmlformats.org/officeDocument/2006/relationships/hyperlink" Target="https://youtu.be/1_8GaWlcZ-0" TargetMode="External"/><Relationship Id="rId127" Type="http://schemas.openxmlformats.org/officeDocument/2006/relationships/hyperlink" Target="http://me2.do/GQw9LIn7" TargetMode="External"/><Relationship Id="rId262" Type="http://schemas.openxmlformats.org/officeDocument/2006/relationships/hyperlink" Target="https://youtu.be/CkAlwTUK7dA" TargetMode="External"/><Relationship Id="rId283" Type="http://schemas.openxmlformats.org/officeDocument/2006/relationships/hyperlink" Target="https://youtu.be/XF9KXv7FoXk" TargetMode="External"/><Relationship Id="rId10" Type="http://schemas.openxmlformats.org/officeDocument/2006/relationships/hyperlink" Target="http://me2.do/xc5hpMky" TargetMode="External"/><Relationship Id="rId31" Type="http://schemas.openxmlformats.org/officeDocument/2006/relationships/hyperlink" Target="https://youtu.be/dPGagqm06Dg" TargetMode="External"/><Relationship Id="rId52" Type="http://schemas.openxmlformats.org/officeDocument/2006/relationships/hyperlink" Target="http://me2.do/GiioHpak" TargetMode="External"/><Relationship Id="rId73" Type="http://schemas.openxmlformats.org/officeDocument/2006/relationships/hyperlink" Target="http://me2.do/G73YwOgU" TargetMode="External"/><Relationship Id="rId78" Type="http://schemas.openxmlformats.org/officeDocument/2006/relationships/hyperlink" Target="https://youtu.be/44U2uSRmVdQ" TargetMode="External"/><Relationship Id="rId94" Type="http://schemas.openxmlformats.org/officeDocument/2006/relationships/hyperlink" Target="https://youtu.be/zKq8LJ2QrRk" TargetMode="External"/><Relationship Id="rId99" Type="http://schemas.openxmlformats.org/officeDocument/2006/relationships/hyperlink" Target="https://youtu.be/TCmpcQfoSIc" TargetMode="External"/><Relationship Id="rId101" Type="http://schemas.openxmlformats.org/officeDocument/2006/relationships/hyperlink" Target="https://youtu.be/F3s12itD--Q" TargetMode="External"/><Relationship Id="rId122" Type="http://schemas.openxmlformats.org/officeDocument/2006/relationships/hyperlink" Target="http://me2.do/5uuRzGGl" TargetMode="External"/><Relationship Id="rId143" Type="http://schemas.openxmlformats.org/officeDocument/2006/relationships/hyperlink" Target="http://me2.do/FDD9hqrI" TargetMode="External"/><Relationship Id="rId148" Type="http://schemas.openxmlformats.org/officeDocument/2006/relationships/hyperlink" Target="https://youtu.be/PJL5hOXYFDM" TargetMode="External"/><Relationship Id="rId164" Type="http://schemas.openxmlformats.org/officeDocument/2006/relationships/hyperlink" Target="https://youtu.be/46WVKxQbbDI" TargetMode="External"/><Relationship Id="rId169" Type="http://schemas.openxmlformats.org/officeDocument/2006/relationships/hyperlink" Target="https://youtu.be/4vzt3XXQCMU" TargetMode="External"/><Relationship Id="rId185" Type="http://schemas.openxmlformats.org/officeDocument/2006/relationships/hyperlink" Target="http://me2.do/FH8gjRbV" TargetMode="External"/><Relationship Id="rId4" Type="http://schemas.openxmlformats.org/officeDocument/2006/relationships/hyperlink" Target="http://me2.do/5VHxudNJ" TargetMode="External"/><Relationship Id="rId9" Type="http://schemas.openxmlformats.org/officeDocument/2006/relationships/hyperlink" Target="https://youtu.be/e1Intd8BZ2E" TargetMode="External"/><Relationship Id="rId180" Type="http://schemas.openxmlformats.org/officeDocument/2006/relationships/hyperlink" Target="https://youtu.be/MPVHcWd8s4c" TargetMode="External"/><Relationship Id="rId210" Type="http://schemas.openxmlformats.org/officeDocument/2006/relationships/hyperlink" Target="http://me2.do/G8QR0lIG" TargetMode="External"/><Relationship Id="rId215" Type="http://schemas.openxmlformats.org/officeDocument/2006/relationships/hyperlink" Target="http://me2.do/xMkGhXIv" TargetMode="External"/><Relationship Id="rId236" Type="http://schemas.openxmlformats.org/officeDocument/2006/relationships/hyperlink" Target="https://youtu.be/sLZvj1JUOvY" TargetMode="External"/><Relationship Id="rId257" Type="http://schemas.openxmlformats.org/officeDocument/2006/relationships/hyperlink" Target="http://min7014.iptime.org/math/2020030704.htm" TargetMode="External"/><Relationship Id="rId278" Type="http://schemas.openxmlformats.org/officeDocument/2006/relationships/hyperlink" Target="https://youtu.be/8YqepWIxziA" TargetMode="External"/><Relationship Id="rId26" Type="http://schemas.openxmlformats.org/officeDocument/2006/relationships/hyperlink" Target="http://me2.do/FZ4nE6iQ" TargetMode="External"/><Relationship Id="rId231" Type="http://schemas.openxmlformats.org/officeDocument/2006/relationships/hyperlink" Target="https://youtu.be/3BHk-7StHcw" TargetMode="External"/><Relationship Id="rId252" Type="http://schemas.openxmlformats.org/officeDocument/2006/relationships/hyperlink" Target="http://me2.do/5z3FF3wm" TargetMode="External"/><Relationship Id="rId273" Type="http://schemas.openxmlformats.org/officeDocument/2006/relationships/hyperlink" Target="http://me2.do/5Ce01L2w" TargetMode="External"/><Relationship Id="rId294" Type="http://schemas.openxmlformats.org/officeDocument/2006/relationships/hyperlink" Target="https://www.youtube.com/watch?v=5FRAx5sW49I&amp;list=PL2aesTdeAw75lYZhAnSeM2J65s4JzNT2F" TargetMode="External"/><Relationship Id="rId47" Type="http://schemas.openxmlformats.org/officeDocument/2006/relationships/hyperlink" Target="https://youtu.be/JNFL8-HFuUU" TargetMode="External"/><Relationship Id="rId68" Type="http://schemas.openxmlformats.org/officeDocument/2006/relationships/hyperlink" Target="https://youtu.be/dz7Opoe6qSY" TargetMode="External"/><Relationship Id="rId89" Type="http://schemas.openxmlformats.org/officeDocument/2006/relationships/hyperlink" Target="http://me2.do/F3esSzGs" TargetMode="External"/><Relationship Id="rId112" Type="http://schemas.openxmlformats.org/officeDocument/2006/relationships/hyperlink" Target="http://me2.do/xOsWuohf" TargetMode="External"/><Relationship Id="rId133" Type="http://schemas.openxmlformats.org/officeDocument/2006/relationships/hyperlink" Target="http://me2.do/5z38m19X" TargetMode="External"/><Relationship Id="rId154" Type="http://schemas.openxmlformats.org/officeDocument/2006/relationships/hyperlink" Target="https://youtu.be/PQliS9RJbkU" TargetMode="External"/><Relationship Id="rId175" Type="http://schemas.openxmlformats.org/officeDocument/2006/relationships/hyperlink" Target="https://youtu.be/Uh4ltHSoaog" TargetMode="External"/><Relationship Id="rId196" Type="http://schemas.openxmlformats.org/officeDocument/2006/relationships/hyperlink" Target="https://youtu.be/4jJhdeNElMg" TargetMode="External"/><Relationship Id="rId200" Type="http://schemas.openxmlformats.org/officeDocument/2006/relationships/hyperlink" Target="https://youtu.be/poG-NfojAwc" TargetMode="External"/><Relationship Id="rId16" Type="http://schemas.openxmlformats.org/officeDocument/2006/relationships/hyperlink" Target="https://github.com/min7014/lecture_20190801" TargetMode="External"/><Relationship Id="rId221" Type="http://schemas.openxmlformats.org/officeDocument/2006/relationships/hyperlink" Target="http://me2.do/58OoFefZ" TargetMode="External"/><Relationship Id="rId242" Type="http://schemas.openxmlformats.org/officeDocument/2006/relationships/hyperlink" Target="https://youtu.be/eXI-34-RcRE" TargetMode="External"/><Relationship Id="rId263" Type="http://schemas.openxmlformats.org/officeDocument/2006/relationships/hyperlink" Target="https://min7014.github.io/math20191231003.html" TargetMode="External"/><Relationship Id="rId284" Type="http://schemas.openxmlformats.org/officeDocument/2006/relationships/hyperlink" Target="https://youtu.be/5_DrFU4vw2Q" TargetMode="External"/><Relationship Id="rId37" Type="http://schemas.openxmlformats.org/officeDocument/2006/relationships/hyperlink" Target="https://youtu.be/PY6v6fUBQ0E" TargetMode="External"/><Relationship Id="rId58" Type="http://schemas.openxmlformats.org/officeDocument/2006/relationships/hyperlink" Target="https://youtu.be/6XlGpz9SQhw" TargetMode="External"/><Relationship Id="rId79" Type="http://schemas.openxmlformats.org/officeDocument/2006/relationships/hyperlink" Target="https://youtu.be/axWnAKGxnWw" TargetMode="External"/><Relationship Id="rId102" Type="http://schemas.openxmlformats.org/officeDocument/2006/relationships/hyperlink" Target="http://me2.do/F9LawiZ6" TargetMode="External"/><Relationship Id="rId123" Type="http://schemas.openxmlformats.org/officeDocument/2006/relationships/hyperlink" Target="https://youtu.be/4-Qs-DwkIac" TargetMode="External"/><Relationship Id="rId144" Type="http://schemas.openxmlformats.org/officeDocument/2006/relationships/hyperlink" Target="https://youtu.be/EGh9UEphcnM" TargetMode="External"/><Relationship Id="rId90" Type="http://schemas.openxmlformats.org/officeDocument/2006/relationships/hyperlink" Target="https://youtu.be/oOseopoDN8o" TargetMode="External"/><Relationship Id="rId165" Type="http://schemas.openxmlformats.org/officeDocument/2006/relationships/hyperlink" Target="http://me2.do/F0kFj3xp" TargetMode="External"/><Relationship Id="rId186" Type="http://schemas.openxmlformats.org/officeDocument/2006/relationships/hyperlink" Target="https://youtu.be/VtcHiTQrvv0" TargetMode="External"/><Relationship Id="rId211" Type="http://schemas.openxmlformats.org/officeDocument/2006/relationships/hyperlink" Target="https://youtu.be/4eQRxIr0Oqc" TargetMode="External"/><Relationship Id="rId232" Type="http://schemas.openxmlformats.org/officeDocument/2006/relationships/hyperlink" Target="https://youtu.be/G3NBo0NShNg" TargetMode="External"/><Relationship Id="rId253" Type="http://schemas.openxmlformats.org/officeDocument/2006/relationships/hyperlink" Target="https://youtu.be/Ks3mDjBOTuE" TargetMode="External"/><Relationship Id="rId274" Type="http://schemas.openxmlformats.org/officeDocument/2006/relationships/hyperlink" Target="https://youtu.be/l379XfH_IwY" TargetMode="External"/><Relationship Id="rId295" Type="http://schemas.openxmlformats.org/officeDocument/2006/relationships/hyperlink" Target="https://www.youtube.com/watch?v=lOlnc_6vIkc&amp;list=PL2aesTdeAw75To0A_KXGh26XzLwsMKVih" TargetMode="External"/><Relationship Id="rId27" Type="http://schemas.openxmlformats.org/officeDocument/2006/relationships/hyperlink" Target="https://youtu.be/DFcz5T2uqlc" TargetMode="External"/><Relationship Id="rId48" Type="http://schemas.openxmlformats.org/officeDocument/2006/relationships/hyperlink" Target="http://me2.do/FCYMI4Y6" TargetMode="External"/><Relationship Id="rId69" Type="http://schemas.openxmlformats.org/officeDocument/2006/relationships/hyperlink" Target="http://me2.do/5rCXj0YA" TargetMode="External"/><Relationship Id="rId113" Type="http://schemas.openxmlformats.org/officeDocument/2006/relationships/hyperlink" Target="https://youtu.be/WEaK54Z2TbA" TargetMode="External"/><Relationship Id="rId134" Type="http://schemas.openxmlformats.org/officeDocument/2006/relationships/hyperlink" Target="https://youtu.be/vvBA9DmU5ww" TargetMode="External"/><Relationship Id="rId80" Type="http://schemas.openxmlformats.org/officeDocument/2006/relationships/hyperlink" Target="https://youtu.be/RsYWoxaPseM" TargetMode="External"/><Relationship Id="rId155" Type="http://schemas.openxmlformats.org/officeDocument/2006/relationships/hyperlink" Target="http://me2.do/5kKTdb1G" TargetMode="External"/><Relationship Id="rId176" Type="http://schemas.openxmlformats.org/officeDocument/2006/relationships/hyperlink" Target="http://me2.do/57HYSHrh" TargetMode="External"/><Relationship Id="rId197" Type="http://schemas.openxmlformats.org/officeDocument/2006/relationships/hyperlink" Target="https://youtu.be/_tpIsB1VlTI" TargetMode="External"/><Relationship Id="rId201" Type="http://schemas.openxmlformats.org/officeDocument/2006/relationships/hyperlink" Target="http://me2.do/GNo0ohTM" TargetMode="External"/><Relationship Id="rId222" Type="http://schemas.openxmlformats.org/officeDocument/2006/relationships/hyperlink" Target="https://youtu.be/4wJR9zjU9z8" TargetMode="External"/><Relationship Id="rId243" Type="http://schemas.openxmlformats.org/officeDocument/2006/relationships/hyperlink" Target="https://youtu.be/LsffB8NYFnc" TargetMode="External"/><Relationship Id="rId264" Type="http://schemas.openxmlformats.org/officeDocument/2006/relationships/hyperlink" Target="https://youtu.be/mONeSMAENYs" TargetMode="External"/><Relationship Id="rId285" Type="http://schemas.openxmlformats.org/officeDocument/2006/relationships/hyperlink" Target="http://min7014.iptime.org/math/2016021301.htm" TargetMode="External"/><Relationship Id="rId17" Type="http://schemas.openxmlformats.org/officeDocument/2006/relationships/hyperlink" Target="https://github.com/min7014/lecture_20190727" TargetMode="External"/><Relationship Id="rId38" Type="http://schemas.openxmlformats.org/officeDocument/2006/relationships/hyperlink" Target="http://me2.do/xkBLWnTU" TargetMode="External"/><Relationship Id="rId59" Type="http://schemas.openxmlformats.org/officeDocument/2006/relationships/hyperlink" Target="http://me2.do/FsPczsQT" TargetMode="External"/><Relationship Id="rId103" Type="http://schemas.openxmlformats.org/officeDocument/2006/relationships/hyperlink" Target="https://youtu.be/VG6G3Mnn85I" TargetMode="External"/><Relationship Id="rId124" Type="http://schemas.openxmlformats.org/officeDocument/2006/relationships/hyperlink" Target="https://youtu.be/LI9U4HHePtg" TargetMode="External"/><Relationship Id="rId70" Type="http://schemas.openxmlformats.org/officeDocument/2006/relationships/hyperlink" Target="https://youtu.be/Q8SvlM4lkkE" TargetMode="External"/><Relationship Id="rId91" Type="http://schemas.openxmlformats.org/officeDocument/2006/relationships/hyperlink" Target="https://github.com/min7014/raspberrypi" TargetMode="External"/><Relationship Id="rId145" Type="http://schemas.openxmlformats.org/officeDocument/2006/relationships/hyperlink" Target="http://me2.do/564EtDLF" TargetMode="External"/><Relationship Id="rId166" Type="http://schemas.openxmlformats.org/officeDocument/2006/relationships/hyperlink" Target="https://youtu.be/QR8CkPmFwpM" TargetMode="External"/><Relationship Id="rId187" Type="http://schemas.openxmlformats.org/officeDocument/2006/relationships/hyperlink" Target="https://youtu.be/3O4NCfnOJhE" TargetMode="External"/><Relationship Id="rId1" Type="http://schemas.openxmlformats.org/officeDocument/2006/relationships/hyperlink" Target="http://me2.do/x7zFc5v0" TargetMode="External"/><Relationship Id="rId212" Type="http://schemas.openxmlformats.org/officeDocument/2006/relationships/hyperlink" Target="https://youtu.be/5a1ASVbwelA" TargetMode="External"/><Relationship Id="rId233" Type="http://schemas.openxmlformats.org/officeDocument/2006/relationships/hyperlink" Target="http://me2.do/FYJStJwS" TargetMode="External"/><Relationship Id="rId254" Type="http://schemas.openxmlformats.org/officeDocument/2006/relationships/hyperlink" Target="http://me2.do/5XkSBxDW" TargetMode="External"/><Relationship Id="rId28" Type="http://schemas.openxmlformats.org/officeDocument/2006/relationships/hyperlink" Target="http://me2.do/5qsoOiv6" TargetMode="External"/><Relationship Id="rId49" Type="http://schemas.openxmlformats.org/officeDocument/2006/relationships/hyperlink" Target="https://youtu.be/QS19hsf0Na4" TargetMode="External"/><Relationship Id="rId114" Type="http://schemas.openxmlformats.org/officeDocument/2006/relationships/hyperlink" Target="http://me2.do/GuN1syJN" TargetMode="External"/><Relationship Id="rId275" Type="http://schemas.openxmlformats.org/officeDocument/2006/relationships/hyperlink" Target="http://me2.do/xIdGux39" TargetMode="External"/><Relationship Id="rId296" Type="http://schemas.openxmlformats.org/officeDocument/2006/relationships/hyperlink" Target="https://www.youtube.com/watch?v=mSR_Sz5qnK0&amp;list=PL2aesTdeAw74pi-gCdjFo45CIlyVZzvwC" TargetMode="External"/><Relationship Id="rId300" Type="http://schemas.openxmlformats.org/officeDocument/2006/relationships/hyperlink" Target="https://krafter.space/ko/nft/0x9faccd9f9661dddec3971c1ee146516127c34fc1/0xbc38fad2" TargetMode="External"/><Relationship Id="rId60" Type="http://schemas.openxmlformats.org/officeDocument/2006/relationships/hyperlink" Target="https://youtu.be/qZOkqw0WjAk" TargetMode="External"/><Relationship Id="rId81" Type="http://schemas.openxmlformats.org/officeDocument/2006/relationships/hyperlink" Target="https://youtu.be/vd7YdjJnnl0" TargetMode="External"/><Relationship Id="rId135" Type="http://schemas.openxmlformats.org/officeDocument/2006/relationships/hyperlink" Target="http://me2.do/FHnGgd5m" TargetMode="External"/><Relationship Id="rId156" Type="http://schemas.openxmlformats.org/officeDocument/2006/relationships/hyperlink" Target="https://youtu.be/5h4HVlRogOU" TargetMode="External"/><Relationship Id="rId177" Type="http://schemas.openxmlformats.org/officeDocument/2006/relationships/hyperlink" Target="https://youtu.be/dn3d0WH2s4I" TargetMode="External"/><Relationship Id="rId198" Type="http://schemas.openxmlformats.org/officeDocument/2006/relationships/hyperlink" Target="http://me2.do/FvGtZKVm" TargetMode="External"/><Relationship Id="rId202" Type="http://schemas.openxmlformats.org/officeDocument/2006/relationships/hyperlink" Target="https://youtu.be/gNPMKykcAMI" TargetMode="External"/><Relationship Id="rId223" Type="http://schemas.openxmlformats.org/officeDocument/2006/relationships/hyperlink" Target="http://me2.do/x9uHcFr4" TargetMode="External"/><Relationship Id="rId244" Type="http://schemas.openxmlformats.org/officeDocument/2006/relationships/hyperlink" Target="http://me2.do/xDAQ0m1g" TargetMode="External"/><Relationship Id="rId18" Type="http://schemas.openxmlformats.org/officeDocument/2006/relationships/hyperlink" Target="https://github.com/min7014/lecture_20190628" TargetMode="External"/><Relationship Id="rId39" Type="http://schemas.openxmlformats.org/officeDocument/2006/relationships/hyperlink" Target="https://youtu.be/oJA3oLhY5kg" TargetMode="External"/><Relationship Id="rId265" Type="http://schemas.openxmlformats.org/officeDocument/2006/relationships/hyperlink" Target="http://me2.do/Fir874pv" TargetMode="External"/><Relationship Id="rId286" Type="http://schemas.openxmlformats.org/officeDocument/2006/relationships/hyperlink" Target="https://youtu.be/vL5co7vN8zU" TargetMode="External"/><Relationship Id="rId50" Type="http://schemas.openxmlformats.org/officeDocument/2006/relationships/hyperlink" Target="http://me2.do/5Qf5shPK" TargetMode="External"/><Relationship Id="rId104" Type="http://schemas.openxmlformats.org/officeDocument/2006/relationships/hyperlink" Target="https://youtu.be/FybY_GBQA8E" TargetMode="External"/><Relationship Id="rId125" Type="http://schemas.openxmlformats.org/officeDocument/2006/relationships/hyperlink" Target="http://me2.do/xqGIJwKA" TargetMode="External"/><Relationship Id="rId146" Type="http://schemas.openxmlformats.org/officeDocument/2006/relationships/hyperlink" Target="https://youtu.be/obyjo1ZZ7LI" TargetMode="External"/><Relationship Id="rId167" Type="http://schemas.openxmlformats.org/officeDocument/2006/relationships/hyperlink" Target="https://youtu.be/k-FbqU60LuQ" TargetMode="External"/><Relationship Id="rId188" Type="http://schemas.openxmlformats.org/officeDocument/2006/relationships/hyperlink" Target="http://me2.do/G0Cu0akK" TargetMode="External"/><Relationship Id="rId71" Type="http://schemas.openxmlformats.org/officeDocument/2006/relationships/hyperlink" Target="http://me2.do/GfvuWt7g" TargetMode="External"/><Relationship Id="rId92" Type="http://schemas.openxmlformats.org/officeDocument/2006/relationships/hyperlink" Target="https://translate.google.co.kr/" TargetMode="External"/><Relationship Id="rId213" Type="http://schemas.openxmlformats.org/officeDocument/2006/relationships/hyperlink" Target="http://me2.do/5wC6WXqA" TargetMode="External"/><Relationship Id="rId234" Type="http://schemas.openxmlformats.org/officeDocument/2006/relationships/hyperlink" Target="https://youtu.be/MHnSJy3lFlk" TargetMode="External"/><Relationship Id="rId2" Type="http://schemas.openxmlformats.org/officeDocument/2006/relationships/hyperlink" Target="http://me2.do/5fTdVFaw" TargetMode="External"/><Relationship Id="rId29" Type="http://schemas.openxmlformats.org/officeDocument/2006/relationships/hyperlink" Target="https://youtu.be/7CNgZjC4zfM" TargetMode="External"/><Relationship Id="rId255" Type="http://schemas.openxmlformats.org/officeDocument/2006/relationships/hyperlink" Target="https://youtu.be/0WR8O4IGgF0" TargetMode="External"/><Relationship Id="rId276" Type="http://schemas.openxmlformats.org/officeDocument/2006/relationships/hyperlink" Target="https://youtu.be/YlzLtE5LXTY" TargetMode="External"/><Relationship Id="rId297" Type="http://schemas.openxmlformats.org/officeDocument/2006/relationships/hyperlink" Target="https://www.youtube.com/watch?v=N1DBoE3h7UE&amp;list=PL2aesTdeAw77Ee1IRwAr9yHJcYGOdvZzX"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809"/>
  <sheetViews>
    <sheetView tabSelected="1" workbookViewId="0">
      <pane xSplit="2" ySplit="10" topLeftCell="C563" activePane="bottomRight" state="frozen"/>
      <selection pane="topRight" activeCell="C1" sqref="C1"/>
      <selection pane="bottomLeft" activeCell="A11" sqref="A11"/>
      <selection pane="bottomRight" activeCell="A571" sqref="A571"/>
    </sheetView>
  </sheetViews>
  <sheetFormatPr defaultColWidth="9" defaultRowHeight="20.25" customHeight="1" x14ac:dyDescent="0.3"/>
  <cols>
    <col min="1" max="1" width="21.875" style="20" customWidth="1"/>
    <col min="2" max="2" width="56.75" style="25" customWidth="1"/>
    <col min="3" max="3" width="13.75" style="9" customWidth="1"/>
    <col min="4" max="5" width="11.5" style="10" customWidth="1"/>
    <col min="6" max="6" width="9" style="10"/>
    <col min="7" max="7" width="29.5" style="4" customWidth="1"/>
    <col min="8" max="8" width="21.875" style="10" customWidth="1"/>
    <col min="9" max="9" width="23.25" style="10" customWidth="1"/>
    <col min="10" max="11" width="15" style="10" customWidth="1"/>
    <col min="12" max="12" width="28.375" style="10" customWidth="1"/>
    <col min="13" max="13" width="27.75" style="10" customWidth="1"/>
    <col min="14" max="14" width="32.875" style="22" customWidth="1"/>
    <col min="15" max="15" width="29.875" style="22" customWidth="1"/>
    <col min="16" max="17" width="9" style="10"/>
    <col min="18" max="18" width="30" style="9" customWidth="1"/>
    <col min="19" max="19" width="34.375" style="9" customWidth="1"/>
    <col min="20" max="20" width="9" style="28"/>
    <col min="21" max="16384" width="9" style="9"/>
  </cols>
  <sheetData>
    <row r="1" spans="1:21" ht="20.25" customHeight="1" x14ac:dyDescent="0.3">
      <c r="C1" s="10"/>
    </row>
    <row r="2" spans="1:21" ht="20.25" customHeight="1" x14ac:dyDescent="0.3">
      <c r="C2" s="10"/>
    </row>
    <row r="3" spans="1:21" ht="20.25" customHeight="1" x14ac:dyDescent="0.3">
      <c r="C3" s="10"/>
    </row>
    <row r="4" spans="1:21" ht="20.25" customHeight="1" x14ac:dyDescent="0.3">
      <c r="A4" s="20" t="s">
        <v>424</v>
      </c>
      <c r="B4" s="25">
        <v>1</v>
      </c>
    </row>
    <row r="10" spans="1:21" s="21" customFormat="1" ht="20.25" customHeight="1" x14ac:dyDescent="0.3">
      <c r="A10" s="20" t="s">
        <v>689</v>
      </c>
      <c r="B10" s="25" t="s">
        <v>1518</v>
      </c>
      <c r="C10" s="21" t="s">
        <v>5</v>
      </c>
      <c r="D10" s="22" t="s">
        <v>707</v>
      </c>
      <c r="E10" s="22" t="s">
        <v>708</v>
      </c>
      <c r="F10" s="22" t="s">
        <v>709</v>
      </c>
      <c r="G10" s="4" t="s">
        <v>2296</v>
      </c>
      <c r="H10" s="22" t="s">
        <v>1243</v>
      </c>
      <c r="I10" s="22" t="s">
        <v>710</v>
      </c>
      <c r="J10" s="22" t="s">
        <v>711</v>
      </c>
      <c r="K10" s="22" t="s">
        <v>712</v>
      </c>
      <c r="L10" s="22" t="s">
        <v>2396</v>
      </c>
      <c r="M10" s="22" t="s">
        <v>2350</v>
      </c>
      <c r="N10" s="22" t="s">
        <v>2349</v>
      </c>
      <c r="O10" s="22" t="s">
        <v>713</v>
      </c>
      <c r="P10" s="22" t="s">
        <v>335</v>
      </c>
      <c r="Q10" s="22" t="s">
        <v>2622</v>
      </c>
      <c r="R10" s="21" t="s">
        <v>3241</v>
      </c>
      <c r="S10" s="21" t="s">
        <v>3559</v>
      </c>
      <c r="T10" s="28" t="s">
        <v>3643</v>
      </c>
      <c r="U10" s="21" t="s">
        <v>3732</v>
      </c>
    </row>
    <row r="11" spans="1:21" s="21" customFormat="1" ht="20.25" customHeight="1" x14ac:dyDescent="0.3">
      <c r="A11" s="20" t="s">
        <v>4231</v>
      </c>
      <c r="B11" s="25" t="s">
        <v>4239</v>
      </c>
      <c r="D11" s="22" t="s">
        <v>4233</v>
      </c>
      <c r="E11" s="22" t="s">
        <v>4233</v>
      </c>
      <c r="F11" s="22"/>
      <c r="G11" s="22" t="s">
        <v>4234</v>
      </c>
      <c r="H11" s="10"/>
      <c r="I11" s="22"/>
      <c r="J11" s="22"/>
      <c r="K11" s="22"/>
      <c r="L11" s="24" t="s">
        <v>4238</v>
      </c>
      <c r="M11" s="22"/>
      <c r="N11" s="22"/>
      <c r="O11" s="22" t="s">
        <v>4236</v>
      </c>
      <c r="P11" s="22"/>
      <c r="Q11" s="22"/>
      <c r="R11" s="24" t="s">
        <v>4232</v>
      </c>
      <c r="T11" s="24" t="s">
        <v>4237</v>
      </c>
    </row>
    <row r="12" spans="1:21" s="21" customFormat="1" ht="20.25" customHeight="1" x14ac:dyDescent="0.3">
      <c r="A12" s="20" t="s">
        <v>4221</v>
      </c>
      <c r="B12" s="25" t="s">
        <v>4224</v>
      </c>
      <c r="D12" s="22" t="s">
        <v>4222</v>
      </c>
      <c r="E12" s="22" t="s">
        <v>4223</v>
      </c>
      <c r="F12" s="22"/>
      <c r="G12" s="22" t="s">
        <v>4229</v>
      </c>
      <c r="H12" s="10"/>
      <c r="I12" s="22"/>
      <c r="J12" s="22"/>
      <c r="K12" s="22"/>
      <c r="L12" s="22"/>
      <c r="M12" s="22"/>
      <c r="N12" s="22"/>
      <c r="O12" s="22"/>
      <c r="P12" s="22"/>
      <c r="Q12" s="22"/>
      <c r="R12" s="24" t="s">
        <v>4230</v>
      </c>
      <c r="T12" s="28"/>
    </row>
    <row r="13" spans="1:21" s="21" customFormat="1" ht="20.25" customHeight="1" x14ac:dyDescent="0.3">
      <c r="A13" s="20" t="s">
        <v>4228</v>
      </c>
      <c r="B13" s="25" t="s">
        <v>4217</v>
      </c>
      <c r="D13" s="22" t="s">
        <v>4212</v>
      </c>
      <c r="E13" s="22" t="s">
        <v>4218</v>
      </c>
      <c r="F13" s="22"/>
      <c r="G13" s="22"/>
      <c r="H13" s="10" t="s">
        <v>4219</v>
      </c>
      <c r="I13" s="22"/>
      <c r="J13" s="22"/>
      <c r="K13" s="22"/>
      <c r="L13" s="24" t="s">
        <v>4227</v>
      </c>
      <c r="M13" s="22"/>
      <c r="N13" s="22"/>
      <c r="O13" s="22" t="s">
        <v>4235</v>
      </c>
      <c r="P13" s="22"/>
      <c r="Q13" s="22"/>
      <c r="T13" s="28" t="s">
        <v>4226</v>
      </c>
    </row>
    <row r="14" spans="1:21" s="21" customFormat="1" ht="20.25" customHeight="1" x14ac:dyDescent="0.3">
      <c r="A14" s="20" t="s">
        <v>4187</v>
      </c>
      <c r="B14" s="25" t="s">
        <v>4188</v>
      </c>
      <c r="D14" s="22" t="s">
        <v>4189</v>
      </c>
      <c r="E14" s="22" t="s">
        <v>4190</v>
      </c>
      <c r="F14" s="22"/>
      <c r="G14" s="22"/>
      <c r="H14" s="10" t="s">
        <v>4191</v>
      </c>
      <c r="I14" s="22"/>
      <c r="J14" s="22"/>
      <c r="K14" s="22"/>
      <c r="L14" s="22" t="s">
        <v>4192</v>
      </c>
      <c r="M14" s="22"/>
      <c r="N14" s="22"/>
      <c r="O14" s="22" t="s">
        <v>4193</v>
      </c>
      <c r="P14" s="22"/>
      <c r="Q14" s="22"/>
      <c r="T14" s="28" t="s">
        <v>4194</v>
      </c>
    </row>
    <row r="15" spans="1:21" s="21" customFormat="1" ht="20.25" customHeight="1" x14ac:dyDescent="0.3">
      <c r="A15" s="20" t="s">
        <v>4177</v>
      </c>
      <c r="B15" s="25" t="s">
        <v>4178</v>
      </c>
      <c r="C15" s="21" t="s">
        <v>238</v>
      </c>
      <c r="D15" s="22"/>
      <c r="E15" s="22"/>
      <c r="F15" s="22"/>
      <c r="G15" s="22"/>
      <c r="H15" s="10"/>
      <c r="I15" s="22"/>
      <c r="J15" s="22"/>
      <c r="K15" s="22"/>
      <c r="L15" s="22"/>
      <c r="M15" s="22"/>
      <c r="N15" s="22"/>
      <c r="O15" s="22"/>
      <c r="P15" s="22"/>
      <c r="Q15" s="22"/>
      <c r="T15" s="28"/>
    </row>
    <row r="16" spans="1:21" s="21" customFormat="1" ht="20.25" customHeight="1" x14ac:dyDescent="0.3">
      <c r="A16" s="20" t="s">
        <v>4173</v>
      </c>
      <c r="B16" s="25" t="s">
        <v>4176</v>
      </c>
      <c r="C16" s="21" t="s">
        <v>238</v>
      </c>
      <c r="D16" s="22"/>
      <c r="E16" s="22"/>
      <c r="F16" s="22"/>
      <c r="G16" s="22"/>
      <c r="H16" s="10"/>
      <c r="I16" s="22"/>
      <c r="J16" s="22"/>
      <c r="K16" s="22"/>
      <c r="L16" s="22"/>
      <c r="M16" s="22"/>
      <c r="N16" s="22"/>
      <c r="O16" s="22"/>
      <c r="P16" s="22"/>
      <c r="Q16" s="22"/>
      <c r="T16" s="28"/>
    </row>
    <row r="17" spans="1:20" s="21" customFormat="1" ht="20.25" customHeight="1" x14ac:dyDescent="0.3">
      <c r="A17" s="20" t="s">
        <v>4179</v>
      </c>
      <c r="B17" s="25" t="s">
        <v>4186</v>
      </c>
      <c r="D17" s="22" t="s">
        <v>4180</v>
      </c>
      <c r="E17" s="22" t="s">
        <v>4181</v>
      </c>
      <c r="F17" s="22"/>
      <c r="G17" s="22"/>
      <c r="H17" s="10" t="s">
        <v>4182</v>
      </c>
      <c r="I17" s="22"/>
      <c r="J17" s="22"/>
      <c r="K17" s="22"/>
      <c r="L17" s="22" t="s">
        <v>4183</v>
      </c>
      <c r="M17" s="22"/>
      <c r="N17" s="22"/>
      <c r="O17" s="22" t="s">
        <v>4184</v>
      </c>
      <c r="P17" s="22"/>
      <c r="Q17" s="22"/>
      <c r="T17" s="28" t="s">
        <v>4185</v>
      </c>
    </row>
    <row r="18" spans="1:20" s="21" customFormat="1" ht="20.25" customHeight="1" x14ac:dyDescent="0.3">
      <c r="A18" s="20" t="s">
        <v>4172</v>
      </c>
      <c r="B18" s="25" t="s">
        <v>4174</v>
      </c>
      <c r="C18" s="21" t="s">
        <v>238</v>
      </c>
      <c r="D18" s="22"/>
      <c r="E18" s="22"/>
      <c r="F18" s="22"/>
      <c r="G18" s="22"/>
      <c r="H18" s="10"/>
      <c r="I18" s="22"/>
      <c r="J18" s="22"/>
      <c r="K18" s="22"/>
      <c r="L18" s="22"/>
      <c r="M18" s="22"/>
      <c r="N18" s="22"/>
      <c r="O18" s="22"/>
      <c r="P18" s="22"/>
      <c r="Q18" s="22"/>
      <c r="T18" s="28"/>
    </row>
    <row r="19" spans="1:20" s="21" customFormat="1" ht="20.25" customHeight="1" x14ac:dyDescent="0.3">
      <c r="A19" s="20" t="s">
        <v>4165</v>
      </c>
      <c r="B19" s="25" t="s">
        <v>4166</v>
      </c>
      <c r="D19" s="22" t="s">
        <v>4167</v>
      </c>
      <c r="E19" s="22" t="s">
        <v>4168</v>
      </c>
      <c r="F19" s="22"/>
      <c r="G19" s="22"/>
      <c r="H19" s="10" t="s">
        <v>4169</v>
      </c>
      <c r="I19" s="22"/>
      <c r="J19" s="22"/>
      <c r="K19" s="22"/>
      <c r="L19" s="22" t="s">
        <v>4170</v>
      </c>
      <c r="M19" s="22"/>
      <c r="N19" s="22"/>
      <c r="O19" s="22"/>
      <c r="P19" s="22"/>
      <c r="Q19" s="22"/>
      <c r="T19" s="28" t="s">
        <v>4171</v>
      </c>
    </row>
    <row r="20" spans="1:20" s="21" customFormat="1" ht="20.25" customHeight="1" x14ac:dyDescent="0.3">
      <c r="A20" s="20" t="s">
        <v>4152</v>
      </c>
      <c r="B20" s="25" t="s">
        <v>4153</v>
      </c>
      <c r="D20" s="22" t="s">
        <v>4154</v>
      </c>
      <c r="E20" s="22" t="s">
        <v>4154</v>
      </c>
      <c r="F20" s="22"/>
      <c r="G20" s="22"/>
      <c r="H20" s="10" t="s">
        <v>4155</v>
      </c>
      <c r="I20" s="22"/>
      <c r="J20" s="22"/>
      <c r="K20" s="22"/>
      <c r="L20" s="22" t="s">
        <v>4156</v>
      </c>
      <c r="M20" s="22"/>
      <c r="N20" s="22"/>
      <c r="O20" s="22" t="s">
        <v>4157</v>
      </c>
      <c r="P20" s="22"/>
      <c r="Q20" s="22"/>
      <c r="T20" s="28" t="s">
        <v>4158</v>
      </c>
    </row>
    <row r="21" spans="1:20" s="21" customFormat="1" ht="20.25" customHeight="1" x14ac:dyDescent="0.3">
      <c r="A21" s="20" t="s">
        <v>4145</v>
      </c>
      <c r="B21" s="25" t="s">
        <v>4146</v>
      </c>
      <c r="D21" s="22" t="s">
        <v>4147</v>
      </c>
      <c r="E21" s="22" t="s">
        <v>2217</v>
      </c>
      <c r="F21" s="22"/>
      <c r="G21" s="22"/>
      <c r="H21" s="10" t="s">
        <v>4148</v>
      </c>
      <c r="I21" s="22"/>
      <c r="J21" s="22"/>
      <c r="K21" s="22"/>
      <c r="L21" s="22" t="s">
        <v>4149</v>
      </c>
      <c r="M21" s="22"/>
      <c r="N21" s="22"/>
      <c r="O21" s="22" t="s">
        <v>4150</v>
      </c>
      <c r="P21" s="22"/>
      <c r="Q21" s="22"/>
      <c r="T21" s="28" t="s">
        <v>4151</v>
      </c>
    </row>
    <row r="22" spans="1:20" s="21" customFormat="1" ht="20.25" customHeight="1" x14ac:dyDescent="0.3">
      <c r="A22" s="20" t="s">
        <v>4138</v>
      </c>
      <c r="B22" s="25" t="s">
        <v>4143</v>
      </c>
      <c r="D22" s="22" t="s">
        <v>4139</v>
      </c>
      <c r="E22" s="22" t="s">
        <v>2217</v>
      </c>
      <c r="F22" s="22"/>
      <c r="G22" s="22"/>
      <c r="H22" s="10" t="s">
        <v>4140</v>
      </c>
      <c r="I22" s="22"/>
      <c r="J22" s="22"/>
      <c r="K22" s="22"/>
      <c r="L22" s="22" t="s">
        <v>4141</v>
      </c>
      <c r="M22" s="22"/>
      <c r="N22" s="22"/>
      <c r="O22" s="22" t="s">
        <v>4142</v>
      </c>
      <c r="P22" s="22"/>
      <c r="Q22" s="22"/>
      <c r="T22" s="28" t="s">
        <v>4144</v>
      </c>
    </row>
    <row r="23" spans="1:20" s="21" customFormat="1" ht="20.25" customHeight="1" x14ac:dyDescent="0.3">
      <c r="A23" s="20" t="s">
        <v>4131</v>
      </c>
      <c r="B23" s="25" t="s">
        <v>4132</v>
      </c>
      <c r="D23" s="22" t="s">
        <v>4133</v>
      </c>
      <c r="E23" s="22" t="s">
        <v>2217</v>
      </c>
      <c r="F23" s="22"/>
      <c r="G23" s="22"/>
      <c r="H23" s="10" t="s">
        <v>4134</v>
      </c>
      <c r="I23" s="22"/>
      <c r="J23" s="22"/>
      <c r="K23" s="22"/>
      <c r="L23" s="22" t="s">
        <v>4135</v>
      </c>
      <c r="M23" s="22"/>
      <c r="N23" s="22"/>
      <c r="O23" s="22" t="s">
        <v>4136</v>
      </c>
      <c r="P23" s="22"/>
      <c r="Q23" s="22"/>
      <c r="T23" s="28" t="s">
        <v>4137</v>
      </c>
    </row>
    <row r="24" spans="1:20" s="21" customFormat="1" ht="20.25" customHeight="1" x14ac:dyDescent="0.3">
      <c r="A24" s="20" t="s">
        <v>4124</v>
      </c>
      <c r="B24" s="25" t="s">
        <v>4125</v>
      </c>
      <c r="D24" s="22" t="s">
        <v>4126</v>
      </c>
      <c r="E24" s="22" t="s">
        <v>2217</v>
      </c>
      <c r="F24" s="22"/>
      <c r="G24" s="22"/>
      <c r="H24" s="10" t="s">
        <v>4127</v>
      </c>
      <c r="I24" s="22"/>
      <c r="J24" s="22"/>
      <c r="K24" s="22"/>
      <c r="L24" s="22" t="s">
        <v>4128</v>
      </c>
      <c r="M24" s="22"/>
      <c r="N24" s="22"/>
      <c r="O24" s="22" t="s">
        <v>4129</v>
      </c>
      <c r="P24" s="22"/>
      <c r="Q24" s="22"/>
      <c r="T24" s="28" t="s">
        <v>4130</v>
      </c>
    </row>
    <row r="25" spans="1:20" s="21" customFormat="1" ht="20.25" customHeight="1" x14ac:dyDescent="0.3">
      <c r="A25" s="20" t="s">
        <v>4116</v>
      </c>
      <c r="B25" s="25" t="s">
        <v>4117</v>
      </c>
      <c r="D25" s="22" t="s">
        <v>4118</v>
      </c>
      <c r="E25" s="22" t="s">
        <v>2217</v>
      </c>
      <c r="F25" s="22"/>
      <c r="G25" s="22"/>
      <c r="H25" s="10" t="s">
        <v>4119</v>
      </c>
      <c r="I25" s="22"/>
      <c r="J25" s="22"/>
      <c r="K25" s="22"/>
      <c r="L25" s="22" t="s">
        <v>4120</v>
      </c>
      <c r="M25" s="22"/>
      <c r="N25" s="22"/>
      <c r="O25" s="22" t="s">
        <v>4121</v>
      </c>
      <c r="P25" s="22"/>
      <c r="Q25" s="22"/>
      <c r="T25" s="28" t="s">
        <v>4122</v>
      </c>
    </row>
    <row r="26" spans="1:20" s="21" customFormat="1" ht="20.25" customHeight="1" x14ac:dyDescent="0.3">
      <c r="A26" s="20" t="s">
        <v>4103</v>
      </c>
      <c r="B26" s="25" t="s">
        <v>4104</v>
      </c>
      <c r="D26" s="22" t="s">
        <v>4105</v>
      </c>
      <c r="E26" s="22" t="s">
        <v>2217</v>
      </c>
      <c r="F26" s="22"/>
      <c r="G26" s="22"/>
      <c r="H26" s="10" t="s">
        <v>4106</v>
      </c>
      <c r="I26" s="22"/>
      <c r="J26" s="22"/>
      <c r="K26" s="22"/>
      <c r="L26" s="22" t="s">
        <v>4107</v>
      </c>
      <c r="M26" s="22"/>
      <c r="N26" s="22"/>
      <c r="O26" s="22" t="s">
        <v>4108</v>
      </c>
      <c r="P26" s="22"/>
      <c r="Q26" s="22"/>
      <c r="T26" s="28" t="s">
        <v>4109</v>
      </c>
    </row>
    <row r="27" spans="1:20" s="21" customFormat="1" ht="20.25" customHeight="1" x14ac:dyDescent="0.3">
      <c r="A27" s="20" t="s">
        <v>4096</v>
      </c>
      <c r="B27" s="25" t="s">
        <v>4097</v>
      </c>
      <c r="D27" s="22" t="s">
        <v>4098</v>
      </c>
      <c r="E27" s="22" t="s">
        <v>2217</v>
      </c>
      <c r="F27" s="22"/>
      <c r="G27" s="22"/>
      <c r="H27" s="10" t="s">
        <v>4099</v>
      </c>
      <c r="I27" s="22"/>
      <c r="J27" s="22"/>
      <c r="K27" s="22"/>
      <c r="L27" s="22" t="s">
        <v>4100</v>
      </c>
      <c r="M27" s="22"/>
      <c r="N27" s="22"/>
      <c r="O27" s="22" t="s">
        <v>4101</v>
      </c>
      <c r="P27" s="22"/>
      <c r="Q27" s="22"/>
      <c r="T27" s="28" t="s">
        <v>4102</v>
      </c>
    </row>
    <row r="28" spans="1:20" s="21" customFormat="1" ht="20.25" customHeight="1" x14ac:dyDescent="0.3">
      <c r="A28" s="20" t="s">
        <v>4091</v>
      </c>
      <c r="B28" s="25" t="s">
        <v>4162</v>
      </c>
      <c r="D28" s="22" t="s">
        <v>4092</v>
      </c>
      <c r="E28" s="22" t="s">
        <v>4093</v>
      </c>
      <c r="F28" s="22"/>
      <c r="G28" s="22"/>
      <c r="H28" s="10" t="s">
        <v>4094</v>
      </c>
      <c r="I28" s="22"/>
      <c r="J28" s="22"/>
      <c r="K28" s="22"/>
      <c r="L28" s="22" t="s">
        <v>4164</v>
      </c>
      <c r="M28" s="22"/>
      <c r="N28" s="22"/>
      <c r="O28" s="22" t="s">
        <v>4095</v>
      </c>
      <c r="P28" s="22"/>
      <c r="Q28" s="22"/>
      <c r="T28" s="28" t="s">
        <v>4163</v>
      </c>
    </row>
    <row r="29" spans="1:20" s="21" customFormat="1" ht="20.25" customHeight="1" x14ac:dyDescent="0.3">
      <c r="A29" s="20" t="s">
        <v>4090</v>
      </c>
      <c r="B29" s="25" t="s">
        <v>4175</v>
      </c>
      <c r="C29" s="21" t="s">
        <v>238</v>
      </c>
      <c r="D29" s="22"/>
      <c r="E29" s="22"/>
      <c r="F29" s="22"/>
      <c r="G29" s="22"/>
      <c r="H29" s="10"/>
      <c r="I29" s="22"/>
      <c r="J29" s="22"/>
      <c r="K29" s="22"/>
      <c r="L29" s="22"/>
      <c r="M29" s="22"/>
      <c r="N29" s="22"/>
      <c r="O29" s="22"/>
      <c r="P29" s="22"/>
      <c r="Q29" s="22"/>
      <c r="T29" s="28"/>
    </row>
    <row r="30" spans="1:20" s="21" customFormat="1" ht="20.25" customHeight="1" x14ac:dyDescent="0.3">
      <c r="A30" s="20" t="s">
        <v>4086</v>
      </c>
      <c r="B30" s="25" t="s">
        <v>4159</v>
      </c>
      <c r="D30" s="22" t="s">
        <v>4087</v>
      </c>
      <c r="E30" s="22" t="s">
        <v>3892</v>
      </c>
      <c r="F30" s="22"/>
      <c r="G30" s="22"/>
      <c r="H30" s="10" t="s">
        <v>4088</v>
      </c>
      <c r="I30" s="22"/>
      <c r="J30" s="22"/>
      <c r="K30" s="22"/>
      <c r="L30" s="22" t="s">
        <v>4160</v>
      </c>
      <c r="M30" s="22"/>
      <c r="N30" s="22"/>
      <c r="O30" s="22" t="s">
        <v>4089</v>
      </c>
      <c r="P30" s="22"/>
      <c r="Q30" s="22"/>
      <c r="T30" s="28" t="s">
        <v>4161</v>
      </c>
    </row>
    <row r="31" spans="1:20" s="21" customFormat="1" ht="20.25" customHeight="1" x14ac:dyDescent="0.3">
      <c r="A31" s="20" t="s">
        <v>4079</v>
      </c>
      <c r="B31" s="25" t="s">
        <v>4080</v>
      </c>
      <c r="D31" s="22" t="s">
        <v>4081</v>
      </c>
      <c r="E31" s="22" t="s">
        <v>4066</v>
      </c>
      <c r="F31" s="22"/>
      <c r="G31" s="22"/>
      <c r="H31" s="10" t="s">
        <v>4082</v>
      </c>
      <c r="I31" s="22"/>
      <c r="J31" s="22"/>
      <c r="K31" s="22"/>
      <c r="L31" s="22" t="s">
        <v>4083</v>
      </c>
      <c r="M31" s="22"/>
      <c r="N31" s="22"/>
      <c r="O31" s="22" t="s">
        <v>4084</v>
      </c>
      <c r="P31" s="22"/>
      <c r="Q31" s="22"/>
      <c r="T31" s="28" t="s">
        <v>4085</v>
      </c>
    </row>
    <row r="32" spans="1:20" s="21" customFormat="1" ht="20.25" customHeight="1" x14ac:dyDescent="0.3">
      <c r="A32" s="20" t="s">
        <v>4072</v>
      </c>
      <c r="B32" s="25" t="s">
        <v>4073</v>
      </c>
      <c r="D32" s="22" t="s">
        <v>4074</v>
      </c>
      <c r="E32" s="22" t="s">
        <v>4066</v>
      </c>
      <c r="F32" s="22"/>
      <c r="G32" s="22"/>
      <c r="H32" s="10" t="s">
        <v>4075</v>
      </c>
      <c r="I32" s="22"/>
      <c r="J32" s="22"/>
      <c r="K32" s="22"/>
      <c r="L32" s="22" t="s">
        <v>4076</v>
      </c>
      <c r="M32" s="22"/>
      <c r="N32" s="22"/>
      <c r="O32" s="22" t="s">
        <v>4077</v>
      </c>
      <c r="P32" s="22"/>
      <c r="Q32" s="22"/>
      <c r="T32" s="28" t="s">
        <v>4078</v>
      </c>
    </row>
    <row r="33" spans="1:20" s="21" customFormat="1" ht="20.25" customHeight="1" x14ac:dyDescent="0.3">
      <c r="A33" s="20" t="s">
        <v>4063</v>
      </c>
      <c r="B33" s="25" t="s">
        <v>4064</v>
      </c>
      <c r="D33" s="22" t="s">
        <v>4065</v>
      </c>
      <c r="E33" s="22" t="s">
        <v>4066</v>
      </c>
      <c r="F33" s="22"/>
      <c r="G33" s="22"/>
      <c r="H33" s="10" t="s">
        <v>4067</v>
      </c>
      <c r="I33" s="22" t="s">
        <v>4071</v>
      </c>
      <c r="J33" s="22"/>
      <c r="K33" s="22"/>
      <c r="L33" s="22" t="s">
        <v>4068</v>
      </c>
      <c r="M33" s="22"/>
      <c r="N33" s="22"/>
      <c r="O33" s="22" t="s">
        <v>4069</v>
      </c>
      <c r="P33" s="22"/>
      <c r="Q33" s="22"/>
      <c r="T33" s="28" t="s">
        <v>4070</v>
      </c>
    </row>
    <row r="34" spans="1:20" s="21" customFormat="1" ht="20.25" customHeight="1" x14ac:dyDescent="0.3">
      <c r="A34" s="20" t="s">
        <v>4057</v>
      </c>
      <c r="B34" s="25" t="s">
        <v>4058</v>
      </c>
      <c r="D34" s="22" t="s">
        <v>4059</v>
      </c>
      <c r="E34" s="22" t="s">
        <v>4010</v>
      </c>
      <c r="F34" s="22"/>
      <c r="G34" s="22"/>
      <c r="H34" s="10" t="s">
        <v>4060</v>
      </c>
      <c r="I34" s="22"/>
      <c r="J34" s="22"/>
      <c r="K34" s="22"/>
      <c r="L34" s="22" t="s">
        <v>4061</v>
      </c>
      <c r="M34" s="22"/>
      <c r="N34" s="22"/>
      <c r="O34" s="22"/>
      <c r="P34" s="22"/>
      <c r="Q34" s="22"/>
      <c r="T34" s="28" t="s">
        <v>4062</v>
      </c>
    </row>
    <row r="35" spans="1:20" s="21" customFormat="1" ht="20.25" customHeight="1" x14ac:dyDescent="0.3">
      <c r="A35" s="20" t="s">
        <v>4050</v>
      </c>
      <c r="B35" s="25" t="s">
        <v>4051</v>
      </c>
      <c r="D35" s="22" t="s">
        <v>4052</v>
      </c>
      <c r="E35" s="22" t="s">
        <v>2217</v>
      </c>
      <c r="F35" s="22"/>
      <c r="G35" s="22"/>
      <c r="H35" s="10" t="s">
        <v>4053</v>
      </c>
      <c r="I35" s="22"/>
      <c r="J35" s="22"/>
      <c r="K35" s="22"/>
      <c r="L35" s="22" t="s">
        <v>4054</v>
      </c>
      <c r="M35" s="22"/>
      <c r="N35" s="22"/>
      <c r="O35" s="22" t="s">
        <v>4055</v>
      </c>
      <c r="P35" s="22"/>
      <c r="Q35" s="22"/>
      <c r="T35" s="28" t="s">
        <v>4056</v>
      </c>
    </row>
    <row r="36" spans="1:20" s="21" customFormat="1" ht="20.25" customHeight="1" x14ac:dyDescent="0.3">
      <c r="A36" s="20" t="s">
        <v>4037</v>
      </c>
      <c r="B36" s="25" t="s">
        <v>4038</v>
      </c>
      <c r="D36" s="22" t="s">
        <v>4039</v>
      </c>
      <c r="E36" s="22" t="s">
        <v>4010</v>
      </c>
      <c r="F36" s="22"/>
      <c r="G36" s="22"/>
      <c r="H36" s="10" t="s">
        <v>4040</v>
      </c>
      <c r="I36" s="22"/>
      <c r="J36" s="22"/>
      <c r="K36" s="22"/>
      <c r="L36" s="22" t="s">
        <v>4041</v>
      </c>
      <c r="M36" s="22"/>
      <c r="N36" s="22"/>
      <c r="O36" s="22" t="s">
        <v>4042</v>
      </c>
      <c r="P36" s="22"/>
      <c r="Q36" s="22"/>
      <c r="T36" s="28" t="s">
        <v>4043</v>
      </c>
    </row>
    <row r="37" spans="1:20" s="21" customFormat="1" ht="20.25" customHeight="1" x14ac:dyDescent="0.3">
      <c r="A37" s="20" t="s">
        <v>4030</v>
      </c>
      <c r="B37" s="25" t="s">
        <v>4031</v>
      </c>
      <c r="D37" s="22" t="s">
        <v>4032</v>
      </c>
      <c r="E37" s="22" t="s">
        <v>4010</v>
      </c>
      <c r="F37" s="22"/>
      <c r="G37" s="22"/>
      <c r="H37" s="10" t="s">
        <v>4033</v>
      </c>
      <c r="I37" s="22"/>
      <c r="J37" s="22"/>
      <c r="K37" s="22"/>
      <c r="L37" s="22" t="s">
        <v>4034</v>
      </c>
      <c r="M37" s="22"/>
      <c r="N37" s="22"/>
      <c r="O37" s="22" t="s">
        <v>4035</v>
      </c>
      <c r="P37" s="22"/>
      <c r="Q37" s="22"/>
      <c r="T37" s="28" t="s">
        <v>4036</v>
      </c>
    </row>
    <row r="38" spans="1:20" s="21" customFormat="1" ht="20.25" customHeight="1" x14ac:dyDescent="0.3">
      <c r="A38" s="20" t="s">
        <v>4022</v>
      </c>
      <c r="B38" s="25" t="s">
        <v>4023</v>
      </c>
      <c r="D38" s="22" t="s">
        <v>4024</v>
      </c>
      <c r="E38" s="22" t="s">
        <v>4025</v>
      </c>
      <c r="F38" s="22"/>
      <c r="G38" s="22"/>
      <c r="H38" s="10" t="s">
        <v>4026</v>
      </c>
      <c r="I38" s="22"/>
      <c r="J38" s="22"/>
      <c r="K38" s="22"/>
      <c r="L38" s="22" t="s">
        <v>4027</v>
      </c>
      <c r="M38" s="22"/>
      <c r="N38" s="22"/>
      <c r="O38" s="22" t="s">
        <v>4028</v>
      </c>
      <c r="P38" s="22"/>
      <c r="Q38" s="22"/>
      <c r="T38" s="28" t="s">
        <v>4029</v>
      </c>
    </row>
    <row r="39" spans="1:20" s="21" customFormat="1" ht="20.25" customHeight="1" x14ac:dyDescent="0.3">
      <c r="A39" s="20" t="s">
        <v>4015</v>
      </c>
      <c r="B39" s="25" t="s">
        <v>4016</v>
      </c>
      <c r="D39" s="22" t="s">
        <v>4017</v>
      </c>
      <c r="E39" s="22" t="s">
        <v>4010</v>
      </c>
      <c r="F39" s="22"/>
      <c r="G39" s="22"/>
      <c r="H39" s="10" t="s">
        <v>4018</v>
      </c>
      <c r="I39" s="22"/>
      <c r="J39" s="22"/>
      <c r="K39" s="22"/>
      <c r="L39" s="22" t="s">
        <v>4019</v>
      </c>
      <c r="M39" s="22"/>
      <c r="N39" s="22"/>
      <c r="O39" s="22" t="s">
        <v>4020</v>
      </c>
      <c r="P39" s="22"/>
      <c r="Q39" s="22"/>
      <c r="T39" s="28" t="s">
        <v>4021</v>
      </c>
    </row>
    <row r="40" spans="1:20" s="21" customFormat="1" ht="20.25" customHeight="1" x14ac:dyDescent="0.3">
      <c r="A40" s="20" t="s">
        <v>4007</v>
      </c>
      <c r="B40" s="25" t="s">
        <v>4008</v>
      </c>
      <c r="D40" s="22" t="s">
        <v>4009</v>
      </c>
      <c r="E40" s="22" t="s">
        <v>4010</v>
      </c>
      <c r="F40" s="22"/>
      <c r="G40" s="22"/>
      <c r="H40" s="10" t="s">
        <v>4011</v>
      </c>
      <c r="I40" s="22"/>
      <c r="J40" s="22"/>
      <c r="K40" s="22"/>
      <c r="L40" s="22" t="s">
        <v>4012</v>
      </c>
      <c r="M40" s="22"/>
      <c r="N40" s="22"/>
      <c r="O40" s="22" t="s">
        <v>4013</v>
      </c>
      <c r="P40" s="22"/>
      <c r="Q40" s="22"/>
      <c r="T40" s="28" t="s">
        <v>4014</v>
      </c>
    </row>
    <row r="41" spans="1:20" s="21" customFormat="1" ht="20.25" customHeight="1" x14ac:dyDescent="0.3">
      <c r="A41" s="20" t="s">
        <v>4005</v>
      </c>
      <c r="B41" s="25" t="s">
        <v>4006</v>
      </c>
      <c r="C41" s="21" t="s">
        <v>238</v>
      </c>
      <c r="D41" s="22"/>
      <c r="E41" s="22"/>
      <c r="F41" s="22"/>
      <c r="G41" s="22"/>
      <c r="H41" s="10"/>
      <c r="I41" s="22"/>
      <c r="J41" s="22"/>
      <c r="K41" s="22"/>
      <c r="L41" s="22"/>
      <c r="M41" s="22"/>
      <c r="N41" s="22"/>
      <c r="O41" s="22"/>
      <c r="P41" s="22"/>
      <c r="Q41" s="22"/>
      <c r="T41" s="28"/>
    </row>
    <row r="42" spans="1:20" s="21" customFormat="1" ht="20.25" customHeight="1" x14ac:dyDescent="0.3">
      <c r="A42" s="20" t="s">
        <v>3998</v>
      </c>
      <c r="B42" s="25" t="s">
        <v>3999</v>
      </c>
      <c r="D42" s="22" t="s">
        <v>3992</v>
      </c>
      <c r="E42" s="22" t="s">
        <v>3969</v>
      </c>
      <c r="F42" s="22"/>
      <c r="G42" s="22"/>
      <c r="H42" s="10" t="s">
        <v>4000</v>
      </c>
      <c r="I42" s="22"/>
      <c r="J42" s="22"/>
      <c r="K42" s="22"/>
      <c r="L42" s="22" t="s">
        <v>4001</v>
      </c>
      <c r="M42" s="22"/>
      <c r="N42" s="22"/>
      <c r="O42" s="22" t="s">
        <v>4002</v>
      </c>
      <c r="P42" s="22"/>
      <c r="Q42" s="22"/>
      <c r="T42" s="28" t="s">
        <v>4003</v>
      </c>
    </row>
    <row r="43" spans="1:20" s="21" customFormat="1" ht="20.25" customHeight="1" x14ac:dyDescent="0.3">
      <c r="A43" s="20" t="s">
        <v>3990</v>
      </c>
      <c r="B43" s="25" t="s">
        <v>3991</v>
      </c>
      <c r="D43" s="22" t="s">
        <v>3992</v>
      </c>
      <c r="E43" s="22" t="s">
        <v>3969</v>
      </c>
      <c r="F43" s="22"/>
      <c r="G43" s="22"/>
      <c r="H43" s="10" t="s">
        <v>3993</v>
      </c>
      <c r="I43" s="22" t="s">
        <v>3994</v>
      </c>
      <c r="J43" s="22"/>
      <c r="K43" s="22"/>
      <c r="L43" s="22" t="s">
        <v>3995</v>
      </c>
      <c r="M43" s="22"/>
      <c r="N43" s="22"/>
      <c r="O43" s="22" t="s">
        <v>3996</v>
      </c>
      <c r="P43" s="22"/>
      <c r="Q43" s="22"/>
      <c r="T43" s="28" t="s">
        <v>3997</v>
      </c>
    </row>
    <row r="44" spans="1:20" s="21" customFormat="1" ht="20.25" customHeight="1" x14ac:dyDescent="0.3">
      <c r="A44" s="20" t="s">
        <v>3981</v>
      </c>
      <c r="B44" s="25" t="s">
        <v>3982</v>
      </c>
      <c r="D44" s="22" t="s">
        <v>3983</v>
      </c>
      <c r="E44" s="22" t="s">
        <v>3984</v>
      </c>
      <c r="F44" s="22"/>
      <c r="G44" s="22"/>
      <c r="H44" s="10" t="s">
        <v>3985</v>
      </c>
      <c r="I44" s="22" t="s">
        <v>3988</v>
      </c>
      <c r="J44" s="22"/>
      <c r="K44" s="22"/>
      <c r="L44" s="22" t="s">
        <v>3986</v>
      </c>
      <c r="M44" s="22"/>
      <c r="N44" s="22"/>
      <c r="O44" s="22" t="s">
        <v>3987</v>
      </c>
      <c r="P44" s="22"/>
      <c r="Q44" s="22"/>
      <c r="T44" s="28" t="s">
        <v>3989</v>
      </c>
    </row>
    <row r="45" spans="1:20" s="21" customFormat="1" ht="20.25" customHeight="1" x14ac:dyDescent="0.3">
      <c r="A45" s="20" t="s">
        <v>3973</v>
      </c>
      <c r="B45" s="25" t="s">
        <v>3974</v>
      </c>
      <c r="D45" s="22" t="s">
        <v>3976</v>
      </c>
      <c r="E45" s="22" t="s">
        <v>3975</v>
      </c>
      <c r="F45" s="22"/>
      <c r="G45" s="22"/>
      <c r="H45" s="10" t="s">
        <v>3977</v>
      </c>
      <c r="I45" s="22"/>
      <c r="J45" s="22"/>
      <c r="K45" s="22"/>
      <c r="L45" s="22" t="s">
        <v>3978</v>
      </c>
      <c r="M45" s="22"/>
      <c r="N45" s="22"/>
      <c r="O45" s="22" t="s">
        <v>3979</v>
      </c>
      <c r="P45" s="22"/>
      <c r="Q45" s="22"/>
      <c r="T45" s="28" t="s">
        <v>3980</v>
      </c>
    </row>
    <row r="46" spans="1:20" s="21" customFormat="1" ht="20.25" customHeight="1" x14ac:dyDescent="0.3">
      <c r="A46" s="20" t="s">
        <v>3966</v>
      </c>
      <c r="B46" s="25" t="s">
        <v>3967</v>
      </c>
      <c r="D46" s="22" t="s">
        <v>3968</v>
      </c>
      <c r="E46" s="22" t="s">
        <v>3969</v>
      </c>
      <c r="F46" s="22"/>
      <c r="G46" s="22"/>
      <c r="H46" s="10" t="s">
        <v>3970</v>
      </c>
      <c r="I46" s="22"/>
      <c r="J46" s="22"/>
      <c r="K46" s="22"/>
      <c r="L46" s="22" t="s">
        <v>3971</v>
      </c>
      <c r="M46" s="22"/>
      <c r="N46" s="22"/>
      <c r="O46" s="22"/>
      <c r="P46" s="22"/>
      <c r="Q46" s="22"/>
      <c r="T46" s="28" t="s">
        <v>3972</v>
      </c>
    </row>
    <row r="47" spans="1:20" s="21" customFormat="1" ht="20.25" customHeight="1" x14ac:dyDescent="0.3">
      <c r="A47" s="20" t="s">
        <v>3958</v>
      </c>
      <c r="B47" s="25" t="s">
        <v>3959</v>
      </c>
      <c r="D47" s="22" t="s">
        <v>3960</v>
      </c>
      <c r="E47" s="22" t="s">
        <v>3961</v>
      </c>
      <c r="F47" s="22"/>
      <c r="G47" s="22"/>
      <c r="H47" s="10" t="s">
        <v>3962</v>
      </c>
      <c r="I47" s="22"/>
      <c r="J47" s="22"/>
      <c r="K47" s="22"/>
      <c r="L47" s="22" t="s">
        <v>3963</v>
      </c>
      <c r="M47" s="22"/>
      <c r="N47" s="22"/>
      <c r="O47" s="22" t="s">
        <v>3964</v>
      </c>
      <c r="P47" s="22"/>
      <c r="Q47" s="22"/>
      <c r="T47" s="28" t="s">
        <v>3965</v>
      </c>
    </row>
    <row r="48" spans="1:20" s="21" customFormat="1" ht="20.25" customHeight="1" x14ac:dyDescent="0.3">
      <c r="A48" s="20" t="s">
        <v>3952</v>
      </c>
      <c r="B48" s="25" t="s">
        <v>3953</v>
      </c>
      <c r="D48" s="22" t="s">
        <v>3954</v>
      </c>
      <c r="E48" s="22" t="s">
        <v>3858</v>
      </c>
      <c r="F48" s="22"/>
      <c r="G48" s="22"/>
      <c r="H48" s="10" t="s">
        <v>3955</v>
      </c>
      <c r="I48" s="22"/>
      <c r="J48" s="22"/>
      <c r="K48" s="22"/>
      <c r="L48" s="22" t="s">
        <v>3956</v>
      </c>
      <c r="M48" s="22"/>
      <c r="N48" s="22"/>
      <c r="O48" s="22"/>
      <c r="P48" s="22"/>
      <c r="Q48" s="22"/>
      <c r="T48" s="28" t="s">
        <v>3957</v>
      </c>
    </row>
    <row r="49" spans="1:20" s="21" customFormat="1" ht="20.25" customHeight="1" x14ac:dyDescent="0.3">
      <c r="A49" s="20" t="s">
        <v>3946</v>
      </c>
      <c r="B49" s="25" t="s">
        <v>3947</v>
      </c>
      <c r="D49" s="22" t="s">
        <v>3948</v>
      </c>
      <c r="E49" s="22" t="s">
        <v>3858</v>
      </c>
      <c r="F49" s="22"/>
      <c r="G49" s="22"/>
      <c r="H49" s="10" t="s">
        <v>3949</v>
      </c>
      <c r="I49" s="22"/>
      <c r="J49" s="22"/>
      <c r="K49" s="22"/>
      <c r="L49" s="22" t="s">
        <v>3950</v>
      </c>
      <c r="M49" s="22"/>
      <c r="N49" s="22"/>
      <c r="O49" s="22"/>
      <c r="P49" s="22"/>
      <c r="Q49" s="22"/>
      <c r="T49" s="28" t="s">
        <v>3951</v>
      </c>
    </row>
    <row r="50" spans="1:20" s="21" customFormat="1" ht="20.25" customHeight="1" x14ac:dyDescent="0.3">
      <c r="A50" s="20" t="s">
        <v>3939</v>
      </c>
      <c r="B50" s="25" t="s">
        <v>3940</v>
      </c>
      <c r="D50" s="22" t="s">
        <v>3941</v>
      </c>
      <c r="E50" s="22" t="s">
        <v>3858</v>
      </c>
      <c r="F50" s="22"/>
      <c r="G50" s="22"/>
      <c r="H50" s="10" t="s">
        <v>3942</v>
      </c>
      <c r="I50" s="22"/>
      <c r="J50" s="22"/>
      <c r="K50" s="22"/>
      <c r="L50" s="22" t="s">
        <v>3943</v>
      </c>
      <c r="M50" s="22"/>
      <c r="N50" s="22"/>
      <c r="O50" s="22" t="s">
        <v>3944</v>
      </c>
      <c r="P50" s="22"/>
      <c r="Q50" s="22"/>
      <c r="T50" s="28" t="s">
        <v>3945</v>
      </c>
    </row>
    <row r="51" spans="1:20" s="21" customFormat="1" ht="20.25" customHeight="1" x14ac:dyDescent="0.3">
      <c r="A51" s="20" t="s">
        <v>3932</v>
      </c>
      <c r="B51" s="25" t="s">
        <v>3933</v>
      </c>
      <c r="D51" s="22" t="s">
        <v>3934</v>
      </c>
      <c r="E51" s="22" t="s">
        <v>3935</v>
      </c>
      <c r="F51" s="22"/>
      <c r="G51" s="22"/>
      <c r="H51" s="10" t="s">
        <v>3936</v>
      </c>
      <c r="I51" s="22"/>
      <c r="J51" s="22"/>
      <c r="K51" s="22"/>
      <c r="L51" s="22" t="s">
        <v>3937</v>
      </c>
      <c r="M51" s="22"/>
      <c r="N51" s="22"/>
      <c r="O51" s="22" t="s">
        <v>3938</v>
      </c>
      <c r="P51" s="22"/>
      <c r="Q51" s="22"/>
      <c r="T51" s="28" t="s">
        <v>3929</v>
      </c>
    </row>
    <row r="52" spans="1:20" s="21" customFormat="1" ht="20.25" customHeight="1" x14ac:dyDescent="0.3">
      <c r="A52" s="20" t="s">
        <v>3930</v>
      </c>
      <c r="B52" s="25" t="s">
        <v>3931</v>
      </c>
      <c r="C52" s="21" t="s">
        <v>238</v>
      </c>
      <c r="D52" s="22"/>
      <c r="E52" s="22"/>
      <c r="F52" s="22"/>
      <c r="G52" s="22"/>
      <c r="H52" s="10"/>
      <c r="I52" s="22"/>
      <c r="J52" s="22"/>
      <c r="K52" s="22"/>
      <c r="L52" s="22"/>
      <c r="M52" s="22"/>
      <c r="N52" s="22"/>
      <c r="O52" s="22"/>
      <c r="P52" s="22"/>
      <c r="Q52" s="22"/>
      <c r="T52" s="28"/>
    </row>
    <row r="53" spans="1:20" s="21" customFormat="1" ht="20.25" customHeight="1" x14ac:dyDescent="0.3">
      <c r="A53" s="20" t="s">
        <v>3922</v>
      </c>
      <c r="B53" s="25" t="s">
        <v>3923</v>
      </c>
      <c r="D53" s="22" t="s">
        <v>3925</v>
      </c>
      <c r="E53" s="22" t="s">
        <v>3924</v>
      </c>
      <c r="F53" s="22"/>
      <c r="G53" s="22"/>
      <c r="H53" s="10" t="s">
        <v>3926</v>
      </c>
      <c r="I53" s="22"/>
      <c r="J53" s="22"/>
      <c r="K53" s="22"/>
      <c r="L53" s="22" t="s">
        <v>3927</v>
      </c>
      <c r="M53" s="22"/>
      <c r="N53" s="22"/>
      <c r="O53" s="22" t="s">
        <v>3928</v>
      </c>
      <c r="P53" s="22"/>
      <c r="Q53" s="22"/>
      <c r="T53" s="28" t="s">
        <v>3929</v>
      </c>
    </row>
    <row r="54" spans="1:20" s="21" customFormat="1" ht="20.25" customHeight="1" x14ac:dyDescent="0.3">
      <c r="A54" s="20" t="s">
        <v>3913</v>
      </c>
      <c r="B54" s="25" t="s">
        <v>3914</v>
      </c>
      <c r="D54" s="22" t="s">
        <v>3915</v>
      </c>
      <c r="E54" s="22" t="s">
        <v>3892</v>
      </c>
      <c r="F54" s="22"/>
      <c r="G54" s="22"/>
      <c r="H54" s="10" t="s">
        <v>3916</v>
      </c>
      <c r="I54" s="22" t="s">
        <v>3921</v>
      </c>
      <c r="J54" s="22"/>
      <c r="K54" s="22"/>
      <c r="L54" s="22" t="s">
        <v>3917</v>
      </c>
      <c r="M54" s="22"/>
      <c r="N54" s="22"/>
      <c r="O54" s="22" t="s">
        <v>3918</v>
      </c>
      <c r="P54" s="22"/>
      <c r="Q54" s="22"/>
      <c r="T54" s="28" t="s">
        <v>3919</v>
      </c>
    </row>
    <row r="55" spans="1:20" s="21" customFormat="1" ht="20.25" customHeight="1" x14ac:dyDescent="0.3">
      <c r="A55" s="20" t="s">
        <v>3906</v>
      </c>
      <c r="B55" s="25" t="s">
        <v>3907</v>
      </c>
      <c r="D55" s="22" t="s">
        <v>3908</v>
      </c>
      <c r="E55" s="22" t="s">
        <v>3901</v>
      </c>
      <c r="F55" s="22"/>
      <c r="G55" s="22"/>
      <c r="H55" s="10" t="s">
        <v>3909</v>
      </c>
      <c r="I55" s="22" t="s">
        <v>3920</v>
      </c>
      <c r="J55" s="22"/>
      <c r="K55" s="22"/>
      <c r="L55" s="22" t="s">
        <v>3910</v>
      </c>
      <c r="M55" s="22"/>
      <c r="N55" s="22"/>
      <c r="O55" s="22" t="s">
        <v>3911</v>
      </c>
      <c r="P55" s="22"/>
      <c r="Q55" s="22"/>
      <c r="T55" s="28" t="s">
        <v>3912</v>
      </c>
    </row>
    <row r="56" spans="1:20" s="21" customFormat="1" ht="20.25" customHeight="1" x14ac:dyDescent="0.3">
      <c r="A56" s="20" t="s">
        <v>3898</v>
      </c>
      <c r="B56" s="25" t="s">
        <v>3899</v>
      </c>
      <c r="D56" s="22" t="s">
        <v>3900</v>
      </c>
      <c r="E56" s="22" t="s">
        <v>3901</v>
      </c>
      <c r="F56" s="22"/>
      <c r="G56" s="22"/>
      <c r="H56" s="10" t="s">
        <v>3902</v>
      </c>
      <c r="I56" s="22"/>
      <c r="J56" s="22"/>
      <c r="K56" s="22"/>
      <c r="L56" s="22" t="s">
        <v>3903</v>
      </c>
      <c r="M56" s="22"/>
      <c r="N56" s="22"/>
      <c r="O56" s="22" t="s">
        <v>3904</v>
      </c>
      <c r="P56" s="22"/>
      <c r="Q56" s="22"/>
      <c r="T56" s="28" t="s">
        <v>3905</v>
      </c>
    </row>
    <row r="57" spans="1:20" s="21" customFormat="1" ht="20.25" customHeight="1" x14ac:dyDescent="0.3">
      <c r="A57" s="20" t="s">
        <v>3890</v>
      </c>
      <c r="B57" s="25" t="s">
        <v>3891</v>
      </c>
      <c r="D57" s="22" t="s">
        <v>3893</v>
      </c>
      <c r="E57" s="22" t="s">
        <v>3892</v>
      </c>
      <c r="F57" s="22"/>
      <c r="G57" s="22"/>
      <c r="H57" s="10" t="s">
        <v>3894</v>
      </c>
      <c r="I57" s="22"/>
      <c r="J57" s="22"/>
      <c r="K57" s="22"/>
      <c r="L57" s="22" t="s">
        <v>3895</v>
      </c>
      <c r="M57" s="22"/>
      <c r="N57" s="22"/>
      <c r="O57" s="22" t="s">
        <v>3896</v>
      </c>
      <c r="P57" s="22"/>
      <c r="Q57" s="22"/>
      <c r="T57" s="28" t="s">
        <v>3897</v>
      </c>
    </row>
    <row r="58" spans="1:20" s="21" customFormat="1" ht="20.25" customHeight="1" x14ac:dyDescent="0.3">
      <c r="A58" s="20" t="s">
        <v>3882</v>
      </c>
      <c r="B58" s="25" t="s">
        <v>3883</v>
      </c>
      <c r="D58" s="22" t="s">
        <v>3884</v>
      </c>
      <c r="E58" s="22" t="s">
        <v>3885</v>
      </c>
      <c r="F58" s="22"/>
      <c r="G58" s="22"/>
      <c r="H58" s="10" t="s">
        <v>3886</v>
      </c>
      <c r="I58" s="22"/>
      <c r="J58" s="22"/>
      <c r="K58" s="22"/>
      <c r="L58" s="22" t="s">
        <v>3887</v>
      </c>
      <c r="M58" s="22"/>
      <c r="N58" s="22"/>
      <c r="O58" s="22" t="s">
        <v>3888</v>
      </c>
      <c r="P58" s="22"/>
      <c r="Q58" s="22"/>
      <c r="T58" s="28" t="s">
        <v>3889</v>
      </c>
    </row>
    <row r="59" spans="1:20" s="21" customFormat="1" ht="20.25" customHeight="1" x14ac:dyDescent="0.3">
      <c r="A59" s="20" t="s">
        <v>3874</v>
      </c>
      <c r="B59" s="25" t="s">
        <v>3875</v>
      </c>
      <c r="C59" s="21" t="s">
        <v>3876</v>
      </c>
      <c r="D59" s="22"/>
      <c r="E59" s="22"/>
      <c r="F59" s="22"/>
      <c r="G59" s="22"/>
      <c r="H59" s="10"/>
      <c r="I59" s="22"/>
      <c r="J59" s="22"/>
      <c r="K59" s="22"/>
      <c r="L59" s="22"/>
      <c r="M59" s="22"/>
      <c r="N59" s="22"/>
      <c r="O59" s="22"/>
      <c r="P59" s="22"/>
      <c r="Q59" s="22"/>
      <c r="T59" s="28"/>
    </row>
    <row r="60" spans="1:20" s="21" customFormat="1" ht="20.25" customHeight="1" x14ac:dyDescent="0.3">
      <c r="A60" s="20" t="s">
        <v>3866</v>
      </c>
      <c r="B60" s="25" t="s">
        <v>3867</v>
      </c>
      <c r="D60" s="22" t="s">
        <v>3868</v>
      </c>
      <c r="E60" s="22" t="s">
        <v>3858</v>
      </c>
      <c r="F60" s="22"/>
      <c r="G60" s="22"/>
      <c r="H60" s="10" t="s">
        <v>3869</v>
      </c>
      <c r="I60" s="22" t="s">
        <v>3870</v>
      </c>
      <c r="J60" s="22"/>
      <c r="K60" s="22"/>
      <c r="L60" s="22" t="s">
        <v>3871</v>
      </c>
      <c r="M60" s="22"/>
      <c r="N60" s="22"/>
      <c r="O60" s="22" t="s">
        <v>3872</v>
      </c>
      <c r="P60" s="22"/>
      <c r="Q60" s="22"/>
      <c r="T60" s="28" t="s">
        <v>3873</v>
      </c>
    </row>
    <row r="61" spans="1:20" s="21" customFormat="1" ht="20.25" customHeight="1" x14ac:dyDescent="0.3">
      <c r="A61" s="20" t="s">
        <v>3865</v>
      </c>
      <c r="B61" s="25" t="s">
        <v>3857</v>
      </c>
      <c r="D61" s="22" t="s">
        <v>3859</v>
      </c>
      <c r="E61" s="22" t="s">
        <v>3858</v>
      </c>
      <c r="F61" s="22"/>
      <c r="G61" s="22"/>
      <c r="H61" s="10" t="s">
        <v>3860</v>
      </c>
      <c r="I61" s="22" t="s">
        <v>3863</v>
      </c>
      <c r="J61" s="22"/>
      <c r="K61" s="22"/>
      <c r="L61" s="22" t="s">
        <v>3864</v>
      </c>
      <c r="M61" s="22"/>
      <c r="N61" s="22"/>
      <c r="O61" s="22" t="s">
        <v>3861</v>
      </c>
      <c r="P61" s="22"/>
      <c r="Q61" s="22"/>
      <c r="T61" s="28" t="s">
        <v>3862</v>
      </c>
    </row>
    <row r="62" spans="1:20" s="21" customFormat="1" ht="20.25" customHeight="1" x14ac:dyDescent="0.3">
      <c r="A62" s="20" t="s">
        <v>3849</v>
      </c>
      <c r="B62" s="25" t="s">
        <v>3850</v>
      </c>
      <c r="D62" s="22" t="s">
        <v>3851</v>
      </c>
      <c r="E62" s="22" t="s">
        <v>3812</v>
      </c>
      <c r="F62" s="22"/>
      <c r="G62" s="22"/>
      <c r="H62" s="10" t="s">
        <v>3852</v>
      </c>
      <c r="I62" s="22"/>
      <c r="J62" s="22"/>
      <c r="K62" s="22"/>
      <c r="L62" s="22" t="s">
        <v>3853</v>
      </c>
      <c r="M62" s="22"/>
      <c r="N62" s="22"/>
      <c r="O62" s="22" t="s">
        <v>3854</v>
      </c>
      <c r="P62" s="22"/>
      <c r="Q62" s="22"/>
      <c r="T62" s="28" t="s">
        <v>3855</v>
      </c>
    </row>
    <row r="63" spans="1:20" s="21" customFormat="1" ht="20.25" customHeight="1" x14ac:dyDescent="0.3">
      <c r="A63" s="20" t="s">
        <v>3842</v>
      </c>
      <c r="B63" s="25" t="s">
        <v>3843</v>
      </c>
      <c r="D63" s="22" t="s">
        <v>3844</v>
      </c>
      <c r="E63" s="22" t="s">
        <v>2778</v>
      </c>
      <c r="F63" s="22"/>
      <c r="G63" s="22"/>
      <c r="H63" s="10" t="s">
        <v>3845</v>
      </c>
      <c r="I63" s="22"/>
      <c r="J63" s="22"/>
      <c r="K63" s="22"/>
      <c r="L63" s="22" t="s">
        <v>3846</v>
      </c>
      <c r="M63" s="22"/>
      <c r="N63" s="22"/>
      <c r="O63" s="22" t="s">
        <v>3847</v>
      </c>
      <c r="P63" s="22"/>
      <c r="Q63" s="22"/>
      <c r="T63" s="28" t="s">
        <v>3848</v>
      </c>
    </row>
    <row r="64" spans="1:20" s="21" customFormat="1" ht="20.25" customHeight="1" x14ac:dyDescent="0.3">
      <c r="A64" s="20" t="s">
        <v>3836</v>
      </c>
      <c r="B64" s="25" t="s">
        <v>3837</v>
      </c>
      <c r="D64" s="22" t="s">
        <v>3838</v>
      </c>
      <c r="E64" s="22" t="s">
        <v>3812</v>
      </c>
      <c r="F64" s="22"/>
      <c r="G64" s="22"/>
      <c r="H64" s="10" t="s">
        <v>3839</v>
      </c>
      <c r="I64" s="22"/>
      <c r="J64" s="22"/>
      <c r="K64" s="22"/>
      <c r="L64" s="22" t="s">
        <v>3840</v>
      </c>
      <c r="M64" s="22"/>
      <c r="N64" s="22"/>
      <c r="O64" s="22"/>
      <c r="P64" s="22"/>
      <c r="Q64" s="22"/>
      <c r="T64" s="28" t="s">
        <v>3841</v>
      </c>
    </row>
    <row r="65" spans="1:20" s="21" customFormat="1" ht="20.25" customHeight="1" x14ac:dyDescent="0.3">
      <c r="A65" s="20" t="s">
        <v>3826</v>
      </c>
      <c r="B65" s="25" t="s">
        <v>3827</v>
      </c>
      <c r="D65" s="22" t="s">
        <v>3828</v>
      </c>
      <c r="E65" s="22" t="s">
        <v>3812</v>
      </c>
      <c r="F65" s="22"/>
      <c r="G65" s="22"/>
      <c r="H65" s="10" t="s">
        <v>3829</v>
      </c>
      <c r="I65" s="22"/>
      <c r="J65" s="22"/>
      <c r="K65" s="22"/>
      <c r="L65" s="22" t="s">
        <v>3830</v>
      </c>
      <c r="M65" s="22"/>
      <c r="N65" s="22"/>
      <c r="O65" s="22"/>
      <c r="P65" s="22"/>
      <c r="Q65" s="22"/>
      <c r="T65" s="28" t="s">
        <v>3831</v>
      </c>
    </row>
    <row r="66" spans="1:20" s="21" customFormat="1" ht="20.25" customHeight="1" x14ac:dyDescent="0.3">
      <c r="A66" s="20" t="s">
        <v>3824</v>
      </c>
      <c r="B66" s="25" t="s">
        <v>3825</v>
      </c>
      <c r="C66" s="21" t="s">
        <v>238</v>
      </c>
      <c r="D66" s="22" t="s">
        <v>3819</v>
      </c>
      <c r="E66" s="22" t="s">
        <v>3819</v>
      </c>
      <c r="F66" s="22"/>
      <c r="G66" s="22"/>
      <c r="H66" s="10"/>
      <c r="I66" s="22"/>
      <c r="J66" s="22"/>
      <c r="K66" s="22"/>
      <c r="L66" s="22"/>
      <c r="M66" s="22"/>
      <c r="N66" s="22"/>
      <c r="O66" s="22"/>
      <c r="P66" s="22"/>
      <c r="Q66" s="22"/>
      <c r="T66" s="28"/>
    </row>
    <row r="67" spans="1:20" s="21" customFormat="1" ht="20.25" customHeight="1" x14ac:dyDescent="0.3">
      <c r="A67" s="20" t="s">
        <v>3817</v>
      </c>
      <c r="B67" s="25" t="s">
        <v>3818</v>
      </c>
      <c r="D67" s="22" t="s">
        <v>3819</v>
      </c>
      <c r="E67" s="22" t="s">
        <v>3812</v>
      </c>
      <c r="F67" s="22"/>
      <c r="G67" s="4"/>
      <c r="H67" s="10" t="s">
        <v>3820</v>
      </c>
      <c r="I67" s="22"/>
      <c r="J67" s="22"/>
      <c r="K67" s="22"/>
      <c r="L67" s="22" t="s">
        <v>3821</v>
      </c>
      <c r="M67" s="22"/>
      <c r="N67" s="22"/>
      <c r="O67" s="22" t="s">
        <v>3822</v>
      </c>
      <c r="P67" s="22"/>
      <c r="Q67" s="22"/>
      <c r="T67" s="28" t="s">
        <v>3823</v>
      </c>
    </row>
    <row r="68" spans="1:20" s="21" customFormat="1" ht="20.25" customHeight="1" x14ac:dyDescent="0.3">
      <c r="A68" s="20" t="s">
        <v>3806</v>
      </c>
      <c r="B68" s="25" t="s">
        <v>3807</v>
      </c>
      <c r="D68" s="22" t="s">
        <v>3808</v>
      </c>
      <c r="E68" s="22" t="s">
        <v>3812</v>
      </c>
      <c r="F68" s="22"/>
      <c r="G68" s="4"/>
      <c r="H68" s="10" t="s">
        <v>3813</v>
      </c>
      <c r="I68" s="22"/>
      <c r="J68" s="22"/>
      <c r="K68" s="22"/>
      <c r="L68" s="22" t="s">
        <v>3814</v>
      </c>
      <c r="M68" s="22"/>
      <c r="N68" s="22"/>
      <c r="O68" s="22" t="s">
        <v>3815</v>
      </c>
      <c r="P68" s="22"/>
      <c r="Q68" s="22"/>
      <c r="T68" s="28" t="s">
        <v>3816</v>
      </c>
    </row>
    <row r="69" spans="1:20" s="21" customFormat="1" ht="20.25" customHeight="1" x14ac:dyDescent="0.3">
      <c r="A69" s="20" t="s">
        <v>3800</v>
      </c>
      <c r="B69" s="25" t="s">
        <v>3801</v>
      </c>
      <c r="D69" s="22" t="s">
        <v>3809</v>
      </c>
      <c r="E69" s="22" t="s">
        <v>3782</v>
      </c>
      <c r="F69" s="22"/>
      <c r="G69" s="4"/>
      <c r="H69" s="10" t="s">
        <v>3802</v>
      </c>
      <c r="I69" s="22"/>
      <c r="J69" s="22"/>
      <c r="K69" s="22"/>
      <c r="L69" s="24" t="s">
        <v>3803</v>
      </c>
      <c r="M69" s="22"/>
      <c r="N69" s="22"/>
      <c r="O69" s="22" t="s">
        <v>3804</v>
      </c>
      <c r="P69" s="22"/>
      <c r="Q69" s="22"/>
      <c r="T69" s="28" t="s">
        <v>3805</v>
      </c>
    </row>
    <row r="70" spans="1:20" s="21" customFormat="1" ht="20.25" customHeight="1" x14ac:dyDescent="0.3">
      <c r="A70" s="20" t="s">
        <v>3791</v>
      </c>
      <c r="B70" s="25" t="s">
        <v>3794</v>
      </c>
      <c r="D70" s="22" t="s">
        <v>3810</v>
      </c>
      <c r="E70" s="22" t="s">
        <v>3782</v>
      </c>
      <c r="F70" s="22"/>
      <c r="G70" s="4"/>
      <c r="H70" s="10" t="s">
        <v>3792</v>
      </c>
      <c r="I70" s="22"/>
      <c r="J70" s="22"/>
      <c r="K70" s="22"/>
      <c r="L70" s="24" t="s">
        <v>3798</v>
      </c>
      <c r="M70" s="22"/>
      <c r="N70" s="22"/>
      <c r="O70" s="22" t="s">
        <v>3793</v>
      </c>
      <c r="P70" s="22"/>
      <c r="Q70" s="22"/>
      <c r="T70" s="28" t="s">
        <v>3799</v>
      </c>
    </row>
    <row r="71" spans="1:20" s="21" customFormat="1" ht="20.25" customHeight="1" x14ac:dyDescent="0.3">
      <c r="A71" s="20" t="s">
        <v>3788</v>
      </c>
      <c r="B71" s="25" t="s">
        <v>3795</v>
      </c>
      <c r="D71" s="22" t="s">
        <v>3811</v>
      </c>
      <c r="E71" s="22" t="s">
        <v>3782</v>
      </c>
      <c r="F71" s="22"/>
      <c r="G71" s="22"/>
      <c r="H71" s="10" t="s">
        <v>3789</v>
      </c>
      <c r="I71" s="22"/>
      <c r="J71" s="22"/>
      <c r="K71" s="22"/>
      <c r="L71" s="24" t="s">
        <v>3797</v>
      </c>
      <c r="M71" s="22"/>
      <c r="N71" s="22"/>
      <c r="O71" s="22" t="s">
        <v>3790</v>
      </c>
      <c r="P71" s="22"/>
      <c r="Q71" s="22"/>
      <c r="T71" s="28" t="s">
        <v>3796</v>
      </c>
    </row>
    <row r="72" spans="1:20" s="21" customFormat="1" ht="20.25" customHeight="1" x14ac:dyDescent="0.3">
      <c r="A72" s="20" t="s">
        <v>3787</v>
      </c>
      <c r="B72" s="25" t="s">
        <v>3781</v>
      </c>
      <c r="C72" s="21" t="s">
        <v>238</v>
      </c>
      <c r="D72" s="22" t="s">
        <v>3783</v>
      </c>
      <c r="E72" s="22" t="s">
        <v>3783</v>
      </c>
      <c r="F72" s="22"/>
      <c r="G72" s="22"/>
      <c r="H72" s="10"/>
      <c r="I72" s="22"/>
      <c r="J72" s="22"/>
      <c r="K72" s="22"/>
      <c r="L72" s="22"/>
      <c r="M72" s="22"/>
      <c r="N72" s="22"/>
      <c r="O72" s="22"/>
      <c r="P72" s="22"/>
      <c r="Q72" s="22"/>
      <c r="T72" s="28"/>
    </row>
    <row r="73" spans="1:20" s="21" customFormat="1" ht="20.25" customHeight="1" x14ac:dyDescent="0.3">
      <c r="A73" s="20" t="s">
        <v>3780</v>
      </c>
      <c r="B73" s="25" t="s">
        <v>3781</v>
      </c>
      <c r="D73" s="22" t="s">
        <v>3783</v>
      </c>
      <c r="E73" s="22" t="s">
        <v>3782</v>
      </c>
      <c r="F73" s="22"/>
      <c r="G73" s="22"/>
      <c r="H73" s="10" t="s">
        <v>3784</v>
      </c>
      <c r="I73" s="22"/>
      <c r="J73" s="22"/>
      <c r="K73" s="22"/>
      <c r="L73" s="22" t="s">
        <v>3785</v>
      </c>
      <c r="M73" s="22"/>
      <c r="N73" s="22"/>
      <c r="O73" s="22"/>
      <c r="P73" s="22"/>
      <c r="Q73" s="22"/>
      <c r="T73" s="28" t="s">
        <v>3786</v>
      </c>
    </row>
    <row r="74" spans="1:20" s="21" customFormat="1" ht="20.25" customHeight="1" x14ac:dyDescent="0.3">
      <c r="A74" s="20" t="s">
        <v>3772</v>
      </c>
      <c r="B74" s="25" t="s">
        <v>3773</v>
      </c>
      <c r="D74" s="22" t="s">
        <v>3774</v>
      </c>
      <c r="E74" s="22" t="s">
        <v>3775</v>
      </c>
      <c r="F74" s="22"/>
      <c r="G74" s="22"/>
      <c r="H74" s="10" t="s">
        <v>3776</v>
      </c>
      <c r="I74" s="22"/>
      <c r="J74" s="22"/>
      <c r="K74" s="22"/>
      <c r="L74" s="22" t="s">
        <v>3777</v>
      </c>
      <c r="M74" s="22"/>
      <c r="N74" s="22"/>
      <c r="O74" s="22" t="s">
        <v>3778</v>
      </c>
      <c r="P74" s="22"/>
      <c r="Q74" s="22"/>
      <c r="T74" s="28" t="s">
        <v>3779</v>
      </c>
    </row>
    <row r="75" spans="1:20" s="21" customFormat="1" ht="20.25" customHeight="1" x14ac:dyDescent="0.3">
      <c r="A75" s="20" t="s">
        <v>3747</v>
      </c>
      <c r="B75" s="25" t="s">
        <v>3748</v>
      </c>
      <c r="D75" s="22" t="s">
        <v>3749</v>
      </c>
      <c r="E75" s="22" t="s">
        <v>3749</v>
      </c>
      <c r="F75" s="22"/>
      <c r="G75" s="22"/>
      <c r="H75" s="10" t="s">
        <v>3750</v>
      </c>
      <c r="I75" s="22" t="s">
        <v>3751</v>
      </c>
      <c r="J75" s="22"/>
      <c r="K75" s="22"/>
      <c r="L75" s="22" t="s">
        <v>3753</v>
      </c>
      <c r="M75" s="22"/>
      <c r="N75" s="22"/>
      <c r="O75" s="22"/>
      <c r="P75" s="22"/>
      <c r="Q75" s="22"/>
      <c r="T75" s="28" t="s">
        <v>3752</v>
      </c>
    </row>
    <row r="76" spans="1:20" s="21" customFormat="1" ht="20.25" customHeight="1" x14ac:dyDescent="0.3">
      <c r="A76" s="20" t="s">
        <v>3707</v>
      </c>
      <c r="B76" s="25" t="s">
        <v>3710</v>
      </c>
      <c r="D76" s="22" t="s">
        <v>3708</v>
      </c>
      <c r="E76" s="22" t="s">
        <v>3708</v>
      </c>
      <c r="F76" s="22"/>
      <c r="G76" s="22" t="s">
        <v>3713</v>
      </c>
      <c r="I76" s="22"/>
      <c r="J76" s="22"/>
      <c r="K76" s="22"/>
      <c r="L76" s="22"/>
      <c r="M76" s="22"/>
      <c r="N76" s="22"/>
      <c r="O76" s="22"/>
      <c r="P76" s="22"/>
      <c r="Q76" s="22"/>
      <c r="R76" s="21" t="s">
        <v>3709</v>
      </c>
      <c r="T76" s="28"/>
    </row>
    <row r="77" spans="1:20" ht="20.25" customHeight="1" x14ac:dyDescent="0.3">
      <c r="A77" s="20" t="s">
        <v>3703</v>
      </c>
      <c r="B77" s="25" t="s">
        <v>3704</v>
      </c>
      <c r="C77" s="9" t="s">
        <v>238</v>
      </c>
    </row>
    <row r="78" spans="1:20" ht="20.25" customHeight="1" x14ac:dyDescent="0.3">
      <c r="A78" s="20" t="s">
        <v>3696</v>
      </c>
      <c r="B78" s="25" t="s">
        <v>3697</v>
      </c>
      <c r="D78" s="10" t="s">
        <v>3700</v>
      </c>
      <c r="E78" s="10" t="s">
        <v>3698</v>
      </c>
      <c r="H78" s="10" t="s">
        <v>3699</v>
      </c>
      <c r="L78" s="10" t="s">
        <v>3701</v>
      </c>
      <c r="O78" s="22" t="s">
        <v>3702</v>
      </c>
      <c r="T78" s="28" t="s">
        <v>3706</v>
      </c>
    </row>
    <row r="79" spans="1:20" s="21" customFormat="1" ht="20.25" customHeight="1" x14ac:dyDescent="0.3">
      <c r="A79" s="20" t="s">
        <v>3669</v>
      </c>
      <c r="B79" s="25" t="s">
        <v>3668</v>
      </c>
      <c r="C79" s="21" t="s">
        <v>238</v>
      </c>
      <c r="D79" s="22"/>
      <c r="E79" s="22"/>
      <c r="F79" s="22"/>
      <c r="G79" s="4"/>
      <c r="H79" s="22"/>
      <c r="I79" s="22"/>
      <c r="J79" s="22"/>
      <c r="K79" s="22"/>
      <c r="L79" s="22"/>
      <c r="M79" s="22"/>
      <c r="N79" s="22"/>
      <c r="O79" s="22"/>
      <c r="P79" s="22"/>
      <c r="Q79" s="22"/>
      <c r="T79" s="28"/>
    </row>
    <row r="80" spans="1:20" s="21" customFormat="1" ht="20.25" customHeight="1" x14ac:dyDescent="0.3">
      <c r="A80" s="20" t="s">
        <v>3659</v>
      </c>
      <c r="B80" s="25" t="s">
        <v>3658</v>
      </c>
      <c r="C80" s="9" t="s">
        <v>238</v>
      </c>
      <c r="D80" s="22"/>
      <c r="E80" s="22"/>
      <c r="F80" s="22"/>
      <c r="G80" s="4"/>
      <c r="H80" s="22"/>
      <c r="I80" s="22"/>
      <c r="J80" s="22"/>
      <c r="K80" s="22"/>
      <c r="L80" s="22"/>
      <c r="M80" s="22"/>
      <c r="N80" s="22"/>
      <c r="O80" s="22"/>
      <c r="P80" s="22"/>
      <c r="Q80" s="22"/>
      <c r="T80" s="28"/>
    </row>
    <row r="81" spans="1:20" ht="20.25" customHeight="1" x14ac:dyDescent="0.3">
      <c r="A81" s="20" t="s">
        <v>3641</v>
      </c>
      <c r="B81" s="25" t="s">
        <v>3642</v>
      </c>
      <c r="C81" s="9" t="s">
        <v>238</v>
      </c>
    </row>
    <row r="82" spans="1:20" s="21" customFormat="1" ht="20.25" customHeight="1" x14ac:dyDescent="0.3">
      <c r="A82" s="20" t="s">
        <v>3633</v>
      </c>
      <c r="B82" s="27" t="s">
        <v>3634</v>
      </c>
      <c r="D82" s="22" t="s">
        <v>3635</v>
      </c>
      <c r="E82" s="22" t="s">
        <v>3636</v>
      </c>
      <c r="F82" s="22"/>
      <c r="G82" s="4"/>
      <c r="H82" s="22" t="s">
        <v>3637</v>
      </c>
      <c r="I82" s="22"/>
      <c r="J82" s="22"/>
      <c r="K82" s="22"/>
      <c r="L82" s="22" t="s">
        <v>3638</v>
      </c>
      <c r="M82" s="22"/>
      <c r="N82" s="22"/>
      <c r="O82" s="22" t="s">
        <v>3639</v>
      </c>
      <c r="P82" s="22"/>
      <c r="Q82" s="22"/>
      <c r="T82" s="28" t="s">
        <v>3650</v>
      </c>
    </row>
    <row r="83" spans="1:20" ht="20.25" customHeight="1" x14ac:dyDescent="0.3">
      <c r="A83" s="20" t="s">
        <v>3630</v>
      </c>
      <c r="B83" s="25" t="s">
        <v>3632</v>
      </c>
      <c r="C83" s="9" t="s">
        <v>238</v>
      </c>
    </row>
    <row r="84" spans="1:20" s="21" customFormat="1" ht="20.25" customHeight="1" x14ac:dyDescent="0.3">
      <c r="A84" s="20" t="s">
        <v>3625</v>
      </c>
      <c r="B84" s="27" t="s">
        <v>3631</v>
      </c>
      <c r="D84" s="22" t="s">
        <v>3627</v>
      </c>
      <c r="E84" s="22" t="s">
        <v>3626</v>
      </c>
      <c r="F84" s="22"/>
      <c r="G84" s="4"/>
      <c r="H84" s="22" t="s">
        <v>3628</v>
      </c>
      <c r="I84" s="22"/>
      <c r="J84" s="22"/>
      <c r="K84" s="22"/>
      <c r="L84" s="22" t="s">
        <v>3629</v>
      </c>
      <c r="M84" s="22"/>
      <c r="N84" s="22"/>
      <c r="O84" s="22"/>
      <c r="P84" s="22"/>
      <c r="Q84" s="22"/>
      <c r="T84" s="28" t="s">
        <v>3647</v>
      </c>
    </row>
    <row r="85" spans="1:20" ht="20.25" customHeight="1" x14ac:dyDescent="0.3">
      <c r="A85" s="20" t="s">
        <v>3623</v>
      </c>
      <c r="B85" s="25" t="s">
        <v>3624</v>
      </c>
      <c r="C85" s="9" t="s">
        <v>238</v>
      </c>
    </row>
    <row r="86" spans="1:20" s="21" customFormat="1" ht="20.25" customHeight="1" x14ac:dyDescent="0.3">
      <c r="A86" s="20" t="s">
        <v>3617</v>
      </c>
      <c r="B86" s="27" t="s">
        <v>3618</v>
      </c>
      <c r="D86" s="22" t="s">
        <v>3619</v>
      </c>
      <c r="E86" s="22" t="s">
        <v>3600</v>
      </c>
      <c r="F86" s="22"/>
      <c r="G86" s="4"/>
      <c r="H86" s="22" t="s">
        <v>3620</v>
      </c>
      <c r="I86" s="22"/>
      <c r="J86" s="22"/>
      <c r="K86" s="22"/>
      <c r="L86" s="22" t="s">
        <v>3621</v>
      </c>
      <c r="M86" s="22"/>
      <c r="N86" s="22"/>
      <c r="O86" s="22" t="s">
        <v>3622</v>
      </c>
      <c r="P86" s="22"/>
      <c r="Q86" s="22"/>
      <c r="T86" s="28" t="s">
        <v>3651</v>
      </c>
    </row>
    <row r="87" spans="1:20" s="21" customFormat="1" ht="20.25" customHeight="1" x14ac:dyDescent="0.3">
      <c r="A87" s="20" t="s">
        <v>3610</v>
      </c>
      <c r="B87" s="27" t="s">
        <v>3611</v>
      </c>
      <c r="D87" s="22" t="s">
        <v>3612</v>
      </c>
      <c r="E87" s="22" t="s">
        <v>3576</v>
      </c>
      <c r="F87" s="22"/>
      <c r="G87" s="4"/>
      <c r="H87" s="22" t="s">
        <v>3613</v>
      </c>
      <c r="I87" s="22"/>
      <c r="J87" s="22"/>
      <c r="K87" s="22"/>
      <c r="L87" s="22" t="s">
        <v>3645</v>
      </c>
      <c r="M87" s="22"/>
      <c r="N87" s="22"/>
      <c r="O87" s="22"/>
      <c r="P87" s="22"/>
      <c r="Q87" s="22"/>
      <c r="T87" s="28" t="s">
        <v>3646</v>
      </c>
    </row>
    <row r="88" spans="1:20" s="21" customFormat="1" ht="20.25" customHeight="1" x14ac:dyDescent="0.3">
      <c r="A88" s="20" t="s">
        <v>3614</v>
      </c>
      <c r="B88" s="25" t="s">
        <v>4123</v>
      </c>
      <c r="D88" s="22" t="s">
        <v>3615</v>
      </c>
      <c r="E88" s="22" t="s">
        <v>3615</v>
      </c>
      <c r="F88" s="22"/>
      <c r="G88" s="22" t="s">
        <v>3714</v>
      </c>
      <c r="I88" s="22"/>
      <c r="J88" s="22"/>
      <c r="K88" s="22"/>
      <c r="L88" s="22"/>
      <c r="M88" s="22"/>
      <c r="N88" s="22"/>
      <c r="O88" s="22"/>
      <c r="P88" s="22"/>
      <c r="Q88" s="22"/>
      <c r="R88" s="21" t="s">
        <v>3616</v>
      </c>
      <c r="T88" s="28" t="s">
        <v>3652</v>
      </c>
    </row>
    <row r="89" spans="1:20" s="21" customFormat="1" ht="20.25" customHeight="1" x14ac:dyDescent="0.3">
      <c r="A89" s="20" t="s">
        <v>3605</v>
      </c>
      <c r="B89" s="25" t="s">
        <v>3606</v>
      </c>
      <c r="D89" s="22" t="s">
        <v>3607</v>
      </c>
      <c r="E89" s="22" t="s">
        <v>3576</v>
      </c>
      <c r="F89" s="22"/>
      <c r="G89" s="4"/>
      <c r="H89" s="22" t="s">
        <v>3608</v>
      </c>
      <c r="I89" s="22"/>
      <c r="J89" s="22"/>
      <c r="K89" s="22"/>
      <c r="L89" s="22" t="s">
        <v>3609</v>
      </c>
      <c r="M89" s="22"/>
      <c r="N89" s="24"/>
      <c r="O89" s="22"/>
      <c r="P89" s="22"/>
      <c r="Q89" s="22"/>
      <c r="S89" s="24"/>
      <c r="T89" s="28" t="s">
        <v>3648</v>
      </c>
    </row>
    <row r="90" spans="1:20" s="21" customFormat="1" ht="20.25" customHeight="1" x14ac:dyDescent="0.3">
      <c r="A90" s="20" t="s">
        <v>3598</v>
      </c>
      <c r="B90" s="25" t="s">
        <v>3599</v>
      </c>
      <c r="D90" s="22" t="s">
        <v>3601</v>
      </c>
      <c r="E90" s="22" t="s">
        <v>3600</v>
      </c>
      <c r="F90" s="22"/>
      <c r="G90" s="4"/>
      <c r="H90" s="22" t="s">
        <v>3602</v>
      </c>
      <c r="I90" s="22"/>
      <c r="J90" s="22"/>
      <c r="K90" s="22"/>
      <c r="L90" s="22" t="s">
        <v>3604</v>
      </c>
      <c r="M90" s="22"/>
      <c r="N90" s="24"/>
      <c r="O90" s="22" t="s">
        <v>3603</v>
      </c>
      <c r="P90" s="22"/>
      <c r="Q90" s="22"/>
      <c r="S90" s="24"/>
      <c r="T90" s="28" t="s">
        <v>3653</v>
      </c>
    </row>
    <row r="91" spans="1:20" s="21" customFormat="1" ht="20.25" customHeight="1" x14ac:dyDescent="0.3">
      <c r="A91" s="20" t="s">
        <v>3592</v>
      </c>
      <c r="B91" s="25" t="s">
        <v>3593</v>
      </c>
      <c r="D91" s="22" t="s">
        <v>3594</v>
      </c>
      <c r="E91" s="22" t="s">
        <v>3569</v>
      </c>
      <c r="F91" s="22"/>
      <c r="G91" s="4"/>
      <c r="H91" s="22" t="s">
        <v>3595</v>
      </c>
      <c r="I91" s="22"/>
      <c r="J91" s="22"/>
      <c r="K91" s="22"/>
      <c r="L91" s="22" t="s">
        <v>3596</v>
      </c>
      <c r="M91" s="22"/>
      <c r="N91" s="24"/>
      <c r="O91" s="22" t="s">
        <v>3597</v>
      </c>
      <c r="P91" s="22"/>
      <c r="Q91" s="22"/>
      <c r="S91" s="24"/>
      <c r="T91" s="28" t="s">
        <v>3654</v>
      </c>
    </row>
    <row r="92" spans="1:20" s="21" customFormat="1" ht="20.25" customHeight="1" x14ac:dyDescent="0.3">
      <c r="A92" s="20" t="s">
        <v>3587</v>
      </c>
      <c r="B92" s="25" t="s">
        <v>3588</v>
      </c>
      <c r="D92" s="22" t="s">
        <v>3589</v>
      </c>
      <c r="E92" s="22" t="s">
        <v>3589</v>
      </c>
      <c r="F92" s="22"/>
      <c r="G92" s="4"/>
      <c r="H92" s="22"/>
      <c r="I92" s="22"/>
      <c r="J92" s="22"/>
      <c r="K92" s="22"/>
      <c r="L92" s="22"/>
      <c r="M92" s="22"/>
      <c r="N92" s="24" t="s">
        <v>3590</v>
      </c>
      <c r="O92" s="22"/>
      <c r="P92" s="22"/>
      <c r="Q92" s="22"/>
      <c r="S92" s="24" t="s">
        <v>3591</v>
      </c>
      <c r="T92" s="28" t="s">
        <v>3655</v>
      </c>
    </row>
    <row r="93" spans="1:20" s="21" customFormat="1" ht="20.25" customHeight="1" x14ac:dyDescent="0.3">
      <c r="A93" s="20" t="s">
        <v>3579</v>
      </c>
      <c r="B93" s="25" t="s">
        <v>3580</v>
      </c>
      <c r="D93" s="22" t="s">
        <v>3581</v>
      </c>
      <c r="E93" s="22" t="s">
        <v>3582</v>
      </c>
      <c r="F93" s="22"/>
      <c r="G93" s="4"/>
      <c r="H93" s="22" t="s">
        <v>3583</v>
      </c>
      <c r="I93" s="22" t="s">
        <v>3584</v>
      </c>
      <c r="J93" s="22"/>
      <c r="K93" s="22"/>
      <c r="L93" s="22" t="s">
        <v>3585</v>
      </c>
      <c r="M93" s="22"/>
      <c r="N93" s="22"/>
      <c r="O93" s="22" t="s">
        <v>3586</v>
      </c>
      <c r="P93" s="22"/>
      <c r="Q93" s="22"/>
      <c r="T93" s="28" t="s">
        <v>3656</v>
      </c>
    </row>
    <row r="94" spans="1:20" s="21" customFormat="1" ht="20.25" customHeight="1" x14ac:dyDescent="0.3">
      <c r="A94" s="20" t="s">
        <v>3574</v>
      </c>
      <c r="B94" s="25" t="s">
        <v>3575</v>
      </c>
      <c r="D94" s="22" t="s">
        <v>3568</v>
      </c>
      <c r="E94" s="22" t="s">
        <v>3576</v>
      </c>
      <c r="F94" s="22"/>
      <c r="G94" s="4"/>
      <c r="H94" s="22" t="s">
        <v>3577</v>
      </c>
      <c r="I94" s="22"/>
      <c r="J94" s="22"/>
      <c r="K94" s="22"/>
      <c r="L94" s="22" t="s">
        <v>3578</v>
      </c>
      <c r="M94" s="22"/>
      <c r="N94" s="22"/>
      <c r="O94" s="22"/>
      <c r="P94" s="22"/>
      <c r="Q94" s="22"/>
      <c r="T94" s="28" t="s">
        <v>3657</v>
      </c>
    </row>
    <row r="95" spans="1:20" s="21" customFormat="1" ht="20.25" customHeight="1" x14ac:dyDescent="0.3">
      <c r="A95" s="20" t="s">
        <v>3566</v>
      </c>
      <c r="B95" s="25" t="s">
        <v>3567</v>
      </c>
      <c r="D95" s="22" t="s">
        <v>3568</v>
      </c>
      <c r="E95" s="22" t="s">
        <v>3569</v>
      </c>
      <c r="F95" s="22"/>
      <c r="G95" s="4"/>
      <c r="H95" s="22" t="s">
        <v>3570</v>
      </c>
      <c r="I95" s="22" t="s">
        <v>3571</v>
      </c>
      <c r="J95" s="22"/>
      <c r="K95" s="22"/>
      <c r="L95" s="22" t="s">
        <v>3572</v>
      </c>
      <c r="M95" s="22"/>
      <c r="N95" s="22"/>
      <c r="O95" s="22" t="s">
        <v>3573</v>
      </c>
      <c r="P95" s="22"/>
      <c r="Q95" s="22"/>
      <c r="T95" s="28" t="s">
        <v>3671</v>
      </c>
    </row>
    <row r="96" spans="1:20" s="21" customFormat="1" ht="20.25" customHeight="1" x14ac:dyDescent="0.3">
      <c r="A96" s="20" t="s">
        <v>3561</v>
      </c>
      <c r="B96" s="25" t="s">
        <v>3565</v>
      </c>
      <c r="D96" s="22"/>
      <c r="E96" s="22"/>
      <c r="F96" s="22"/>
      <c r="G96" s="4"/>
      <c r="H96" s="22"/>
      <c r="I96" s="22"/>
      <c r="J96" s="22"/>
      <c r="K96" s="22"/>
      <c r="L96" s="22"/>
      <c r="M96" s="22"/>
      <c r="N96" s="22"/>
      <c r="O96" s="22" t="s">
        <v>3564</v>
      </c>
      <c r="P96" s="22"/>
      <c r="Q96" s="22"/>
      <c r="S96" s="21" t="s">
        <v>3562</v>
      </c>
      <c r="T96" s="28" t="s">
        <v>3672</v>
      </c>
    </row>
    <row r="97" spans="1:20" ht="20.25" customHeight="1" x14ac:dyDescent="0.3">
      <c r="A97" s="20" t="s">
        <v>3550</v>
      </c>
      <c r="B97" s="25" t="s">
        <v>3552</v>
      </c>
      <c r="D97" s="10" t="s">
        <v>3553</v>
      </c>
      <c r="E97" s="10" t="s">
        <v>3555</v>
      </c>
      <c r="R97" s="21" t="s">
        <v>3551</v>
      </c>
    </row>
    <row r="98" spans="1:20" ht="20.25" customHeight="1" x14ac:dyDescent="0.3">
      <c r="A98" s="20" t="s">
        <v>3548</v>
      </c>
      <c r="B98" s="25" t="s">
        <v>3556</v>
      </c>
      <c r="D98" s="10" t="s">
        <v>3553</v>
      </c>
      <c r="E98" s="10" t="s">
        <v>3554</v>
      </c>
      <c r="R98" s="21" t="s">
        <v>3549</v>
      </c>
    </row>
    <row r="99" spans="1:20" ht="20.25" customHeight="1" x14ac:dyDescent="0.3">
      <c r="A99" s="20" t="s">
        <v>3544</v>
      </c>
      <c r="B99" s="25" t="s">
        <v>3545</v>
      </c>
      <c r="C99" s="9" t="s">
        <v>238</v>
      </c>
    </row>
    <row r="100" spans="1:20" s="21" customFormat="1" ht="20.25" customHeight="1" x14ac:dyDescent="0.3">
      <c r="A100" s="20" t="s">
        <v>3540</v>
      </c>
      <c r="B100" s="25" t="s">
        <v>3541</v>
      </c>
      <c r="D100" s="22" t="s">
        <v>3542</v>
      </c>
      <c r="E100" s="22" t="s">
        <v>3542</v>
      </c>
      <c r="F100" s="22"/>
      <c r="G100" s="4"/>
      <c r="H100" s="22"/>
      <c r="I100" s="23"/>
      <c r="J100" s="22"/>
      <c r="K100" s="22"/>
      <c r="L100" s="22"/>
      <c r="M100" s="22"/>
      <c r="N100" s="22"/>
      <c r="O100" s="22"/>
      <c r="P100" s="22"/>
      <c r="Q100" s="22"/>
      <c r="R100" s="21" t="s">
        <v>3543</v>
      </c>
      <c r="T100" s="28"/>
    </row>
    <row r="101" spans="1:20" s="21" customFormat="1" ht="20.25" customHeight="1" x14ac:dyDescent="0.3">
      <c r="A101" s="20" t="s">
        <v>3535</v>
      </c>
      <c r="B101" s="25" t="s">
        <v>3536</v>
      </c>
      <c r="D101" s="22" t="s">
        <v>3537</v>
      </c>
      <c r="E101" s="22" t="s">
        <v>3537</v>
      </c>
      <c r="F101" s="22"/>
      <c r="G101" s="4"/>
      <c r="H101" s="22" t="s">
        <v>3538</v>
      </c>
      <c r="I101" s="24"/>
      <c r="J101" s="22"/>
      <c r="K101" s="22"/>
      <c r="L101" s="22" t="s">
        <v>3539</v>
      </c>
      <c r="M101" s="22"/>
      <c r="N101" s="22"/>
      <c r="O101" s="22"/>
      <c r="P101" s="22"/>
      <c r="Q101" s="22"/>
      <c r="T101" s="28" t="s">
        <v>3673</v>
      </c>
    </row>
    <row r="102" spans="1:20" ht="20.25" customHeight="1" x14ac:dyDescent="0.3">
      <c r="A102" s="20" t="s">
        <v>3532</v>
      </c>
      <c r="B102" s="25" t="s">
        <v>3533</v>
      </c>
      <c r="C102" s="9" t="s">
        <v>238</v>
      </c>
    </row>
    <row r="103" spans="1:20" s="21" customFormat="1" ht="20.25" customHeight="1" x14ac:dyDescent="0.3">
      <c r="A103" s="20" t="s">
        <v>3528</v>
      </c>
      <c r="B103" s="25" t="s">
        <v>3529</v>
      </c>
      <c r="D103" s="22" t="s">
        <v>3525</v>
      </c>
      <c r="E103" s="22" t="s">
        <v>3525</v>
      </c>
      <c r="F103" s="22"/>
      <c r="G103" s="4"/>
      <c r="H103" s="22" t="s">
        <v>3526</v>
      </c>
      <c r="I103" s="22"/>
      <c r="J103" s="22"/>
      <c r="K103" s="22"/>
      <c r="L103" s="22" t="s">
        <v>3527</v>
      </c>
      <c r="M103" s="22"/>
      <c r="N103" s="22"/>
      <c r="O103" s="22"/>
      <c r="P103" s="22"/>
      <c r="Q103" s="22"/>
      <c r="T103" s="28" t="s">
        <v>3674</v>
      </c>
    </row>
    <row r="104" spans="1:20" ht="20.25" customHeight="1" x14ac:dyDescent="0.3">
      <c r="A104" s="20" t="s">
        <v>3512</v>
      </c>
      <c r="B104" s="25" t="s">
        <v>3513</v>
      </c>
      <c r="C104" s="9" t="s">
        <v>238</v>
      </c>
    </row>
    <row r="105" spans="1:20" s="21" customFormat="1" ht="20.25" customHeight="1" x14ac:dyDescent="0.3">
      <c r="A105" s="20" t="s">
        <v>3506</v>
      </c>
      <c r="B105" s="25" t="s">
        <v>3507</v>
      </c>
      <c r="D105" s="22" t="s">
        <v>3508</v>
      </c>
      <c r="E105" s="22" t="s">
        <v>3508</v>
      </c>
      <c r="F105" s="22"/>
      <c r="G105" s="4"/>
      <c r="H105" s="22" t="s">
        <v>3509</v>
      </c>
      <c r="I105" s="24" t="s">
        <v>3510</v>
      </c>
      <c r="J105" s="22"/>
      <c r="K105" s="22"/>
      <c r="L105" s="22" t="s">
        <v>3511</v>
      </c>
      <c r="M105" s="22"/>
      <c r="N105" s="22"/>
      <c r="O105" s="22" t="s">
        <v>3503</v>
      </c>
      <c r="P105" s="22"/>
      <c r="Q105" s="22"/>
      <c r="R105" s="21" t="s">
        <v>3505</v>
      </c>
      <c r="T105" s="28" t="s">
        <v>3675</v>
      </c>
    </row>
    <row r="106" spans="1:20" s="21" customFormat="1" ht="20.25" customHeight="1" x14ac:dyDescent="0.3">
      <c r="A106" s="20" t="s">
        <v>3498</v>
      </c>
      <c r="B106" s="25" t="s">
        <v>3499</v>
      </c>
      <c r="D106" s="22" t="s">
        <v>3500</v>
      </c>
      <c r="E106" s="22" t="s">
        <v>3500</v>
      </c>
      <c r="F106" s="22"/>
      <c r="G106" s="4"/>
      <c r="H106" s="22" t="s">
        <v>3501</v>
      </c>
      <c r="I106" s="24" t="s">
        <v>3502</v>
      </c>
      <c r="J106" s="22"/>
      <c r="K106" s="22"/>
      <c r="L106" s="22" t="s">
        <v>3504</v>
      </c>
      <c r="M106" s="22"/>
      <c r="N106" s="22"/>
      <c r="O106" s="22" t="s">
        <v>3503</v>
      </c>
      <c r="P106" s="22"/>
      <c r="Q106" s="22"/>
      <c r="R106" s="21" t="s">
        <v>3505</v>
      </c>
      <c r="T106" s="28" t="s">
        <v>3676</v>
      </c>
    </row>
    <row r="107" spans="1:20" s="21" customFormat="1" ht="20.25" customHeight="1" x14ac:dyDescent="0.3">
      <c r="A107" s="20" t="s">
        <v>3493</v>
      </c>
      <c r="B107" s="25" t="s">
        <v>3494</v>
      </c>
      <c r="D107" s="22" t="s">
        <v>3489</v>
      </c>
      <c r="E107" s="22" t="s">
        <v>3489</v>
      </c>
      <c r="F107" s="22"/>
      <c r="G107" s="4"/>
      <c r="H107" s="22" t="s">
        <v>3495</v>
      </c>
      <c r="I107" s="24" t="s">
        <v>3496</v>
      </c>
      <c r="J107" s="22"/>
      <c r="K107" s="22"/>
      <c r="L107" s="22" t="s">
        <v>3497</v>
      </c>
      <c r="M107" s="22"/>
      <c r="N107" s="22"/>
      <c r="O107" s="22"/>
      <c r="P107" s="22"/>
      <c r="Q107" s="22"/>
      <c r="T107" s="28" t="s">
        <v>3677</v>
      </c>
    </row>
    <row r="108" spans="1:20" s="21" customFormat="1" ht="20.25" customHeight="1" x14ac:dyDescent="0.3">
      <c r="A108" s="20" t="s">
        <v>3487</v>
      </c>
      <c r="B108" s="25" t="s">
        <v>3488</v>
      </c>
      <c r="D108" s="22" t="s">
        <v>3489</v>
      </c>
      <c r="E108" s="22" t="s">
        <v>3489</v>
      </c>
      <c r="F108" s="22"/>
      <c r="G108" s="4"/>
      <c r="H108" s="22" t="s">
        <v>3490</v>
      </c>
      <c r="I108" s="24" t="s">
        <v>3492</v>
      </c>
      <c r="J108" s="22"/>
      <c r="K108" s="22"/>
      <c r="L108" s="22" t="s">
        <v>3491</v>
      </c>
      <c r="M108" s="22"/>
      <c r="N108" s="22"/>
      <c r="O108" s="22"/>
      <c r="P108" s="22"/>
      <c r="Q108" s="22"/>
      <c r="T108" s="28" t="s">
        <v>3678</v>
      </c>
    </row>
    <row r="109" spans="1:20" s="21" customFormat="1" ht="20.25" customHeight="1" x14ac:dyDescent="0.3">
      <c r="A109" s="20" t="s">
        <v>3481</v>
      </c>
      <c r="B109" s="25" t="s">
        <v>3482</v>
      </c>
      <c r="D109" s="22" t="s">
        <v>3483</v>
      </c>
      <c r="E109" s="22" t="s">
        <v>3484</v>
      </c>
      <c r="F109" s="22"/>
      <c r="G109" s="4"/>
      <c r="H109" s="22" t="s">
        <v>3679</v>
      </c>
      <c r="I109" s="23"/>
      <c r="J109" s="22"/>
      <c r="K109" s="22"/>
      <c r="L109" s="22" t="s">
        <v>3486</v>
      </c>
      <c r="M109" s="22"/>
      <c r="N109" s="22"/>
      <c r="O109" s="22" t="s">
        <v>3485</v>
      </c>
      <c r="P109" s="22"/>
      <c r="Q109" s="22"/>
      <c r="T109" s="28" t="s">
        <v>3680</v>
      </c>
    </row>
    <row r="110" spans="1:20" ht="20.25" customHeight="1" x14ac:dyDescent="0.3">
      <c r="A110" s="20" t="s">
        <v>3324</v>
      </c>
      <c r="B110" s="25" t="s">
        <v>3478</v>
      </c>
      <c r="C110" s="9" t="s">
        <v>238</v>
      </c>
    </row>
    <row r="111" spans="1:20" s="21" customFormat="1" ht="20.25" customHeight="1" x14ac:dyDescent="0.3">
      <c r="A111" s="20" t="s">
        <v>3324</v>
      </c>
      <c r="B111" s="25" t="s">
        <v>3325</v>
      </c>
      <c r="C111" s="21" t="s">
        <v>238</v>
      </c>
      <c r="D111" s="22"/>
      <c r="E111" s="22"/>
      <c r="F111" s="22"/>
      <c r="G111" s="4"/>
      <c r="H111" s="22"/>
      <c r="I111" s="23"/>
      <c r="J111" s="22"/>
      <c r="K111" s="22"/>
      <c r="L111" s="22"/>
      <c r="M111" s="22"/>
      <c r="N111" s="22"/>
      <c r="O111" s="22"/>
      <c r="P111" s="22"/>
      <c r="Q111" s="22"/>
      <c r="T111" s="28"/>
    </row>
    <row r="112" spans="1:20" s="21" customFormat="1" ht="20.25" customHeight="1" x14ac:dyDescent="0.3">
      <c r="A112" s="20" t="s">
        <v>3317</v>
      </c>
      <c r="B112" s="25" t="s">
        <v>3326</v>
      </c>
      <c r="D112" s="22" t="s">
        <v>3318</v>
      </c>
      <c r="E112" s="22" t="s">
        <v>3319</v>
      </c>
      <c r="F112" s="22"/>
      <c r="G112" s="4"/>
      <c r="H112" s="22" t="s">
        <v>3320</v>
      </c>
      <c r="I112" s="23"/>
      <c r="J112" s="22"/>
      <c r="K112" s="22"/>
      <c r="L112" s="22" t="s">
        <v>3321</v>
      </c>
      <c r="M112" s="22"/>
      <c r="N112" s="22"/>
      <c r="O112" s="22" t="s">
        <v>3322</v>
      </c>
      <c r="P112" s="22"/>
      <c r="Q112" s="22"/>
      <c r="T112" s="28" t="s">
        <v>3681</v>
      </c>
    </row>
    <row r="113" spans="1:20" s="21" customFormat="1" ht="20.25" customHeight="1" x14ac:dyDescent="0.3">
      <c r="A113" s="20" t="s">
        <v>3310</v>
      </c>
      <c r="B113" s="25" t="s">
        <v>3327</v>
      </c>
      <c r="D113" s="22" t="s">
        <v>3312</v>
      </c>
      <c r="E113" s="22" t="s">
        <v>3311</v>
      </c>
      <c r="F113" s="22"/>
      <c r="G113" s="4"/>
      <c r="H113" s="22" t="s">
        <v>3313</v>
      </c>
      <c r="I113" s="23"/>
      <c r="J113" s="22"/>
      <c r="K113" s="22"/>
      <c r="L113" s="22" t="s">
        <v>3315</v>
      </c>
      <c r="M113" s="22"/>
      <c r="N113" s="22"/>
      <c r="O113" s="22" t="s">
        <v>3314</v>
      </c>
      <c r="P113" s="22"/>
      <c r="Q113" s="22"/>
      <c r="T113" s="28" t="s">
        <v>3682</v>
      </c>
    </row>
    <row r="114" spans="1:20" s="21" customFormat="1" ht="20.25" customHeight="1" x14ac:dyDescent="0.3">
      <c r="A114" s="20" t="s">
        <v>3306</v>
      </c>
      <c r="B114" s="25" t="s">
        <v>3328</v>
      </c>
      <c r="D114" s="22" t="s">
        <v>3308</v>
      </c>
      <c r="E114" s="22" t="s">
        <v>3307</v>
      </c>
      <c r="F114" s="22"/>
      <c r="G114" s="4"/>
      <c r="H114" s="22"/>
      <c r="I114" s="23"/>
      <c r="J114" s="22"/>
      <c r="K114" s="22"/>
      <c r="L114" s="22"/>
      <c r="M114" s="22"/>
      <c r="N114" s="22"/>
      <c r="O114" s="22"/>
      <c r="P114" s="22"/>
      <c r="Q114" s="22"/>
      <c r="R114" s="21" t="s">
        <v>3309</v>
      </c>
      <c r="T114" s="28" t="s">
        <v>3683</v>
      </c>
    </row>
    <row r="115" spans="1:20" s="21" customFormat="1" ht="20.25" customHeight="1" x14ac:dyDescent="0.3">
      <c r="A115" s="20" t="s">
        <v>3305</v>
      </c>
      <c r="B115" s="25" t="s">
        <v>3329</v>
      </c>
      <c r="C115" s="21" t="s">
        <v>238</v>
      </c>
      <c r="D115" s="22"/>
      <c r="E115" s="22"/>
      <c r="F115" s="22"/>
      <c r="G115" s="4"/>
      <c r="H115" s="22"/>
      <c r="I115" s="23"/>
      <c r="J115" s="22"/>
      <c r="K115" s="22"/>
      <c r="L115" s="22"/>
      <c r="M115" s="22"/>
      <c r="N115" s="22"/>
      <c r="O115" s="22"/>
      <c r="P115" s="22"/>
      <c r="Q115" s="22"/>
      <c r="T115" s="28"/>
    </row>
    <row r="116" spans="1:20" s="21" customFormat="1" ht="20.25" customHeight="1" x14ac:dyDescent="0.3">
      <c r="A116" s="20" t="s">
        <v>3304</v>
      </c>
      <c r="B116" s="25" t="s">
        <v>3330</v>
      </c>
      <c r="D116" s="22" t="s">
        <v>3523</v>
      </c>
      <c r="E116" s="22" t="s">
        <v>3302</v>
      </c>
      <c r="F116" s="22"/>
      <c r="G116" s="4"/>
      <c r="H116" s="22"/>
      <c r="I116" s="23"/>
      <c r="J116" s="22"/>
      <c r="K116" s="22"/>
      <c r="L116" s="22"/>
      <c r="M116" s="22"/>
      <c r="N116" s="22"/>
      <c r="O116" s="22" t="s">
        <v>3522</v>
      </c>
      <c r="P116" s="22"/>
      <c r="Q116" s="22"/>
      <c r="R116" s="21" t="s">
        <v>3303</v>
      </c>
      <c r="T116" s="28" t="s">
        <v>3684</v>
      </c>
    </row>
    <row r="117" spans="1:20" s="21" customFormat="1" ht="20.25" customHeight="1" x14ac:dyDescent="0.3">
      <c r="A117" s="20" t="s">
        <v>3297</v>
      </c>
      <c r="B117" s="25" t="s">
        <v>3331</v>
      </c>
      <c r="D117" s="22" t="s">
        <v>3523</v>
      </c>
      <c r="E117" s="22" t="s">
        <v>3298</v>
      </c>
      <c r="F117" s="22"/>
      <c r="G117" s="4"/>
      <c r="H117" s="22"/>
      <c r="I117" s="23"/>
      <c r="J117" s="22"/>
      <c r="K117" s="22"/>
      <c r="L117" s="22"/>
      <c r="M117" s="22"/>
      <c r="N117" s="22"/>
      <c r="O117" s="22" t="s">
        <v>3521</v>
      </c>
      <c r="P117" s="22"/>
      <c r="Q117" s="22"/>
      <c r="R117" s="21" t="s">
        <v>3299</v>
      </c>
      <c r="T117" s="28" t="s">
        <v>3685</v>
      </c>
    </row>
    <row r="118" spans="1:20" s="21" customFormat="1" ht="20.25" customHeight="1" x14ac:dyDescent="0.3">
      <c r="A118" s="20" t="s">
        <v>3290</v>
      </c>
      <c r="B118" s="25" t="s">
        <v>3332</v>
      </c>
      <c r="D118" s="22" t="s">
        <v>3286</v>
      </c>
      <c r="E118" s="22" t="s">
        <v>3286</v>
      </c>
      <c r="F118" s="22"/>
      <c r="G118" s="4"/>
      <c r="H118" s="22" t="s">
        <v>3291</v>
      </c>
      <c r="I118" s="22" t="s">
        <v>3292</v>
      </c>
      <c r="J118" s="22"/>
      <c r="K118" s="22"/>
      <c r="L118" s="22" t="s">
        <v>3293</v>
      </c>
      <c r="M118" s="22"/>
      <c r="N118" s="22"/>
      <c r="O118" s="22"/>
      <c r="P118" s="22"/>
      <c r="Q118" s="22"/>
      <c r="T118" s="28" t="s">
        <v>3686</v>
      </c>
    </row>
    <row r="119" spans="1:20" s="21" customFormat="1" ht="20.25" customHeight="1" x14ac:dyDescent="0.3">
      <c r="A119" s="20" t="s">
        <v>3285</v>
      </c>
      <c r="B119" s="25" t="s">
        <v>3333</v>
      </c>
      <c r="D119" s="22" t="s">
        <v>3286</v>
      </c>
      <c r="E119" s="22" t="s">
        <v>3286</v>
      </c>
      <c r="F119" s="22"/>
      <c r="G119" s="4"/>
      <c r="H119" s="22" t="s">
        <v>3287</v>
      </c>
      <c r="I119" s="22" t="s">
        <v>3288</v>
      </c>
      <c r="J119" s="22"/>
      <c r="K119" s="22"/>
      <c r="L119" s="22" t="s">
        <v>3289</v>
      </c>
      <c r="M119" s="22"/>
      <c r="N119" s="22"/>
      <c r="O119" s="22"/>
      <c r="P119" s="22"/>
      <c r="Q119" s="22"/>
      <c r="T119" s="28" t="s">
        <v>3687</v>
      </c>
    </row>
    <row r="120" spans="1:20" s="21" customFormat="1" ht="20.25" customHeight="1" x14ac:dyDescent="0.3">
      <c r="A120" s="20" t="s">
        <v>3276</v>
      </c>
      <c r="B120" s="25" t="s">
        <v>3334</v>
      </c>
      <c r="D120" s="22" t="s">
        <v>3277</v>
      </c>
      <c r="E120" s="22" t="s">
        <v>3277</v>
      </c>
      <c r="F120" s="22"/>
      <c r="G120" s="4"/>
      <c r="H120" s="22" t="s">
        <v>3278</v>
      </c>
      <c r="I120" s="22"/>
      <c r="J120" s="22"/>
      <c r="K120" s="22"/>
      <c r="L120" s="22" t="s">
        <v>3279</v>
      </c>
      <c r="M120" s="22"/>
      <c r="N120" s="22"/>
      <c r="O120" s="22" t="s">
        <v>3280</v>
      </c>
      <c r="P120" s="22"/>
      <c r="Q120" s="22"/>
      <c r="T120" s="28" t="s">
        <v>3688</v>
      </c>
    </row>
    <row r="121" spans="1:20" s="21" customFormat="1" ht="20.25" customHeight="1" x14ac:dyDescent="0.3">
      <c r="A121" s="20" t="s">
        <v>3271</v>
      </c>
      <c r="B121" s="25" t="s">
        <v>3335</v>
      </c>
      <c r="D121" s="22" t="s">
        <v>3272</v>
      </c>
      <c r="E121" s="22" t="s">
        <v>3272</v>
      </c>
      <c r="F121" s="22"/>
      <c r="G121" s="4"/>
      <c r="H121" s="22" t="s">
        <v>3273</v>
      </c>
      <c r="I121" s="22"/>
      <c r="J121" s="22"/>
      <c r="K121" s="22"/>
      <c r="L121" s="22" t="s">
        <v>3275</v>
      </c>
      <c r="M121" s="22"/>
      <c r="N121" s="22"/>
      <c r="O121" s="22" t="s">
        <v>3274</v>
      </c>
      <c r="P121" s="22"/>
      <c r="Q121" s="22"/>
      <c r="T121" s="28" t="s">
        <v>3689</v>
      </c>
    </row>
    <row r="122" spans="1:20" s="21" customFormat="1" ht="20.25" customHeight="1" x14ac:dyDescent="0.3">
      <c r="A122" s="20" t="s">
        <v>3281</v>
      </c>
      <c r="B122" s="25" t="s">
        <v>3336</v>
      </c>
      <c r="D122" s="22" t="s">
        <v>3523</v>
      </c>
      <c r="E122" s="22" t="s">
        <v>3272</v>
      </c>
      <c r="F122" s="22"/>
      <c r="G122" s="4"/>
      <c r="H122" s="22" t="s">
        <v>3282</v>
      </c>
      <c r="I122" s="22" t="s">
        <v>3284</v>
      </c>
      <c r="J122" s="22"/>
      <c r="K122" s="22"/>
      <c r="L122" s="22" t="s">
        <v>3283</v>
      </c>
      <c r="M122" s="22"/>
      <c r="N122" s="22"/>
      <c r="O122" s="22" t="s">
        <v>3524</v>
      </c>
      <c r="P122" s="22"/>
      <c r="Q122" s="22"/>
      <c r="T122" s="28" t="s">
        <v>3690</v>
      </c>
    </row>
    <row r="123" spans="1:20" s="21" customFormat="1" ht="20.25" customHeight="1" x14ac:dyDescent="0.3">
      <c r="A123" s="20" t="s">
        <v>3269</v>
      </c>
      <c r="B123" s="25" t="s">
        <v>3337</v>
      </c>
      <c r="D123" s="22" t="s">
        <v>3523</v>
      </c>
      <c r="E123" s="22" t="s">
        <v>3266</v>
      </c>
      <c r="F123" s="22"/>
      <c r="G123" s="4"/>
      <c r="H123" s="22"/>
      <c r="I123" s="23"/>
      <c r="J123" s="22"/>
      <c r="K123" s="22"/>
      <c r="L123" s="22"/>
      <c r="M123" s="22"/>
      <c r="N123" s="22"/>
      <c r="O123" s="22" t="s">
        <v>3520</v>
      </c>
      <c r="P123" s="22"/>
      <c r="Q123" s="22"/>
      <c r="R123" s="21" t="s">
        <v>3270</v>
      </c>
      <c r="T123" s="28" t="s">
        <v>3691</v>
      </c>
    </row>
    <row r="124" spans="1:20" s="21" customFormat="1" ht="20.25" customHeight="1" x14ac:dyDescent="0.3">
      <c r="A124" s="20" t="s">
        <v>3268</v>
      </c>
      <c r="B124" s="25" t="s">
        <v>3338</v>
      </c>
      <c r="C124" s="21" t="s">
        <v>238</v>
      </c>
      <c r="D124" s="22"/>
      <c r="E124" s="22"/>
      <c r="F124" s="22"/>
      <c r="G124" s="4"/>
      <c r="H124" s="22"/>
      <c r="I124" s="23"/>
      <c r="J124" s="22"/>
      <c r="K124" s="22"/>
      <c r="L124" s="22"/>
      <c r="M124" s="22"/>
      <c r="N124" s="22"/>
      <c r="O124" s="22"/>
      <c r="P124" s="22"/>
      <c r="Q124" s="22"/>
      <c r="T124" s="28"/>
    </row>
    <row r="125" spans="1:20" s="21" customFormat="1" ht="20.25" customHeight="1" x14ac:dyDescent="0.3">
      <c r="A125" s="20" t="s">
        <v>3265</v>
      </c>
      <c r="B125" s="25" t="s">
        <v>3339</v>
      </c>
      <c r="D125" s="22" t="s">
        <v>3523</v>
      </c>
      <c r="E125" s="22" t="s">
        <v>3266</v>
      </c>
      <c r="F125" s="22"/>
      <c r="G125" s="4"/>
      <c r="H125" s="22"/>
      <c r="I125" s="23"/>
      <c r="J125" s="22"/>
      <c r="K125" s="22"/>
      <c r="L125" s="22"/>
      <c r="M125" s="22"/>
      <c r="N125" s="22"/>
      <c r="O125" s="22" t="s">
        <v>3519</v>
      </c>
      <c r="P125" s="22"/>
      <c r="Q125" s="22"/>
      <c r="R125" s="21" t="s">
        <v>3267</v>
      </c>
      <c r="T125" s="28" t="s">
        <v>3692</v>
      </c>
    </row>
    <row r="126" spans="1:20" s="5" customFormat="1" ht="20.25" customHeight="1" x14ac:dyDescent="0.3">
      <c r="A126" s="20" t="s">
        <v>3260</v>
      </c>
      <c r="B126" s="25" t="s">
        <v>3264</v>
      </c>
      <c r="D126" s="10" t="s">
        <v>3261</v>
      </c>
      <c r="E126" s="10" t="s">
        <v>1875</v>
      </c>
      <c r="G126" s="4" t="s">
        <v>3262</v>
      </c>
      <c r="H126" s="10"/>
      <c r="N126" s="22"/>
      <c r="O126" s="22"/>
      <c r="T126" s="28"/>
    </row>
    <row r="127" spans="1:20" s="21" customFormat="1" ht="20.25" customHeight="1" x14ac:dyDescent="0.3">
      <c r="A127" s="20" t="s">
        <v>3256</v>
      </c>
      <c r="B127" s="25" t="s">
        <v>3257</v>
      </c>
      <c r="C127" s="21" t="s">
        <v>6</v>
      </c>
      <c r="D127" s="22" t="s">
        <v>213</v>
      </c>
      <c r="E127" s="22" t="s">
        <v>213</v>
      </c>
      <c r="F127" s="22" t="s">
        <v>213</v>
      </c>
      <c r="G127" s="4" t="s">
        <v>213</v>
      </c>
      <c r="H127" s="22" t="s">
        <v>213</v>
      </c>
      <c r="I127" s="22" t="s">
        <v>213</v>
      </c>
      <c r="J127" s="22" t="s">
        <v>213</v>
      </c>
      <c r="K127" s="22" t="s">
        <v>213</v>
      </c>
      <c r="L127" s="22" t="s">
        <v>213</v>
      </c>
      <c r="M127" s="22" t="s">
        <v>213</v>
      </c>
      <c r="N127" s="22" t="s">
        <v>213</v>
      </c>
      <c r="O127" s="22" t="s">
        <v>213</v>
      </c>
      <c r="P127" s="22" t="s">
        <v>213</v>
      </c>
      <c r="Q127" s="22" t="s">
        <v>213</v>
      </c>
      <c r="T127" s="28"/>
    </row>
    <row r="128" spans="1:20" s="21" customFormat="1" ht="20.25" customHeight="1" x14ac:dyDescent="0.3">
      <c r="A128" s="20" t="s">
        <v>3253</v>
      </c>
      <c r="B128" s="25" t="s">
        <v>3259</v>
      </c>
      <c r="C128" s="21" t="s">
        <v>6</v>
      </c>
      <c r="D128" s="22" t="s">
        <v>213</v>
      </c>
      <c r="E128" s="22" t="s">
        <v>213</v>
      </c>
      <c r="F128" s="22" t="s">
        <v>213</v>
      </c>
      <c r="G128" s="4" t="s">
        <v>213</v>
      </c>
      <c r="H128" s="22" t="s">
        <v>213</v>
      </c>
      <c r="I128" s="22" t="s">
        <v>213</v>
      </c>
      <c r="J128" s="22" t="s">
        <v>213</v>
      </c>
      <c r="K128" s="22" t="s">
        <v>213</v>
      </c>
      <c r="L128" s="22" t="s">
        <v>213</v>
      </c>
      <c r="M128" s="22" t="s">
        <v>213</v>
      </c>
      <c r="N128" s="22" t="s">
        <v>213</v>
      </c>
      <c r="O128" s="22" t="s">
        <v>213</v>
      </c>
      <c r="P128" s="22" t="s">
        <v>213</v>
      </c>
      <c r="Q128" s="22" t="s">
        <v>213</v>
      </c>
      <c r="T128" s="28"/>
    </row>
    <row r="129" spans="1:20" s="21" customFormat="1" ht="20.25" customHeight="1" x14ac:dyDescent="0.3">
      <c r="A129" s="20" t="s">
        <v>3250</v>
      </c>
      <c r="B129" s="25" t="s">
        <v>3340</v>
      </c>
      <c r="D129" s="22" t="s">
        <v>3515</v>
      </c>
      <c r="E129" s="22" t="s">
        <v>3251</v>
      </c>
      <c r="F129" s="22"/>
      <c r="G129" s="4"/>
      <c r="H129" s="22"/>
      <c r="I129" s="23"/>
      <c r="J129" s="22"/>
      <c r="K129" s="22"/>
      <c r="L129" s="22"/>
      <c r="M129" s="22"/>
      <c r="N129" s="22"/>
      <c r="O129" s="22" t="s">
        <v>3518</v>
      </c>
      <c r="P129" s="22"/>
      <c r="Q129" s="22"/>
      <c r="R129" s="21" t="s">
        <v>3252</v>
      </c>
      <c r="T129" s="28" t="s">
        <v>3693</v>
      </c>
    </row>
    <row r="130" spans="1:20" s="21" customFormat="1" ht="20.25" customHeight="1" x14ac:dyDescent="0.3">
      <c r="A130" s="20" t="s">
        <v>3247</v>
      </c>
      <c r="B130" s="25" t="s">
        <v>3341</v>
      </c>
      <c r="D130" s="22" t="s">
        <v>3515</v>
      </c>
      <c r="E130" s="22" t="s">
        <v>3248</v>
      </c>
      <c r="F130" s="22"/>
      <c r="G130" s="4"/>
      <c r="H130" s="22"/>
      <c r="I130" s="23"/>
      <c r="J130" s="22"/>
      <c r="K130" s="22"/>
      <c r="L130" s="22"/>
      <c r="M130" s="22"/>
      <c r="N130" s="22"/>
      <c r="O130" s="22" t="s">
        <v>3517</v>
      </c>
      <c r="P130" s="22"/>
      <c r="Q130" s="22"/>
      <c r="R130" s="21" t="s">
        <v>3249</v>
      </c>
      <c r="T130" s="28" t="s">
        <v>3694</v>
      </c>
    </row>
    <row r="131" spans="1:20" s="21" customFormat="1" ht="20.25" customHeight="1" x14ac:dyDescent="0.3">
      <c r="A131" s="20" t="s">
        <v>3244</v>
      </c>
      <c r="B131" s="25" t="s">
        <v>3245</v>
      </c>
      <c r="D131" s="22" t="s">
        <v>3515</v>
      </c>
      <c r="E131" s="22" t="s">
        <v>3240</v>
      </c>
      <c r="F131" s="22"/>
      <c r="G131" s="4"/>
      <c r="H131" s="22"/>
      <c r="I131" s="23"/>
      <c r="J131" s="22"/>
      <c r="K131" s="22"/>
      <c r="L131" s="22"/>
      <c r="M131" s="22"/>
      <c r="N131" s="22"/>
      <c r="O131" s="22" t="s">
        <v>3516</v>
      </c>
      <c r="P131" s="22"/>
      <c r="Q131" s="22"/>
      <c r="R131" s="21" t="s">
        <v>3246</v>
      </c>
      <c r="T131" s="28" t="s">
        <v>3695</v>
      </c>
    </row>
    <row r="132" spans="1:20" s="21" customFormat="1" ht="20.25" customHeight="1" x14ac:dyDescent="0.3">
      <c r="A132" s="20" t="s">
        <v>3239</v>
      </c>
      <c r="B132" s="25" t="s">
        <v>3338</v>
      </c>
      <c r="D132" s="22" t="s">
        <v>3515</v>
      </c>
      <c r="E132" s="22" t="s">
        <v>3240</v>
      </c>
      <c r="F132" s="22"/>
      <c r="G132" s="4"/>
      <c r="H132" s="22"/>
      <c r="I132" s="23"/>
      <c r="J132" s="22"/>
      <c r="K132" s="22"/>
      <c r="L132" s="22"/>
      <c r="M132" s="22"/>
      <c r="N132" s="22"/>
      <c r="O132" s="22" t="s">
        <v>3514</v>
      </c>
      <c r="P132" s="22"/>
      <c r="Q132" s="22"/>
      <c r="R132" s="21" t="s">
        <v>3242</v>
      </c>
      <c r="T132" s="28" t="s">
        <v>3715</v>
      </c>
    </row>
    <row r="133" spans="1:20" s="21" customFormat="1" ht="20.25" customHeight="1" x14ac:dyDescent="0.3">
      <c r="A133" s="20" t="s">
        <v>3237</v>
      </c>
      <c r="B133" s="25" t="s">
        <v>3238</v>
      </c>
      <c r="C133" s="21" t="s">
        <v>238</v>
      </c>
      <c r="D133" s="22"/>
      <c r="E133" s="22"/>
      <c r="F133" s="22"/>
      <c r="G133" s="4"/>
      <c r="H133" s="22"/>
      <c r="I133" s="23"/>
      <c r="J133" s="22"/>
      <c r="K133" s="22"/>
      <c r="L133" s="22"/>
      <c r="M133" s="22"/>
      <c r="N133" s="22"/>
      <c r="O133" s="22"/>
      <c r="P133" s="22"/>
      <c r="Q133" s="22"/>
      <c r="T133" s="28"/>
    </row>
    <row r="134" spans="1:20" s="21" customFormat="1" ht="20.25" customHeight="1" x14ac:dyDescent="0.3">
      <c r="A134" s="20" t="s">
        <v>3230</v>
      </c>
      <c r="B134" s="25" t="s">
        <v>3342</v>
      </c>
      <c r="D134" s="22" t="s">
        <v>3231</v>
      </c>
      <c r="E134" s="22" t="s">
        <v>3232</v>
      </c>
      <c r="F134" s="22"/>
      <c r="G134" s="4"/>
      <c r="H134" s="22" t="s">
        <v>3233</v>
      </c>
      <c r="I134" s="22" t="s">
        <v>3234</v>
      </c>
      <c r="J134" s="22"/>
      <c r="K134" s="22"/>
      <c r="L134" s="22" t="s">
        <v>3235</v>
      </c>
      <c r="M134" s="22"/>
      <c r="N134" s="22"/>
      <c r="O134" s="22" t="s">
        <v>3236</v>
      </c>
      <c r="P134" s="22"/>
      <c r="Q134" s="22"/>
      <c r="T134" s="28" t="s">
        <v>3716</v>
      </c>
    </row>
    <row r="135" spans="1:20" s="21" customFormat="1" ht="20.25" customHeight="1" x14ac:dyDescent="0.3">
      <c r="A135" s="20" t="s">
        <v>3224</v>
      </c>
      <c r="B135" s="25" t="s">
        <v>3343</v>
      </c>
      <c r="D135" s="22" t="s">
        <v>3225</v>
      </c>
      <c r="E135" s="22" t="s">
        <v>3232</v>
      </c>
      <c r="F135" s="22"/>
      <c r="G135" s="4"/>
      <c r="H135" s="22" t="s">
        <v>3226</v>
      </c>
      <c r="I135" s="22" t="s">
        <v>3229</v>
      </c>
      <c r="J135" s="22"/>
      <c r="K135" s="22"/>
      <c r="L135" s="22" t="s">
        <v>3227</v>
      </c>
      <c r="M135" s="22"/>
      <c r="N135" s="22"/>
      <c r="O135" s="22" t="s">
        <v>3228</v>
      </c>
      <c r="P135" s="22"/>
      <c r="Q135" s="22"/>
      <c r="T135" s="28" t="s">
        <v>3717</v>
      </c>
    </row>
    <row r="136" spans="1:20" s="21" customFormat="1" ht="20.25" customHeight="1" x14ac:dyDescent="0.3">
      <c r="A136" s="20" t="s">
        <v>3220</v>
      </c>
      <c r="B136" s="25" t="s">
        <v>3344</v>
      </c>
      <c r="D136" s="22" t="s">
        <v>3221</v>
      </c>
      <c r="E136" s="22" t="s">
        <v>3213</v>
      </c>
      <c r="F136" s="22"/>
      <c r="G136" s="4"/>
      <c r="H136" s="22" t="s">
        <v>3222</v>
      </c>
      <c r="I136" s="22"/>
      <c r="J136" s="22"/>
      <c r="K136" s="22"/>
      <c r="L136" s="22" t="s">
        <v>3223</v>
      </c>
      <c r="M136" s="22"/>
      <c r="N136" s="22"/>
      <c r="O136" s="22"/>
      <c r="P136" s="22"/>
      <c r="Q136" s="22"/>
      <c r="T136" s="28" t="s">
        <v>3718</v>
      </c>
    </row>
    <row r="137" spans="1:20" s="21" customFormat="1" ht="20.25" customHeight="1" x14ac:dyDescent="0.3">
      <c r="A137" s="20" t="s">
        <v>3211</v>
      </c>
      <c r="B137" s="25" t="s">
        <v>3345</v>
      </c>
      <c r="D137" s="22" t="s">
        <v>3212</v>
      </c>
      <c r="E137" s="22" t="s">
        <v>3213</v>
      </c>
      <c r="F137" s="22"/>
      <c r="G137" s="4"/>
      <c r="H137" s="22" t="s">
        <v>3214</v>
      </c>
      <c r="I137" s="22"/>
      <c r="J137" s="22"/>
      <c r="K137" s="22"/>
      <c r="L137" s="22" t="s">
        <v>3215</v>
      </c>
      <c r="M137" s="22"/>
      <c r="N137" s="22"/>
      <c r="O137" s="22"/>
      <c r="P137" s="22"/>
      <c r="Q137" s="22"/>
      <c r="T137" s="28" t="s">
        <v>3719</v>
      </c>
    </row>
    <row r="138" spans="1:20" s="21" customFormat="1" ht="20.25" customHeight="1" x14ac:dyDescent="0.3">
      <c r="A138" s="20" t="s">
        <v>3206</v>
      </c>
      <c r="B138" s="25" t="s">
        <v>3238</v>
      </c>
      <c r="D138" s="22" t="s">
        <v>3207</v>
      </c>
      <c r="E138" s="22" t="s">
        <v>3202</v>
      </c>
      <c r="F138" s="22"/>
      <c r="G138" s="4"/>
      <c r="H138" s="22" t="s">
        <v>3208</v>
      </c>
      <c r="I138" s="22"/>
      <c r="J138" s="22"/>
      <c r="K138" s="22"/>
      <c r="L138" s="22" t="s">
        <v>3209</v>
      </c>
      <c r="M138" s="22"/>
      <c r="N138" s="22"/>
      <c r="O138" s="22"/>
      <c r="P138" s="22"/>
      <c r="Q138" s="22"/>
      <c r="T138" s="28" t="s">
        <v>3720</v>
      </c>
    </row>
    <row r="139" spans="1:20" s="21" customFormat="1" ht="20.25" customHeight="1" x14ac:dyDescent="0.3">
      <c r="A139" s="20" t="s">
        <v>3201</v>
      </c>
      <c r="B139" s="25" t="s">
        <v>3210</v>
      </c>
      <c r="D139" s="22" t="s">
        <v>3203</v>
      </c>
      <c r="E139" s="22" t="s">
        <v>3202</v>
      </c>
      <c r="F139" s="22"/>
      <c r="G139" s="4"/>
      <c r="H139" s="22" t="s">
        <v>3204</v>
      </c>
      <c r="I139" s="22"/>
      <c r="J139" s="22"/>
      <c r="K139" s="22"/>
      <c r="L139" s="22" t="s">
        <v>3205</v>
      </c>
      <c r="M139" s="22"/>
      <c r="N139" s="22"/>
      <c r="O139" s="22"/>
      <c r="P139" s="22"/>
      <c r="Q139" s="22"/>
      <c r="T139" s="28" t="s">
        <v>3721</v>
      </c>
    </row>
    <row r="140" spans="1:20" s="21" customFormat="1" ht="20.25" customHeight="1" x14ac:dyDescent="0.3">
      <c r="A140" s="20" t="s">
        <v>3200</v>
      </c>
      <c r="B140" s="25" t="s">
        <v>3346</v>
      </c>
      <c r="C140" s="21" t="s">
        <v>238</v>
      </c>
      <c r="D140" s="22"/>
      <c r="E140" s="22"/>
      <c r="F140" s="22"/>
      <c r="G140" s="4"/>
      <c r="H140" s="22"/>
      <c r="I140" s="23"/>
      <c r="J140" s="22"/>
      <c r="K140" s="22"/>
      <c r="L140" s="22"/>
      <c r="M140" s="22"/>
      <c r="N140" s="22"/>
      <c r="O140" s="22"/>
      <c r="P140" s="22"/>
      <c r="Q140" s="22"/>
      <c r="T140" s="28"/>
    </row>
    <row r="141" spans="1:20" s="21" customFormat="1" ht="20.25" customHeight="1" x14ac:dyDescent="0.3">
      <c r="A141" s="20" t="s">
        <v>3196</v>
      </c>
      <c r="B141" s="25" t="s">
        <v>3347</v>
      </c>
      <c r="D141" s="22" t="s">
        <v>3197</v>
      </c>
      <c r="E141" s="22" t="s">
        <v>3179</v>
      </c>
      <c r="F141" s="22"/>
      <c r="G141" s="4"/>
      <c r="H141" s="22" t="s">
        <v>3198</v>
      </c>
      <c r="I141" s="22"/>
      <c r="J141" s="22"/>
      <c r="K141" s="22"/>
      <c r="L141" s="22" t="s">
        <v>3199</v>
      </c>
      <c r="M141" s="22"/>
      <c r="N141" s="22"/>
      <c r="O141" s="22"/>
      <c r="P141" s="22"/>
      <c r="Q141" s="22"/>
      <c r="T141" s="28" t="s">
        <v>3722</v>
      </c>
    </row>
    <row r="142" spans="1:20" s="21" customFormat="1" ht="20.25" customHeight="1" x14ac:dyDescent="0.3">
      <c r="A142" s="20" t="s">
        <v>3191</v>
      </c>
      <c r="B142" s="25" t="s">
        <v>3348</v>
      </c>
      <c r="D142" s="22" t="s">
        <v>3192</v>
      </c>
      <c r="E142" s="22" t="s">
        <v>3179</v>
      </c>
      <c r="F142" s="22"/>
      <c r="G142" s="4"/>
      <c r="H142" s="22" t="s">
        <v>3193</v>
      </c>
      <c r="I142" s="22"/>
      <c r="J142" s="22"/>
      <c r="K142" s="22"/>
      <c r="L142" s="22" t="s">
        <v>3194</v>
      </c>
      <c r="M142" s="22"/>
      <c r="N142" s="22"/>
      <c r="O142" s="22"/>
      <c r="P142" s="22"/>
      <c r="Q142" s="22"/>
      <c r="T142" s="28" t="s">
        <v>3723</v>
      </c>
    </row>
    <row r="143" spans="1:20" s="21" customFormat="1" ht="20.25" customHeight="1" x14ac:dyDescent="0.3">
      <c r="A143" s="20" t="s">
        <v>3187</v>
      </c>
      <c r="B143" s="25" t="s">
        <v>3349</v>
      </c>
      <c r="D143" s="22" t="s">
        <v>3188</v>
      </c>
      <c r="E143" s="22" t="s">
        <v>3179</v>
      </c>
      <c r="F143" s="22"/>
      <c r="G143" s="4"/>
      <c r="H143" s="22" t="s">
        <v>3189</v>
      </c>
      <c r="I143" s="22"/>
      <c r="J143" s="22"/>
      <c r="K143" s="22"/>
      <c r="L143" s="22" t="s">
        <v>3190</v>
      </c>
      <c r="M143" s="22"/>
      <c r="N143" s="22"/>
      <c r="O143" s="22"/>
      <c r="P143" s="22"/>
      <c r="Q143" s="22"/>
      <c r="T143" s="28" t="s">
        <v>3724</v>
      </c>
    </row>
    <row r="144" spans="1:20" s="21" customFormat="1" ht="20.25" customHeight="1" x14ac:dyDescent="0.3">
      <c r="A144" s="20" t="s">
        <v>3182</v>
      </c>
      <c r="B144" s="25" t="s">
        <v>3350</v>
      </c>
      <c r="D144" s="22" t="s">
        <v>3183</v>
      </c>
      <c r="E144" s="22" t="s">
        <v>3184</v>
      </c>
      <c r="F144" s="22"/>
      <c r="G144" s="4"/>
      <c r="H144" s="22" t="s">
        <v>3185</v>
      </c>
      <c r="I144" s="22"/>
      <c r="J144" s="22"/>
      <c r="K144" s="22"/>
      <c r="L144" s="22" t="s">
        <v>3186</v>
      </c>
      <c r="M144" s="22"/>
      <c r="N144" s="22"/>
      <c r="O144" s="22"/>
      <c r="P144" s="22"/>
      <c r="Q144" s="22"/>
      <c r="T144" s="28" t="s">
        <v>3725</v>
      </c>
    </row>
    <row r="145" spans="1:20" s="21" customFormat="1" ht="20.25" customHeight="1" x14ac:dyDescent="0.3">
      <c r="A145" s="20" t="s">
        <v>3177</v>
      </c>
      <c r="B145" s="25" t="s">
        <v>3346</v>
      </c>
      <c r="D145" s="22" t="s">
        <v>3178</v>
      </c>
      <c r="E145" s="22" t="s">
        <v>3179</v>
      </c>
      <c r="F145" s="22"/>
      <c r="G145" s="4"/>
      <c r="H145" s="22" t="s">
        <v>3180</v>
      </c>
      <c r="I145" s="22"/>
      <c r="J145" s="22"/>
      <c r="K145" s="22"/>
      <c r="L145" s="22" t="s">
        <v>3181</v>
      </c>
      <c r="M145" s="22"/>
      <c r="N145" s="22"/>
      <c r="O145" s="22"/>
      <c r="P145" s="22"/>
      <c r="Q145" s="22"/>
      <c r="T145" s="28" t="s">
        <v>3726</v>
      </c>
    </row>
    <row r="146" spans="1:20" s="21" customFormat="1" ht="20.25" customHeight="1" x14ac:dyDescent="0.3">
      <c r="A146" s="20" t="s">
        <v>3172</v>
      </c>
      <c r="B146" s="25" t="s">
        <v>3351</v>
      </c>
      <c r="D146" s="22" t="s">
        <v>3173</v>
      </c>
      <c r="E146" s="22" t="s">
        <v>3174</v>
      </c>
      <c r="F146" s="22"/>
      <c r="G146" s="4"/>
      <c r="H146" s="22" t="s">
        <v>3175</v>
      </c>
      <c r="I146" s="22"/>
      <c r="J146" s="22"/>
      <c r="K146" s="22"/>
      <c r="L146" s="22" t="s">
        <v>3176</v>
      </c>
      <c r="M146" s="22"/>
      <c r="N146" s="22"/>
      <c r="O146" s="22"/>
      <c r="P146" s="22"/>
      <c r="Q146" s="22"/>
      <c r="T146" s="28" t="s">
        <v>3727</v>
      </c>
    </row>
    <row r="147" spans="1:20" s="21" customFormat="1" ht="20.25" customHeight="1" x14ac:dyDescent="0.3">
      <c r="A147" s="20" t="s">
        <v>3169</v>
      </c>
      <c r="B147" s="25" t="s">
        <v>3171</v>
      </c>
      <c r="C147" s="21" t="s">
        <v>238</v>
      </c>
      <c r="D147" s="22"/>
      <c r="E147" s="22"/>
      <c r="F147" s="22"/>
      <c r="G147" s="4"/>
      <c r="H147" s="22"/>
      <c r="I147" s="23"/>
      <c r="J147" s="22"/>
      <c r="K147" s="22"/>
      <c r="L147" s="22"/>
      <c r="M147" s="22"/>
      <c r="N147" s="22"/>
      <c r="O147" s="22"/>
      <c r="P147" s="22"/>
      <c r="Q147" s="22"/>
      <c r="T147" s="28"/>
    </row>
    <row r="148" spans="1:20" s="21" customFormat="1" ht="20.25" customHeight="1" x14ac:dyDescent="0.3">
      <c r="A148" s="20" t="s">
        <v>3167</v>
      </c>
      <c r="B148" s="25" t="s">
        <v>3168</v>
      </c>
      <c r="C148" s="21" t="s">
        <v>238</v>
      </c>
      <c r="D148" s="22"/>
      <c r="E148" s="22"/>
      <c r="F148" s="22"/>
      <c r="G148" s="4"/>
      <c r="H148" s="22"/>
      <c r="I148" s="23"/>
      <c r="J148" s="22"/>
      <c r="K148" s="22"/>
      <c r="L148" s="22"/>
      <c r="M148" s="22"/>
      <c r="N148" s="22"/>
      <c r="O148" s="22"/>
      <c r="P148" s="22"/>
      <c r="Q148" s="22"/>
      <c r="T148" s="28"/>
    </row>
    <row r="149" spans="1:20" s="21" customFormat="1" ht="20.25" customHeight="1" x14ac:dyDescent="0.3">
      <c r="A149" s="20" t="s">
        <v>3162</v>
      </c>
      <c r="B149" s="25" t="s">
        <v>3170</v>
      </c>
      <c r="D149" s="22" t="s">
        <v>3163</v>
      </c>
      <c r="E149" s="22" t="s">
        <v>3041</v>
      </c>
      <c r="F149" s="22"/>
      <c r="G149" s="4"/>
      <c r="H149" s="22" t="s">
        <v>3165</v>
      </c>
      <c r="I149" s="22"/>
      <c r="J149" s="22"/>
      <c r="K149" s="22"/>
      <c r="L149" s="22" t="s">
        <v>3166</v>
      </c>
      <c r="M149" s="22"/>
      <c r="N149" s="22"/>
      <c r="O149" s="22"/>
      <c r="P149" s="22"/>
      <c r="Q149" s="22"/>
      <c r="T149" s="28" t="s">
        <v>3728</v>
      </c>
    </row>
    <row r="150" spans="1:20" s="21" customFormat="1" ht="20.25" customHeight="1" x14ac:dyDescent="0.3">
      <c r="A150" s="20" t="s">
        <v>3158</v>
      </c>
      <c r="B150" s="25" t="s">
        <v>3352</v>
      </c>
      <c r="D150" s="22" t="s">
        <v>3164</v>
      </c>
      <c r="E150" s="22" t="s">
        <v>3161</v>
      </c>
      <c r="F150" s="22"/>
      <c r="G150" s="4"/>
      <c r="H150" s="22" t="s">
        <v>3159</v>
      </c>
      <c r="I150" s="22"/>
      <c r="J150" s="22"/>
      <c r="K150" s="22"/>
      <c r="L150" s="22" t="s">
        <v>3160</v>
      </c>
      <c r="M150" s="22"/>
      <c r="N150" s="22"/>
      <c r="O150" s="22"/>
      <c r="P150" s="22"/>
      <c r="Q150" s="22"/>
      <c r="T150" s="28" t="s">
        <v>3729</v>
      </c>
    </row>
    <row r="151" spans="1:20" s="21" customFormat="1" ht="20.25" customHeight="1" x14ac:dyDescent="0.3">
      <c r="A151" s="20" t="s">
        <v>3151</v>
      </c>
      <c r="B151" s="25" t="s">
        <v>3156</v>
      </c>
      <c r="D151" s="22" t="s">
        <v>3152</v>
      </c>
      <c r="E151" s="22" t="s">
        <v>3154</v>
      </c>
      <c r="F151" s="22"/>
      <c r="G151" s="4"/>
      <c r="H151" s="22" t="s">
        <v>3153</v>
      </c>
      <c r="I151" s="22"/>
      <c r="J151" s="22"/>
      <c r="K151" s="22"/>
      <c r="L151" s="22" t="s">
        <v>3155</v>
      </c>
      <c r="M151" s="22"/>
      <c r="N151" s="22"/>
      <c r="O151" s="22"/>
      <c r="P151" s="22"/>
      <c r="Q151" s="22"/>
      <c r="T151" s="28" t="s">
        <v>3730</v>
      </c>
    </row>
    <row r="152" spans="1:20" s="21" customFormat="1" ht="20.25" customHeight="1" x14ac:dyDescent="0.3">
      <c r="A152" s="20" t="s">
        <v>3147</v>
      </c>
      <c r="B152" s="25" t="s">
        <v>3530</v>
      </c>
      <c r="D152" s="22" t="s">
        <v>3148</v>
      </c>
      <c r="E152" s="22" t="s">
        <v>3149</v>
      </c>
      <c r="F152" s="22"/>
      <c r="G152" s="4"/>
      <c r="H152" s="22" t="s">
        <v>3150</v>
      </c>
      <c r="I152" s="22"/>
      <c r="J152" s="22"/>
      <c r="K152" s="22"/>
      <c r="L152" s="22" t="s">
        <v>3531</v>
      </c>
      <c r="M152" s="22"/>
      <c r="N152" s="22"/>
      <c r="O152" s="22"/>
      <c r="P152" s="22"/>
      <c r="Q152" s="22"/>
      <c r="T152" s="28" t="s">
        <v>3730</v>
      </c>
    </row>
    <row r="153" spans="1:20" s="21" customFormat="1" ht="20.25" customHeight="1" x14ac:dyDescent="0.3">
      <c r="A153" s="20" t="s">
        <v>3142</v>
      </c>
      <c r="B153" s="25" t="s">
        <v>3353</v>
      </c>
      <c r="D153" s="22" t="s">
        <v>3143</v>
      </c>
      <c r="E153" s="22" t="s">
        <v>3144</v>
      </c>
      <c r="F153" s="22"/>
      <c r="G153" s="4"/>
      <c r="H153" s="22" t="s">
        <v>3145</v>
      </c>
      <c r="J153" s="22"/>
      <c r="K153" s="22"/>
      <c r="L153" s="22"/>
      <c r="M153" s="22"/>
      <c r="N153" s="22"/>
      <c r="O153" s="22" t="s">
        <v>3146</v>
      </c>
      <c r="P153" s="22"/>
      <c r="Q153" s="22"/>
      <c r="T153" s="28" t="s">
        <v>3733</v>
      </c>
    </row>
    <row r="154" spans="1:20" s="21" customFormat="1" ht="20.25" customHeight="1" x14ac:dyDescent="0.3">
      <c r="A154" s="20" t="s">
        <v>3140</v>
      </c>
      <c r="B154" s="25" t="s">
        <v>3141</v>
      </c>
      <c r="C154" s="21" t="s">
        <v>238</v>
      </c>
      <c r="D154" s="22"/>
      <c r="E154" s="22"/>
      <c r="F154" s="22"/>
      <c r="G154" s="4"/>
      <c r="H154" s="22"/>
      <c r="I154" s="23"/>
      <c r="J154" s="22"/>
      <c r="K154" s="22"/>
      <c r="L154" s="22"/>
      <c r="M154" s="22"/>
      <c r="N154" s="22"/>
      <c r="O154" s="22"/>
      <c r="P154" s="22"/>
      <c r="Q154" s="22"/>
      <c r="T154" s="28"/>
    </row>
    <row r="155" spans="1:20" s="21" customFormat="1" ht="20.25" customHeight="1" x14ac:dyDescent="0.3">
      <c r="A155" s="20" t="s">
        <v>3135</v>
      </c>
      <c r="B155" s="25" t="s">
        <v>3354</v>
      </c>
      <c r="D155" s="22" t="s">
        <v>3137</v>
      </c>
      <c r="E155" s="22" t="s">
        <v>3136</v>
      </c>
      <c r="F155" s="22"/>
      <c r="G155" s="4"/>
      <c r="H155" s="22" t="s">
        <v>3138</v>
      </c>
      <c r="I155" s="22" t="s">
        <v>3157</v>
      </c>
      <c r="J155" s="22"/>
      <c r="K155" s="22"/>
      <c r="L155" s="22"/>
      <c r="M155" s="22"/>
      <c r="N155" s="22"/>
      <c r="O155" s="22" t="s">
        <v>3139</v>
      </c>
      <c r="P155" s="22"/>
      <c r="Q155" s="22"/>
      <c r="T155" s="28" t="s">
        <v>3734</v>
      </c>
    </row>
    <row r="156" spans="1:20" s="21" customFormat="1" ht="20.25" customHeight="1" x14ac:dyDescent="0.3">
      <c r="A156" s="20" t="s">
        <v>3130</v>
      </c>
      <c r="B156" s="25" t="s">
        <v>3355</v>
      </c>
      <c r="D156" s="22" t="s">
        <v>3131</v>
      </c>
      <c r="E156" s="22" t="s">
        <v>3132</v>
      </c>
      <c r="F156" s="22"/>
      <c r="G156" s="4"/>
      <c r="H156" s="22" t="s">
        <v>3133</v>
      </c>
      <c r="I156" s="22"/>
      <c r="J156" s="22"/>
      <c r="K156" s="22"/>
      <c r="L156" s="22" t="s">
        <v>3134</v>
      </c>
      <c r="M156" s="22"/>
      <c r="N156" s="22"/>
      <c r="O156" s="22"/>
      <c r="P156" s="22"/>
      <c r="Q156" s="22"/>
      <c r="T156" s="28" t="s">
        <v>3735</v>
      </c>
    </row>
    <row r="157" spans="1:20" s="21" customFormat="1" ht="20.25" customHeight="1" x14ac:dyDescent="0.3">
      <c r="A157" s="20" t="s">
        <v>3125</v>
      </c>
      <c r="B157" s="25" t="s">
        <v>3356</v>
      </c>
      <c r="D157" s="22" t="s">
        <v>3126</v>
      </c>
      <c r="E157" s="22" t="s">
        <v>3127</v>
      </c>
      <c r="F157" s="22"/>
      <c r="G157" s="4"/>
      <c r="H157" s="22" t="s">
        <v>3128</v>
      </c>
      <c r="I157" s="22"/>
      <c r="J157" s="22"/>
      <c r="K157" s="22"/>
      <c r="L157" s="22" t="s">
        <v>3129</v>
      </c>
      <c r="M157" s="22"/>
      <c r="N157" s="22"/>
      <c r="O157" s="22"/>
      <c r="P157" s="22"/>
      <c r="Q157" s="22"/>
      <c r="T157" s="28" t="s">
        <v>3736</v>
      </c>
    </row>
    <row r="158" spans="1:20" s="21" customFormat="1" ht="20.25" customHeight="1" x14ac:dyDescent="0.3">
      <c r="A158" s="20" t="s">
        <v>3123</v>
      </c>
      <c r="B158" s="25" t="s">
        <v>3124</v>
      </c>
      <c r="C158" s="21" t="s">
        <v>238</v>
      </c>
      <c r="D158" s="22"/>
      <c r="E158" s="22"/>
      <c r="F158" s="22"/>
      <c r="G158" s="4"/>
      <c r="H158" s="22"/>
      <c r="I158" s="23"/>
      <c r="J158" s="22"/>
      <c r="K158" s="22"/>
      <c r="L158" s="22"/>
      <c r="M158" s="22"/>
      <c r="N158" s="22"/>
      <c r="O158" s="22"/>
      <c r="P158" s="22"/>
      <c r="Q158" s="22"/>
      <c r="T158" s="28"/>
    </row>
    <row r="159" spans="1:20" s="21" customFormat="1" ht="20.25" customHeight="1" x14ac:dyDescent="0.3">
      <c r="A159" s="20" t="s">
        <v>3118</v>
      </c>
      <c r="B159" s="25" t="s">
        <v>3357</v>
      </c>
      <c r="D159" s="22" t="s">
        <v>3119</v>
      </c>
      <c r="E159" s="22" t="s">
        <v>3120</v>
      </c>
      <c r="F159" s="22"/>
      <c r="G159" s="4"/>
      <c r="H159" s="22" t="s">
        <v>3121</v>
      </c>
      <c r="I159" s="22"/>
      <c r="J159" s="22"/>
      <c r="K159" s="22"/>
      <c r="L159" s="22" t="s">
        <v>3122</v>
      </c>
      <c r="M159" s="22"/>
      <c r="N159" s="22"/>
      <c r="O159" s="22"/>
      <c r="P159" s="22"/>
      <c r="Q159" s="22"/>
      <c r="T159" s="28" t="s">
        <v>3737</v>
      </c>
    </row>
    <row r="160" spans="1:20" s="21" customFormat="1" ht="20.25" customHeight="1" x14ac:dyDescent="0.3">
      <c r="A160" s="20" t="s">
        <v>3113</v>
      </c>
      <c r="B160" s="25" t="s">
        <v>3358</v>
      </c>
      <c r="D160" s="22" t="s">
        <v>3115</v>
      </c>
      <c r="E160" s="22" t="s">
        <v>3114</v>
      </c>
      <c r="F160" s="22"/>
      <c r="G160" s="4"/>
      <c r="H160" s="22" t="s">
        <v>3116</v>
      </c>
      <c r="I160" s="22"/>
      <c r="J160" s="22"/>
      <c r="K160" s="22"/>
      <c r="L160" s="22" t="s">
        <v>3117</v>
      </c>
      <c r="M160" s="22"/>
      <c r="N160" s="22"/>
      <c r="O160" s="22"/>
      <c r="P160" s="22"/>
      <c r="Q160" s="22"/>
      <c r="T160" s="28" t="s">
        <v>3738</v>
      </c>
    </row>
    <row r="161" spans="1:20" s="21" customFormat="1" ht="20.25" customHeight="1" x14ac:dyDescent="0.3">
      <c r="A161" s="20" t="s">
        <v>3108</v>
      </c>
      <c r="B161" s="25" t="s">
        <v>3359</v>
      </c>
      <c r="D161" s="22" t="s">
        <v>3109</v>
      </c>
      <c r="E161" s="22" t="s">
        <v>3110</v>
      </c>
      <c r="F161" s="22"/>
      <c r="G161" s="4"/>
      <c r="H161" s="22" t="s">
        <v>3111</v>
      </c>
      <c r="I161" s="22"/>
      <c r="J161" s="22"/>
      <c r="K161" s="22"/>
      <c r="L161" s="22" t="s">
        <v>3112</v>
      </c>
      <c r="M161" s="22"/>
      <c r="N161" s="22"/>
      <c r="O161" s="22"/>
      <c r="P161" s="22"/>
      <c r="Q161" s="22"/>
      <c r="T161" s="28" t="s">
        <v>3739</v>
      </c>
    </row>
    <row r="162" spans="1:20" s="21" customFormat="1" ht="20.25" customHeight="1" x14ac:dyDescent="0.3">
      <c r="A162" s="20" t="s">
        <v>3104</v>
      </c>
      <c r="B162" s="25" t="s">
        <v>3360</v>
      </c>
      <c r="D162" s="22" t="s">
        <v>3105</v>
      </c>
      <c r="E162" s="22" t="s">
        <v>3046</v>
      </c>
      <c r="F162" s="22"/>
      <c r="G162" s="4"/>
      <c r="H162" s="22" t="s">
        <v>3106</v>
      </c>
      <c r="I162" s="22"/>
      <c r="J162" s="22"/>
      <c r="K162" s="22"/>
      <c r="L162" s="22" t="s">
        <v>3107</v>
      </c>
      <c r="M162" s="22"/>
      <c r="N162" s="22"/>
      <c r="O162" s="22"/>
      <c r="P162" s="22"/>
      <c r="Q162" s="22"/>
      <c r="T162" s="28" t="s">
        <v>3740</v>
      </c>
    </row>
    <row r="163" spans="1:20" s="21" customFormat="1" ht="20.25" customHeight="1" x14ac:dyDescent="0.3">
      <c r="A163" s="20" t="s">
        <v>3099</v>
      </c>
      <c r="B163" s="25" t="s">
        <v>3124</v>
      </c>
      <c r="D163" s="22" t="s">
        <v>3100</v>
      </c>
      <c r="E163" s="22" t="s">
        <v>3101</v>
      </c>
      <c r="F163" s="22"/>
      <c r="G163" s="4"/>
      <c r="H163" s="22" t="s">
        <v>3102</v>
      </c>
      <c r="I163" s="22"/>
      <c r="J163" s="22"/>
      <c r="K163" s="22"/>
      <c r="L163" s="22" t="s">
        <v>3103</v>
      </c>
      <c r="M163" s="22"/>
      <c r="N163" s="22"/>
      <c r="O163" s="22"/>
      <c r="P163" s="22"/>
      <c r="Q163" s="22"/>
      <c r="T163" s="28" t="s">
        <v>3741</v>
      </c>
    </row>
    <row r="164" spans="1:20" s="21" customFormat="1" ht="20.25" customHeight="1" x14ac:dyDescent="0.3">
      <c r="A164" s="20" t="s">
        <v>3094</v>
      </c>
      <c r="B164" s="25" t="s">
        <v>3361</v>
      </c>
      <c r="D164" s="22" t="s">
        <v>3095</v>
      </c>
      <c r="E164" s="22" t="s">
        <v>3096</v>
      </c>
      <c r="F164" s="22"/>
      <c r="G164" s="4"/>
      <c r="H164" s="22" t="s">
        <v>3097</v>
      </c>
      <c r="I164" s="22"/>
      <c r="J164" s="22"/>
      <c r="K164" s="22"/>
      <c r="L164" s="22" t="s">
        <v>3098</v>
      </c>
      <c r="M164" s="22"/>
      <c r="N164" s="22"/>
      <c r="O164" s="22"/>
      <c r="P164" s="22"/>
      <c r="Q164" s="22"/>
      <c r="T164" s="28" t="s">
        <v>3741</v>
      </c>
    </row>
    <row r="165" spans="1:20" s="21" customFormat="1" ht="20.25" customHeight="1" x14ac:dyDescent="0.3">
      <c r="A165" s="20" t="s">
        <v>3088</v>
      </c>
      <c r="B165" s="25" t="s">
        <v>3089</v>
      </c>
      <c r="D165" s="22" t="s">
        <v>3091</v>
      </c>
      <c r="E165" s="22" t="s">
        <v>3090</v>
      </c>
      <c r="F165" s="22"/>
      <c r="G165" s="4"/>
      <c r="H165" s="22" t="s">
        <v>3092</v>
      </c>
      <c r="I165" s="22"/>
      <c r="J165" s="22"/>
      <c r="K165" s="22"/>
      <c r="L165" s="22" t="s">
        <v>3093</v>
      </c>
      <c r="M165" s="22"/>
      <c r="N165" s="22"/>
      <c r="O165" s="22"/>
      <c r="P165" s="22"/>
      <c r="Q165" s="22"/>
      <c r="T165" s="28" t="s">
        <v>3742</v>
      </c>
    </row>
    <row r="166" spans="1:20" s="21" customFormat="1" ht="20.25" customHeight="1" x14ac:dyDescent="0.3">
      <c r="A166" s="20" t="s">
        <v>3086</v>
      </c>
      <c r="B166" s="25" t="s">
        <v>3087</v>
      </c>
      <c r="D166" s="22"/>
      <c r="E166" s="22"/>
      <c r="F166" s="22"/>
      <c r="H166" s="22"/>
      <c r="I166" s="23" t="s">
        <v>3085</v>
      </c>
      <c r="J166" s="22"/>
      <c r="K166" s="22"/>
      <c r="L166" s="22"/>
      <c r="M166" s="22"/>
      <c r="N166" s="22"/>
      <c r="O166" s="22"/>
      <c r="P166" s="22"/>
      <c r="Q166" s="22"/>
      <c r="T166" s="28"/>
    </row>
    <row r="167" spans="1:20" s="21" customFormat="1" ht="20.25" customHeight="1" x14ac:dyDescent="0.3">
      <c r="A167" s="20" t="s">
        <v>3084</v>
      </c>
      <c r="B167" s="25" t="s">
        <v>3087</v>
      </c>
      <c r="C167" s="21" t="s">
        <v>238</v>
      </c>
      <c r="D167" s="22"/>
      <c r="E167" s="22"/>
      <c r="F167" s="22"/>
      <c r="G167" s="4"/>
      <c r="H167" s="22"/>
      <c r="I167" s="23"/>
      <c r="J167" s="22"/>
      <c r="K167" s="22"/>
      <c r="L167" s="22"/>
      <c r="M167" s="22"/>
      <c r="N167" s="22"/>
      <c r="O167" s="22"/>
      <c r="P167" s="22"/>
      <c r="Q167" s="22"/>
      <c r="T167" s="28"/>
    </row>
    <row r="168" spans="1:20" s="21" customFormat="1" ht="20.25" customHeight="1" x14ac:dyDescent="0.3">
      <c r="A168" s="20" t="s">
        <v>3079</v>
      </c>
      <c r="B168" s="25" t="s">
        <v>3080</v>
      </c>
      <c r="D168" s="22" t="s">
        <v>3083</v>
      </c>
      <c r="E168" s="22" t="s">
        <v>3076</v>
      </c>
      <c r="F168" s="22"/>
      <c r="G168" s="4"/>
      <c r="H168" s="22" t="s">
        <v>3081</v>
      </c>
      <c r="I168" s="22"/>
      <c r="J168" s="22"/>
      <c r="K168" s="22"/>
      <c r="L168" s="22" t="s">
        <v>3082</v>
      </c>
      <c r="M168" s="22"/>
      <c r="N168" s="22"/>
      <c r="O168" s="22"/>
      <c r="P168" s="22"/>
      <c r="Q168" s="22"/>
      <c r="T168" s="28" t="s">
        <v>3743</v>
      </c>
    </row>
    <row r="169" spans="1:20" s="21" customFormat="1" ht="20.25" customHeight="1" x14ac:dyDescent="0.3">
      <c r="A169" s="20" t="s">
        <v>3074</v>
      </c>
      <c r="B169" s="25" t="s">
        <v>3362</v>
      </c>
      <c r="D169" s="22" t="s">
        <v>3075</v>
      </c>
      <c r="E169" s="22" t="s">
        <v>3076</v>
      </c>
      <c r="F169" s="22"/>
      <c r="G169" s="4"/>
      <c r="H169" s="22" t="s">
        <v>3077</v>
      </c>
      <c r="I169" s="22"/>
      <c r="J169" s="22"/>
      <c r="K169" s="22"/>
      <c r="L169" s="22" t="s">
        <v>3078</v>
      </c>
      <c r="M169" s="22"/>
      <c r="N169" s="22"/>
      <c r="O169" s="22"/>
      <c r="P169" s="22"/>
      <c r="Q169" s="22"/>
      <c r="T169" s="28" t="s">
        <v>3744</v>
      </c>
    </row>
    <row r="170" spans="1:20" s="21" customFormat="1" ht="20.25" customHeight="1" x14ac:dyDescent="0.3">
      <c r="A170" s="20" t="s">
        <v>3069</v>
      </c>
      <c r="B170" s="25" t="s">
        <v>3363</v>
      </c>
      <c r="D170" s="22" t="s">
        <v>3070</v>
      </c>
      <c r="E170" s="22" t="s">
        <v>3071</v>
      </c>
      <c r="F170" s="22"/>
      <c r="G170" s="4"/>
      <c r="H170" s="22" t="s">
        <v>3072</v>
      </c>
      <c r="I170" s="22"/>
      <c r="J170" s="22"/>
      <c r="K170" s="22"/>
      <c r="L170" s="22" t="s">
        <v>3073</v>
      </c>
      <c r="M170" s="22"/>
      <c r="N170" s="22"/>
      <c r="O170" s="22"/>
      <c r="P170" s="22"/>
      <c r="Q170" s="22"/>
      <c r="T170" s="28" t="s">
        <v>3745</v>
      </c>
    </row>
    <row r="171" spans="1:20" s="21" customFormat="1" ht="20.25" customHeight="1" x14ac:dyDescent="0.3">
      <c r="A171" s="20" t="s">
        <v>3065</v>
      </c>
      <c r="B171" s="25" t="s">
        <v>3364</v>
      </c>
      <c r="D171" s="22" t="s">
        <v>3066</v>
      </c>
      <c r="E171" s="22" t="s">
        <v>3041</v>
      </c>
      <c r="F171" s="22"/>
      <c r="G171" s="4"/>
      <c r="H171" s="22" t="s">
        <v>3067</v>
      </c>
      <c r="I171" s="22"/>
      <c r="J171" s="22"/>
      <c r="K171" s="22"/>
      <c r="L171" s="22" t="s">
        <v>3068</v>
      </c>
      <c r="M171" s="22"/>
      <c r="N171" s="22"/>
      <c r="O171" s="22"/>
      <c r="P171" s="22"/>
      <c r="Q171" s="22"/>
      <c r="T171" s="28" t="s">
        <v>3746</v>
      </c>
    </row>
    <row r="172" spans="1:20" s="21" customFormat="1" ht="20.25" customHeight="1" x14ac:dyDescent="0.3">
      <c r="A172" s="20" t="s">
        <v>3061</v>
      </c>
      <c r="B172" s="25" t="s">
        <v>3365</v>
      </c>
      <c r="D172" s="22" t="s">
        <v>3058</v>
      </c>
      <c r="E172" s="22" t="s">
        <v>3062</v>
      </c>
      <c r="F172" s="22"/>
      <c r="G172" s="4"/>
      <c r="H172" s="22" t="s">
        <v>3063</v>
      </c>
      <c r="I172" s="22"/>
      <c r="J172" s="22"/>
      <c r="K172" s="22"/>
      <c r="L172" s="22" t="s">
        <v>3064</v>
      </c>
      <c r="M172" s="22"/>
      <c r="N172" s="22"/>
      <c r="O172" s="22"/>
      <c r="P172" s="22"/>
      <c r="Q172" s="22"/>
      <c r="T172" s="28" t="s">
        <v>3754</v>
      </c>
    </row>
    <row r="173" spans="1:20" s="21" customFormat="1" ht="20.25" customHeight="1" x14ac:dyDescent="0.3">
      <c r="A173" s="20" t="s">
        <v>3056</v>
      </c>
      <c r="B173" s="25" t="s">
        <v>3366</v>
      </c>
      <c r="D173" s="22" t="s">
        <v>3058</v>
      </c>
      <c r="E173" s="22" t="s">
        <v>3057</v>
      </c>
      <c r="F173" s="22"/>
      <c r="G173" s="4"/>
      <c r="H173" s="22" t="s">
        <v>3059</v>
      </c>
      <c r="I173" s="22"/>
      <c r="J173" s="22"/>
      <c r="K173" s="22"/>
      <c r="L173" s="22" t="s">
        <v>3060</v>
      </c>
      <c r="M173" s="22"/>
      <c r="N173" s="22"/>
      <c r="O173" s="22"/>
      <c r="P173" s="22"/>
      <c r="Q173" s="22"/>
      <c r="T173" s="28" t="s">
        <v>3755</v>
      </c>
    </row>
    <row r="174" spans="1:20" s="21" customFormat="1" ht="20.25" customHeight="1" x14ac:dyDescent="0.3">
      <c r="A174" s="20" t="s">
        <v>3054</v>
      </c>
      <c r="B174" s="25" t="s">
        <v>3055</v>
      </c>
      <c r="C174" s="21" t="s">
        <v>238</v>
      </c>
      <c r="D174" s="22"/>
      <c r="E174" s="22"/>
      <c r="F174" s="22"/>
      <c r="G174" s="4"/>
      <c r="H174" s="22"/>
      <c r="I174" s="22"/>
      <c r="J174" s="22"/>
      <c r="K174" s="22"/>
      <c r="L174" s="22"/>
      <c r="M174" s="22"/>
      <c r="N174" s="22"/>
      <c r="O174" s="22"/>
      <c r="P174" s="22"/>
      <c r="Q174" s="22"/>
      <c r="T174" s="28"/>
    </row>
    <row r="175" spans="1:20" s="21" customFormat="1" ht="20.25" customHeight="1" x14ac:dyDescent="0.3">
      <c r="A175" s="20" t="s">
        <v>3049</v>
      </c>
      <c r="B175" s="25" t="s">
        <v>3367</v>
      </c>
      <c r="D175" s="22" t="s">
        <v>3050</v>
      </c>
      <c r="E175" s="22" t="s">
        <v>3051</v>
      </c>
      <c r="F175" s="22"/>
      <c r="G175" s="4"/>
      <c r="H175" s="22" t="s">
        <v>3052</v>
      </c>
      <c r="I175" s="22"/>
      <c r="J175" s="22"/>
      <c r="K175" s="22"/>
      <c r="L175" s="22" t="s">
        <v>3053</v>
      </c>
      <c r="M175" s="22"/>
      <c r="N175" s="22"/>
      <c r="O175" s="22"/>
      <c r="P175" s="22"/>
      <c r="Q175" s="22"/>
      <c r="T175" s="28" t="s">
        <v>3755</v>
      </c>
    </row>
    <row r="176" spans="1:20" s="21" customFormat="1" ht="20.25" customHeight="1" x14ac:dyDescent="0.3">
      <c r="A176" s="20" t="s">
        <v>3044</v>
      </c>
      <c r="B176" s="25" t="s">
        <v>3368</v>
      </c>
      <c r="D176" s="22" t="s">
        <v>3045</v>
      </c>
      <c r="E176" s="22" t="s">
        <v>3046</v>
      </c>
      <c r="F176" s="22"/>
      <c r="G176" s="17"/>
      <c r="H176" s="22" t="s">
        <v>3047</v>
      </c>
      <c r="I176" s="22"/>
      <c r="J176" s="22"/>
      <c r="K176" s="22"/>
      <c r="L176" s="22" t="s">
        <v>3048</v>
      </c>
      <c r="M176" s="22"/>
      <c r="N176" s="22"/>
      <c r="O176" s="22"/>
      <c r="P176" s="22"/>
      <c r="Q176" s="22"/>
      <c r="T176" s="28" t="s">
        <v>3756</v>
      </c>
    </row>
    <row r="177" spans="1:20" s="21" customFormat="1" ht="20.25" customHeight="1" x14ac:dyDescent="0.3">
      <c r="A177" s="20" t="s">
        <v>3038</v>
      </c>
      <c r="B177" s="25" t="s">
        <v>3039</v>
      </c>
      <c r="D177" s="22" t="s">
        <v>3040</v>
      </c>
      <c r="E177" s="22" t="s">
        <v>3041</v>
      </c>
      <c r="F177" s="22"/>
      <c r="G177" s="17"/>
      <c r="H177" s="22" t="s">
        <v>3042</v>
      </c>
      <c r="I177" s="22"/>
      <c r="J177" s="22"/>
      <c r="K177" s="22"/>
      <c r="L177" s="22" t="s">
        <v>3043</v>
      </c>
      <c r="M177" s="22"/>
      <c r="N177" s="22"/>
      <c r="O177" s="22"/>
      <c r="P177" s="22"/>
      <c r="Q177" s="22"/>
      <c r="T177" s="28" t="s">
        <v>3757</v>
      </c>
    </row>
    <row r="178" spans="1:20" s="21" customFormat="1" ht="20.25" customHeight="1" x14ac:dyDescent="0.3">
      <c r="A178" s="20" t="s">
        <v>3033</v>
      </c>
      <c r="B178" s="25" t="s">
        <v>3369</v>
      </c>
      <c r="D178" s="22" t="s">
        <v>3035</v>
      </c>
      <c r="E178" s="22" t="s">
        <v>3034</v>
      </c>
      <c r="F178" s="22"/>
      <c r="G178" s="17"/>
      <c r="H178" s="22" t="s">
        <v>3036</v>
      </c>
      <c r="I178" s="22"/>
      <c r="J178" s="22"/>
      <c r="K178" s="22"/>
      <c r="L178" s="22" t="s">
        <v>3037</v>
      </c>
      <c r="M178" s="22"/>
      <c r="N178" s="22"/>
      <c r="O178" s="22"/>
      <c r="P178" s="22"/>
      <c r="Q178" s="22"/>
      <c r="T178" s="28" t="s">
        <v>3758</v>
      </c>
    </row>
    <row r="179" spans="1:20" s="21" customFormat="1" ht="20.25" customHeight="1" x14ac:dyDescent="0.3">
      <c r="A179" s="20" t="s">
        <v>3024</v>
      </c>
      <c r="B179" s="25" t="s">
        <v>3026</v>
      </c>
      <c r="D179" s="22"/>
      <c r="E179" s="22"/>
      <c r="F179" s="22"/>
      <c r="G179" s="17" t="s">
        <v>3025</v>
      </c>
      <c r="H179" s="22"/>
      <c r="I179" s="22"/>
      <c r="J179" s="22"/>
      <c r="K179" s="22"/>
      <c r="L179" s="22"/>
      <c r="M179" s="22"/>
      <c r="N179" s="22"/>
      <c r="O179" s="22"/>
      <c r="P179" s="22"/>
      <c r="Q179" s="22"/>
      <c r="T179" s="28"/>
    </row>
    <row r="180" spans="1:20" s="21" customFormat="1" ht="20.25" customHeight="1" x14ac:dyDescent="0.3">
      <c r="A180" s="20" t="s">
        <v>3028</v>
      </c>
      <c r="B180" s="25" t="s">
        <v>3370</v>
      </c>
      <c r="D180" s="22" t="s">
        <v>3030</v>
      </c>
      <c r="E180" s="22" t="s">
        <v>3029</v>
      </c>
      <c r="F180" s="22"/>
      <c r="G180" s="17"/>
      <c r="H180" s="22" t="s">
        <v>3031</v>
      </c>
      <c r="I180" s="22"/>
      <c r="J180" s="22"/>
      <c r="K180" s="22"/>
      <c r="L180" s="22" t="s">
        <v>3032</v>
      </c>
      <c r="M180" s="22"/>
      <c r="N180" s="22"/>
      <c r="O180" s="22"/>
      <c r="P180" s="22"/>
      <c r="Q180" s="22"/>
      <c r="T180" s="28" t="s">
        <v>3759</v>
      </c>
    </row>
    <row r="181" spans="1:20" s="21" customFormat="1" ht="20.25" customHeight="1" x14ac:dyDescent="0.3">
      <c r="A181" s="20" t="s">
        <v>3021</v>
      </c>
      <c r="B181" s="25" t="s">
        <v>3023</v>
      </c>
      <c r="C181" s="21" t="s">
        <v>238</v>
      </c>
      <c r="D181" s="22"/>
      <c r="E181" s="22"/>
      <c r="F181" s="22"/>
      <c r="G181" s="4"/>
      <c r="H181" s="22"/>
      <c r="I181" s="22"/>
      <c r="J181" s="22"/>
      <c r="K181" s="22"/>
      <c r="L181" s="22"/>
      <c r="M181" s="22"/>
      <c r="N181" s="22"/>
      <c r="O181" s="22"/>
      <c r="P181" s="22"/>
      <c r="Q181" s="22"/>
      <c r="T181" s="28"/>
    </row>
    <row r="182" spans="1:20" s="21" customFormat="1" ht="20.25" customHeight="1" x14ac:dyDescent="0.3">
      <c r="A182" s="20" t="s">
        <v>3020</v>
      </c>
      <c r="B182" s="25" t="s">
        <v>3371</v>
      </c>
      <c r="C182" s="21" t="s">
        <v>238</v>
      </c>
      <c r="D182" s="22"/>
      <c r="E182" s="22"/>
      <c r="F182" s="22"/>
      <c r="G182" s="4"/>
      <c r="H182" s="22"/>
      <c r="I182" s="22"/>
      <c r="J182" s="22"/>
      <c r="K182" s="22"/>
      <c r="L182" s="22"/>
      <c r="M182" s="22"/>
      <c r="N182" s="22"/>
      <c r="O182" s="22"/>
      <c r="P182" s="22"/>
      <c r="Q182" s="22"/>
      <c r="T182" s="28"/>
    </row>
    <row r="183" spans="1:20" s="21" customFormat="1" ht="20.25" customHeight="1" x14ac:dyDescent="0.3">
      <c r="A183" s="20" t="s">
        <v>3015</v>
      </c>
      <c r="B183" s="25" t="s">
        <v>3022</v>
      </c>
      <c r="D183" s="22" t="s">
        <v>3016</v>
      </c>
      <c r="E183" s="22" t="s">
        <v>2989</v>
      </c>
      <c r="F183" s="22"/>
      <c r="G183" s="4"/>
      <c r="H183" s="22" t="s">
        <v>3017</v>
      </c>
      <c r="I183" s="22" t="s">
        <v>3018</v>
      </c>
      <c r="J183" s="22"/>
      <c r="K183" s="22"/>
      <c r="L183" s="22" t="s">
        <v>3019</v>
      </c>
      <c r="M183" s="22"/>
      <c r="N183" s="22"/>
      <c r="O183" s="22"/>
      <c r="P183" s="22"/>
      <c r="Q183" s="22"/>
      <c r="T183" s="28" t="s">
        <v>3760</v>
      </c>
    </row>
    <row r="184" spans="1:20" s="21" customFormat="1" ht="20.25" customHeight="1" x14ac:dyDescent="0.3">
      <c r="A184" s="20" t="s">
        <v>3009</v>
      </c>
      <c r="B184" s="25" t="s">
        <v>3372</v>
      </c>
      <c r="D184" s="22" t="s">
        <v>3010</v>
      </c>
      <c r="E184" s="22" t="s">
        <v>2989</v>
      </c>
      <c r="F184" s="22"/>
      <c r="G184" s="4"/>
      <c r="H184" s="22" t="s">
        <v>3011</v>
      </c>
      <c r="I184" s="22" t="s">
        <v>3012</v>
      </c>
      <c r="J184" s="22"/>
      <c r="K184" s="22"/>
      <c r="L184" s="22" t="s">
        <v>3013</v>
      </c>
      <c r="M184" s="22"/>
      <c r="N184" s="22"/>
      <c r="O184" s="22"/>
      <c r="P184" s="22"/>
      <c r="Q184" s="22"/>
      <c r="T184" s="28" t="s">
        <v>3761</v>
      </c>
    </row>
    <row r="185" spans="1:20" s="21" customFormat="1" ht="20.25" customHeight="1" x14ac:dyDescent="0.3">
      <c r="A185" s="20" t="s">
        <v>3005</v>
      </c>
      <c r="B185" s="25" t="s">
        <v>3373</v>
      </c>
      <c r="D185" s="22" t="s">
        <v>3006</v>
      </c>
      <c r="E185" s="22" t="s">
        <v>2989</v>
      </c>
      <c r="F185" s="22"/>
      <c r="G185" s="4"/>
      <c r="H185" s="22" t="s">
        <v>3007</v>
      </c>
      <c r="I185" s="22" t="s">
        <v>3014</v>
      </c>
      <c r="J185" s="22"/>
      <c r="K185" s="22"/>
      <c r="L185" s="22" t="s">
        <v>3008</v>
      </c>
      <c r="M185" s="22"/>
      <c r="N185" s="22"/>
      <c r="O185" s="22"/>
      <c r="P185" s="22"/>
      <c r="Q185" s="22"/>
      <c r="T185" s="28" t="s">
        <v>3762</v>
      </c>
    </row>
    <row r="186" spans="1:20" s="21" customFormat="1" ht="20.25" customHeight="1" x14ac:dyDescent="0.3">
      <c r="A186" s="20" t="s">
        <v>3004</v>
      </c>
      <c r="B186" s="25" t="s">
        <v>3374</v>
      </c>
      <c r="C186" s="21" t="s">
        <v>238</v>
      </c>
      <c r="D186" s="22"/>
      <c r="E186" s="22"/>
      <c r="F186" s="22"/>
      <c r="G186" s="4"/>
      <c r="H186" s="22"/>
      <c r="I186" s="22"/>
      <c r="J186" s="22"/>
      <c r="K186" s="22"/>
      <c r="L186" s="22"/>
      <c r="M186" s="22"/>
      <c r="N186" s="22"/>
      <c r="O186" s="22"/>
      <c r="P186" s="22"/>
      <c r="Q186" s="22"/>
      <c r="T186" s="28"/>
    </row>
    <row r="187" spans="1:20" s="21" customFormat="1" ht="20.25" customHeight="1" x14ac:dyDescent="0.3">
      <c r="A187" s="20" t="s">
        <v>2998</v>
      </c>
      <c r="B187" s="25" t="s">
        <v>2999</v>
      </c>
      <c r="D187" s="22" t="s">
        <v>3000</v>
      </c>
      <c r="E187" s="22" t="s">
        <v>2989</v>
      </c>
      <c r="F187" s="22"/>
      <c r="G187" s="4"/>
      <c r="H187" s="22" t="s">
        <v>3001</v>
      </c>
      <c r="I187" s="22" t="s">
        <v>3002</v>
      </c>
      <c r="J187" s="22"/>
      <c r="K187" s="22"/>
      <c r="L187" s="22" t="s">
        <v>3003</v>
      </c>
      <c r="M187" s="22"/>
      <c r="N187" s="22"/>
      <c r="O187" s="22"/>
      <c r="P187" s="22"/>
      <c r="Q187" s="22"/>
      <c r="T187" s="28" t="s">
        <v>3763</v>
      </c>
    </row>
    <row r="188" spans="1:20" s="21" customFormat="1" ht="20.25" customHeight="1" x14ac:dyDescent="0.3">
      <c r="A188" s="20" t="s">
        <v>2993</v>
      </c>
      <c r="B188" s="25" t="s">
        <v>3375</v>
      </c>
      <c r="D188" s="22" t="s">
        <v>2994</v>
      </c>
      <c r="E188" s="22" t="s">
        <v>2989</v>
      </c>
      <c r="F188" s="22"/>
      <c r="G188" s="4"/>
      <c r="H188" s="22" t="s">
        <v>2995</v>
      </c>
      <c r="I188" s="22" t="s">
        <v>2996</v>
      </c>
      <c r="J188" s="22"/>
      <c r="K188" s="22"/>
      <c r="L188" s="22" t="s">
        <v>2997</v>
      </c>
      <c r="M188" s="22"/>
      <c r="N188" s="22"/>
      <c r="O188" s="22"/>
      <c r="P188" s="22"/>
      <c r="Q188" s="22"/>
      <c r="T188" s="28" t="s">
        <v>3764</v>
      </c>
    </row>
    <row r="189" spans="1:20" s="21" customFormat="1" ht="20.25" customHeight="1" x14ac:dyDescent="0.3">
      <c r="A189" s="20" t="s">
        <v>2986</v>
      </c>
      <c r="B189" s="25" t="s">
        <v>2987</v>
      </c>
      <c r="D189" s="22" t="s">
        <v>2988</v>
      </c>
      <c r="E189" s="22" t="s">
        <v>2989</v>
      </c>
      <c r="F189" s="22"/>
      <c r="G189" s="4"/>
      <c r="H189" s="22" t="s">
        <v>2992</v>
      </c>
      <c r="I189" s="22" t="s">
        <v>2990</v>
      </c>
      <c r="J189" s="22"/>
      <c r="K189" s="22"/>
      <c r="L189" s="22" t="s">
        <v>2991</v>
      </c>
      <c r="M189" s="22"/>
      <c r="N189" s="22"/>
      <c r="O189" s="22"/>
      <c r="P189" s="22"/>
      <c r="Q189" s="22"/>
      <c r="T189" s="28" t="s">
        <v>3765</v>
      </c>
    </row>
    <row r="190" spans="1:20" s="21" customFormat="1" ht="20.25" customHeight="1" x14ac:dyDescent="0.3">
      <c r="A190" s="20" t="s">
        <v>2982</v>
      </c>
      <c r="B190" s="25" t="s">
        <v>3376</v>
      </c>
      <c r="D190" s="22" t="s">
        <v>2983</v>
      </c>
      <c r="E190" s="22" t="s">
        <v>2983</v>
      </c>
      <c r="F190" s="22"/>
      <c r="G190" s="4"/>
      <c r="H190" s="22" t="s">
        <v>2984</v>
      </c>
      <c r="I190" s="22"/>
      <c r="J190" s="22"/>
      <c r="K190" s="22"/>
      <c r="L190" s="22" t="s">
        <v>2985</v>
      </c>
      <c r="M190" s="22"/>
      <c r="N190" s="22"/>
      <c r="O190" s="22"/>
      <c r="P190" s="22"/>
      <c r="Q190" s="22"/>
      <c r="T190" s="28"/>
    </row>
    <row r="191" spans="1:20" s="21" customFormat="1" ht="20.25" customHeight="1" x14ac:dyDescent="0.3">
      <c r="A191" s="20" t="s">
        <v>2978</v>
      </c>
      <c r="B191" s="25" t="s">
        <v>3377</v>
      </c>
      <c r="D191" s="22" t="s">
        <v>2979</v>
      </c>
      <c r="E191" s="22" t="s">
        <v>2979</v>
      </c>
      <c r="F191" s="22"/>
      <c r="G191" s="4"/>
      <c r="H191" s="22" t="s">
        <v>2980</v>
      </c>
      <c r="I191" s="22"/>
      <c r="J191" s="22"/>
      <c r="K191" s="22"/>
      <c r="L191" s="22" t="s">
        <v>2981</v>
      </c>
      <c r="M191" s="22"/>
      <c r="N191" s="22"/>
      <c r="O191" s="22"/>
      <c r="P191" s="22"/>
      <c r="Q191" s="22"/>
      <c r="T191" s="28"/>
    </row>
    <row r="192" spans="1:20" s="21" customFormat="1" ht="20.25" customHeight="1" x14ac:dyDescent="0.3">
      <c r="A192" s="20" t="s">
        <v>2974</v>
      </c>
      <c r="B192" s="25" t="s">
        <v>2975</v>
      </c>
      <c r="D192" s="22"/>
      <c r="E192" s="22"/>
      <c r="F192" s="22"/>
      <c r="G192" s="4" t="s">
        <v>2976</v>
      </c>
      <c r="H192" s="22"/>
      <c r="I192" s="22"/>
      <c r="J192" s="22"/>
      <c r="K192" s="22"/>
      <c r="L192" s="22"/>
      <c r="M192" s="22"/>
      <c r="N192" s="22"/>
      <c r="O192" s="22"/>
      <c r="P192" s="22"/>
      <c r="Q192" s="22"/>
      <c r="T192" s="28"/>
    </row>
    <row r="193" spans="1:20" s="21" customFormat="1" ht="20.25" customHeight="1" x14ac:dyDescent="0.3">
      <c r="A193" s="20" t="s">
        <v>2970</v>
      </c>
      <c r="B193" s="25" t="s">
        <v>2973</v>
      </c>
      <c r="D193" s="22"/>
      <c r="E193" s="22"/>
      <c r="F193" s="22"/>
      <c r="G193" s="4" t="s">
        <v>2971</v>
      </c>
      <c r="H193" s="22"/>
      <c r="I193" s="22"/>
      <c r="J193" s="22"/>
      <c r="K193" s="22"/>
      <c r="L193" s="22"/>
      <c r="M193" s="22"/>
      <c r="N193" s="22"/>
      <c r="O193" s="22"/>
      <c r="P193" s="22"/>
      <c r="Q193" s="22"/>
      <c r="T193" s="28"/>
    </row>
    <row r="194" spans="1:20" s="21" customFormat="1" ht="20.25" customHeight="1" x14ac:dyDescent="0.3">
      <c r="A194" s="20" t="s">
        <v>2966</v>
      </c>
      <c r="B194" s="25" t="s">
        <v>2967</v>
      </c>
      <c r="D194" s="22"/>
      <c r="E194" s="22"/>
      <c r="F194" s="22"/>
      <c r="G194" s="4" t="s">
        <v>2968</v>
      </c>
      <c r="H194" s="22"/>
      <c r="I194" s="22"/>
      <c r="J194" s="22"/>
      <c r="K194" s="22"/>
      <c r="L194" s="22"/>
      <c r="M194" s="22"/>
      <c r="N194" s="22"/>
      <c r="O194" s="22"/>
      <c r="P194" s="22"/>
      <c r="Q194" s="22"/>
      <c r="T194" s="28"/>
    </row>
    <row r="195" spans="1:20" s="21" customFormat="1" ht="20.25" customHeight="1" x14ac:dyDescent="0.3">
      <c r="A195" s="20" t="s">
        <v>2962</v>
      </c>
      <c r="B195" s="25" t="s">
        <v>2963</v>
      </c>
      <c r="D195" s="22"/>
      <c r="E195" s="22"/>
      <c r="F195" s="22"/>
      <c r="G195" s="4" t="s">
        <v>2964</v>
      </c>
      <c r="H195" s="22"/>
      <c r="I195" s="22"/>
      <c r="J195" s="22"/>
      <c r="K195" s="22"/>
      <c r="L195" s="22"/>
      <c r="M195" s="22"/>
      <c r="N195" s="22"/>
      <c r="O195" s="22"/>
      <c r="P195" s="22"/>
      <c r="Q195" s="22"/>
      <c r="T195" s="28"/>
    </row>
    <row r="196" spans="1:20" s="21" customFormat="1" ht="20.25" customHeight="1" x14ac:dyDescent="0.3">
      <c r="A196" s="20" t="s">
        <v>2958</v>
      </c>
      <c r="B196" s="25" t="s">
        <v>2959</v>
      </c>
      <c r="D196" s="22"/>
      <c r="E196" s="22"/>
      <c r="F196" s="22"/>
      <c r="G196" s="4" t="s">
        <v>2960</v>
      </c>
      <c r="H196" s="22"/>
      <c r="I196" s="22"/>
      <c r="J196" s="22"/>
      <c r="K196" s="22"/>
      <c r="L196" s="22"/>
      <c r="M196" s="22"/>
      <c r="N196" s="22"/>
      <c r="O196" s="22"/>
      <c r="P196" s="22"/>
      <c r="Q196" s="22"/>
      <c r="T196" s="28"/>
    </row>
    <row r="197" spans="1:20" s="21" customFormat="1" ht="20.25" customHeight="1" x14ac:dyDescent="0.3">
      <c r="A197" s="20" t="s">
        <v>2954</v>
      </c>
      <c r="B197" s="25" t="s">
        <v>2955</v>
      </c>
      <c r="D197" s="22"/>
      <c r="E197" s="22"/>
      <c r="F197" s="22"/>
      <c r="G197" s="4" t="s">
        <v>2956</v>
      </c>
      <c r="H197" s="22"/>
      <c r="I197" s="22"/>
      <c r="J197" s="22"/>
      <c r="K197" s="22"/>
      <c r="L197" s="22"/>
      <c r="M197" s="22"/>
      <c r="N197" s="22"/>
      <c r="O197" s="22"/>
      <c r="P197" s="22"/>
      <c r="Q197" s="22"/>
      <c r="T197" s="28"/>
    </row>
    <row r="198" spans="1:20" s="21" customFormat="1" ht="20.25" customHeight="1" x14ac:dyDescent="0.3">
      <c r="A198" s="20" t="s">
        <v>2950</v>
      </c>
      <c r="B198" s="25" t="s">
        <v>2951</v>
      </c>
      <c r="D198" s="22"/>
      <c r="E198" s="22"/>
      <c r="F198" s="22"/>
      <c r="G198" s="4" t="s">
        <v>2952</v>
      </c>
      <c r="H198" s="22"/>
      <c r="I198" s="22"/>
      <c r="J198" s="22"/>
      <c r="K198" s="22"/>
      <c r="L198" s="22"/>
      <c r="M198" s="22"/>
      <c r="N198" s="22"/>
      <c r="O198" s="22"/>
      <c r="P198" s="22"/>
      <c r="Q198" s="22"/>
      <c r="T198" s="28"/>
    </row>
    <row r="199" spans="1:20" s="21" customFormat="1" ht="20.25" customHeight="1" x14ac:dyDescent="0.3">
      <c r="A199" s="20" t="s">
        <v>2948</v>
      </c>
      <c r="B199" s="25" t="s">
        <v>2944</v>
      </c>
      <c r="D199" s="22"/>
      <c r="E199" s="22"/>
      <c r="F199" s="22"/>
      <c r="G199" s="4" t="s">
        <v>2945</v>
      </c>
      <c r="H199" s="22"/>
      <c r="I199" s="22"/>
      <c r="J199" s="22"/>
      <c r="K199" s="22"/>
      <c r="L199" s="22"/>
      <c r="M199" s="22"/>
      <c r="N199" s="22"/>
      <c r="O199" s="22"/>
      <c r="P199" s="22"/>
      <c r="Q199" s="22"/>
      <c r="T199" s="28"/>
    </row>
    <row r="200" spans="1:20" s="21" customFormat="1" ht="20.25" customHeight="1" x14ac:dyDescent="0.3">
      <c r="A200" s="20" t="s">
        <v>2940</v>
      </c>
      <c r="B200" s="25" t="s">
        <v>2941</v>
      </c>
      <c r="D200" s="22"/>
      <c r="E200" s="22"/>
      <c r="F200" s="22"/>
      <c r="G200" s="4" t="s">
        <v>2942</v>
      </c>
      <c r="H200" s="22"/>
      <c r="I200" s="22"/>
      <c r="J200" s="22"/>
      <c r="K200" s="22"/>
      <c r="L200" s="22"/>
      <c r="M200" s="22"/>
      <c r="N200" s="22"/>
      <c r="O200" s="22"/>
      <c r="P200" s="22"/>
      <c r="Q200" s="22"/>
      <c r="T200" s="28"/>
    </row>
    <row r="201" spans="1:20" s="21" customFormat="1" ht="20.25" customHeight="1" x14ac:dyDescent="0.3">
      <c r="A201" s="20" t="s">
        <v>2936</v>
      </c>
      <c r="B201" s="25" t="s">
        <v>2939</v>
      </c>
      <c r="D201" s="22"/>
      <c r="E201" s="22"/>
      <c r="F201" s="22"/>
      <c r="G201" s="4" t="s">
        <v>2937</v>
      </c>
      <c r="H201" s="22"/>
      <c r="I201" s="22"/>
      <c r="J201" s="22"/>
      <c r="K201" s="22"/>
      <c r="L201" s="22"/>
      <c r="M201" s="22"/>
      <c r="N201" s="22"/>
      <c r="O201" s="22"/>
      <c r="P201" s="22"/>
      <c r="Q201" s="22"/>
      <c r="T201" s="28"/>
    </row>
    <row r="202" spans="1:20" s="21" customFormat="1" ht="20.25" customHeight="1" x14ac:dyDescent="0.3">
      <c r="A202" s="20" t="s">
        <v>2932</v>
      </c>
      <c r="B202" s="25" t="s">
        <v>2933</v>
      </c>
      <c r="D202" s="22"/>
      <c r="E202" s="22"/>
      <c r="F202" s="22"/>
      <c r="G202" s="4" t="s">
        <v>2934</v>
      </c>
      <c r="H202" s="22"/>
      <c r="I202" s="22"/>
      <c r="J202" s="22"/>
      <c r="K202" s="22"/>
      <c r="L202" s="22"/>
      <c r="M202" s="22"/>
      <c r="N202" s="22"/>
      <c r="O202" s="22"/>
      <c r="P202" s="22"/>
      <c r="Q202" s="22"/>
      <c r="T202" s="28"/>
    </row>
    <row r="203" spans="1:20" s="21" customFormat="1" ht="20.25" customHeight="1" x14ac:dyDescent="0.3">
      <c r="A203" s="20" t="s">
        <v>2927</v>
      </c>
      <c r="B203" s="25" t="s">
        <v>2928</v>
      </c>
      <c r="D203" s="22"/>
      <c r="E203" s="22"/>
      <c r="F203" s="22"/>
      <c r="G203" s="4" t="s">
        <v>2926</v>
      </c>
      <c r="H203" s="22"/>
      <c r="I203" s="22"/>
      <c r="J203" s="22"/>
      <c r="K203" s="22"/>
      <c r="L203" s="22"/>
      <c r="M203" s="22"/>
      <c r="N203" s="22"/>
      <c r="O203" s="22"/>
      <c r="P203" s="22"/>
      <c r="Q203" s="22"/>
      <c r="T203" s="28"/>
    </row>
    <row r="204" spans="1:20" s="21" customFormat="1" ht="20.25" customHeight="1" x14ac:dyDescent="0.3">
      <c r="A204" s="20" t="s">
        <v>2925</v>
      </c>
      <c r="B204" s="25" t="s">
        <v>3378</v>
      </c>
      <c r="C204" s="21" t="s">
        <v>2924</v>
      </c>
      <c r="D204" s="22"/>
      <c r="E204" s="22"/>
      <c r="F204" s="22"/>
      <c r="G204" s="4"/>
      <c r="H204" s="22"/>
      <c r="I204" s="22"/>
      <c r="J204" s="22"/>
      <c r="K204" s="22"/>
      <c r="L204" s="22"/>
      <c r="M204" s="22"/>
      <c r="N204" s="22"/>
      <c r="O204" s="22"/>
      <c r="P204" s="22"/>
      <c r="Q204" s="22"/>
      <c r="T204" s="28"/>
    </row>
    <row r="205" spans="1:20" s="21" customFormat="1" ht="20.25" customHeight="1" x14ac:dyDescent="0.3">
      <c r="A205" s="20" t="s">
        <v>2922</v>
      </c>
      <c r="B205" s="25" t="s">
        <v>2923</v>
      </c>
      <c r="C205" s="21" t="s">
        <v>2924</v>
      </c>
      <c r="D205" s="22"/>
      <c r="E205" s="22"/>
      <c r="F205" s="22"/>
      <c r="G205" s="4"/>
      <c r="H205" s="22"/>
      <c r="I205" s="22"/>
      <c r="J205" s="22"/>
      <c r="K205" s="22"/>
      <c r="L205" s="22"/>
      <c r="M205" s="22"/>
      <c r="N205" s="22"/>
      <c r="O205" s="22"/>
      <c r="P205" s="22"/>
      <c r="Q205" s="22"/>
      <c r="T205" s="28"/>
    </row>
    <row r="206" spans="1:20" s="21" customFormat="1" ht="20.25" customHeight="1" x14ac:dyDescent="0.3">
      <c r="A206" s="20" t="s">
        <v>2918</v>
      </c>
      <c r="B206" s="25" t="s">
        <v>2919</v>
      </c>
      <c r="D206" s="22"/>
      <c r="E206" s="22"/>
      <c r="F206" s="22"/>
      <c r="G206" s="4" t="s">
        <v>2920</v>
      </c>
      <c r="H206" s="22"/>
      <c r="I206" s="22"/>
      <c r="J206" s="22"/>
      <c r="K206" s="22"/>
      <c r="L206" s="22"/>
      <c r="M206" s="22"/>
      <c r="N206" s="22"/>
      <c r="O206" s="22"/>
      <c r="P206" s="22"/>
      <c r="Q206" s="22"/>
      <c r="T206" s="28"/>
    </row>
    <row r="207" spans="1:20" s="21" customFormat="1" ht="20.25" customHeight="1" x14ac:dyDescent="0.3">
      <c r="A207" s="20" t="s">
        <v>2914</v>
      </c>
      <c r="B207" s="25" t="s">
        <v>2915</v>
      </c>
      <c r="D207" s="22"/>
      <c r="E207" s="22"/>
      <c r="F207" s="22"/>
      <c r="G207" s="4" t="s">
        <v>2916</v>
      </c>
      <c r="H207" s="22"/>
      <c r="I207" s="22"/>
      <c r="J207" s="22"/>
      <c r="K207" s="22"/>
      <c r="L207" s="22"/>
      <c r="M207" s="22"/>
      <c r="N207" s="22"/>
      <c r="O207" s="22"/>
      <c r="P207" s="22"/>
      <c r="Q207" s="22"/>
      <c r="T207" s="28"/>
    </row>
    <row r="208" spans="1:20" s="21" customFormat="1" ht="20.25" customHeight="1" x14ac:dyDescent="0.3">
      <c r="A208" s="20" t="s">
        <v>2910</v>
      </c>
      <c r="B208" s="25" t="s">
        <v>2913</v>
      </c>
      <c r="D208" s="22"/>
      <c r="E208" s="22"/>
      <c r="F208" s="22"/>
      <c r="G208" s="4" t="s">
        <v>2911</v>
      </c>
      <c r="H208" s="22"/>
      <c r="I208" s="22"/>
      <c r="J208" s="22"/>
      <c r="K208" s="22"/>
      <c r="L208" s="22"/>
      <c r="M208" s="22"/>
      <c r="N208" s="22"/>
      <c r="O208" s="22"/>
      <c r="P208" s="22"/>
      <c r="Q208" s="22"/>
      <c r="T208" s="28"/>
    </row>
    <row r="209" spans="1:20" s="21" customFormat="1" ht="20.25" customHeight="1" x14ac:dyDescent="0.3">
      <c r="A209" s="20" t="s">
        <v>2903</v>
      </c>
      <c r="B209" s="25" t="s">
        <v>2905</v>
      </c>
      <c r="C209" s="21" t="s">
        <v>2904</v>
      </c>
      <c r="D209" s="22"/>
      <c r="E209" s="22"/>
      <c r="F209" s="22"/>
      <c r="G209" s="4"/>
      <c r="H209" s="22"/>
      <c r="I209" s="22"/>
      <c r="J209" s="22"/>
      <c r="K209" s="22"/>
      <c r="L209" s="22"/>
      <c r="M209" s="22"/>
      <c r="N209" s="22"/>
      <c r="O209" s="22"/>
      <c r="P209" s="22"/>
      <c r="Q209" s="22"/>
      <c r="T209" s="28"/>
    </row>
    <row r="210" spans="1:20" s="21" customFormat="1" ht="20.25" customHeight="1" x14ac:dyDescent="0.3">
      <c r="A210" s="20" t="s">
        <v>2899</v>
      </c>
      <c r="B210" s="25" t="s">
        <v>3379</v>
      </c>
      <c r="D210" s="22" t="s">
        <v>2896</v>
      </c>
      <c r="E210" s="22" t="s">
        <v>2896</v>
      </c>
      <c r="F210" s="22"/>
      <c r="G210" s="4"/>
      <c r="H210" s="22" t="s">
        <v>2897</v>
      </c>
      <c r="I210" s="22"/>
      <c r="J210" s="22"/>
      <c r="K210" s="22"/>
      <c r="L210" s="22" t="s">
        <v>2898</v>
      </c>
      <c r="M210" s="22"/>
      <c r="N210" s="22"/>
      <c r="O210" s="22"/>
      <c r="P210" s="22"/>
      <c r="Q210" s="22"/>
      <c r="T210" s="28"/>
    </row>
    <row r="211" spans="1:20" s="21" customFormat="1" ht="20.25" customHeight="1" x14ac:dyDescent="0.3">
      <c r="A211" s="20" t="s">
        <v>2892</v>
      </c>
      <c r="B211" s="25" t="s">
        <v>2890</v>
      </c>
      <c r="D211" s="22"/>
      <c r="E211" s="22"/>
      <c r="F211" s="22"/>
      <c r="G211" s="4" t="s">
        <v>2893</v>
      </c>
      <c r="H211" s="22"/>
      <c r="I211" s="22"/>
      <c r="J211" s="22"/>
      <c r="K211" s="22"/>
      <c r="L211" s="22"/>
      <c r="M211" s="22"/>
      <c r="N211" s="22"/>
      <c r="O211" s="22"/>
      <c r="P211" s="22"/>
      <c r="Q211" s="22"/>
      <c r="T211" s="28"/>
    </row>
    <row r="212" spans="1:20" s="21" customFormat="1" ht="20.25" customHeight="1" x14ac:dyDescent="0.3">
      <c r="A212" s="20" t="s">
        <v>2889</v>
      </c>
      <c r="B212" s="25" t="s">
        <v>2890</v>
      </c>
      <c r="C212" s="21" t="s">
        <v>2891</v>
      </c>
      <c r="D212" s="22"/>
      <c r="E212" s="22"/>
      <c r="F212" s="22"/>
      <c r="G212" s="4"/>
      <c r="H212" s="22"/>
      <c r="I212" s="22"/>
      <c r="J212" s="22"/>
      <c r="K212" s="22"/>
      <c r="L212" s="22"/>
      <c r="M212" s="22"/>
      <c r="N212" s="22"/>
      <c r="O212" s="22"/>
      <c r="P212" s="22"/>
      <c r="Q212" s="22"/>
      <c r="T212" s="28"/>
    </row>
    <row r="213" spans="1:20" s="21" customFormat="1" ht="20.25" customHeight="1" x14ac:dyDescent="0.3">
      <c r="A213" s="20" t="s">
        <v>2883</v>
      </c>
      <c r="B213" s="25" t="s">
        <v>2884</v>
      </c>
      <c r="D213" s="22" t="s">
        <v>2885</v>
      </c>
      <c r="E213" s="22" t="s">
        <v>2885</v>
      </c>
      <c r="F213" s="22"/>
      <c r="G213" s="4"/>
      <c r="H213" s="22" t="s">
        <v>2886</v>
      </c>
      <c r="I213" s="22" t="s">
        <v>2887</v>
      </c>
      <c r="J213" s="22"/>
      <c r="K213" s="22"/>
      <c r="L213" s="22" t="s">
        <v>2888</v>
      </c>
      <c r="M213" s="22"/>
      <c r="N213" s="22"/>
      <c r="O213" s="22"/>
      <c r="P213" s="22"/>
      <c r="Q213" s="22"/>
      <c r="T213" s="28" t="s">
        <v>3649</v>
      </c>
    </row>
    <row r="214" spans="1:20" s="21" customFormat="1" ht="20.25" customHeight="1" x14ac:dyDescent="0.3">
      <c r="A214" s="20" t="s">
        <v>2868</v>
      </c>
      <c r="B214" s="25" t="s">
        <v>2869</v>
      </c>
      <c r="C214" s="21" t="s">
        <v>238</v>
      </c>
      <c r="D214" s="22"/>
      <c r="E214" s="22"/>
      <c r="F214" s="22"/>
      <c r="G214" s="4"/>
      <c r="H214" s="22"/>
      <c r="I214" s="22"/>
      <c r="J214" s="22"/>
      <c r="K214" s="22"/>
      <c r="L214" s="22"/>
      <c r="M214" s="22"/>
      <c r="N214" s="22"/>
      <c r="O214" s="22"/>
      <c r="P214" s="22"/>
      <c r="Q214" s="22"/>
      <c r="T214" s="28"/>
    </row>
    <row r="215" spans="1:20" s="21" customFormat="1" ht="20.25" customHeight="1" x14ac:dyDescent="0.3">
      <c r="A215" s="20" t="s">
        <v>2866</v>
      </c>
      <c r="B215" s="25" t="s">
        <v>2867</v>
      </c>
      <c r="C215" s="21" t="s">
        <v>238</v>
      </c>
      <c r="D215" s="22"/>
      <c r="E215" s="22"/>
      <c r="F215" s="22"/>
      <c r="G215" s="4"/>
      <c r="H215" s="22"/>
      <c r="I215" s="22"/>
      <c r="J215" s="22"/>
      <c r="K215" s="22"/>
      <c r="L215" s="22"/>
      <c r="M215" s="22"/>
      <c r="N215" s="22"/>
      <c r="O215" s="22"/>
      <c r="P215" s="22"/>
      <c r="Q215" s="22"/>
      <c r="T215" s="28"/>
    </row>
    <row r="216" spans="1:20" s="21" customFormat="1" ht="20.25" customHeight="1" x14ac:dyDescent="0.3">
      <c r="A216" s="20" t="s">
        <v>2865</v>
      </c>
      <c r="B216" s="25" t="s">
        <v>2808</v>
      </c>
      <c r="C216" s="21" t="s">
        <v>238</v>
      </c>
      <c r="D216" s="22"/>
      <c r="E216" s="22"/>
      <c r="F216" s="22"/>
      <c r="G216" s="4"/>
      <c r="H216" s="22"/>
      <c r="I216" s="22"/>
      <c r="J216" s="22"/>
      <c r="K216" s="22"/>
      <c r="L216" s="22"/>
      <c r="M216" s="22"/>
      <c r="N216" s="22"/>
      <c r="O216" s="22"/>
      <c r="P216" s="22"/>
      <c r="Q216" s="22"/>
      <c r="T216" s="28"/>
    </row>
    <row r="217" spans="1:20" s="21" customFormat="1" ht="20.25" customHeight="1" x14ac:dyDescent="0.3">
      <c r="A217" s="20" t="s">
        <v>2804</v>
      </c>
      <c r="B217" s="25" t="s">
        <v>2787</v>
      </c>
      <c r="C217" s="21" t="s">
        <v>2784</v>
      </c>
      <c r="D217" s="22"/>
      <c r="E217" s="22"/>
      <c r="F217" s="22"/>
      <c r="G217" s="4"/>
      <c r="H217" s="22"/>
      <c r="I217" s="22"/>
      <c r="J217" s="22"/>
      <c r="K217" s="22"/>
      <c r="L217" s="22"/>
      <c r="M217" s="22"/>
      <c r="N217" s="22"/>
      <c r="O217" s="22"/>
      <c r="P217" s="22"/>
      <c r="Q217" s="22"/>
      <c r="T217" s="28"/>
    </row>
    <row r="218" spans="1:20" s="21" customFormat="1" ht="20.25" customHeight="1" x14ac:dyDescent="0.3">
      <c r="A218" s="20" t="s">
        <v>2803</v>
      </c>
      <c r="B218" s="25" t="s">
        <v>3380</v>
      </c>
      <c r="C218" s="21" t="s">
        <v>2784</v>
      </c>
      <c r="D218" s="22"/>
      <c r="E218" s="22"/>
      <c r="F218" s="22"/>
      <c r="G218" s="4"/>
      <c r="H218" s="22"/>
      <c r="I218" s="22"/>
      <c r="J218" s="22"/>
      <c r="K218" s="22"/>
      <c r="L218" s="22"/>
      <c r="M218" s="22"/>
      <c r="N218" s="22"/>
      <c r="O218" s="22"/>
      <c r="P218" s="22"/>
      <c r="Q218" s="22"/>
      <c r="T218" s="28"/>
    </row>
    <row r="219" spans="1:20" s="21" customFormat="1" ht="20.25" customHeight="1" x14ac:dyDescent="0.3">
      <c r="A219" s="20" t="s">
        <v>2802</v>
      </c>
      <c r="B219" s="25" t="s">
        <v>2785</v>
      </c>
      <c r="C219" s="21" t="s">
        <v>2784</v>
      </c>
      <c r="D219" s="22"/>
      <c r="E219" s="22"/>
      <c r="F219" s="22"/>
      <c r="G219" s="4"/>
      <c r="H219" s="22"/>
      <c r="I219" s="22"/>
      <c r="J219" s="22"/>
      <c r="K219" s="22"/>
      <c r="L219" s="22"/>
      <c r="M219" s="22"/>
      <c r="N219" s="22"/>
      <c r="O219" s="22"/>
      <c r="P219" s="22"/>
      <c r="Q219" s="22"/>
      <c r="T219" s="28"/>
    </row>
    <row r="220" spans="1:20" s="21" customFormat="1" ht="20.25" customHeight="1" x14ac:dyDescent="0.3">
      <c r="A220" s="20" t="s">
        <v>2801</v>
      </c>
      <c r="B220" s="25" t="s">
        <v>3381</v>
      </c>
      <c r="C220" s="21" t="s">
        <v>2784</v>
      </c>
      <c r="D220" s="22"/>
      <c r="E220" s="22"/>
      <c r="F220" s="22"/>
      <c r="G220" s="4"/>
      <c r="H220" s="22"/>
      <c r="I220" s="22"/>
      <c r="J220" s="22"/>
      <c r="K220" s="22"/>
      <c r="L220" s="22"/>
      <c r="M220" s="22"/>
      <c r="N220" s="22"/>
      <c r="O220" s="22"/>
      <c r="P220" s="22"/>
      <c r="Q220" s="22"/>
      <c r="T220" s="28"/>
    </row>
    <row r="221" spans="1:20" s="21" customFormat="1" ht="20.25" customHeight="1" x14ac:dyDescent="0.3">
      <c r="A221" s="20" t="s">
        <v>2872</v>
      </c>
      <c r="B221" s="25" t="s">
        <v>3382</v>
      </c>
      <c r="D221" s="22" t="s">
        <v>2838</v>
      </c>
      <c r="E221" s="22" t="s">
        <v>2874</v>
      </c>
      <c r="F221" s="22"/>
      <c r="G221" s="4"/>
      <c r="H221" s="22" t="s">
        <v>2878</v>
      </c>
      <c r="I221" s="22"/>
      <c r="J221" s="22"/>
      <c r="K221" s="22"/>
      <c r="L221" s="22"/>
      <c r="M221" s="22"/>
      <c r="N221" s="22"/>
      <c r="O221" s="22"/>
      <c r="P221" s="22"/>
      <c r="Q221" s="22"/>
      <c r="T221" s="28"/>
    </row>
    <row r="222" spans="1:20" s="21" customFormat="1" ht="20.25" customHeight="1" x14ac:dyDescent="0.3">
      <c r="A222" s="20" t="s">
        <v>2871</v>
      </c>
      <c r="B222" s="25" t="s">
        <v>3383</v>
      </c>
      <c r="D222" s="22" t="s">
        <v>2838</v>
      </c>
      <c r="E222" s="22" t="s">
        <v>2875</v>
      </c>
      <c r="F222" s="22"/>
      <c r="G222" s="4"/>
      <c r="H222" s="22" t="s">
        <v>2877</v>
      </c>
      <c r="I222" s="22"/>
      <c r="J222" s="22"/>
      <c r="K222" s="22"/>
      <c r="L222" s="22"/>
      <c r="M222" s="22"/>
      <c r="N222" s="22"/>
      <c r="O222" s="22"/>
      <c r="P222" s="22"/>
      <c r="Q222" s="22"/>
      <c r="T222" s="28"/>
    </row>
    <row r="223" spans="1:20" s="21" customFormat="1" ht="20.25" customHeight="1" x14ac:dyDescent="0.3">
      <c r="A223" s="20" t="s">
        <v>2870</v>
      </c>
      <c r="B223" s="25" t="s">
        <v>3384</v>
      </c>
      <c r="D223" s="22" t="s">
        <v>2838</v>
      </c>
      <c r="E223" s="22" t="s">
        <v>2873</v>
      </c>
      <c r="F223" s="22"/>
      <c r="G223" s="4"/>
      <c r="H223" s="22" t="s">
        <v>2876</v>
      </c>
      <c r="I223" s="22"/>
      <c r="J223" s="22"/>
      <c r="K223" s="22"/>
      <c r="L223" s="22"/>
      <c r="M223" s="22"/>
      <c r="N223" s="22"/>
      <c r="O223" s="22"/>
      <c r="P223" s="22"/>
      <c r="Q223" s="22"/>
      <c r="T223" s="28"/>
    </row>
    <row r="224" spans="1:20" s="21" customFormat="1" ht="20.25" customHeight="1" x14ac:dyDescent="0.3">
      <c r="A224" s="20" t="s">
        <v>2819</v>
      </c>
      <c r="B224" s="25" t="s">
        <v>2825</v>
      </c>
      <c r="D224" s="22" t="s">
        <v>2838</v>
      </c>
      <c r="E224" s="22" t="s">
        <v>2837</v>
      </c>
      <c r="F224" s="22"/>
      <c r="G224" s="4"/>
      <c r="H224" s="22" t="s">
        <v>2841</v>
      </c>
      <c r="I224" s="22"/>
      <c r="J224" s="22"/>
      <c r="K224" s="22"/>
      <c r="L224" s="22"/>
      <c r="M224" s="22"/>
      <c r="N224" s="22"/>
      <c r="O224" s="22"/>
      <c r="P224" s="22"/>
      <c r="Q224" s="22"/>
      <c r="T224" s="28"/>
    </row>
    <row r="225" spans="1:20" s="21" customFormat="1" ht="20.25" customHeight="1" x14ac:dyDescent="0.3">
      <c r="A225" s="20" t="s">
        <v>2818</v>
      </c>
      <c r="B225" s="25" t="s">
        <v>2824</v>
      </c>
      <c r="D225" s="22" t="s">
        <v>2838</v>
      </c>
      <c r="E225" s="22" t="s">
        <v>2836</v>
      </c>
      <c r="F225" s="22"/>
      <c r="G225" s="4"/>
      <c r="H225" s="22" t="s">
        <v>2842</v>
      </c>
      <c r="I225" s="22"/>
      <c r="J225" s="22"/>
      <c r="K225" s="22"/>
      <c r="L225" s="22"/>
      <c r="M225" s="22"/>
      <c r="N225" s="22"/>
      <c r="O225" s="22"/>
      <c r="P225" s="22"/>
      <c r="Q225" s="22"/>
      <c r="T225" s="28"/>
    </row>
    <row r="226" spans="1:20" s="21" customFormat="1" ht="20.25" customHeight="1" x14ac:dyDescent="0.3">
      <c r="A226" s="20" t="s">
        <v>2817</v>
      </c>
      <c r="B226" s="25" t="s">
        <v>2823</v>
      </c>
      <c r="D226" s="22" t="s">
        <v>2838</v>
      </c>
      <c r="E226" s="22" t="s">
        <v>2835</v>
      </c>
      <c r="F226" s="22"/>
      <c r="G226" s="4"/>
      <c r="H226" s="22" t="s">
        <v>2843</v>
      </c>
      <c r="I226" s="22"/>
      <c r="J226" s="22"/>
      <c r="K226" s="22"/>
      <c r="L226" s="22"/>
      <c r="M226" s="22"/>
      <c r="N226" s="22"/>
      <c r="O226" s="22"/>
      <c r="P226" s="22"/>
      <c r="Q226" s="22"/>
      <c r="T226" s="28"/>
    </row>
    <row r="227" spans="1:20" s="21" customFormat="1" ht="20.25" customHeight="1" x14ac:dyDescent="0.3">
      <c r="A227" s="20" t="s">
        <v>2816</v>
      </c>
      <c r="B227" s="25" t="s">
        <v>2822</v>
      </c>
      <c r="D227" s="22" t="s">
        <v>2838</v>
      </c>
      <c r="E227" s="22" t="s">
        <v>2834</v>
      </c>
      <c r="F227" s="22"/>
      <c r="G227" s="4"/>
      <c r="H227" s="22" t="s">
        <v>2844</v>
      </c>
      <c r="I227" s="22"/>
      <c r="J227" s="22"/>
      <c r="K227" s="22"/>
      <c r="L227" s="22"/>
      <c r="M227" s="22"/>
      <c r="N227" s="22"/>
      <c r="O227" s="22"/>
      <c r="P227" s="22"/>
      <c r="Q227" s="22"/>
      <c r="T227" s="28"/>
    </row>
    <row r="228" spans="1:20" s="21" customFormat="1" ht="20.25" customHeight="1" x14ac:dyDescent="0.3">
      <c r="A228" s="20" t="s">
        <v>2815</v>
      </c>
      <c r="B228" s="25" t="s">
        <v>2821</v>
      </c>
      <c r="D228" s="22" t="s">
        <v>2838</v>
      </c>
      <c r="E228" s="22" t="s">
        <v>2833</v>
      </c>
      <c r="F228" s="22"/>
      <c r="G228" s="4"/>
      <c r="H228" s="22" t="s">
        <v>2845</v>
      </c>
      <c r="I228" s="22"/>
      <c r="J228" s="22"/>
      <c r="K228" s="22"/>
      <c r="L228" s="22"/>
      <c r="M228" s="22"/>
      <c r="N228" s="22"/>
      <c r="O228" s="22"/>
      <c r="P228" s="22"/>
      <c r="Q228" s="22"/>
      <c r="T228" s="28"/>
    </row>
    <row r="229" spans="1:20" s="21" customFormat="1" ht="20.25" customHeight="1" x14ac:dyDescent="0.3">
      <c r="A229" s="20" t="s">
        <v>2814</v>
      </c>
      <c r="B229" s="25" t="s">
        <v>2820</v>
      </c>
      <c r="D229" s="22" t="s">
        <v>2838</v>
      </c>
      <c r="E229" s="22" t="s">
        <v>2832</v>
      </c>
      <c r="F229" s="22"/>
      <c r="G229" s="4"/>
      <c r="H229" s="22" t="s">
        <v>2846</v>
      </c>
      <c r="I229" s="22"/>
      <c r="J229" s="22"/>
      <c r="K229" s="22"/>
      <c r="L229" s="22"/>
      <c r="M229" s="22"/>
      <c r="N229" s="22" t="s">
        <v>2908</v>
      </c>
      <c r="O229" s="22"/>
      <c r="P229" s="22"/>
      <c r="Q229" s="22"/>
      <c r="T229" s="28"/>
    </row>
    <row r="230" spans="1:20" s="21" customFormat="1" ht="20.25" customHeight="1" x14ac:dyDescent="0.3">
      <c r="A230" s="20" t="s">
        <v>2800</v>
      </c>
      <c r="B230" s="25" t="s">
        <v>2813</v>
      </c>
      <c r="D230" s="22" t="s">
        <v>2838</v>
      </c>
      <c r="E230" s="22" t="s">
        <v>2828</v>
      </c>
      <c r="F230" s="22"/>
      <c r="G230" s="4"/>
      <c r="H230" s="22" t="s">
        <v>2847</v>
      </c>
      <c r="I230" s="22"/>
      <c r="J230" s="22"/>
      <c r="K230" s="22"/>
      <c r="L230" s="22"/>
      <c r="M230" s="22"/>
      <c r="N230" s="22" t="s">
        <v>2864</v>
      </c>
      <c r="O230" s="22"/>
      <c r="P230" s="22"/>
      <c r="Q230" s="22"/>
      <c r="T230" s="28"/>
    </row>
    <row r="231" spans="1:20" s="21" customFormat="1" ht="20.25" customHeight="1" x14ac:dyDescent="0.3">
      <c r="A231" s="20" t="s">
        <v>2799</v>
      </c>
      <c r="B231" s="25" t="s">
        <v>3385</v>
      </c>
      <c r="D231" s="22" t="s">
        <v>2838</v>
      </c>
      <c r="E231" s="22" t="s">
        <v>2831</v>
      </c>
      <c r="F231" s="22"/>
      <c r="G231" s="4"/>
      <c r="H231" s="22" t="s">
        <v>2848</v>
      </c>
      <c r="I231" s="22"/>
      <c r="J231" s="22"/>
      <c r="K231" s="22"/>
      <c r="L231" s="22"/>
      <c r="M231" s="22"/>
      <c r="N231" s="22" t="s">
        <v>2863</v>
      </c>
      <c r="O231" s="22"/>
      <c r="P231" s="22"/>
      <c r="Q231" s="22"/>
      <c r="T231" s="28"/>
    </row>
    <row r="232" spans="1:20" s="21" customFormat="1" ht="20.25" customHeight="1" x14ac:dyDescent="0.3">
      <c r="A232" s="20" t="s">
        <v>2798</v>
      </c>
      <c r="B232" s="25" t="s">
        <v>2812</v>
      </c>
      <c r="D232" s="22" t="s">
        <v>2838</v>
      </c>
      <c r="E232" s="22" t="s">
        <v>2830</v>
      </c>
      <c r="F232" s="22"/>
      <c r="G232" s="4"/>
      <c r="H232" s="22" t="s">
        <v>2849</v>
      </c>
      <c r="I232" s="22"/>
      <c r="J232" s="22"/>
      <c r="K232" s="22"/>
      <c r="L232" s="22"/>
      <c r="M232" s="22"/>
      <c r="N232" s="22" t="s">
        <v>2862</v>
      </c>
      <c r="O232" s="22"/>
      <c r="P232" s="22"/>
      <c r="Q232" s="22"/>
      <c r="T232" s="28"/>
    </row>
    <row r="233" spans="1:20" s="21" customFormat="1" ht="20.25" customHeight="1" x14ac:dyDescent="0.3">
      <c r="A233" s="20" t="s">
        <v>2797</v>
      </c>
      <c r="B233" s="25" t="s">
        <v>2811</v>
      </c>
      <c r="D233" s="22" t="s">
        <v>2838</v>
      </c>
      <c r="E233" s="22" t="s">
        <v>2829</v>
      </c>
      <c r="F233" s="22"/>
      <c r="G233" s="4"/>
      <c r="H233" s="22" t="s">
        <v>2850</v>
      </c>
      <c r="I233" s="22"/>
      <c r="J233" s="22"/>
      <c r="K233" s="22"/>
      <c r="L233" s="22"/>
      <c r="M233" s="22"/>
      <c r="N233" s="22" t="s">
        <v>2861</v>
      </c>
      <c r="O233" s="22"/>
      <c r="P233" s="22"/>
      <c r="Q233" s="22"/>
      <c r="T233" s="28"/>
    </row>
    <row r="234" spans="1:20" s="21" customFormat="1" ht="20.25" customHeight="1" x14ac:dyDescent="0.3">
      <c r="A234" s="20" t="s">
        <v>2796</v>
      </c>
      <c r="B234" s="25" t="s">
        <v>2810</v>
      </c>
      <c r="D234" s="22" t="s">
        <v>2838</v>
      </c>
      <c r="E234" s="22" t="s">
        <v>2827</v>
      </c>
      <c r="F234" s="22"/>
      <c r="G234" s="4"/>
      <c r="H234" s="22" t="s">
        <v>2851</v>
      </c>
      <c r="I234" s="22"/>
      <c r="J234" s="22"/>
      <c r="K234" s="22"/>
      <c r="L234" s="22"/>
      <c r="M234" s="22"/>
      <c r="N234" s="22" t="s">
        <v>2860</v>
      </c>
      <c r="O234" s="22"/>
      <c r="P234" s="22"/>
      <c r="Q234" s="22"/>
      <c r="T234" s="28"/>
    </row>
    <row r="235" spans="1:20" s="21" customFormat="1" ht="20.25" customHeight="1" x14ac:dyDescent="0.3">
      <c r="A235" s="20" t="s">
        <v>2795</v>
      </c>
      <c r="B235" s="25" t="s">
        <v>2809</v>
      </c>
      <c r="D235" s="22" t="s">
        <v>2838</v>
      </c>
      <c r="E235" s="22" t="s">
        <v>2826</v>
      </c>
      <c r="F235" s="22"/>
      <c r="G235" s="4"/>
      <c r="H235" s="22" t="s">
        <v>2852</v>
      </c>
      <c r="I235" s="22"/>
      <c r="J235" s="22"/>
      <c r="K235" s="22"/>
      <c r="L235" s="22"/>
      <c r="M235" s="22"/>
      <c r="N235" s="22" t="s">
        <v>2859</v>
      </c>
      <c r="O235" s="22"/>
      <c r="P235" s="22"/>
      <c r="Q235" s="22"/>
      <c r="T235" s="28"/>
    </row>
    <row r="236" spans="1:20" s="21" customFormat="1" ht="20.25" customHeight="1" x14ac:dyDescent="0.3">
      <c r="A236" s="20" t="s">
        <v>2786</v>
      </c>
      <c r="B236" s="25" t="s">
        <v>2808</v>
      </c>
      <c r="D236" s="22" t="s">
        <v>2838</v>
      </c>
      <c r="E236" s="22" t="s">
        <v>2826</v>
      </c>
      <c r="F236" s="22"/>
      <c r="G236" s="4"/>
      <c r="H236" s="22" t="s">
        <v>2853</v>
      </c>
      <c r="I236" s="22"/>
      <c r="J236" s="22"/>
      <c r="K236" s="22"/>
      <c r="L236" s="22"/>
      <c r="M236" s="22"/>
      <c r="N236" s="22" t="s">
        <v>2858</v>
      </c>
      <c r="O236" s="22"/>
      <c r="P236" s="22"/>
      <c r="Q236" s="22"/>
      <c r="T236" s="28"/>
    </row>
    <row r="237" spans="1:20" s="21" customFormat="1" ht="20.25" customHeight="1" x14ac:dyDescent="0.3">
      <c r="A237" s="20" t="s">
        <v>2783</v>
      </c>
      <c r="B237" s="25" t="s">
        <v>2807</v>
      </c>
      <c r="D237" s="22" t="s">
        <v>2838</v>
      </c>
      <c r="E237" s="22" t="s">
        <v>2826</v>
      </c>
      <c r="F237" s="22"/>
      <c r="G237" s="4"/>
      <c r="H237" s="22" t="s">
        <v>2854</v>
      </c>
      <c r="I237" s="22"/>
      <c r="J237" s="22"/>
      <c r="K237" s="22"/>
      <c r="L237" s="22"/>
      <c r="M237" s="22"/>
      <c r="N237" s="22" t="s">
        <v>2857</v>
      </c>
      <c r="O237" s="22"/>
      <c r="P237" s="22"/>
      <c r="Q237" s="22"/>
      <c r="T237" s="28"/>
    </row>
    <row r="238" spans="1:20" s="21" customFormat="1" ht="20.25" customHeight="1" x14ac:dyDescent="0.3">
      <c r="A238" s="20" t="s">
        <v>2782</v>
      </c>
      <c r="B238" s="25" t="s">
        <v>2806</v>
      </c>
      <c r="D238" s="22" t="s">
        <v>2838</v>
      </c>
      <c r="E238" s="22" t="s">
        <v>2826</v>
      </c>
      <c r="F238" s="22"/>
      <c r="G238" s="4"/>
      <c r="H238" s="22" t="s">
        <v>2840</v>
      </c>
      <c r="I238" s="22"/>
      <c r="J238" s="22"/>
      <c r="K238" s="22"/>
      <c r="L238" s="22"/>
      <c r="M238" s="22"/>
      <c r="N238" s="22" t="s">
        <v>2856</v>
      </c>
      <c r="O238" s="22"/>
      <c r="P238" s="22"/>
      <c r="Q238" s="22"/>
      <c r="T238" s="28"/>
    </row>
    <row r="239" spans="1:20" s="21" customFormat="1" ht="20.25" customHeight="1" x14ac:dyDescent="0.3">
      <c r="A239" s="20" t="s">
        <v>2781</v>
      </c>
      <c r="B239" s="25" t="s">
        <v>2805</v>
      </c>
      <c r="D239" s="22" t="s">
        <v>2838</v>
      </c>
      <c r="E239" s="22" t="s">
        <v>2826</v>
      </c>
      <c r="F239" s="22"/>
      <c r="G239" s="4"/>
      <c r="H239" s="22" t="s">
        <v>2839</v>
      </c>
      <c r="I239" s="22"/>
      <c r="J239" s="22"/>
      <c r="K239" s="22"/>
      <c r="L239" s="22"/>
      <c r="M239" s="22"/>
      <c r="N239" s="22" t="s">
        <v>2855</v>
      </c>
      <c r="O239" s="22"/>
      <c r="P239" s="22"/>
      <c r="Q239" s="22"/>
      <c r="T239" s="28"/>
    </row>
    <row r="240" spans="1:20" s="21" customFormat="1" ht="20.25" customHeight="1" x14ac:dyDescent="0.3">
      <c r="A240" s="20" t="s">
        <v>2754</v>
      </c>
      <c r="B240" s="25" t="s">
        <v>3386</v>
      </c>
      <c r="D240" s="22" t="s">
        <v>2777</v>
      </c>
      <c r="E240" s="22" t="s">
        <v>2780</v>
      </c>
      <c r="F240" s="22"/>
      <c r="G240" s="4"/>
      <c r="H240" s="22" t="s">
        <v>2775</v>
      </c>
      <c r="I240" s="22"/>
      <c r="J240" s="22"/>
      <c r="K240" s="22"/>
      <c r="M240" s="22"/>
      <c r="N240" s="22" t="s">
        <v>2765</v>
      </c>
      <c r="O240" s="22"/>
      <c r="P240" s="22"/>
      <c r="Q240" s="22"/>
      <c r="T240" s="28"/>
    </row>
    <row r="241" spans="1:20" s="21" customFormat="1" ht="20.25" customHeight="1" x14ac:dyDescent="0.3">
      <c r="A241" s="20" t="s">
        <v>2753</v>
      </c>
      <c r="B241" s="25" t="s">
        <v>3387</v>
      </c>
      <c r="D241" s="22" t="s">
        <v>2777</v>
      </c>
      <c r="E241" s="22" t="s">
        <v>2780</v>
      </c>
      <c r="F241" s="22"/>
      <c r="G241" s="4"/>
      <c r="H241" s="22" t="s">
        <v>2774</v>
      </c>
      <c r="I241" s="22"/>
      <c r="J241" s="22"/>
      <c r="K241" s="22"/>
      <c r="M241" s="22"/>
      <c r="N241" s="22" t="s">
        <v>2764</v>
      </c>
      <c r="O241" s="22"/>
      <c r="P241" s="22"/>
      <c r="Q241" s="22"/>
      <c r="T241" s="28"/>
    </row>
    <row r="242" spans="1:20" s="21" customFormat="1" ht="20.25" customHeight="1" x14ac:dyDescent="0.3">
      <c r="A242" s="20" t="s">
        <v>2752</v>
      </c>
      <c r="B242" s="25" t="s">
        <v>3388</v>
      </c>
      <c r="D242" s="22" t="s">
        <v>2777</v>
      </c>
      <c r="E242" s="22" t="s">
        <v>2780</v>
      </c>
      <c r="F242" s="22"/>
      <c r="G242" s="4"/>
      <c r="H242" s="22" t="s">
        <v>2773</v>
      </c>
      <c r="I242" s="22"/>
      <c r="J242" s="22"/>
      <c r="K242" s="22"/>
      <c r="M242" s="22"/>
      <c r="N242" s="22" t="s">
        <v>2763</v>
      </c>
      <c r="O242" s="22"/>
      <c r="P242" s="22"/>
      <c r="Q242" s="22"/>
      <c r="T242" s="28"/>
    </row>
    <row r="243" spans="1:20" s="21" customFormat="1" ht="20.25" customHeight="1" x14ac:dyDescent="0.3">
      <c r="A243" s="20" t="s">
        <v>2751</v>
      </c>
      <c r="B243" s="25" t="s">
        <v>3389</v>
      </c>
      <c r="D243" s="22" t="s">
        <v>2777</v>
      </c>
      <c r="E243" s="22" t="s">
        <v>2780</v>
      </c>
      <c r="F243" s="22"/>
      <c r="G243" s="4"/>
      <c r="H243" s="22" t="s">
        <v>2772</v>
      </c>
      <c r="I243" s="22"/>
      <c r="J243" s="22"/>
      <c r="K243" s="22"/>
      <c r="M243" s="22"/>
      <c r="N243" s="22" t="s">
        <v>2762</v>
      </c>
      <c r="O243" s="22"/>
      <c r="P243" s="22"/>
      <c r="Q243" s="22"/>
      <c r="T243" s="28"/>
    </row>
    <row r="244" spans="1:20" s="21" customFormat="1" ht="20.25" customHeight="1" x14ac:dyDescent="0.3">
      <c r="A244" s="20" t="s">
        <v>2750</v>
      </c>
      <c r="B244" s="25" t="s">
        <v>3390</v>
      </c>
      <c r="D244" s="22" t="s">
        <v>2777</v>
      </c>
      <c r="E244" s="22" t="s">
        <v>2780</v>
      </c>
      <c r="F244" s="22"/>
      <c r="G244" s="4"/>
      <c r="H244" s="22" t="s">
        <v>2771</v>
      </c>
      <c r="I244" s="22"/>
      <c r="J244" s="22"/>
      <c r="K244" s="22"/>
      <c r="M244" s="22"/>
      <c r="N244" s="22" t="s">
        <v>2761</v>
      </c>
      <c r="O244" s="22"/>
      <c r="P244" s="22"/>
      <c r="Q244" s="22"/>
      <c r="T244" s="28"/>
    </row>
    <row r="245" spans="1:20" s="21" customFormat="1" ht="20.25" customHeight="1" x14ac:dyDescent="0.3">
      <c r="A245" s="20" t="s">
        <v>2749</v>
      </c>
      <c r="B245" s="25" t="s">
        <v>3391</v>
      </c>
      <c r="D245" s="22" t="s">
        <v>2777</v>
      </c>
      <c r="E245" s="22" t="s">
        <v>2779</v>
      </c>
      <c r="F245" s="22"/>
      <c r="G245" s="4"/>
      <c r="H245" s="22" t="s">
        <v>2770</v>
      </c>
      <c r="I245" s="22"/>
      <c r="J245" s="22"/>
      <c r="K245" s="22"/>
      <c r="M245" s="22"/>
      <c r="N245" s="22" t="s">
        <v>2760</v>
      </c>
      <c r="O245" s="22"/>
      <c r="P245" s="22"/>
      <c r="Q245" s="22"/>
      <c r="T245" s="28"/>
    </row>
    <row r="246" spans="1:20" s="21" customFormat="1" ht="20.25" customHeight="1" x14ac:dyDescent="0.3">
      <c r="A246" s="20" t="s">
        <v>2748</v>
      </c>
      <c r="B246" s="25" t="s">
        <v>3392</v>
      </c>
      <c r="D246" s="22" t="s">
        <v>2777</v>
      </c>
      <c r="E246" s="22" t="s">
        <v>2779</v>
      </c>
      <c r="F246" s="22"/>
      <c r="G246" s="4"/>
      <c r="H246" s="22" t="s">
        <v>2776</v>
      </c>
      <c r="I246" s="22"/>
      <c r="J246" s="22"/>
      <c r="K246" s="22"/>
      <c r="M246" s="22"/>
      <c r="N246" s="22" t="s">
        <v>2759</v>
      </c>
      <c r="O246" s="22"/>
      <c r="P246" s="22"/>
      <c r="Q246" s="22"/>
      <c r="T246" s="28"/>
    </row>
    <row r="247" spans="1:20" s="21" customFormat="1" ht="20.25" customHeight="1" x14ac:dyDescent="0.3">
      <c r="A247" s="20" t="s">
        <v>2747</v>
      </c>
      <c r="B247" s="25" t="s">
        <v>3393</v>
      </c>
      <c r="D247" s="22" t="s">
        <v>2777</v>
      </c>
      <c r="E247" s="22" t="s">
        <v>2779</v>
      </c>
      <c r="F247" s="22"/>
      <c r="G247" s="4"/>
      <c r="H247" s="22" t="s">
        <v>2769</v>
      </c>
      <c r="I247" s="22"/>
      <c r="J247" s="22"/>
      <c r="K247" s="22"/>
      <c r="M247" s="22"/>
      <c r="N247" s="22" t="s">
        <v>2758</v>
      </c>
      <c r="O247" s="22"/>
      <c r="P247" s="22"/>
      <c r="Q247" s="22"/>
      <c r="T247" s="28"/>
    </row>
    <row r="248" spans="1:20" s="21" customFormat="1" ht="20.25" customHeight="1" x14ac:dyDescent="0.3">
      <c r="A248" s="20" t="s">
        <v>2746</v>
      </c>
      <c r="B248" s="25" t="s">
        <v>3394</v>
      </c>
      <c r="D248" s="22" t="s">
        <v>2777</v>
      </c>
      <c r="E248" s="22" t="s">
        <v>2778</v>
      </c>
      <c r="F248" s="22"/>
      <c r="G248" s="4"/>
      <c r="H248" s="22" t="s">
        <v>2768</v>
      </c>
      <c r="I248" s="22"/>
      <c r="J248" s="22"/>
      <c r="K248" s="22"/>
      <c r="M248" s="22"/>
      <c r="N248" s="22" t="s">
        <v>2757</v>
      </c>
      <c r="O248" s="22"/>
      <c r="P248" s="22"/>
      <c r="Q248" s="22"/>
      <c r="T248" s="28"/>
    </row>
    <row r="249" spans="1:20" s="21" customFormat="1" ht="20.25" customHeight="1" x14ac:dyDescent="0.3">
      <c r="A249" s="20" t="s">
        <v>2745</v>
      </c>
      <c r="B249" s="25" t="s">
        <v>3395</v>
      </c>
      <c r="D249" s="22" t="s">
        <v>2777</v>
      </c>
      <c r="E249" s="22" t="s">
        <v>2778</v>
      </c>
      <c r="F249" s="22"/>
      <c r="G249" s="4"/>
      <c r="H249" s="22" t="s">
        <v>2767</v>
      </c>
      <c r="I249" s="22"/>
      <c r="J249" s="22"/>
      <c r="K249" s="22"/>
      <c r="M249" s="22"/>
      <c r="N249" s="22" t="s">
        <v>2756</v>
      </c>
      <c r="O249" s="22"/>
      <c r="P249" s="22"/>
      <c r="Q249" s="22"/>
      <c r="T249" s="28"/>
    </row>
    <row r="250" spans="1:20" s="21" customFormat="1" ht="20.25" customHeight="1" x14ac:dyDescent="0.3">
      <c r="A250" s="20" t="s">
        <v>2744</v>
      </c>
      <c r="B250" s="25" t="s">
        <v>3396</v>
      </c>
      <c r="D250" s="22" t="s">
        <v>2777</v>
      </c>
      <c r="E250" s="22" t="s">
        <v>2778</v>
      </c>
      <c r="F250" s="22"/>
      <c r="G250" s="4"/>
      <c r="H250" s="22" t="s">
        <v>2766</v>
      </c>
      <c r="I250" s="22"/>
      <c r="J250" s="22"/>
      <c r="K250" s="22"/>
      <c r="M250" s="22"/>
      <c r="N250" s="22" t="s">
        <v>2755</v>
      </c>
      <c r="O250" s="22"/>
      <c r="P250" s="22"/>
      <c r="Q250" s="22"/>
      <c r="T250" s="28"/>
    </row>
    <row r="251" spans="1:20" s="21" customFormat="1" ht="20.25" customHeight="1" x14ac:dyDescent="0.3">
      <c r="A251" s="20" t="s">
        <v>2739</v>
      </c>
      <c r="B251" s="25" t="s">
        <v>2740</v>
      </c>
      <c r="D251" s="22" t="s">
        <v>2732</v>
      </c>
      <c r="E251" s="22" t="s">
        <v>2741</v>
      </c>
      <c r="F251" s="22"/>
      <c r="G251" s="4"/>
      <c r="H251" s="22" t="s">
        <v>2742</v>
      </c>
      <c r="I251" s="22"/>
      <c r="J251" s="22"/>
      <c r="K251" s="22"/>
      <c r="M251" s="22"/>
      <c r="N251" s="22" t="s">
        <v>2743</v>
      </c>
      <c r="O251" s="22"/>
      <c r="P251" s="22"/>
      <c r="Q251" s="22"/>
      <c r="T251" s="28"/>
    </row>
    <row r="252" spans="1:20" s="21" customFormat="1" ht="20.25" customHeight="1" x14ac:dyDescent="0.3">
      <c r="A252" s="20" t="s">
        <v>2735</v>
      </c>
      <c r="B252" s="25" t="s">
        <v>3397</v>
      </c>
      <c r="D252" s="22" t="s">
        <v>2732</v>
      </c>
      <c r="E252" s="22" t="s">
        <v>2736</v>
      </c>
      <c r="F252" s="22"/>
      <c r="G252" s="4"/>
      <c r="H252" s="22" t="s">
        <v>2737</v>
      </c>
      <c r="I252" s="22"/>
      <c r="J252" s="22"/>
      <c r="K252" s="22"/>
      <c r="M252" s="22"/>
      <c r="N252" s="22" t="s">
        <v>2738</v>
      </c>
      <c r="O252" s="22"/>
      <c r="P252" s="22"/>
      <c r="Q252" s="22"/>
      <c r="T252" s="28"/>
    </row>
    <row r="253" spans="1:20" s="21" customFormat="1" ht="20.25" customHeight="1" x14ac:dyDescent="0.3">
      <c r="A253" s="20" t="s">
        <v>2730</v>
      </c>
      <c r="B253" s="25" t="s">
        <v>3398</v>
      </c>
      <c r="D253" s="22" t="s">
        <v>2732</v>
      </c>
      <c r="E253" s="22" t="s">
        <v>2731</v>
      </c>
      <c r="F253" s="22"/>
      <c r="G253" s="4"/>
      <c r="H253" s="22" t="s">
        <v>2733</v>
      </c>
      <c r="I253" s="22"/>
      <c r="J253" s="22"/>
      <c r="K253" s="22"/>
      <c r="M253" s="22"/>
      <c r="N253" s="22" t="s">
        <v>2734</v>
      </c>
      <c r="O253" s="22"/>
      <c r="P253" s="22"/>
      <c r="Q253" s="22"/>
      <c r="T253" s="28"/>
    </row>
    <row r="254" spans="1:20" s="21" customFormat="1" ht="20.25" customHeight="1" x14ac:dyDescent="0.3">
      <c r="A254" s="20" t="s">
        <v>2726</v>
      </c>
      <c r="B254" s="25" t="s">
        <v>2716</v>
      </c>
      <c r="D254" s="22" t="s">
        <v>2727</v>
      </c>
      <c r="E254" s="22" t="s">
        <v>2727</v>
      </c>
      <c r="F254" s="22"/>
      <c r="G254" s="4"/>
      <c r="H254" s="22" t="s">
        <v>2728</v>
      </c>
      <c r="I254" s="22"/>
      <c r="J254" s="22"/>
      <c r="K254" s="22"/>
      <c r="M254" s="22"/>
      <c r="N254" s="22" t="s">
        <v>2729</v>
      </c>
      <c r="O254" s="22"/>
      <c r="P254" s="22"/>
      <c r="Q254" s="22"/>
      <c r="T254" s="28"/>
    </row>
    <row r="255" spans="1:20" s="21" customFormat="1" ht="20.25" customHeight="1" x14ac:dyDescent="0.3">
      <c r="A255" s="20" t="s">
        <v>2723</v>
      </c>
      <c r="B255" s="25" t="s">
        <v>3399</v>
      </c>
      <c r="D255" s="22" t="s">
        <v>2724</v>
      </c>
      <c r="E255" s="22" t="s">
        <v>2724</v>
      </c>
      <c r="F255" s="22"/>
      <c r="G255" s="4"/>
      <c r="H255" s="22" t="s">
        <v>2725</v>
      </c>
      <c r="I255" s="22"/>
      <c r="J255" s="22"/>
      <c r="K255" s="22"/>
      <c r="M255" s="22"/>
      <c r="N255" s="22" t="s">
        <v>2788</v>
      </c>
      <c r="O255" s="22"/>
      <c r="P255" s="22"/>
      <c r="Q255" s="22"/>
      <c r="T255" s="28"/>
    </row>
    <row r="256" spans="1:20" s="21" customFormat="1" ht="20.25" customHeight="1" x14ac:dyDescent="0.3">
      <c r="A256" s="20" t="s">
        <v>2720</v>
      </c>
      <c r="B256" s="25" t="s">
        <v>3400</v>
      </c>
      <c r="C256" s="21" t="s">
        <v>2722</v>
      </c>
      <c r="D256" s="22"/>
      <c r="E256" s="22"/>
      <c r="F256" s="22"/>
      <c r="G256" s="4"/>
      <c r="H256" s="22"/>
      <c r="I256" s="22"/>
      <c r="J256" s="22"/>
      <c r="K256" s="22"/>
      <c r="L256" s="22"/>
      <c r="M256" s="22"/>
      <c r="N256" s="22"/>
      <c r="O256" s="22"/>
      <c r="P256" s="22"/>
      <c r="Q256" s="22"/>
      <c r="T256" s="28"/>
    </row>
    <row r="257" spans="1:20" s="21" customFormat="1" ht="20.25" customHeight="1" x14ac:dyDescent="0.3">
      <c r="A257" s="20" t="s">
        <v>2719</v>
      </c>
      <c r="B257" s="25" t="s">
        <v>2721</v>
      </c>
      <c r="C257" s="21" t="s">
        <v>2722</v>
      </c>
      <c r="D257" s="22"/>
      <c r="E257" s="22"/>
      <c r="F257" s="22"/>
      <c r="G257" s="4"/>
      <c r="H257" s="22"/>
      <c r="I257" s="22"/>
      <c r="J257" s="22"/>
      <c r="K257" s="22"/>
      <c r="L257" s="22"/>
      <c r="M257" s="22"/>
      <c r="N257" s="22"/>
      <c r="O257" s="22"/>
      <c r="P257" s="22"/>
      <c r="Q257" s="22"/>
      <c r="T257" s="28"/>
    </row>
    <row r="258" spans="1:20" s="21" customFormat="1" ht="20.25" customHeight="1" x14ac:dyDescent="0.3">
      <c r="A258" s="20" t="s">
        <v>2717</v>
      </c>
      <c r="B258" s="25" t="s">
        <v>2716</v>
      </c>
      <c r="C258" s="21" t="s">
        <v>238</v>
      </c>
      <c r="D258" s="22"/>
      <c r="E258" s="22"/>
      <c r="F258" s="22"/>
      <c r="G258" s="4"/>
      <c r="H258" s="22"/>
      <c r="I258" s="22"/>
      <c r="J258" s="22"/>
      <c r="K258" s="22"/>
      <c r="L258" s="22"/>
      <c r="M258" s="22"/>
      <c r="N258" s="22"/>
      <c r="O258" s="22"/>
      <c r="P258" s="22"/>
      <c r="Q258" s="22"/>
      <c r="T258" s="28"/>
    </row>
    <row r="259" spans="1:20" s="21" customFormat="1" ht="20.25" customHeight="1" x14ac:dyDescent="0.3">
      <c r="A259" s="20" t="s">
        <v>2715</v>
      </c>
      <c r="B259" s="25" t="s">
        <v>2718</v>
      </c>
      <c r="C259" s="21" t="s">
        <v>238</v>
      </c>
      <c r="D259" s="22"/>
      <c r="E259" s="22"/>
      <c r="F259" s="22"/>
      <c r="G259" s="4"/>
      <c r="H259" s="22"/>
      <c r="I259" s="22"/>
      <c r="J259" s="22"/>
      <c r="K259" s="22"/>
      <c r="L259" s="22"/>
      <c r="M259" s="22"/>
      <c r="N259" s="22"/>
      <c r="O259" s="22"/>
      <c r="P259" s="22"/>
      <c r="Q259" s="22"/>
      <c r="T259" s="28"/>
    </row>
    <row r="260" spans="1:20" s="21" customFormat="1" ht="20.25" customHeight="1" x14ac:dyDescent="0.3">
      <c r="A260" s="20" t="s">
        <v>2712</v>
      </c>
      <c r="B260" s="25" t="s">
        <v>2713</v>
      </c>
      <c r="C260" s="21" t="s">
        <v>238</v>
      </c>
      <c r="D260" s="22"/>
      <c r="E260" s="22"/>
      <c r="F260" s="22"/>
      <c r="G260" s="4"/>
      <c r="H260" s="22"/>
      <c r="I260" s="22"/>
      <c r="J260" s="22"/>
      <c r="K260" s="22"/>
      <c r="L260" s="22"/>
      <c r="M260" s="22"/>
      <c r="N260" s="22"/>
      <c r="O260" s="22"/>
      <c r="P260" s="22"/>
      <c r="Q260" s="22"/>
      <c r="T260" s="28"/>
    </row>
    <row r="261" spans="1:20" s="21" customFormat="1" ht="20.25" customHeight="1" x14ac:dyDescent="0.3">
      <c r="A261" s="20" t="s">
        <v>2711</v>
      </c>
      <c r="B261" s="25" t="s">
        <v>2714</v>
      </c>
      <c r="C261" s="21" t="s">
        <v>238</v>
      </c>
      <c r="D261" s="22"/>
      <c r="E261" s="22"/>
      <c r="F261" s="22"/>
      <c r="G261" s="4"/>
      <c r="H261" s="22"/>
      <c r="I261" s="22"/>
      <c r="J261" s="22"/>
      <c r="K261" s="22"/>
      <c r="L261" s="22"/>
      <c r="M261" s="22"/>
      <c r="N261" s="22"/>
      <c r="O261" s="22"/>
      <c r="P261" s="22"/>
      <c r="Q261" s="22"/>
      <c r="T261" s="28"/>
    </row>
    <row r="262" spans="1:20" s="21" customFormat="1" ht="20.25" customHeight="1" x14ac:dyDescent="0.3">
      <c r="A262" s="20" t="s">
        <v>2707</v>
      </c>
      <c r="B262" s="25" t="s">
        <v>3401</v>
      </c>
      <c r="D262" s="22" t="s">
        <v>2708</v>
      </c>
      <c r="E262" s="22" t="s">
        <v>2708</v>
      </c>
      <c r="F262" s="22"/>
      <c r="G262" s="4"/>
      <c r="H262" s="22" t="s">
        <v>2709</v>
      </c>
      <c r="I262" s="22"/>
      <c r="J262" s="22"/>
      <c r="K262" s="22"/>
      <c r="L262" s="22" t="s">
        <v>2710</v>
      </c>
      <c r="M262" s="22"/>
      <c r="N262" s="22"/>
      <c r="O262" s="22"/>
      <c r="P262" s="22"/>
      <c r="Q262" s="22"/>
      <c r="T262" s="28" t="s">
        <v>3767</v>
      </c>
    </row>
    <row r="263" spans="1:20" s="21" customFormat="1" ht="20.25" customHeight="1" x14ac:dyDescent="0.3">
      <c r="A263" s="20" t="s">
        <v>2701</v>
      </c>
      <c r="B263" s="25" t="s">
        <v>2702</v>
      </c>
      <c r="D263" s="22" t="s">
        <v>2703</v>
      </c>
      <c r="E263" s="22" t="s">
        <v>2703</v>
      </c>
      <c r="F263" s="22"/>
      <c r="G263" s="4"/>
      <c r="H263" s="22" t="s">
        <v>2704</v>
      </c>
      <c r="I263" s="22" t="s">
        <v>2705</v>
      </c>
      <c r="J263" s="22"/>
      <c r="K263" s="22"/>
      <c r="L263" s="22" t="s">
        <v>2706</v>
      </c>
      <c r="M263" s="22"/>
      <c r="N263" s="22"/>
      <c r="O263" s="22"/>
      <c r="P263" s="22"/>
      <c r="Q263" s="22"/>
      <c r="T263" s="28" t="s">
        <v>3768</v>
      </c>
    </row>
    <row r="264" spans="1:20" s="21" customFormat="1" ht="20.25" customHeight="1" x14ac:dyDescent="0.3">
      <c r="A264" s="20" t="s">
        <v>2700</v>
      </c>
      <c r="B264" s="25" t="s">
        <v>2906</v>
      </c>
      <c r="C264" s="21" t="s">
        <v>238</v>
      </c>
      <c r="D264" s="22"/>
      <c r="E264" s="22"/>
      <c r="F264" s="22"/>
      <c r="G264" s="4"/>
      <c r="H264" s="22"/>
      <c r="I264" s="22"/>
      <c r="J264" s="22"/>
      <c r="K264" s="22"/>
      <c r="L264" s="22"/>
      <c r="M264" s="22"/>
      <c r="N264" s="22"/>
      <c r="O264" s="22"/>
      <c r="P264" s="22"/>
      <c r="Q264" s="22"/>
      <c r="T264" s="28"/>
    </row>
    <row r="265" spans="1:20" s="21" customFormat="1" ht="20.25" customHeight="1" x14ac:dyDescent="0.3">
      <c r="A265" s="20" t="s">
        <v>2699</v>
      </c>
      <c r="B265" s="25" t="s">
        <v>2907</v>
      </c>
      <c r="C265" s="21" t="s">
        <v>238</v>
      </c>
      <c r="D265" s="22"/>
      <c r="E265" s="22"/>
      <c r="F265" s="22"/>
      <c r="G265" s="4"/>
      <c r="H265" s="22"/>
      <c r="I265" s="22"/>
      <c r="J265" s="22"/>
      <c r="K265" s="22"/>
      <c r="L265" s="22"/>
      <c r="M265" s="22"/>
      <c r="N265" s="22"/>
      <c r="O265" s="22"/>
      <c r="P265" s="22"/>
      <c r="Q265" s="22"/>
      <c r="T265" s="28"/>
    </row>
    <row r="266" spans="1:20" s="21" customFormat="1" ht="20.25" customHeight="1" x14ac:dyDescent="0.3">
      <c r="A266" s="20" t="s">
        <v>2694</v>
      </c>
      <c r="B266" s="25" t="s">
        <v>3402</v>
      </c>
      <c r="D266" s="22" t="s">
        <v>2695</v>
      </c>
      <c r="E266" s="22" t="s">
        <v>2695</v>
      </c>
      <c r="F266" s="22"/>
      <c r="G266" s="4"/>
      <c r="H266" s="22" t="s">
        <v>2696</v>
      </c>
      <c r="I266" s="22" t="s">
        <v>2697</v>
      </c>
      <c r="J266" s="22"/>
      <c r="K266" s="22"/>
      <c r="L266" s="22" t="s">
        <v>2698</v>
      </c>
      <c r="M266" s="22"/>
      <c r="N266" s="22"/>
      <c r="O266" s="22"/>
      <c r="P266" s="22"/>
      <c r="Q266" s="22"/>
      <c r="T266" s="28" t="s">
        <v>3769</v>
      </c>
    </row>
    <row r="267" spans="1:20" s="21" customFormat="1" ht="20.25" customHeight="1" x14ac:dyDescent="0.3">
      <c r="A267" s="20" t="s">
        <v>2688</v>
      </c>
      <c r="B267" s="25" t="s">
        <v>2689</v>
      </c>
      <c r="D267" s="22" t="s">
        <v>2690</v>
      </c>
      <c r="E267" s="22" t="s">
        <v>2690</v>
      </c>
      <c r="F267" s="22"/>
      <c r="G267" s="4"/>
      <c r="H267" s="22" t="s">
        <v>2691</v>
      </c>
      <c r="I267" s="22" t="s">
        <v>2692</v>
      </c>
      <c r="J267" s="22"/>
      <c r="K267" s="22"/>
      <c r="L267" s="22" t="s">
        <v>2693</v>
      </c>
      <c r="M267" s="22"/>
      <c r="N267" s="22"/>
      <c r="O267" s="22"/>
      <c r="P267" s="22"/>
      <c r="Q267" s="22"/>
      <c r="T267" s="28" t="s">
        <v>3770</v>
      </c>
    </row>
    <row r="268" spans="1:20" s="21" customFormat="1" ht="20.25" customHeight="1" x14ac:dyDescent="0.3">
      <c r="A268" s="20" t="s">
        <v>2681</v>
      </c>
      <c r="B268" s="25" t="s">
        <v>2685</v>
      </c>
      <c r="D268" s="22" t="s">
        <v>2677</v>
      </c>
      <c r="E268" s="22" t="s">
        <v>2677</v>
      </c>
      <c r="F268" s="22"/>
      <c r="G268" s="4"/>
      <c r="H268" s="22" t="s">
        <v>2682</v>
      </c>
      <c r="I268" s="22" t="s">
        <v>2683</v>
      </c>
      <c r="J268" s="22"/>
      <c r="K268" s="22"/>
      <c r="L268" s="22" t="s">
        <v>2684</v>
      </c>
      <c r="M268" s="22"/>
      <c r="N268" s="22"/>
      <c r="O268" s="22"/>
      <c r="P268" s="22"/>
      <c r="Q268" s="22"/>
      <c r="T268" s="28" t="s">
        <v>3771</v>
      </c>
    </row>
    <row r="269" spans="1:20" s="21" customFormat="1" ht="20.25" customHeight="1" x14ac:dyDescent="0.3">
      <c r="A269" s="20" t="s">
        <v>2676</v>
      </c>
      <c r="B269" s="25" t="s">
        <v>3403</v>
      </c>
      <c r="D269" s="22" t="s">
        <v>2677</v>
      </c>
      <c r="E269" s="22" t="s">
        <v>2677</v>
      </c>
      <c r="F269" s="22"/>
      <c r="G269" s="4"/>
      <c r="H269" s="22" t="s">
        <v>2678</v>
      </c>
      <c r="I269" s="22" t="s">
        <v>2679</v>
      </c>
      <c r="J269" s="22"/>
      <c r="K269" s="22"/>
      <c r="L269" s="22" t="s">
        <v>2680</v>
      </c>
      <c r="M269" s="22"/>
      <c r="N269" s="22"/>
      <c r="O269" s="22"/>
      <c r="P269" s="22"/>
      <c r="Q269" s="22"/>
      <c r="T269" s="28" t="s">
        <v>3833</v>
      </c>
    </row>
    <row r="270" spans="1:20" s="21" customFormat="1" ht="20.25" customHeight="1" x14ac:dyDescent="0.3">
      <c r="A270" s="20" t="s">
        <v>2671</v>
      </c>
      <c r="B270" s="25" t="s">
        <v>3404</v>
      </c>
      <c r="D270" s="22" t="s">
        <v>2672</v>
      </c>
      <c r="E270" s="22" t="s">
        <v>2672</v>
      </c>
      <c r="F270" s="22"/>
      <c r="G270" s="4"/>
      <c r="H270" s="22" t="s">
        <v>2673</v>
      </c>
      <c r="I270" s="22" t="s">
        <v>2675</v>
      </c>
      <c r="J270" s="22"/>
      <c r="K270" s="22"/>
      <c r="L270" s="22" t="s">
        <v>2674</v>
      </c>
      <c r="M270" s="22"/>
      <c r="N270" s="22"/>
      <c r="O270" s="22"/>
      <c r="P270" s="22"/>
      <c r="Q270" s="22"/>
      <c r="T270" s="28" t="s">
        <v>3834</v>
      </c>
    </row>
    <row r="271" spans="1:20" s="21" customFormat="1" ht="20.25" customHeight="1" x14ac:dyDescent="0.3">
      <c r="A271" s="20" t="s">
        <v>2667</v>
      </c>
      <c r="B271" s="25" t="s">
        <v>2687</v>
      </c>
      <c r="D271" s="22" t="s">
        <v>2668</v>
      </c>
      <c r="E271" s="22" t="s">
        <v>2668</v>
      </c>
      <c r="F271" s="22"/>
      <c r="G271" s="4"/>
      <c r="H271" s="22" t="s">
        <v>2669</v>
      </c>
      <c r="I271" s="22" t="s">
        <v>2670</v>
      </c>
      <c r="J271" s="22"/>
      <c r="K271" s="22"/>
      <c r="L271" s="22" t="s">
        <v>2686</v>
      </c>
      <c r="M271" s="22"/>
      <c r="N271" s="22"/>
      <c r="O271" s="22"/>
      <c r="P271" s="22"/>
      <c r="Q271" s="22"/>
      <c r="T271" s="28" t="s">
        <v>3835</v>
      </c>
    </row>
    <row r="272" spans="1:20" s="21" customFormat="1" ht="20.25" customHeight="1" x14ac:dyDescent="0.3">
      <c r="A272" s="20" t="s">
        <v>2661</v>
      </c>
      <c r="B272" s="25" t="s">
        <v>3405</v>
      </c>
      <c r="D272" s="22" t="s">
        <v>2657</v>
      </c>
      <c r="E272" s="22" t="s">
        <v>2657</v>
      </c>
      <c r="F272" s="22"/>
      <c r="G272" s="4"/>
      <c r="H272" s="22" t="s">
        <v>2662</v>
      </c>
      <c r="I272" s="22" t="s">
        <v>2663</v>
      </c>
      <c r="J272" s="22"/>
      <c r="K272" s="22"/>
      <c r="L272" s="22" t="s">
        <v>2664</v>
      </c>
      <c r="M272" s="22"/>
      <c r="N272" s="22"/>
      <c r="O272" s="22"/>
      <c r="P272" s="22"/>
      <c r="Q272" s="22"/>
      <c r="T272" s="28"/>
    </row>
    <row r="273" spans="1:20" s="21" customFormat="1" ht="20.25" customHeight="1" x14ac:dyDescent="0.3">
      <c r="A273" s="20" t="s">
        <v>2655</v>
      </c>
      <c r="B273" s="25" t="s">
        <v>2656</v>
      </c>
      <c r="D273" s="22" t="s">
        <v>2657</v>
      </c>
      <c r="E273" s="22" t="s">
        <v>2657</v>
      </c>
      <c r="F273" s="22"/>
      <c r="G273" s="4"/>
      <c r="H273" s="22" t="s">
        <v>2658</v>
      </c>
      <c r="I273" s="22" t="s">
        <v>2659</v>
      </c>
      <c r="J273" s="22"/>
      <c r="K273" s="22"/>
      <c r="L273" s="22" t="s">
        <v>2660</v>
      </c>
      <c r="M273" s="22"/>
      <c r="N273" s="22"/>
      <c r="O273" s="22"/>
      <c r="P273" s="22"/>
      <c r="Q273" s="22"/>
      <c r="T273" s="28"/>
    </row>
    <row r="274" spans="1:20" s="21" customFormat="1" ht="20.25" customHeight="1" x14ac:dyDescent="0.3">
      <c r="A274" s="20" t="s">
        <v>2649</v>
      </c>
      <c r="B274" s="25" t="s">
        <v>2650</v>
      </c>
      <c r="D274" s="22" t="s">
        <v>2651</v>
      </c>
      <c r="E274" s="22" t="s">
        <v>2651</v>
      </c>
      <c r="F274" s="22"/>
      <c r="G274" s="4"/>
      <c r="H274" s="22" t="s">
        <v>2652</v>
      </c>
      <c r="I274" s="22" t="s">
        <v>2653</v>
      </c>
      <c r="J274" s="22"/>
      <c r="K274" s="22"/>
      <c r="L274" s="22" t="s">
        <v>2654</v>
      </c>
      <c r="M274" s="22"/>
      <c r="N274" s="22"/>
      <c r="O274" s="22"/>
      <c r="P274" s="22"/>
      <c r="Q274" s="22"/>
      <c r="T274" s="28"/>
    </row>
    <row r="275" spans="1:20" s="21" customFormat="1" ht="20.25" customHeight="1" x14ac:dyDescent="0.3">
      <c r="A275" s="20" t="s">
        <v>2643</v>
      </c>
      <c r="B275" s="25" t="s">
        <v>2644</v>
      </c>
      <c r="D275" s="22" t="s">
        <v>2645</v>
      </c>
      <c r="E275" s="22" t="s">
        <v>2645</v>
      </c>
      <c r="F275" s="22"/>
      <c r="G275" s="4"/>
      <c r="H275" s="22" t="s">
        <v>2646</v>
      </c>
      <c r="I275" s="22" t="s">
        <v>2647</v>
      </c>
      <c r="J275" s="22"/>
      <c r="K275" s="22"/>
      <c r="L275" s="22" t="s">
        <v>2648</v>
      </c>
      <c r="M275" s="22"/>
      <c r="N275" s="22"/>
      <c r="O275" s="22"/>
      <c r="P275" s="22"/>
      <c r="Q275" s="22"/>
      <c r="T275" s="28"/>
    </row>
    <row r="276" spans="1:20" ht="20.25" customHeight="1" x14ac:dyDescent="0.3">
      <c r="A276" s="20" t="s">
        <v>2640</v>
      </c>
      <c r="B276" s="25" t="s">
        <v>2638</v>
      </c>
      <c r="C276" s="9" t="s">
        <v>238</v>
      </c>
    </row>
    <row r="277" spans="1:20" ht="20.25" customHeight="1" x14ac:dyDescent="0.3">
      <c r="A277" s="20" t="s">
        <v>2637</v>
      </c>
      <c r="B277" s="25" t="s">
        <v>2638</v>
      </c>
      <c r="D277" s="10" t="s">
        <v>2639</v>
      </c>
      <c r="E277" s="10" t="s">
        <v>2639</v>
      </c>
      <c r="G277" s="4" t="s">
        <v>2641</v>
      </c>
    </row>
    <row r="278" spans="1:20" s="21" customFormat="1" ht="20.25" customHeight="1" x14ac:dyDescent="0.3">
      <c r="A278" s="20" t="s">
        <v>2632</v>
      </c>
      <c r="B278" s="25" t="s">
        <v>2633</v>
      </c>
      <c r="D278" s="22" t="s">
        <v>2634</v>
      </c>
      <c r="E278" s="22" t="s">
        <v>2634</v>
      </c>
      <c r="F278" s="22"/>
      <c r="G278" s="4"/>
      <c r="H278" s="22" t="s">
        <v>2635</v>
      </c>
      <c r="I278" s="22" t="s">
        <v>2636</v>
      </c>
      <c r="J278" s="22"/>
      <c r="K278" s="22"/>
      <c r="L278" s="22" t="s">
        <v>2642</v>
      </c>
      <c r="M278" s="22"/>
      <c r="N278" s="22"/>
      <c r="O278" s="22"/>
      <c r="P278" s="22"/>
      <c r="Q278" s="22"/>
      <c r="T278" s="28"/>
    </row>
    <row r="279" spans="1:20" s="21" customFormat="1" ht="20.25" customHeight="1" x14ac:dyDescent="0.3">
      <c r="A279" s="20" t="s">
        <v>2624</v>
      </c>
      <c r="B279" s="25" t="s">
        <v>3406</v>
      </c>
      <c r="D279" s="22" t="s">
        <v>2625</v>
      </c>
      <c r="E279" s="22" t="s">
        <v>2625</v>
      </c>
      <c r="F279" s="22"/>
      <c r="G279" s="4"/>
      <c r="H279" s="22" t="s">
        <v>2626</v>
      </c>
      <c r="I279" s="22" t="s">
        <v>2627</v>
      </c>
      <c r="J279" s="22"/>
      <c r="K279" s="22"/>
      <c r="L279" s="22" t="s">
        <v>2628</v>
      </c>
      <c r="M279" s="22"/>
      <c r="N279" s="22"/>
      <c r="O279" s="22"/>
      <c r="P279" s="22"/>
      <c r="Q279" s="22" t="s">
        <v>2630</v>
      </c>
      <c r="T279" s="28"/>
    </row>
    <row r="280" spans="1:20" s="21" customFormat="1" ht="20.25" customHeight="1" x14ac:dyDescent="0.3">
      <c r="A280" s="20" t="s">
        <v>2616</v>
      </c>
      <c r="B280" s="25" t="s">
        <v>2617</v>
      </c>
      <c r="D280" s="22" t="s">
        <v>2618</v>
      </c>
      <c r="E280" s="22" t="s">
        <v>2618</v>
      </c>
      <c r="F280" s="22"/>
      <c r="G280" s="4"/>
      <c r="H280" s="22" t="s">
        <v>2619</v>
      </c>
      <c r="I280" s="22" t="s">
        <v>2620</v>
      </c>
      <c r="J280" s="22"/>
      <c r="K280" s="22"/>
      <c r="L280" s="22" t="s">
        <v>2621</v>
      </c>
      <c r="M280" s="22"/>
      <c r="N280" s="22"/>
      <c r="O280" s="22"/>
      <c r="P280" s="22"/>
      <c r="Q280" s="22" t="s">
        <v>2623</v>
      </c>
      <c r="T280" s="28"/>
    </row>
    <row r="281" spans="1:20" s="21" customFormat="1" ht="20.25" customHeight="1" x14ac:dyDescent="0.3">
      <c r="A281" s="20" t="s">
        <v>2586</v>
      </c>
      <c r="B281" s="25" t="s">
        <v>2587</v>
      </c>
      <c r="D281" s="22" t="s">
        <v>2588</v>
      </c>
      <c r="E281" s="22" t="s">
        <v>2588</v>
      </c>
      <c r="F281" s="22"/>
      <c r="G281" s="4"/>
      <c r="H281" s="22" t="s">
        <v>2589</v>
      </c>
      <c r="I281" s="22"/>
      <c r="J281" s="22"/>
      <c r="K281" s="22"/>
      <c r="L281" s="22" t="s">
        <v>2591</v>
      </c>
      <c r="M281" s="22"/>
      <c r="N281" s="22" t="s">
        <v>2608</v>
      </c>
      <c r="O281" s="22"/>
      <c r="P281" s="22"/>
      <c r="Q281" s="22"/>
      <c r="T281" s="28"/>
    </row>
    <row r="282" spans="1:20" s="21" customFormat="1" ht="20.25" customHeight="1" x14ac:dyDescent="0.3">
      <c r="A282" s="20" t="s">
        <v>2581</v>
      </c>
      <c r="B282" s="25" t="s">
        <v>2582</v>
      </c>
      <c r="D282" s="22" t="s">
        <v>2583</v>
      </c>
      <c r="E282" s="22" t="s">
        <v>2583</v>
      </c>
      <c r="F282" s="22"/>
      <c r="G282" s="4"/>
      <c r="H282" s="22" t="s">
        <v>2584</v>
      </c>
      <c r="I282" s="22"/>
      <c r="J282" s="22"/>
      <c r="K282" s="22"/>
      <c r="L282" s="22" t="s">
        <v>2585</v>
      </c>
      <c r="M282" s="22"/>
      <c r="N282" s="22" t="s">
        <v>2607</v>
      </c>
      <c r="O282" s="22"/>
      <c r="P282" s="22"/>
      <c r="Q282" s="22"/>
      <c r="T282" s="28"/>
    </row>
    <row r="283" spans="1:20" s="21" customFormat="1" ht="20.25" customHeight="1" x14ac:dyDescent="0.3">
      <c r="A283" s="20" t="s">
        <v>2578</v>
      </c>
      <c r="B283" s="25" t="s">
        <v>2575</v>
      </c>
      <c r="C283" s="21" t="s">
        <v>238</v>
      </c>
      <c r="D283" s="22"/>
      <c r="E283" s="22"/>
      <c r="F283" s="22"/>
      <c r="G283" s="4"/>
      <c r="H283" s="22"/>
      <c r="I283" s="22"/>
      <c r="J283" s="22"/>
      <c r="K283" s="22"/>
      <c r="L283" s="22"/>
      <c r="M283" s="22"/>
      <c r="N283" s="22"/>
      <c r="O283" s="22"/>
      <c r="P283" s="22"/>
      <c r="Q283" s="22"/>
      <c r="T283" s="28"/>
    </row>
    <row r="284" spans="1:20" s="21" customFormat="1" ht="20.25" customHeight="1" x14ac:dyDescent="0.3">
      <c r="A284" s="20" t="s">
        <v>2577</v>
      </c>
      <c r="B284" s="25" t="s">
        <v>2576</v>
      </c>
      <c r="C284" s="21" t="s">
        <v>238</v>
      </c>
      <c r="D284" s="22"/>
      <c r="E284" s="22"/>
      <c r="F284" s="22"/>
      <c r="G284" s="4"/>
      <c r="H284" s="22"/>
      <c r="I284" s="22"/>
      <c r="J284" s="22"/>
      <c r="K284" s="22"/>
      <c r="L284" s="22"/>
      <c r="M284" s="22"/>
      <c r="N284" s="22"/>
      <c r="O284" s="22"/>
      <c r="P284" s="22"/>
      <c r="Q284" s="22"/>
      <c r="T284" s="28"/>
    </row>
    <row r="285" spans="1:20" s="21" customFormat="1" ht="20.25" customHeight="1" x14ac:dyDescent="0.3">
      <c r="A285" s="20" t="s">
        <v>2570</v>
      </c>
      <c r="B285" s="25" t="s">
        <v>3407</v>
      </c>
      <c r="D285" s="22" t="s">
        <v>2571</v>
      </c>
      <c r="E285" s="22" t="s">
        <v>2572</v>
      </c>
      <c r="F285" s="22"/>
      <c r="G285" s="4"/>
      <c r="H285" s="22" t="s">
        <v>2573</v>
      </c>
      <c r="I285" s="22"/>
      <c r="J285" s="22"/>
      <c r="K285" s="22"/>
      <c r="L285" s="22" t="s">
        <v>2574</v>
      </c>
      <c r="M285" s="22"/>
      <c r="N285" s="22"/>
      <c r="O285" s="22"/>
      <c r="P285" s="22"/>
      <c r="Q285" s="22"/>
      <c r="T285" s="28"/>
    </row>
    <row r="286" spans="1:20" s="21" customFormat="1" ht="20.25" customHeight="1" x14ac:dyDescent="0.3">
      <c r="A286" s="20" t="s">
        <v>2565</v>
      </c>
      <c r="B286" s="25" t="s">
        <v>3408</v>
      </c>
      <c r="D286" s="22" t="s">
        <v>2566</v>
      </c>
      <c r="E286" s="22" t="s">
        <v>2566</v>
      </c>
      <c r="F286" s="22"/>
      <c r="G286" s="4"/>
      <c r="H286" s="22" t="s">
        <v>2567</v>
      </c>
      <c r="I286" s="22"/>
      <c r="J286" s="22"/>
      <c r="K286" s="22"/>
      <c r="L286" s="22" t="s">
        <v>2568</v>
      </c>
      <c r="M286" s="22"/>
      <c r="N286" s="22" t="s">
        <v>2606</v>
      </c>
      <c r="O286" s="22"/>
      <c r="P286" s="22"/>
      <c r="Q286" s="22"/>
      <c r="T286" s="28"/>
    </row>
    <row r="287" spans="1:20" s="21" customFormat="1" ht="20.25" customHeight="1" x14ac:dyDescent="0.3">
      <c r="A287" s="20" t="s">
        <v>2561</v>
      </c>
      <c r="B287" s="25" t="s">
        <v>2580</v>
      </c>
      <c r="D287" s="22" t="s">
        <v>2562</v>
      </c>
      <c r="E287" s="22" t="s">
        <v>2562</v>
      </c>
      <c r="F287" s="22"/>
      <c r="G287" s="4"/>
      <c r="H287" s="22" t="s">
        <v>2563</v>
      </c>
      <c r="I287" s="22"/>
      <c r="J287" s="22"/>
      <c r="K287" s="22"/>
      <c r="L287" s="22" t="s">
        <v>2564</v>
      </c>
      <c r="M287" s="22"/>
      <c r="N287" s="22" t="s">
        <v>2605</v>
      </c>
      <c r="O287" s="22"/>
      <c r="P287" s="22"/>
      <c r="Q287" s="22"/>
      <c r="T287" s="28"/>
    </row>
    <row r="288" spans="1:20" s="21" customFormat="1" ht="20.25" customHeight="1" x14ac:dyDescent="0.3">
      <c r="A288" s="20" t="s">
        <v>2557</v>
      </c>
      <c r="B288" s="25" t="s">
        <v>2558</v>
      </c>
      <c r="D288" s="22" t="s">
        <v>2539</v>
      </c>
      <c r="E288" s="22" t="s">
        <v>2539</v>
      </c>
      <c r="F288" s="22"/>
      <c r="G288" s="4"/>
      <c r="H288" s="22" t="s">
        <v>2559</v>
      </c>
      <c r="I288" s="22"/>
      <c r="J288" s="22"/>
      <c r="K288" s="22"/>
      <c r="L288" s="22" t="s">
        <v>2560</v>
      </c>
      <c r="M288" s="22"/>
      <c r="N288" s="22" t="s">
        <v>2604</v>
      </c>
      <c r="O288" s="22"/>
      <c r="P288" s="22"/>
      <c r="Q288" s="22"/>
      <c r="T288" s="28"/>
    </row>
    <row r="289" spans="1:20" s="21" customFormat="1" ht="20.25" customHeight="1" x14ac:dyDescent="0.3">
      <c r="A289" s="20" t="s">
        <v>2554</v>
      </c>
      <c r="B289" s="25" t="s">
        <v>3409</v>
      </c>
      <c r="D289" s="22" t="s">
        <v>2539</v>
      </c>
      <c r="E289" s="22" t="s">
        <v>2539</v>
      </c>
      <c r="F289" s="22"/>
      <c r="G289" s="4"/>
      <c r="H289" s="22" t="s">
        <v>2555</v>
      </c>
      <c r="I289" s="22"/>
      <c r="J289" s="22"/>
      <c r="K289" s="22"/>
      <c r="L289" s="22" t="s">
        <v>2556</v>
      </c>
      <c r="M289" s="22"/>
      <c r="N289" s="22" t="s">
        <v>2603</v>
      </c>
      <c r="O289" s="22"/>
      <c r="P289" s="22"/>
      <c r="Q289" s="22"/>
      <c r="T289" s="28"/>
    </row>
    <row r="290" spans="1:20" s="21" customFormat="1" ht="20.25" customHeight="1" x14ac:dyDescent="0.3">
      <c r="A290" s="20" t="s">
        <v>2550</v>
      </c>
      <c r="B290" s="25" t="s">
        <v>3410</v>
      </c>
      <c r="D290" s="22" t="s">
        <v>2551</v>
      </c>
      <c r="E290" s="22" t="s">
        <v>2551</v>
      </c>
      <c r="F290" s="22"/>
      <c r="G290" s="4"/>
      <c r="H290" s="22" t="s">
        <v>2552</v>
      </c>
      <c r="I290" s="22"/>
      <c r="J290" s="22"/>
      <c r="K290" s="22"/>
      <c r="L290" s="22" t="s">
        <v>2553</v>
      </c>
      <c r="M290" s="22"/>
      <c r="N290" s="22" t="s">
        <v>2602</v>
      </c>
      <c r="O290" s="22"/>
      <c r="P290" s="22"/>
      <c r="Q290" s="22"/>
      <c r="T290" s="28"/>
    </row>
    <row r="291" spans="1:20" s="21" customFormat="1" ht="20.25" customHeight="1" x14ac:dyDescent="0.3">
      <c r="A291" s="20" t="s">
        <v>2547</v>
      </c>
      <c r="B291" s="25" t="s">
        <v>2543</v>
      </c>
      <c r="C291" s="21" t="s">
        <v>238</v>
      </c>
      <c r="D291" s="22"/>
      <c r="E291" s="22"/>
      <c r="F291" s="22"/>
      <c r="G291" s="4"/>
      <c r="H291" s="22"/>
      <c r="I291" s="22"/>
      <c r="J291" s="22"/>
      <c r="K291" s="22"/>
      <c r="L291" s="22"/>
      <c r="M291" s="22"/>
      <c r="N291" s="22"/>
      <c r="O291" s="22"/>
      <c r="P291" s="22"/>
      <c r="Q291" s="22"/>
      <c r="T291" s="28"/>
    </row>
    <row r="292" spans="1:20" s="21" customFormat="1" ht="20.25" customHeight="1" x14ac:dyDescent="0.3">
      <c r="A292" s="20" t="s">
        <v>2545</v>
      </c>
      <c r="B292" s="25" t="s">
        <v>2546</v>
      </c>
      <c r="C292" s="21" t="s">
        <v>6</v>
      </c>
      <c r="D292" s="22"/>
      <c r="E292" s="22"/>
      <c r="F292" s="22"/>
      <c r="G292" s="4"/>
      <c r="H292" s="22"/>
      <c r="I292" s="22"/>
      <c r="J292" s="22"/>
      <c r="K292" s="22"/>
      <c r="L292" s="22"/>
      <c r="M292" s="22"/>
      <c r="N292" s="22"/>
      <c r="O292" s="22"/>
      <c r="P292" s="22"/>
      <c r="Q292" s="22"/>
      <c r="T292" s="28"/>
    </row>
    <row r="293" spans="1:20" s="21" customFormat="1" ht="20.25" customHeight="1" x14ac:dyDescent="0.3">
      <c r="A293" s="20" t="s">
        <v>2544</v>
      </c>
      <c r="B293" s="25" t="s">
        <v>3411</v>
      </c>
      <c r="D293" s="22" t="s">
        <v>2539</v>
      </c>
      <c r="E293" s="22" t="s">
        <v>2539</v>
      </c>
      <c r="F293" s="22"/>
      <c r="G293" s="4"/>
      <c r="H293" s="22" t="s">
        <v>2548</v>
      </c>
      <c r="I293" s="22"/>
      <c r="J293" s="22"/>
      <c r="K293" s="22"/>
      <c r="L293" s="22" t="s">
        <v>2549</v>
      </c>
      <c r="M293" s="22"/>
      <c r="N293" s="22" t="s">
        <v>2601</v>
      </c>
      <c r="O293" s="22"/>
      <c r="P293" s="22"/>
      <c r="Q293" s="22"/>
      <c r="T293" s="28"/>
    </row>
    <row r="294" spans="1:20" s="21" customFormat="1" ht="20.25" customHeight="1" x14ac:dyDescent="0.3">
      <c r="A294" s="20" t="s">
        <v>2537</v>
      </c>
      <c r="B294" s="25" t="s">
        <v>2538</v>
      </c>
      <c r="D294" s="22" t="s">
        <v>2539</v>
      </c>
      <c r="E294" s="22" t="s">
        <v>2539</v>
      </c>
      <c r="F294" s="22"/>
      <c r="G294" s="4"/>
      <c r="H294" s="22" t="s">
        <v>2540</v>
      </c>
      <c r="I294" s="22" t="s">
        <v>2541</v>
      </c>
      <c r="J294" s="22"/>
      <c r="K294" s="22"/>
      <c r="L294" s="22" t="s">
        <v>2542</v>
      </c>
      <c r="M294" s="22"/>
      <c r="N294" s="22"/>
      <c r="O294" s="22"/>
      <c r="P294" s="22"/>
      <c r="Q294" s="22"/>
      <c r="T294" s="28"/>
    </row>
    <row r="295" spans="1:20" s="21" customFormat="1" ht="20.25" customHeight="1" x14ac:dyDescent="0.3">
      <c r="A295" s="20" t="s">
        <v>2534</v>
      </c>
      <c r="B295" s="25" t="s">
        <v>2536</v>
      </c>
      <c r="C295" s="21" t="s">
        <v>2531</v>
      </c>
      <c r="D295" s="22"/>
      <c r="E295" s="22"/>
      <c r="F295" s="22"/>
      <c r="G295" s="4"/>
      <c r="H295" s="22"/>
      <c r="I295" s="22"/>
      <c r="J295" s="22"/>
      <c r="K295" s="22"/>
      <c r="L295" s="22"/>
      <c r="M295" s="22"/>
      <c r="N295" s="22"/>
      <c r="O295" s="22"/>
      <c r="P295" s="22"/>
      <c r="Q295" s="22"/>
      <c r="T295" s="28"/>
    </row>
    <row r="296" spans="1:20" s="21" customFormat="1" ht="20.25" customHeight="1" x14ac:dyDescent="0.3">
      <c r="A296" s="20" t="s">
        <v>2533</v>
      </c>
      <c r="B296" s="25" t="s">
        <v>2535</v>
      </c>
      <c r="C296" s="21" t="s">
        <v>2531</v>
      </c>
      <c r="D296" s="22"/>
      <c r="E296" s="22"/>
      <c r="F296" s="22"/>
      <c r="G296" s="4"/>
      <c r="H296" s="22"/>
      <c r="I296" s="22"/>
      <c r="J296" s="22"/>
      <c r="K296" s="22"/>
      <c r="L296" s="22"/>
      <c r="M296" s="22"/>
      <c r="N296" s="22"/>
      <c r="O296" s="22"/>
      <c r="P296" s="22"/>
      <c r="Q296" s="22"/>
      <c r="T296" s="28"/>
    </row>
    <row r="297" spans="1:20" s="21" customFormat="1" ht="20.25" customHeight="1" x14ac:dyDescent="0.3">
      <c r="A297" s="20" t="s">
        <v>2528</v>
      </c>
      <c r="B297" s="25" t="s">
        <v>2530</v>
      </c>
      <c r="C297" s="21" t="s">
        <v>2531</v>
      </c>
      <c r="D297" s="22"/>
      <c r="E297" s="22"/>
      <c r="F297" s="22"/>
      <c r="G297" s="4"/>
      <c r="H297" s="22"/>
      <c r="I297" s="22"/>
      <c r="J297" s="22"/>
      <c r="K297" s="22"/>
      <c r="L297" s="22"/>
      <c r="M297" s="22"/>
      <c r="N297" s="22"/>
      <c r="O297" s="22"/>
      <c r="P297" s="22"/>
      <c r="Q297" s="22"/>
      <c r="T297" s="28"/>
    </row>
    <row r="298" spans="1:20" s="21" customFormat="1" ht="20.25" customHeight="1" x14ac:dyDescent="0.3">
      <c r="A298" s="20" t="s">
        <v>2527</v>
      </c>
      <c r="B298" s="25" t="s">
        <v>2529</v>
      </c>
      <c r="C298" s="21" t="s">
        <v>2532</v>
      </c>
      <c r="D298" s="22"/>
      <c r="E298" s="22"/>
      <c r="F298" s="22"/>
      <c r="G298" s="4"/>
      <c r="H298" s="22"/>
      <c r="I298" s="22"/>
      <c r="J298" s="22"/>
      <c r="K298" s="22"/>
      <c r="L298" s="22"/>
      <c r="M298" s="22"/>
      <c r="N298" s="22"/>
      <c r="O298" s="22"/>
      <c r="P298" s="22"/>
      <c r="Q298" s="22"/>
      <c r="T298" s="28"/>
    </row>
    <row r="299" spans="1:20" s="21" customFormat="1" ht="20.25" customHeight="1" x14ac:dyDescent="0.3">
      <c r="A299" s="20" t="s">
        <v>2524</v>
      </c>
      <c r="B299" s="25" t="s">
        <v>2525</v>
      </c>
      <c r="C299" s="21" t="s">
        <v>2522</v>
      </c>
      <c r="D299" s="22"/>
      <c r="E299" s="22"/>
      <c r="F299" s="22"/>
      <c r="G299" s="4"/>
      <c r="H299" s="22"/>
      <c r="I299" s="22"/>
      <c r="J299" s="22"/>
      <c r="K299" s="22"/>
      <c r="L299" s="22"/>
      <c r="M299" s="22"/>
      <c r="N299" s="22"/>
      <c r="O299" s="22"/>
      <c r="P299" s="22"/>
      <c r="Q299" s="22"/>
      <c r="T299" s="28"/>
    </row>
    <row r="300" spans="1:20" s="21" customFormat="1" ht="20.25" customHeight="1" x14ac:dyDescent="0.3">
      <c r="A300" s="20" t="s">
        <v>2523</v>
      </c>
      <c r="B300" s="25" t="s">
        <v>2526</v>
      </c>
      <c r="C300" s="21" t="s">
        <v>2522</v>
      </c>
      <c r="D300" s="22"/>
      <c r="E300" s="22"/>
      <c r="F300" s="22"/>
      <c r="G300" s="4"/>
      <c r="H300" s="22"/>
      <c r="I300" s="22"/>
      <c r="J300" s="22"/>
      <c r="K300" s="22"/>
      <c r="L300" s="22"/>
      <c r="M300" s="22"/>
      <c r="N300" s="22"/>
      <c r="O300" s="22"/>
      <c r="P300" s="22"/>
      <c r="Q300" s="22"/>
      <c r="T300" s="28"/>
    </row>
    <row r="301" spans="1:20" s="21" customFormat="1" ht="20.25" customHeight="1" x14ac:dyDescent="0.3">
      <c r="A301" s="20" t="s">
        <v>2513</v>
      </c>
      <c r="B301" s="25" t="s">
        <v>2514</v>
      </c>
      <c r="D301" s="22" t="s">
        <v>2516</v>
      </c>
      <c r="E301" s="22" t="s">
        <v>2515</v>
      </c>
      <c r="F301" s="22"/>
      <c r="G301" s="4"/>
      <c r="H301" s="22" t="s">
        <v>2518</v>
      </c>
      <c r="I301" s="22" t="s">
        <v>2519</v>
      </c>
      <c r="J301" s="22"/>
      <c r="K301" s="22"/>
      <c r="L301" s="22" t="s">
        <v>2520</v>
      </c>
      <c r="M301" s="22"/>
      <c r="N301" s="22"/>
      <c r="O301" s="22"/>
      <c r="P301" s="22"/>
      <c r="Q301" s="22"/>
      <c r="T301" s="28"/>
    </row>
    <row r="302" spans="1:20" s="21" customFormat="1" ht="20.25" customHeight="1" x14ac:dyDescent="0.3">
      <c r="A302" s="20" t="s">
        <v>2507</v>
      </c>
      <c r="B302" s="25" t="s">
        <v>3412</v>
      </c>
      <c r="D302" s="22" t="s">
        <v>2517</v>
      </c>
      <c r="E302" s="22" t="s">
        <v>2521</v>
      </c>
      <c r="F302" s="22"/>
      <c r="G302" s="4"/>
      <c r="H302" s="22" t="s">
        <v>2508</v>
      </c>
      <c r="I302" s="22" t="s">
        <v>2509</v>
      </c>
      <c r="J302" s="22"/>
      <c r="K302" s="22"/>
      <c r="L302" s="22" t="s">
        <v>2510</v>
      </c>
      <c r="M302" s="22"/>
      <c r="N302" s="22"/>
      <c r="O302" s="22"/>
      <c r="P302" s="22"/>
      <c r="Q302" s="22"/>
      <c r="T302" s="28"/>
    </row>
    <row r="303" spans="1:20" s="21" customFormat="1" ht="20.25" customHeight="1" x14ac:dyDescent="0.3">
      <c r="A303" s="20" t="s">
        <v>2506</v>
      </c>
      <c r="B303" s="25" t="s">
        <v>3413</v>
      </c>
      <c r="D303" s="22" t="s">
        <v>2502</v>
      </c>
      <c r="E303" s="22" t="s">
        <v>2521</v>
      </c>
      <c r="F303" s="22"/>
      <c r="G303" s="4"/>
      <c r="H303" s="22" t="s">
        <v>2504</v>
      </c>
      <c r="I303" s="22" t="s">
        <v>2503</v>
      </c>
      <c r="J303" s="22"/>
      <c r="K303" s="22"/>
      <c r="L303" s="22" t="s">
        <v>2505</v>
      </c>
      <c r="M303" s="22"/>
      <c r="N303" s="22"/>
      <c r="O303" s="22"/>
      <c r="P303" s="22"/>
      <c r="Q303" s="22"/>
      <c r="T303" s="28"/>
    </row>
    <row r="304" spans="1:20" s="21" customFormat="1" ht="20.25" customHeight="1" x14ac:dyDescent="0.3">
      <c r="A304" s="20" t="s">
        <v>2498</v>
      </c>
      <c r="B304" s="25" t="s">
        <v>3414</v>
      </c>
      <c r="D304" s="22" t="s">
        <v>2493</v>
      </c>
      <c r="E304" s="22" t="s">
        <v>2521</v>
      </c>
      <c r="F304" s="22"/>
      <c r="G304" s="4"/>
      <c r="H304" s="22" t="s">
        <v>2499</v>
      </c>
      <c r="I304" s="22" t="s">
        <v>2500</v>
      </c>
      <c r="J304" s="22"/>
      <c r="K304" s="22"/>
      <c r="L304" s="22" t="s">
        <v>2501</v>
      </c>
      <c r="M304" s="22"/>
      <c r="N304" s="22"/>
      <c r="O304" s="22"/>
      <c r="P304" s="22"/>
      <c r="Q304" s="22"/>
      <c r="T304" s="28"/>
    </row>
    <row r="305" spans="1:20" s="21" customFormat="1" ht="20.25" customHeight="1" x14ac:dyDescent="0.3">
      <c r="A305" s="20" t="s">
        <v>2492</v>
      </c>
      <c r="B305" s="25" t="s">
        <v>3415</v>
      </c>
      <c r="D305" s="22" t="s">
        <v>2493</v>
      </c>
      <c r="E305" s="22" t="s">
        <v>2494</v>
      </c>
      <c r="F305" s="22"/>
      <c r="G305" s="4"/>
      <c r="H305" s="22" t="s">
        <v>2495</v>
      </c>
      <c r="I305" s="22" t="s">
        <v>2497</v>
      </c>
      <c r="J305" s="22"/>
      <c r="K305" s="22"/>
      <c r="L305" s="22" t="s">
        <v>2496</v>
      </c>
      <c r="M305" s="22"/>
      <c r="N305" s="22"/>
      <c r="O305" s="22"/>
      <c r="P305" s="22"/>
      <c r="Q305" s="22"/>
      <c r="T305" s="28"/>
    </row>
    <row r="306" spans="1:20" s="21" customFormat="1" ht="20.25" customHeight="1" x14ac:dyDescent="0.3">
      <c r="A306" s="20" t="s">
        <v>2488</v>
      </c>
      <c r="B306" s="25" t="s">
        <v>2487</v>
      </c>
      <c r="D306" s="22"/>
      <c r="E306" s="22"/>
      <c r="F306" s="22"/>
      <c r="G306" s="4" t="s">
        <v>2486</v>
      </c>
      <c r="H306" s="22"/>
      <c r="I306" s="22"/>
      <c r="J306" s="22"/>
      <c r="K306" s="22"/>
      <c r="L306" s="22"/>
      <c r="M306" s="22"/>
      <c r="N306" s="22"/>
      <c r="O306" s="22"/>
      <c r="P306" s="22"/>
      <c r="Q306" s="22"/>
      <c r="T306" s="28"/>
    </row>
    <row r="307" spans="1:20" s="21" customFormat="1" ht="20.25" customHeight="1" x14ac:dyDescent="0.3">
      <c r="A307" s="20" t="s">
        <v>2483</v>
      </c>
      <c r="B307" s="25" t="s">
        <v>3416</v>
      </c>
      <c r="D307" s="22" t="s">
        <v>2484</v>
      </c>
      <c r="E307" s="22" t="s">
        <v>2484</v>
      </c>
      <c r="F307" s="22"/>
      <c r="G307" s="4"/>
      <c r="H307" s="22" t="s">
        <v>2485</v>
      </c>
      <c r="I307" s="22"/>
      <c r="J307" s="22"/>
      <c r="K307" s="22"/>
      <c r="L307" s="22" t="s">
        <v>2489</v>
      </c>
      <c r="M307" s="22"/>
      <c r="N307" s="22" t="s">
        <v>2600</v>
      </c>
      <c r="O307" s="22"/>
      <c r="P307" s="22"/>
      <c r="Q307" s="22"/>
      <c r="T307" s="28"/>
    </row>
    <row r="308" spans="1:20" s="21" customFormat="1" ht="20.25" customHeight="1" x14ac:dyDescent="0.3">
      <c r="A308" s="20" t="s">
        <v>2479</v>
      </c>
      <c r="B308" s="25" t="s">
        <v>3417</v>
      </c>
      <c r="D308" s="22" t="s">
        <v>2480</v>
      </c>
      <c r="E308" s="22" t="s">
        <v>2480</v>
      </c>
      <c r="F308" s="22"/>
      <c r="G308" s="4"/>
      <c r="H308" s="22" t="s">
        <v>2481</v>
      </c>
      <c r="I308" s="22"/>
      <c r="J308" s="22"/>
      <c r="K308" s="22"/>
      <c r="L308" s="22" t="s">
        <v>2482</v>
      </c>
      <c r="M308" s="22"/>
      <c r="N308" s="22" t="s">
        <v>2599</v>
      </c>
      <c r="O308" s="22"/>
      <c r="P308" s="22"/>
      <c r="Q308" s="22"/>
      <c r="T308" s="28"/>
    </row>
    <row r="309" spans="1:20" s="6" customFormat="1" ht="20.25" customHeight="1" x14ac:dyDescent="0.3">
      <c r="A309" s="20" t="s">
        <v>2475</v>
      </c>
      <c r="B309" s="25" t="s">
        <v>2476</v>
      </c>
      <c r="C309" s="9"/>
      <c r="D309" s="10"/>
      <c r="E309" s="10"/>
      <c r="F309" s="10"/>
      <c r="G309" s="4" t="s">
        <v>2477</v>
      </c>
      <c r="H309" s="10"/>
      <c r="I309" s="10"/>
      <c r="J309" s="10"/>
      <c r="K309" s="10"/>
      <c r="L309" s="10"/>
      <c r="M309" s="10"/>
      <c r="N309" s="22"/>
      <c r="O309" s="22"/>
      <c r="P309" s="10"/>
      <c r="Q309" s="10"/>
      <c r="T309" s="28"/>
    </row>
    <row r="310" spans="1:20" ht="20.25" customHeight="1" x14ac:dyDescent="0.3">
      <c r="A310" s="20" t="s">
        <v>2472</v>
      </c>
      <c r="B310" s="25" t="s">
        <v>2474</v>
      </c>
      <c r="C310" s="9" t="s">
        <v>238</v>
      </c>
    </row>
    <row r="311" spans="1:20" ht="20.25" customHeight="1" x14ac:dyDescent="0.3">
      <c r="A311" s="20" t="s">
        <v>2471</v>
      </c>
      <c r="B311" s="25" t="s">
        <v>2473</v>
      </c>
      <c r="C311" s="9" t="s">
        <v>238</v>
      </c>
    </row>
    <row r="312" spans="1:20" s="21" customFormat="1" ht="20.25" customHeight="1" x14ac:dyDescent="0.3">
      <c r="A312" s="20" t="s">
        <v>2468</v>
      </c>
      <c r="B312" s="25" t="s">
        <v>3418</v>
      </c>
      <c r="D312" s="22" t="s">
        <v>2465</v>
      </c>
      <c r="E312" s="22" t="s">
        <v>2465</v>
      </c>
      <c r="F312" s="22"/>
      <c r="G312" s="4"/>
      <c r="H312" s="22" t="s">
        <v>2469</v>
      </c>
      <c r="I312" s="22"/>
      <c r="J312" s="22"/>
      <c r="K312" s="22"/>
      <c r="L312" s="22" t="s">
        <v>2470</v>
      </c>
      <c r="M312" s="22"/>
      <c r="N312" s="22" t="s">
        <v>2598</v>
      </c>
      <c r="O312" s="22"/>
      <c r="P312" s="22"/>
      <c r="Q312" s="22"/>
      <c r="T312" s="28"/>
    </row>
    <row r="313" spans="1:20" s="21" customFormat="1" ht="20.25" customHeight="1" x14ac:dyDescent="0.3">
      <c r="A313" s="20" t="s">
        <v>2464</v>
      </c>
      <c r="B313" s="25" t="s">
        <v>3419</v>
      </c>
      <c r="D313" s="22" t="s">
        <v>2465</v>
      </c>
      <c r="E313" s="22" t="s">
        <v>2465</v>
      </c>
      <c r="F313" s="22"/>
      <c r="G313" s="4"/>
      <c r="H313" s="22" t="s">
        <v>2466</v>
      </c>
      <c r="I313" s="22"/>
      <c r="J313" s="22"/>
      <c r="K313" s="22"/>
      <c r="L313" s="4" t="s">
        <v>2467</v>
      </c>
      <c r="M313" s="22"/>
      <c r="N313" s="22" t="s">
        <v>2597</v>
      </c>
      <c r="O313" s="22"/>
      <c r="P313" s="22"/>
      <c r="Q313" s="22"/>
      <c r="T313" s="28"/>
    </row>
    <row r="314" spans="1:20" s="21" customFormat="1" ht="20.25" customHeight="1" x14ac:dyDescent="0.3">
      <c r="A314" s="20" t="s">
        <v>2455</v>
      </c>
      <c r="B314" s="25" t="s">
        <v>3420</v>
      </c>
      <c r="D314" s="22" t="s">
        <v>2452</v>
      </c>
      <c r="E314" s="22" t="s">
        <v>2452</v>
      </c>
      <c r="F314" s="22"/>
      <c r="G314" s="4"/>
      <c r="H314" s="22" t="s">
        <v>2456</v>
      </c>
      <c r="I314" s="22"/>
      <c r="J314" s="22"/>
      <c r="K314" s="22"/>
      <c r="L314" s="22" t="s">
        <v>2457</v>
      </c>
      <c r="M314" s="22"/>
      <c r="N314" s="22" t="s">
        <v>2596</v>
      </c>
      <c r="O314" s="22"/>
      <c r="P314" s="22"/>
      <c r="Q314" s="22"/>
      <c r="T314" s="28"/>
    </row>
    <row r="315" spans="1:20" s="21" customFormat="1" ht="20.25" customHeight="1" x14ac:dyDescent="0.3">
      <c r="A315" s="20" t="s">
        <v>2451</v>
      </c>
      <c r="B315" s="25" t="s">
        <v>3421</v>
      </c>
      <c r="D315" s="22" t="s">
        <v>2452</v>
      </c>
      <c r="E315" s="22" t="s">
        <v>2452</v>
      </c>
      <c r="F315" s="22"/>
      <c r="G315" s="4"/>
      <c r="H315" s="22" t="s">
        <v>2453</v>
      </c>
      <c r="I315" s="22"/>
      <c r="J315" s="22"/>
      <c r="K315" s="22"/>
      <c r="L315" s="22" t="s">
        <v>2454</v>
      </c>
      <c r="M315" s="22"/>
      <c r="N315" s="22" t="s">
        <v>2461</v>
      </c>
      <c r="O315" s="22"/>
      <c r="P315" s="22"/>
      <c r="Q315" s="22"/>
      <c r="T315" s="28"/>
    </row>
    <row r="316" spans="1:20" s="21" customFormat="1" ht="20.25" customHeight="1" x14ac:dyDescent="0.3">
      <c r="A316" s="20" t="s">
        <v>2440</v>
      </c>
      <c r="B316" s="25" t="s">
        <v>2459</v>
      </c>
      <c r="D316" s="22" t="s">
        <v>2441</v>
      </c>
      <c r="E316" s="22" t="s">
        <v>2442</v>
      </c>
      <c r="F316" s="22"/>
      <c r="G316" s="4"/>
      <c r="H316" s="22" t="s">
        <v>2443</v>
      </c>
      <c r="I316" s="22" t="s">
        <v>2444</v>
      </c>
      <c r="J316" s="22"/>
      <c r="K316" s="22"/>
      <c r="L316" s="22" t="s">
        <v>2445</v>
      </c>
      <c r="M316" s="22"/>
      <c r="N316" s="22"/>
      <c r="O316" s="22"/>
      <c r="P316" s="22"/>
      <c r="Q316" s="22"/>
      <c r="T316" s="28"/>
    </row>
    <row r="317" spans="1:20" ht="20.25" customHeight="1" x14ac:dyDescent="0.3">
      <c r="A317" s="20" t="s">
        <v>2434</v>
      </c>
      <c r="B317" s="25" t="s">
        <v>2436</v>
      </c>
      <c r="G317" s="4" t="s">
        <v>2435</v>
      </c>
    </row>
    <row r="318" spans="1:20" ht="20.25" customHeight="1" x14ac:dyDescent="0.3">
      <c r="A318" s="20" t="s">
        <v>2430</v>
      </c>
      <c r="B318" s="25" t="s">
        <v>2433</v>
      </c>
      <c r="C318" s="9" t="s">
        <v>238</v>
      </c>
    </row>
    <row r="319" spans="1:20" ht="20.25" customHeight="1" x14ac:dyDescent="0.3">
      <c r="A319" s="20" t="s">
        <v>2429</v>
      </c>
      <c r="B319" s="25" t="s">
        <v>2432</v>
      </c>
      <c r="C319" s="9" t="s">
        <v>238</v>
      </c>
    </row>
    <row r="320" spans="1:20" s="21" customFormat="1" ht="20.25" customHeight="1" x14ac:dyDescent="0.3">
      <c r="A320" s="20" t="s">
        <v>2423</v>
      </c>
      <c r="B320" s="25" t="s">
        <v>3422</v>
      </c>
      <c r="D320" s="22" t="s">
        <v>2424</v>
      </c>
      <c r="E320" s="22" t="s">
        <v>2425</v>
      </c>
      <c r="F320" s="22"/>
      <c r="G320" s="4"/>
      <c r="H320" s="22" t="s">
        <v>2426</v>
      </c>
      <c r="I320" s="22" t="s">
        <v>2427</v>
      </c>
      <c r="J320" s="22"/>
      <c r="K320" s="22"/>
      <c r="L320" s="22" t="s">
        <v>2428</v>
      </c>
      <c r="M320" s="22"/>
      <c r="N320" s="22" t="s">
        <v>2458</v>
      </c>
      <c r="O320" s="22"/>
      <c r="P320" s="22"/>
      <c r="Q320" s="22"/>
      <c r="T320" s="28"/>
    </row>
    <row r="321" spans="1:20" s="21" customFormat="1" ht="20.25" customHeight="1" x14ac:dyDescent="0.3">
      <c r="A321" s="20" t="s">
        <v>2416</v>
      </c>
      <c r="B321" s="25" t="s">
        <v>2417</v>
      </c>
      <c r="D321" s="22" t="s">
        <v>2418</v>
      </c>
      <c r="E321" s="22" t="s">
        <v>2418</v>
      </c>
      <c r="F321" s="22"/>
      <c r="G321" s="4"/>
      <c r="H321" s="22" t="s">
        <v>2419</v>
      </c>
      <c r="I321" s="22" t="s">
        <v>2420</v>
      </c>
      <c r="J321" s="22"/>
      <c r="K321" s="22"/>
      <c r="L321" s="22" t="s">
        <v>2421</v>
      </c>
      <c r="M321" s="22"/>
      <c r="N321" s="22" t="s">
        <v>2422</v>
      </c>
      <c r="O321" s="22"/>
      <c r="P321" s="22"/>
      <c r="Q321" s="22"/>
      <c r="T321" s="28"/>
    </row>
    <row r="322" spans="1:20" s="21" customFormat="1" ht="20.25" customHeight="1" x14ac:dyDescent="0.3">
      <c r="A322" s="20" t="s">
        <v>2408</v>
      </c>
      <c r="B322" s="25" t="s">
        <v>2431</v>
      </c>
      <c r="D322" s="22" t="s">
        <v>2409</v>
      </c>
      <c r="E322" s="22" t="s">
        <v>2410</v>
      </c>
      <c r="F322" s="22"/>
      <c r="G322" s="4"/>
      <c r="H322" s="22" t="s">
        <v>2411</v>
      </c>
      <c r="I322" s="22" t="s">
        <v>2412</v>
      </c>
      <c r="J322" s="22"/>
      <c r="K322" s="22"/>
      <c r="L322" s="22" t="s">
        <v>2413</v>
      </c>
      <c r="M322" s="22"/>
      <c r="N322" s="22" t="s">
        <v>2415</v>
      </c>
      <c r="O322" s="22"/>
      <c r="P322" s="22"/>
      <c r="Q322" s="22"/>
      <c r="T322" s="28"/>
    </row>
    <row r="323" spans="1:20" s="21" customFormat="1" ht="20.25" customHeight="1" x14ac:dyDescent="0.3">
      <c r="A323" s="20" t="s">
        <v>2387</v>
      </c>
      <c r="B323" s="25" t="s">
        <v>3423</v>
      </c>
      <c r="D323" s="22" t="s">
        <v>2388</v>
      </c>
      <c r="E323" s="22" t="s">
        <v>2361</v>
      </c>
      <c r="F323" s="22"/>
      <c r="G323" s="4"/>
      <c r="H323" s="22" t="s">
        <v>2389</v>
      </c>
      <c r="I323" s="22" t="s">
        <v>2390</v>
      </c>
      <c r="J323" s="22"/>
      <c r="K323" s="22"/>
      <c r="L323" s="22" t="s">
        <v>2391</v>
      </c>
      <c r="M323" s="22"/>
      <c r="N323" s="22" t="s">
        <v>2394</v>
      </c>
      <c r="O323" s="22"/>
      <c r="P323" s="22"/>
      <c r="Q323" s="22"/>
      <c r="T323" s="28"/>
    </row>
    <row r="324" spans="1:20" s="21" customFormat="1" ht="20.25" customHeight="1" x14ac:dyDescent="0.3">
      <c r="A324" s="20" t="s">
        <v>2375</v>
      </c>
      <c r="B324" s="25" t="s">
        <v>2376</v>
      </c>
      <c r="D324" s="22" t="s">
        <v>2377</v>
      </c>
      <c r="E324" s="22" t="s">
        <v>2378</v>
      </c>
      <c r="F324" s="22"/>
      <c r="G324" s="4"/>
      <c r="H324" s="22" t="s">
        <v>2379</v>
      </c>
      <c r="I324" s="22" t="s">
        <v>2380</v>
      </c>
      <c r="J324" s="22"/>
      <c r="K324" s="22"/>
      <c r="L324" s="22" t="s">
        <v>2381</v>
      </c>
      <c r="M324" s="22"/>
      <c r="N324" s="22" t="s">
        <v>2382</v>
      </c>
      <c r="O324" s="22"/>
      <c r="P324" s="22"/>
      <c r="Q324" s="22"/>
      <c r="T324" s="28"/>
    </row>
    <row r="325" spans="1:20" s="21" customFormat="1" ht="20.25" customHeight="1" x14ac:dyDescent="0.3">
      <c r="A325" s="20" t="s">
        <v>2367</v>
      </c>
      <c r="B325" s="25" t="s">
        <v>2368</v>
      </c>
      <c r="D325" s="22" t="s">
        <v>2369</v>
      </c>
      <c r="E325" s="22" t="s">
        <v>2370</v>
      </c>
      <c r="F325" s="22"/>
      <c r="G325" s="4"/>
      <c r="H325" s="22" t="s">
        <v>2371</v>
      </c>
      <c r="I325" s="22" t="s">
        <v>2372</v>
      </c>
      <c r="J325" s="22"/>
      <c r="K325" s="22"/>
      <c r="L325" s="22" t="s">
        <v>2373</v>
      </c>
      <c r="M325" s="22"/>
      <c r="N325" s="22" t="s">
        <v>2374</v>
      </c>
      <c r="O325" s="22"/>
      <c r="P325" s="22"/>
      <c r="Q325" s="22"/>
      <c r="T325" s="28"/>
    </row>
    <row r="326" spans="1:20" s="21" customFormat="1" ht="20.25" customHeight="1" x14ac:dyDescent="0.3">
      <c r="A326" s="20" t="s">
        <v>3255</v>
      </c>
      <c r="B326" s="25" t="s">
        <v>3424</v>
      </c>
      <c r="D326" s="22" t="s">
        <v>2360</v>
      </c>
      <c r="E326" s="22" t="s">
        <v>2361</v>
      </c>
      <c r="F326" s="22"/>
      <c r="G326" s="4"/>
      <c r="H326" s="22" t="s">
        <v>2362</v>
      </c>
      <c r="I326" s="22" t="s">
        <v>2363</v>
      </c>
      <c r="J326" s="22"/>
      <c r="K326" s="22"/>
      <c r="L326" s="22" t="s">
        <v>2364</v>
      </c>
      <c r="M326" s="22"/>
      <c r="N326" s="22" t="s">
        <v>2365</v>
      </c>
      <c r="O326" s="22"/>
      <c r="P326" s="22"/>
      <c r="Q326" s="22"/>
      <c r="T326" s="28"/>
    </row>
    <row r="327" spans="1:20" ht="20.25" customHeight="1" x14ac:dyDescent="0.3">
      <c r="A327" s="20" t="s">
        <v>2343</v>
      </c>
      <c r="B327" s="25" t="s">
        <v>2342</v>
      </c>
      <c r="D327" s="22" t="s">
        <v>2338</v>
      </c>
      <c r="E327" s="22" t="s">
        <v>2339</v>
      </c>
      <c r="H327" s="22" t="s">
        <v>2615</v>
      </c>
      <c r="I327" s="10" t="s">
        <v>2340</v>
      </c>
      <c r="L327" s="10" t="s">
        <v>2341</v>
      </c>
      <c r="N327" s="22" t="s">
        <v>2345</v>
      </c>
    </row>
    <row r="328" spans="1:20" ht="20.25" customHeight="1" x14ac:dyDescent="0.3">
      <c r="A328" s="20" t="s">
        <v>2294</v>
      </c>
      <c r="B328" s="25" t="s">
        <v>2295</v>
      </c>
      <c r="G328" s="4" t="s">
        <v>2297</v>
      </c>
    </row>
    <row r="329" spans="1:20" ht="20.25" customHeight="1" x14ac:dyDescent="0.3">
      <c r="A329" s="20" t="s">
        <v>2291</v>
      </c>
      <c r="B329" s="25" t="s">
        <v>2290</v>
      </c>
      <c r="G329" s="4" t="s">
        <v>2292</v>
      </c>
    </row>
    <row r="330" spans="1:20" ht="20.25" customHeight="1" x14ac:dyDescent="0.3">
      <c r="A330" s="20" t="s">
        <v>2329</v>
      </c>
      <c r="B330" s="25" t="s">
        <v>3425</v>
      </c>
      <c r="D330" s="22" t="s">
        <v>2330</v>
      </c>
      <c r="E330" s="22" t="s">
        <v>2330</v>
      </c>
      <c r="H330" s="22" t="s">
        <v>2331</v>
      </c>
      <c r="I330" s="10" t="s">
        <v>2332</v>
      </c>
      <c r="L330" s="10" t="s">
        <v>2333</v>
      </c>
      <c r="N330" s="22" t="s">
        <v>2334</v>
      </c>
    </row>
    <row r="331" spans="1:20" s="21" customFormat="1" ht="20.25" customHeight="1" x14ac:dyDescent="0.3">
      <c r="A331" s="20" t="s">
        <v>2279</v>
      </c>
      <c r="B331" s="25" t="s">
        <v>2280</v>
      </c>
      <c r="D331" s="22" t="s">
        <v>2281</v>
      </c>
      <c r="E331" s="22" t="s">
        <v>2282</v>
      </c>
      <c r="F331" s="22"/>
      <c r="G331" s="4"/>
      <c r="H331" s="22" t="s">
        <v>2283</v>
      </c>
      <c r="I331" s="22" t="s">
        <v>2284</v>
      </c>
      <c r="J331" s="22"/>
      <c r="K331" s="22"/>
      <c r="L331" s="22" t="s">
        <v>2285</v>
      </c>
      <c r="M331" s="22"/>
      <c r="N331" s="4" t="s">
        <v>2346</v>
      </c>
      <c r="O331" s="22"/>
      <c r="P331" s="22"/>
      <c r="Q331" s="22"/>
      <c r="T331" s="28"/>
    </row>
    <row r="332" spans="1:20" s="21" customFormat="1" ht="20.25" customHeight="1" x14ac:dyDescent="0.3">
      <c r="A332" s="20" t="s">
        <v>2272</v>
      </c>
      <c r="B332" s="25" t="s">
        <v>3426</v>
      </c>
      <c r="D332" s="22" t="s">
        <v>2273</v>
      </c>
      <c r="E332" s="22" t="s">
        <v>2274</v>
      </c>
      <c r="F332" s="22"/>
      <c r="G332" s="4"/>
      <c r="H332" s="22" t="s">
        <v>2275</v>
      </c>
      <c r="I332" s="22" t="s">
        <v>2276</v>
      </c>
      <c r="J332" s="22"/>
      <c r="K332" s="22"/>
      <c r="L332" s="22" t="s">
        <v>2277</v>
      </c>
      <c r="M332" s="22"/>
      <c r="N332" s="22" t="s">
        <v>2278</v>
      </c>
      <c r="O332" s="22"/>
      <c r="P332" s="22"/>
      <c r="Q332" s="22"/>
      <c r="T332" s="28"/>
    </row>
    <row r="333" spans="1:20" ht="20.25" customHeight="1" x14ac:dyDescent="0.3">
      <c r="A333" s="20" t="s">
        <v>2264</v>
      </c>
      <c r="B333" s="25" t="s">
        <v>2266</v>
      </c>
      <c r="C333" s="9" t="s">
        <v>238</v>
      </c>
    </row>
    <row r="334" spans="1:20" ht="20.25" customHeight="1" x14ac:dyDescent="0.3">
      <c r="A334" s="20" t="s">
        <v>2263</v>
      </c>
      <c r="B334" s="25" t="s">
        <v>2267</v>
      </c>
      <c r="C334" s="9" t="s">
        <v>238</v>
      </c>
    </row>
    <row r="335" spans="1:20" s="21" customFormat="1" ht="20.25" customHeight="1" x14ac:dyDescent="0.3">
      <c r="A335" s="20" t="s">
        <v>2257</v>
      </c>
      <c r="B335" s="25" t="s">
        <v>2265</v>
      </c>
      <c r="D335" s="10" t="s">
        <v>2259</v>
      </c>
      <c r="E335" s="22" t="s">
        <v>2258</v>
      </c>
      <c r="F335" s="22"/>
      <c r="G335" s="4"/>
      <c r="H335" s="22" t="s">
        <v>2260</v>
      </c>
      <c r="I335" s="22" t="s">
        <v>2261</v>
      </c>
      <c r="J335" s="22"/>
      <c r="K335" s="22"/>
      <c r="L335" s="22" t="s">
        <v>2262</v>
      </c>
      <c r="M335" s="22"/>
      <c r="N335" s="22" t="s">
        <v>2268</v>
      </c>
      <c r="O335" s="22"/>
      <c r="P335" s="22"/>
      <c r="Q335" s="22"/>
      <c r="T335" s="28"/>
    </row>
    <row r="336" spans="1:20" ht="20.25" customHeight="1" x14ac:dyDescent="0.3">
      <c r="A336" s="20" t="s">
        <v>2247</v>
      </c>
      <c r="B336" s="25" t="s">
        <v>2248</v>
      </c>
      <c r="D336" s="10" t="s">
        <v>2250</v>
      </c>
      <c r="E336" s="10" t="s">
        <v>2249</v>
      </c>
      <c r="H336" s="10" t="s">
        <v>2251</v>
      </c>
      <c r="I336" s="10" t="s">
        <v>2252</v>
      </c>
      <c r="L336" s="10" t="s">
        <v>2253</v>
      </c>
      <c r="N336" s="22" t="s">
        <v>2254</v>
      </c>
    </row>
    <row r="337" spans="1:14" ht="20.25" customHeight="1" x14ac:dyDescent="0.3">
      <c r="A337" s="20" t="s">
        <v>2241</v>
      </c>
      <c r="B337" s="25" t="s">
        <v>2240</v>
      </c>
      <c r="D337" s="10" t="s">
        <v>2235</v>
      </c>
      <c r="E337" s="10" t="s">
        <v>2242</v>
      </c>
      <c r="H337" s="10" t="s">
        <v>2243</v>
      </c>
      <c r="I337" s="10" t="s">
        <v>2244</v>
      </c>
      <c r="L337" s="10" t="s">
        <v>2246</v>
      </c>
      <c r="N337" s="22" t="s">
        <v>2256</v>
      </c>
    </row>
    <row r="338" spans="1:14" ht="20.25" customHeight="1" x14ac:dyDescent="0.3">
      <c r="A338" s="20" t="s">
        <v>2233</v>
      </c>
      <c r="B338" s="25" t="s">
        <v>2234</v>
      </c>
      <c r="D338" s="10" t="s">
        <v>2235</v>
      </c>
      <c r="E338" s="10" t="s">
        <v>2236</v>
      </c>
      <c r="H338" s="10" t="s">
        <v>2237</v>
      </c>
      <c r="I338" s="10" t="s">
        <v>2238</v>
      </c>
      <c r="L338" s="10" t="s">
        <v>2239</v>
      </c>
      <c r="N338" s="22" t="s">
        <v>2255</v>
      </c>
    </row>
    <row r="339" spans="1:14" ht="20.25" customHeight="1" x14ac:dyDescent="0.3">
      <c r="A339" s="20" t="s">
        <v>2231</v>
      </c>
      <c r="B339" s="25" t="s">
        <v>2232</v>
      </c>
      <c r="C339" s="9" t="s">
        <v>2230</v>
      </c>
    </row>
    <row r="340" spans="1:14" ht="20.25" customHeight="1" x14ac:dyDescent="0.3">
      <c r="A340" s="20" t="s">
        <v>2228</v>
      </c>
      <c r="B340" s="25" t="s">
        <v>2229</v>
      </c>
      <c r="C340" s="9" t="s">
        <v>2230</v>
      </c>
    </row>
    <row r="341" spans="1:14" ht="20.25" customHeight="1" x14ac:dyDescent="0.3">
      <c r="A341" s="20" t="s">
        <v>2222</v>
      </c>
      <c r="B341" s="25" t="s">
        <v>3427</v>
      </c>
      <c r="D341" s="10" t="s">
        <v>2223</v>
      </c>
      <c r="E341" s="10" t="s">
        <v>2224</v>
      </c>
      <c r="H341" s="10" t="s">
        <v>2225</v>
      </c>
      <c r="I341" s="10" t="s">
        <v>2226</v>
      </c>
      <c r="L341" s="10" t="s">
        <v>2227</v>
      </c>
      <c r="N341" s="22" t="s">
        <v>2245</v>
      </c>
    </row>
    <row r="342" spans="1:14" ht="20.25" customHeight="1" x14ac:dyDescent="0.3">
      <c r="A342" s="20" t="s">
        <v>2178</v>
      </c>
      <c r="B342" s="25" t="s">
        <v>2395</v>
      </c>
      <c r="C342" s="9" t="s">
        <v>2177</v>
      </c>
    </row>
    <row r="343" spans="1:14" ht="20.25" customHeight="1" x14ac:dyDescent="0.3">
      <c r="A343" s="20" t="s">
        <v>2176</v>
      </c>
      <c r="B343" s="25" t="s">
        <v>2171</v>
      </c>
      <c r="C343" s="9" t="s">
        <v>2177</v>
      </c>
    </row>
    <row r="344" spans="1:14" ht="20.25" customHeight="1" x14ac:dyDescent="0.3">
      <c r="A344" s="20" t="s">
        <v>2170</v>
      </c>
      <c r="B344" s="25" t="s">
        <v>2171</v>
      </c>
      <c r="D344" s="10" t="s">
        <v>2172</v>
      </c>
      <c r="E344" s="10" t="s">
        <v>2172</v>
      </c>
      <c r="H344" s="10" t="s">
        <v>2173</v>
      </c>
      <c r="I344" s="10" t="s">
        <v>2174</v>
      </c>
      <c r="L344" s="10" t="s">
        <v>2175</v>
      </c>
      <c r="N344" s="22" t="s">
        <v>2393</v>
      </c>
    </row>
    <row r="345" spans="1:14" ht="20.25" customHeight="1" x14ac:dyDescent="0.3">
      <c r="A345" s="20" t="s">
        <v>2164</v>
      </c>
      <c r="B345" s="25" t="s">
        <v>2169</v>
      </c>
      <c r="D345" s="10" t="s">
        <v>2165</v>
      </c>
      <c r="E345" s="10" t="s">
        <v>2165</v>
      </c>
      <c r="H345" s="10" t="s">
        <v>2166</v>
      </c>
      <c r="I345" s="10" t="s">
        <v>2167</v>
      </c>
      <c r="L345" s="10" t="s">
        <v>2168</v>
      </c>
      <c r="N345" s="22" t="s">
        <v>2386</v>
      </c>
    </row>
    <row r="346" spans="1:14" ht="20.25" customHeight="1" x14ac:dyDescent="0.3">
      <c r="A346" s="20" t="s">
        <v>2158</v>
      </c>
      <c r="B346" s="25" t="s">
        <v>2159</v>
      </c>
      <c r="D346" s="10" t="s">
        <v>2160</v>
      </c>
      <c r="E346" s="10" t="s">
        <v>2160</v>
      </c>
      <c r="H346" s="10" t="s">
        <v>2161</v>
      </c>
      <c r="I346" s="10" t="s">
        <v>2162</v>
      </c>
      <c r="L346" s="10" t="s">
        <v>2163</v>
      </c>
      <c r="N346" s="22" t="s">
        <v>2385</v>
      </c>
    </row>
    <row r="347" spans="1:14" ht="20.25" customHeight="1" x14ac:dyDescent="0.3">
      <c r="A347" s="20" t="s">
        <v>2151</v>
      </c>
      <c r="B347" s="25" t="s">
        <v>2152</v>
      </c>
      <c r="D347" s="10" t="s">
        <v>2154</v>
      </c>
      <c r="E347" s="10" t="s">
        <v>2153</v>
      </c>
      <c r="H347" s="10" t="s">
        <v>2155</v>
      </c>
      <c r="I347" s="14" t="s">
        <v>2156</v>
      </c>
      <c r="L347" s="14" t="s">
        <v>2157</v>
      </c>
      <c r="N347" s="22" t="s">
        <v>2383</v>
      </c>
    </row>
    <row r="348" spans="1:14" ht="20.25" customHeight="1" x14ac:dyDescent="0.3">
      <c r="A348" s="20" t="s">
        <v>2148</v>
      </c>
      <c r="B348" s="25" t="s">
        <v>2150</v>
      </c>
      <c r="C348" s="9" t="s">
        <v>2149</v>
      </c>
    </row>
    <row r="349" spans="1:14" ht="20.25" customHeight="1" x14ac:dyDescent="0.3">
      <c r="A349" s="20" t="s">
        <v>2142</v>
      </c>
      <c r="B349" s="25" t="s">
        <v>2143</v>
      </c>
      <c r="D349" s="10" t="s">
        <v>2147</v>
      </c>
      <c r="E349" s="10" t="s">
        <v>2145</v>
      </c>
      <c r="H349" s="10" t="s">
        <v>2144</v>
      </c>
      <c r="L349" s="14" t="s">
        <v>2146</v>
      </c>
    </row>
    <row r="350" spans="1:14" ht="20.25" customHeight="1" x14ac:dyDescent="0.3">
      <c r="A350" s="20" t="s">
        <v>2136</v>
      </c>
      <c r="B350" s="25" t="s">
        <v>2141</v>
      </c>
      <c r="D350" s="10" t="s">
        <v>2137</v>
      </c>
      <c r="E350" s="10" t="s">
        <v>2138</v>
      </c>
      <c r="H350" s="10" t="s">
        <v>2139</v>
      </c>
      <c r="L350" s="14" t="s">
        <v>2140</v>
      </c>
    </row>
    <row r="351" spans="1:14" ht="20.25" customHeight="1" x14ac:dyDescent="0.3">
      <c r="A351" s="20" t="s">
        <v>2129</v>
      </c>
      <c r="B351" s="25" t="s">
        <v>2130</v>
      </c>
      <c r="D351" s="10" t="s">
        <v>2131</v>
      </c>
      <c r="E351" s="10" t="s">
        <v>2132</v>
      </c>
      <c r="H351" s="10" t="s">
        <v>2133</v>
      </c>
      <c r="I351" s="14" t="s">
        <v>2134</v>
      </c>
      <c r="L351" s="14" t="s">
        <v>2135</v>
      </c>
      <c r="N351" s="22" t="s">
        <v>2392</v>
      </c>
    </row>
    <row r="352" spans="1:14" ht="20.25" customHeight="1" x14ac:dyDescent="0.3">
      <c r="A352" s="20" t="s">
        <v>2127</v>
      </c>
      <c r="B352" s="25" t="s">
        <v>2128</v>
      </c>
      <c r="C352" s="9" t="s">
        <v>2124</v>
      </c>
    </row>
    <row r="353" spans="1:14" ht="20.25" customHeight="1" x14ac:dyDescent="0.3">
      <c r="A353" s="20" t="s">
        <v>2125</v>
      </c>
      <c r="B353" s="25" t="s">
        <v>2126</v>
      </c>
      <c r="C353" s="9" t="s">
        <v>2124</v>
      </c>
    </row>
    <row r="354" spans="1:14" ht="20.25" customHeight="1" x14ac:dyDescent="0.3">
      <c r="A354" s="20" t="s">
        <v>2122</v>
      </c>
      <c r="B354" s="25" t="s">
        <v>2123</v>
      </c>
      <c r="C354" s="9" t="s">
        <v>2124</v>
      </c>
    </row>
    <row r="355" spans="1:14" ht="20.25" customHeight="1" x14ac:dyDescent="0.3">
      <c r="A355" s="20" t="s">
        <v>2115</v>
      </c>
      <c r="B355" s="25" t="s">
        <v>2116</v>
      </c>
      <c r="D355" s="10" t="s">
        <v>2117</v>
      </c>
      <c r="E355" s="10" t="s">
        <v>2118</v>
      </c>
      <c r="H355" s="10" t="s">
        <v>2119</v>
      </c>
      <c r="I355" s="14" t="s">
        <v>2120</v>
      </c>
      <c r="L355" s="14" t="s">
        <v>2121</v>
      </c>
      <c r="N355" s="22" t="s">
        <v>2403</v>
      </c>
    </row>
    <row r="356" spans="1:14" ht="20.25" customHeight="1" x14ac:dyDescent="0.3">
      <c r="A356" s="20" t="s">
        <v>2108</v>
      </c>
      <c r="B356" s="25" t="s">
        <v>2109</v>
      </c>
      <c r="D356" s="10" t="s">
        <v>2110</v>
      </c>
      <c r="E356" s="10" t="s">
        <v>2110</v>
      </c>
      <c r="H356" s="19" t="s">
        <v>2111</v>
      </c>
      <c r="I356" s="14" t="s">
        <v>2112</v>
      </c>
      <c r="L356" s="14" t="s">
        <v>2113</v>
      </c>
      <c r="N356" s="22" t="s">
        <v>2366</v>
      </c>
    </row>
    <row r="357" spans="1:14" ht="20.25" customHeight="1" x14ac:dyDescent="0.3">
      <c r="A357" s="20" t="s">
        <v>2107</v>
      </c>
      <c r="B357" s="25" t="s">
        <v>2106</v>
      </c>
      <c r="C357" s="9" t="s">
        <v>238</v>
      </c>
    </row>
    <row r="358" spans="1:14" ht="20.25" customHeight="1" x14ac:dyDescent="0.3">
      <c r="A358" s="20" t="s">
        <v>2099</v>
      </c>
      <c r="B358" s="25" t="s">
        <v>2100</v>
      </c>
      <c r="D358" s="10" t="s">
        <v>2102</v>
      </c>
      <c r="E358" s="10" t="s">
        <v>2101</v>
      </c>
      <c r="H358" s="10" t="s">
        <v>2103</v>
      </c>
      <c r="I358" s="14" t="s">
        <v>2104</v>
      </c>
      <c r="L358" s="14" t="s">
        <v>2105</v>
      </c>
    </row>
    <row r="359" spans="1:14" ht="20.25" customHeight="1" x14ac:dyDescent="0.3">
      <c r="A359" s="20" t="s">
        <v>2097</v>
      </c>
      <c r="B359" s="25" t="s">
        <v>2098</v>
      </c>
      <c r="C359" s="9" t="s">
        <v>2096</v>
      </c>
    </row>
    <row r="360" spans="1:14" ht="20.25" customHeight="1" x14ac:dyDescent="0.3">
      <c r="A360" s="20" t="s">
        <v>2094</v>
      </c>
      <c r="B360" s="25" t="s">
        <v>2095</v>
      </c>
      <c r="C360" s="9" t="s">
        <v>2096</v>
      </c>
    </row>
    <row r="361" spans="1:14" ht="20.25" customHeight="1" x14ac:dyDescent="0.3">
      <c r="A361" s="20" t="s">
        <v>2087</v>
      </c>
      <c r="B361" s="25" t="s">
        <v>2088</v>
      </c>
      <c r="D361" s="10" t="s">
        <v>2089</v>
      </c>
      <c r="E361" s="10" t="s">
        <v>2089</v>
      </c>
      <c r="H361" s="10" t="s">
        <v>2090</v>
      </c>
      <c r="I361" s="14" t="s">
        <v>2091</v>
      </c>
      <c r="L361" s="14" t="s">
        <v>2092</v>
      </c>
      <c r="N361" s="22" t="s">
        <v>2359</v>
      </c>
    </row>
    <row r="362" spans="1:14" ht="20.25" customHeight="1" x14ac:dyDescent="0.3">
      <c r="A362" s="20" t="s">
        <v>2086</v>
      </c>
      <c r="B362" s="25" t="s">
        <v>2093</v>
      </c>
      <c r="D362" s="10" t="s">
        <v>2083</v>
      </c>
      <c r="E362" s="10" t="s">
        <v>2083</v>
      </c>
      <c r="H362" s="10" t="s">
        <v>2084</v>
      </c>
      <c r="L362" s="14" t="s">
        <v>2085</v>
      </c>
      <c r="N362" s="22" t="s">
        <v>2358</v>
      </c>
    </row>
    <row r="363" spans="1:14" ht="20.25" customHeight="1" x14ac:dyDescent="0.3">
      <c r="A363" s="20" t="s">
        <v>2076</v>
      </c>
      <c r="B363" s="25" t="s">
        <v>2077</v>
      </c>
      <c r="D363" s="10" t="s">
        <v>2078</v>
      </c>
      <c r="E363" s="10" t="s">
        <v>2078</v>
      </c>
      <c r="H363" s="10" t="s">
        <v>2079</v>
      </c>
      <c r="I363" s="9"/>
      <c r="L363" s="14" t="s">
        <v>2080</v>
      </c>
      <c r="N363" s="22" t="s">
        <v>2215</v>
      </c>
    </row>
    <row r="364" spans="1:14" ht="20.25" customHeight="1" x14ac:dyDescent="0.3">
      <c r="A364" s="20" t="s">
        <v>2073</v>
      </c>
      <c r="B364" s="25" t="s">
        <v>2075</v>
      </c>
      <c r="C364" s="9" t="s">
        <v>2074</v>
      </c>
    </row>
    <row r="365" spans="1:14" ht="20.25" customHeight="1" x14ac:dyDescent="0.3">
      <c r="A365" s="20" t="s">
        <v>2071</v>
      </c>
      <c r="B365" s="25" t="s">
        <v>1220</v>
      </c>
      <c r="G365" s="4" t="s">
        <v>2298</v>
      </c>
    </row>
    <row r="366" spans="1:14" ht="20.25" customHeight="1" x14ac:dyDescent="0.3">
      <c r="A366" s="20" t="s">
        <v>2069</v>
      </c>
      <c r="B366" s="25" t="s">
        <v>2070</v>
      </c>
      <c r="C366" s="9" t="s">
        <v>2068</v>
      </c>
    </row>
    <row r="367" spans="1:14" ht="20.25" customHeight="1" x14ac:dyDescent="0.3">
      <c r="A367" s="20" t="s">
        <v>2067</v>
      </c>
      <c r="B367" s="25" t="s">
        <v>2063</v>
      </c>
      <c r="C367" s="9" t="s">
        <v>2068</v>
      </c>
    </row>
    <row r="368" spans="1:14" ht="20.25" customHeight="1" x14ac:dyDescent="0.3">
      <c r="A368" s="20" t="s">
        <v>2062</v>
      </c>
      <c r="B368" s="25" t="s">
        <v>2063</v>
      </c>
      <c r="D368" s="10" t="s">
        <v>2082</v>
      </c>
      <c r="E368" s="10" t="s">
        <v>2064</v>
      </c>
      <c r="H368" s="10" t="s">
        <v>2065</v>
      </c>
      <c r="I368" s="14" t="s">
        <v>2081</v>
      </c>
      <c r="L368" s="14" t="s">
        <v>2066</v>
      </c>
      <c r="N368" s="22" t="s">
        <v>2356</v>
      </c>
    </row>
    <row r="369" spans="1:14" ht="20.25" customHeight="1" x14ac:dyDescent="0.3">
      <c r="A369" s="20" t="s">
        <v>2057</v>
      </c>
      <c r="B369" s="25" t="s">
        <v>2060</v>
      </c>
      <c r="D369" s="10" t="s">
        <v>2061</v>
      </c>
      <c r="E369" s="10" t="s">
        <v>2061</v>
      </c>
      <c r="G369" s="4" t="s">
        <v>2299</v>
      </c>
      <c r="H369" s="10" t="s">
        <v>2058</v>
      </c>
      <c r="L369" s="14" t="s">
        <v>2059</v>
      </c>
      <c r="N369" s="22" t="s">
        <v>2210</v>
      </c>
    </row>
    <row r="370" spans="1:14" ht="20.25" customHeight="1" x14ac:dyDescent="0.3">
      <c r="A370" s="20" t="s">
        <v>2051</v>
      </c>
      <c r="B370" s="25" t="s">
        <v>2052</v>
      </c>
      <c r="D370" s="10" t="s">
        <v>2053</v>
      </c>
      <c r="E370" s="10" t="s">
        <v>2054</v>
      </c>
      <c r="H370" s="10" t="s">
        <v>2055</v>
      </c>
      <c r="L370" s="14" t="s">
        <v>2056</v>
      </c>
      <c r="N370" s="22" t="s">
        <v>2208</v>
      </c>
    </row>
    <row r="371" spans="1:14" ht="20.25" customHeight="1" x14ac:dyDescent="0.3">
      <c r="A371" s="20" t="s">
        <v>2047</v>
      </c>
      <c r="B371" s="25" t="s">
        <v>2048</v>
      </c>
      <c r="H371" s="10" t="s">
        <v>2049</v>
      </c>
      <c r="L371" s="14" t="s">
        <v>2050</v>
      </c>
      <c r="N371" s="22" t="s">
        <v>2220</v>
      </c>
    </row>
    <row r="372" spans="1:14" ht="20.25" customHeight="1" x14ac:dyDescent="0.3">
      <c r="A372" s="20" t="s">
        <v>2044</v>
      </c>
      <c r="B372" s="25" t="s">
        <v>2045</v>
      </c>
      <c r="G372" s="4" t="s">
        <v>2300</v>
      </c>
    </row>
    <row r="373" spans="1:14" ht="20.25" customHeight="1" x14ac:dyDescent="0.3">
      <c r="A373" s="20" t="s">
        <v>2040</v>
      </c>
      <c r="B373" s="25" t="s">
        <v>1799</v>
      </c>
      <c r="D373" s="10" t="s">
        <v>2035</v>
      </c>
      <c r="E373" s="10" t="s">
        <v>2041</v>
      </c>
      <c r="G373" s="4" t="s">
        <v>2301</v>
      </c>
    </row>
    <row r="374" spans="1:14" ht="20.25" customHeight="1" x14ac:dyDescent="0.3">
      <c r="A374" s="20" t="s">
        <v>2038</v>
      </c>
      <c r="B374" s="25" t="s">
        <v>2037</v>
      </c>
      <c r="C374" s="9" t="s">
        <v>2039</v>
      </c>
    </row>
    <row r="375" spans="1:14" ht="20.25" customHeight="1" x14ac:dyDescent="0.3">
      <c r="A375" s="20" t="s">
        <v>2033</v>
      </c>
      <c r="B375" s="25" t="s">
        <v>2034</v>
      </c>
      <c r="D375" s="10" t="s">
        <v>2035</v>
      </c>
      <c r="E375" s="10" t="s">
        <v>2035</v>
      </c>
      <c r="H375" s="10" t="s">
        <v>2036</v>
      </c>
    </row>
    <row r="376" spans="1:14" ht="20.25" customHeight="1" x14ac:dyDescent="0.3">
      <c r="A376" s="20" t="s">
        <v>2027</v>
      </c>
      <c r="B376" s="25" t="s">
        <v>2028</v>
      </c>
      <c r="D376" s="10" t="s">
        <v>2029</v>
      </c>
      <c r="E376" s="10" t="s">
        <v>2029</v>
      </c>
      <c r="H376" s="10" t="s">
        <v>2030</v>
      </c>
      <c r="I376" s="14" t="s">
        <v>2031</v>
      </c>
      <c r="L376" s="15" t="s">
        <v>2032</v>
      </c>
    </row>
    <row r="377" spans="1:14" ht="20.25" customHeight="1" x14ac:dyDescent="0.3">
      <c r="A377" s="20" t="s">
        <v>2020</v>
      </c>
      <c r="B377" s="25" t="s">
        <v>2021</v>
      </c>
      <c r="D377" s="10" t="s">
        <v>2023</v>
      </c>
      <c r="E377" s="10" t="s">
        <v>2022</v>
      </c>
      <c r="H377" s="10" t="s">
        <v>2024</v>
      </c>
      <c r="I377" s="14" t="s">
        <v>2025</v>
      </c>
      <c r="L377" s="14" t="s">
        <v>2026</v>
      </c>
    </row>
    <row r="378" spans="1:14" ht="20.25" customHeight="1" x14ac:dyDescent="0.3">
      <c r="A378" s="20" t="s">
        <v>2012</v>
      </c>
      <c r="B378" s="25" t="s">
        <v>2013</v>
      </c>
      <c r="C378" s="9" t="s">
        <v>2011</v>
      </c>
    </row>
    <row r="379" spans="1:14" ht="20.25" customHeight="1" x14ac:dyDescent="0.3">
      <c r="A379" s="20" t="s">
        <v>2009</v>
      </c>
      <c r="B379" s="25" t="s">
        <v>2010</v>
      </c>
      <c r="C379" s="9" t="s">
        <v>2011</v>
      </c>
    </row>
    <row r="380" spans="1:14" ht="20.25" customHeight="1" x14ac:dyDescent="0.3">
      <c r="A380" s="20" t="s">
        <v>2005</v>
      </c>
      <c r="B380" s="25" t="s">
        <v>2006</v>
      </c>
      <c r="D380" s="10" t="s">
        <v>2007</v>
      </c>
      <c r="E380" s="10" t="s">
        <v>2007</v>
      </c>
      <c r="H380" s="10" t="s">
        <v>2008</v>
      </c>
      <c r="L380" s="14" t="s">
        <v>2211</v>
      </c>
      <c r="N380" s="22" t="s">
        <v>2212</v>
      </c>
    </row>
    <row r="381" spans="1:14" ht="20.25" customHeight="1" x14ac:dyDescent="0.3">
      <c r="A381" s="20" t="s">
        <v>2002</v>
      </c>
      <c r="B381" s="25" t="s">
        <v>2003</v>
      </c>
      <c r="G381" s="4" t="s">
        <v>2302</v>
      </c>
    </row>
    <row r="382" spans="1:14" ht="20.25" customHeight="1" x14ac:dyDescent="0.3">
      <c r="A382" s="20" t="s">
        <v>1905</v>
      </c>
      <c r="B382" s="25" t="s">
        <v>1906</v>
      </c>
      <c r="D382" s="10" t="s">
        <v>1907</v>
      </c>
      <c r="E382" s="10" t="s">
        <v>1907</v>
      </c>
      <c r="H382" s="10" t="s">
        <v>1908</v>
      </c>
      <c r="I382" s="15" t="s">
        <v>2000</v>
      </c>
      <c r="L382" s="14" t="s">
        <v>2001</v>
      </c>
      <c r="N382" s="22" t="s">
        <v>2221</v>
      </c>
    </row>
    <row r="383" spans="1:14" ht="20.25" customHeight="1" x14ac:dyDescent="0.3">
      <c r="A383" s="20" t="s">
        <v>2014</v>
      </c>
      <c r="B383" s="25" t="s">
        <v>2015</v>
      </c>
      <c r="D383" s="10" t="s">
        <v>2016</v>
      </c>
      <c r="E383" s="10" t="s">
        <v>2016</v>
      </c>
      <c r="H383" s="10" t="s">
        <v>2017</v>
      </c>
      <c r="I383" s="14" t="s">
        <v>2018</v>
      </c>
      <c r="L383" s="14" t="s">
        <v>2019</v>
      </c>
      <c r="N383" s="22" t="s">
        <v>2355</v>
      </c>
    </row>
    <row r="384" spans="1:14" ht="20.25" customHeight="1" x14ac:dyDescent="0.3">
      <c r="A384" s="20" t="s">
        <v>1899</v>
      </c>
      <c r="B384" s="25" t="s">
        <v>1900</v>
      </c>
      <c r="D384" s="10" t="s">
        <v>1901</v>
      </c>
      <c r="E384" s="10" t="s">
        <v>1901</v>
      </c>
      <c r="H384" s="10" t="s">
        <v>1902</v>
      </c>
      <c r="I384" s="14" t="s">
        <v>1903</v>
      </c>
      <c r="L384" s="14" t="s">
        <v>1904</v>
      </c>
      <c r="N384" s="22" t="s">
        <v>2354</v>
      </c>
    </row>
    <row r="385" spans="1:20" ht="20.25" customHeight="1" x14ac:dyDescent="0.3">
      <c r="A385" s="20" t="s">
        <v>1898</v>
      </c>
      <c r="B385" s="25" t="s">
        <v>4111</v>
      </c>
      <c r="D385" s="10" t="s">
        <v>4110</v>
      </c>
      <c r="E385" s="10" t="s">
        <v>2217</v>
      </c>
      <c r="H385" s="10" t="s">
        <v>4115</v>
      </c>
      <c r="I385" s="10" t="s">
        <v>2218</v>
      </c>
      <c r="L385" s="10" t="s">
        <v>4112</v>
      </c>
      <c r="N385" s="22" t="s">
        <v>2219</v>
      </c>
      <c r="O385" s="22" t="s">
        <v>4113</v>
      </c>
      <c r="T385" s="28" t="s">
        <v>4114</v>
      </c>
    </row>
    <row r="386" spans="1:20" ht="20.25" customHeight="1" x14ac:dyDescent="0.3">
      <c r="A386" s="20" t="s">
        <v>1895</v>
      </c>
      <c r="B386" s="25" t="s">
        <v>1896</v>
      </c>
      <c r="C386" s="9" t="s">
        <v>1897</v>
      </c>
    </row>
    <row r="387" spans="1:20" ht="20.25" customHeight="1" x14ac:dyDescent="0.3">
      <c r="A387" s="20" t="s">
        <v>1893</v>
      </c>
      <c r="B387" s="25" t="s">
        <v>1894</v>
      </c>
      <c r="C387" s="9" t="s">
        <v>1892</v>
      </c>
    </row>
    <row r="388" spans="1:20" ht="20.25" customHeight="1" x14ac:dyDescent="0.3">
      <c r="A388" s="20" t="s">
        <v>1890</v>
      </c>
      <c r="B388" s="25" t="s">
        <v>1891</v>
      </c>
      <c r="C388" s="9" t="s">
        <v>1892</v>
      </c>
    </row>
    <row r="389" spans="1:20" s="5" customFormat="1" ht="20.25" customHeight="1" x14ac:dyDescent="0.3">
      <c r="A389" s="20" t="s">
        <v>1881</v>
      </c>
      <c r="B389" s="25" t="s">
        <v>1882</v>
      </c>
      <c r="D389" s="10" t="s">
        <v>1883</v>
      </c>
      <c r="E389" s="10" t="s">
        <v>1883</v>
      </c>
      <c r="G389" s="4"/>
      <c r="H389" s="10" t="s">
        <v>1884</v>
      </c>
      <c r="I389" s="16" t="s">
        <v>1886</v>
      </c>
      <c r="L389" s="16" t="s">
        <v>1885</v>
      </c>
      <c r="N389" s="22" t="s">
        <v>2216</v>
      </c>
      <c r="O389" s="22"/>
      <c r="T389" s="28"/>
    </row>
    <row r="390" spans="1:20" s="5" customFormat="1" ht="20.25" customHeight="1" x14ac:dyDescent="0.3">
      <c r="A390" s="20" t="s">
        <v>1887</v>
      </c>
      <c r="B390" s="25" t="s">
        <v>1888</v>
      </c>
      <c r="D390" s="10" t="s">
        <v>1875</v>
      </c>
      <c r="E390" s="10" t="s">
        <v>1875</v>
      </c>
      <c r="G390" s="4"/>
      <c r="H390" s="10" t="s">
        <v>1889</v>
      </c>
      <c r="L390" s="16" t="s">
        <v>2213</v>
      </c>
      <c r="N390" s="22" t="s">
        <v>2209</v>
      </c>
      <c r="O390" s="22"/>
      <c r="T390" s="28"/>
    </row>
    <row r="391" spans="1:20" s="5" customFormat="1" ht="20.25" customHeight="1" x14ac:dyDescent="0.3">
      <c r="A391" s="20" t="s">
        <v>1877</v>
      </c>
      <c r="B391" s="25" t="s">
        <v>1874</v>
      </c>
      <c r="D391" s="10" t="s">
        <v>1875</v>
      </c>
      <c r="E391" s="10" t="s">
        <v>1875</v>
      </c>
      <c r="G391" s="4" t="s">
        <v>2303</v>
      </c>
      <c r="H391" s="10"/>
      <c r="N391" s="22"/>
      <c r="O391" s="22"/>
      <c r="T391" s="28"/>
    </row>
    <row r="392" spans="1:20" s="5" customFormat="1" ht="20.25" customHeight="1" x14ac:dyDescent="0.3">
      <c r="A392" s="20" t="s">
        <v>1873</v>
      </c>
      <c r="B392" s="25" t="s">
        <v>1878</v>
      </c>
      <c r="D392" s="10" t="s">
        <v>1879</v>
      </c>
      <c r="E392" s="10" t="s">
        <v>1879</v>
      </c>
      <c r="G392" s="4"/>
      <c r="H392" s="10" t="s">
        <v>1909</v>
      </c>
      <c r="L392" s="16" t="s">
        <v>1880</v>
      </c>
      <c r="N392" s="22" t="s">
        <v>2207</v>
      </c>
      <c r="O392" s="22"/>
      <c r="T392" s="28"/>
    </row>
    <row r="393" spans="1:20" ht="20.25" customHeight="1" x14ac:dyDescent="0.3">
      <c r="A393" s="20" t="s">
        <v>1868</v>
      </c>
      <c r="B393" s="25" t="s">
        <v>1837</v>
      </c>
      <c r="C393" s="9" t="s">
        <v>238</v>
      </c>
    </row>
    <row r="394" spans="1:20" ht="20.25" customHeight="1" x14ac:dyDescent="0.3">
      <c r="A394" s="20" t="s">
        <v>1867</v>
      </c>
      <c r="B394" s="25" t="s">
        <v>1869</v>
      </c>
      <c r="D394" s="10" t="s">
        <v>1870</v>
      </c>
      <c r="E394" s="10" t="s">
        <v>1870</v>
      </c>
      <c r="H394" s="10" t="s">
        <v>1871</v>
      </c>
      <c r="L394" s="14" t="s">
        <v>1872</v>
      </c>
      <c r="N394" s="22" t="s">
        <v>2206</v>
      </c>
    </row>
    <row r="395" spans="1:20" ht="20.25" customHeight="1" x14ac:dyDescent="0.3">
      <c r="A395" s="20" t="s">
        <v>1862</v>
      </c>
      <c r="B395" s="25" t="s">
        <v>1863</v>
      </c>
      <c r="D395" s="10" t="s">
        <v>1864</v>
      </c>
      <c r="E395" s="10" t="s">
        <v>1864</v>
      </c>
      <c r="H395" s="10" t="s">
        <v>1865</v>
      </c>
      <c r="L395" s="14" t="s">
        <v>1866</v>
      </c>
    </row>
    <row r="396" spans="1:20" ht="20.25" customHeight="1" x14ac:dyDescent="0.3">
      <c r="A396" s="20" t="s">
        <v>1858</v>
      </c>
      <c r="B396" s="25" t="s">
        <v>1859</v>
      </c>
      <c r="D396" s="10" t="s">
        <v>1850</v>
      </c>
      <c r="E396" s="10" t="s">
        <v>1845</v>
      </c>
      <c r="H396" s="10" t="s">
        <v>1860</v>
      </c>
      <c r="L396" s="14" t="s">
        <v>1861</v>
      </c>
      <c r="N396" s="22" t="s">
        <v>2180</v>
      </c>
    </row>
    <row r="397" spans="1:20" ht="20.25" customHeight="1" x14ac:dyDescent="0.3">
      <c r="A397" s="20" t="s">
        <v>1854</v>
      </c>
      <c r="B397" s="25" t="s">
        <v>1855</v>
      </c>
      <c r="D397" s="10" t="s">
        <v>1850</v>
      </c>
      <c r="E397" s="10" t="s">
        <v>1845</v>
      </c>
      <c r="H397" s="10" t="s">
        <v>1856</v>
      </c>
      <c r="L397" s="14" t="s">
        <v>1857</v>
      </c>
      <c r="N397" s="22" t="s">
        <v>2214</v>
      </c>
    </row>
    <row r="398" spans="1:20" ht="20.25" customHeight="1" x14ac:dyDescent="0.3">
      <c r="A398" s="20" t="s">
        <v>1852</v>
      </c>
      <c r="B398" s="25" t="s">
        <v>1797</v>
      </c>
      <c r="D398" s="10" t="s">
        <v>1845</v>
      </c>
      <c r="E398" s="10" t="s">
        <v>1845</v>
      </c>
      <c r="G398" s="4" t="s">
        <v>2304</v>
      </c>
    </row>
    <row r="399" spans="1:20" ht="20.25" customHeight="1" x14ac:dyDescent="0.3">
      <c r="A399" s="20" t="s">
        <v>1849</v>
      </c>
      <c r="B399" s="25" t="s">
        <v>1818</v>
      </c>
      <c r="D399" s="10" t="s">
        <v>1850</v>
      </c>
      <c r="E399" s="10" t="s">
        <v>1851</v>
      </c>
      <c r="H399" s="10" t="s">
        <v>1910</v>
      </c>
      <c r="L399" s="14" t="s">
        <v>1853</v>
      </c>
      <c r="N399" s="22" t="s">
        <v>2202</v>
      </c>
    </row>
    <row r="400" spans="1:20" ht="20.25" customHeight="1" x14ac:dyDescent="0.3">
      <c r="A400" s="20" t="s">
        <v>1843</v>
      </c>
      <c r="B400" s="25" t="s">
        <v>1844</v>
      </c>
      <c r="D400" s="10" t="s">
        <v>1845</v>
      </c>
      <c r="E400" s="10" t="s">
        <v>1846</v>
      </c>
      <c r="H400" s="10" t="s">
        <v>1911</v>
      </c>
      <c r="I400" s="14" t="s">
        <v>1847</v>
      </c>
      <c r="L400" s="14" t="s">
        <v>1848</v>
      </c>
    </row>
    <row r="401" spans="1:14" ht="20.25" customHeight="1" x14ac:dyDescent="0.3">
      <c r="A401" s="20" t="s">
        <v>1836</v>
      </c>
      <c r="B401" s="25" t="s">
        <v>1837</v>
      </c>
      <c r="D401" s="10" t="s">
        <v>1838</v>
      </c>
      <c r="E401" s="10" t="s">
        <v>1838</v>
      </c>
      <c r="H401" s="10" t="s">
        <v>1839</v>
      </c>
      <c r="L401" s="14" t="s">
        <v>1840</v>
      </c>
      <c r="N401" s="22" t="s">
        <v>2179</v>
      </c>
    </row>
    <row r="402" spans="1:14" ht="20.25" customHeight="1" x14ac:dyDescent="0.3">
      <c r="A402" s="20" t="s">
        <v>1830</v>
      </c>
      <c r="B402" s="25" t="s">
        <v>1831</v>
      </c>
      <c r="D402" s="10" t="s">
        <v>1832</v>
      </c>
      <c r="E402" s="10" t="s">
        <v>1833</v>
      </c>
      <c r="H402" s="10" t="s">
        <v>1912</v>
      </c>
      <c r="I402" s="14" t="s">
        <v>1834</v>
      </c>
      <c r="L402" s="14" t="s">
        <v>1835</v>
      </c>
    </row>
    <row r="403" spans="1:14" ht="20.25" customHeight="1" x14ac:dyDescent="0.3">
      <c r="A403" s="20" t="s">
        <v>1823</v>
      </c>
      <c r="B403" s="25" t="s">
        <v>1824</v>
      </c>
      <c r="D403" s="10" t="s">
        <v>1825</v>
      </c>
      <c r="E403" s="10" t="s">
        <v>1826</v>
      </c>
      <c r="H403" s="10" t="s">
        <v>1827</v>
      </c>
      <c r="I403" s="14" t="s">
        <v>1828</v>
      </c>
      <c r="L403" s="14" t="s">
        <v>1829</v>
      </c>
    </row>
    <row r="404" spans="1:14" ht="20.25" customHeight="1" x14ac:dyDescent="0.3">
      <c r="A404" s="20" t="s">
        <v>1817</v>
      </c>
      <c r="B404" s="25" t="s">
        <v>1818</v>
      </c>
      <c r="C404" s="9" t="s">
        <v>1819</v>
      </c>
    </row>
    <row r="405" spans="1:14" ht="20.25" customHeight="1" x14ac:dyDescent="0.3">
      <c r="A405" s="20" t="s">
        <v>1801</v>
      </c>
      <c r="B405" s="25" t="s">
        <v>1809</v>
      </c>
      <c r="D405" s="10" t="s">
        <v>1802</v>
      </c>
      <c r="E405" s="10" t="s">
        <v>1802</v>
      </c>
      <c r="H405" s="10" t="s">
        <v>1803</v>
      </c>
      <c r="I405" s="14" t="s">
        <v>1804</v>
      </c>
      <c r="L405" s="14" t="s">
        <v>1811</v>
      </c>
      <c r="N405" s="22" t="s">
        <v>2203</v>
      </c>
    </row>
    <row r="406" spans="1:14" ht="20.25" customHeight="1" x14ac:dyDescent="0.3">
      <c r="A406" s="20" t="s">
        <v>1806</v>
      </c>
      <c r="B406" s="25" t="s">
        <v>1810</v>
      </c>
      <c r="D406" s="10" t="s">
        <v>1807</v>
      </c>
      <c r="E406" s="10" t="s">
        <v>1807</v>
      </c>
      <c r="H406" s="10" t="s">
        <v>1913</v>
      </c>
      <c r="I406" s="14" t="s">
        <v>1808</v>
      </c>
      <c r="L406" s="14" t="s">
        <v>1812</v>
      </c>
      <c r="N406" s="22" t="s">
        <v>2205</v>
      </c>
    </row>
    <row r="407" spans="1:14" ht="20.25" customHeight="1" x14ac:dyDescent="0.3">
      <c r="A407" s="20" t="s">
        <v>1813</v>
      </c>
      <c r="B407" s="25" t="s">
        <v>1814</v>
      </c>
      <c r="D407" s="10" t="s">
        <v>1802</v>
      </c>
      <c r="E407" s="10" t="s">
        <v>1802</v>
      </c>
      <c r="H407" s="10" t="s">
        <v>1914</v>
      </c>
      <c r="I407" s="14" t="s">
        <v>1815</v>
      </c>
      <c r="L407" s="14" t="s">
        <v>1816</v>
      </c>
      <c r="N407" s="22" t="s">
        <v>2204</v>
      </c>
    </row>
    <row r="408" spans="1:14" ht="20.25" customHeight="1" x14ac:dyDescent="0.3">
      <c r="A408" s="20" t="s">
        <v>2665</v>
      </c>
      <c r="B408" s="25" t="s">
        <v>2042</v>
      </c>
      <c r="G408" s="10" t="s">
        <v>2666</v>
      </c>
      <c r="H408" s="9"/>
    </row>
    <row r="409" spans="1:14" ht="20.25" customHeight="1" x14ac:dyDescent="0.3">
      <c r="A409" s="20" t="s">
        <v>1798</v>
      </c>
      <c r="B409" s="25" t="s">
        <v>1799</v>
      </c>
      <c r="C409" s="9" t="s">
        <v>1795</v>
      </c>
    </row>
    <row r="410" spans="1:14" ht="20.25" customHeight="1" x14ac:dyDescent="0.3">
      <c r="A410" s="20" t="s">
        <v>1796</v>
      </c>
      <c r="B410" s="25" t="s">
        <v>1797</v>
      </c>
      <c r="C410" s="9" t="s">
        <v>1800</v>
      </c>
    </row>
    <row r="411" spans="1:14" ht="20.25" customHeight="1" x14ac:dyDescent="0.3">
      <c r="A411" s="20" t="s">
        <v>1794</v>
      </c>
      <c r="B411" s="25" t="s">
        <v>2042</v>
      </c>
      <c r="C411" s="9" t="s">
        <v>1795</v>
      </c>
    </row>
    <row r="412" spans="1:14" ht="20.25" customHeight="1" x14ac:dyDescent="0.3">
      <c r="A412" s="20" t="s">
        <v>1790</v>
      </c>
      <c r="B412" s="25" t="s">
        <v>2043</v>
      </c>
      <c r="C412" s="9" t="s">
        <v>238</v>
      </c>
    </row>
    <row r="413" spans="1:14" ht="20.25" customHeight="1" x14ac:dyDescent="0.3">
      <c r="A413" s="20" t="s">
        <v>1788</v>
      </c>
      <c r="B413" s="25" t="s">
        <v>1789</v>
      </c>
      <c r="C413" s="9" t="s">
        <v>238</v>
      </c>
    </row>
    <row r="414" spans="1:14" ht="20.25" customHeight="1" x14ac:dyDescent="0.3">
      <c r="A414" s="20" t="s">
        <v>1781</v>
      </c>
      <c r="B414" s="25" t="s">
        <v>1782</v>
      </c>
      <c r="D414" s="10" t="s">
        <v>1783</v>
      </c>
      <c r="E414" s="10" t="s">
        <v>1784</v>
      </c>
      <c r="H414" s="10" t="s">
        <v>1915</v>
      </c>
      <c r="I414" s="14" t="s">
        <v>1785</v>
      </c>
      <c r="L414" s="14" t="s">
        <v>1786</v>
      </c>
      <c r="M414" s="14" t="s">
        <v>1787</v>
      </c>
    </row>
    <row r="415" spans="1:14" ht="20.25" customHeight="1" x14ac:dyDescent="0.3">
      <c r="A415" s="20" t="s">
        <v>1773</v>
      </c>
      <c r="B415" s="25" t="s">
        <v>1774</v>
      </c>
      <c r="D415" s="10" t="s">
        <v>1775</v>
      </c>
      <c r="E415" s="10" t="s">
        <v>1776</v>
      </c>
      <c r="H415" s="10" t="s">
        <v>1777</v>
      </c>
      <c r="I415" s="14" t="s">
        <v>1778</v>
      </c>
      <c r="L415" s="14" t="s">
        <v>1779</v>
      </c>
      <c r="M415" s="14" t="s">
        <v>1780</v>
      </c>
    </row>
    <row r="416" spans="1:14" ht="20.25" customHeight="1" x14ac:dyDescent="0.3">
      <c r="A416" s="20" t="s">
        <v>1763</v>
      </c>
      <c r="B416" s="25" t="s">
        <v>1769</v>
      </c>
      <c r="D416" s="10" t="s">
        <v>1764</v>
      </c>
      <c r="E416" s="10" t="s">
        <v>1765</v>
      </c>
      <c r="H416" s="10" t="s">
        <v>1766</v>
      </c>
      <c r="I416" s="14" t="s">
        <v>1767</v>
      </c>
      <c r="L416" s="14" t="s">
        <v>1770</v>
      </c>
      <c r="M416" s="14" t="s">
        <v>1768</v>
      </c>
    </row>
    <row r="417" spans="1:13" ht="20.25" customHeight="1" x14ac:dyDescent="0.3">
      <c r="A417" s="20" t="s">
        <v>1760</v>
      </c>
      <c r="B417" s="25" t="s">
        <v>1761</v>
      </c>
      <c r="C417" s="9" t="s">
        <v>1762</v>
      </c>
    </row>
    <row r="418" spans="1:13" ht="20.25" customHeight="1" x14ac:dyDescent="0.3">
      <c r="A418" s="20" t="s">
        <v>1754</v>
      </c>
      <c r="B418" s="25" t="s">
        <v>1771</v>
      </c>
      <c r="D418" s="10" t="s">
        <v>1755</v>
      </c>
      <c r="E418" s="10" t="s">
        <v>1756</v>
      </c>
      <c r="H418" s="10" t="s">
        <v>1757</v>
      </c>
      <c r="I418" s="14" t="s">
        <v>1758</v>
      </c>
      <c r="L418" s="14" t="s">
        <v>1772</v>
      </c>
      <c r="M418" s="14" t="s">
        <v>1759</v>
      </c>
    </row>
    <row r="419" spans="1:13" ht="20.25" customHeight="1" x14ac:dyDescent="0.3">
      <c r="A419" s="20" t="s">
        <v>1747</v>
      </c>
      <c r="B419" s="25" t="s">
        <v>1748</v>
      </c>
      <c r="D419" s="10" t="s">
        <v>1749</v>
      </c>
      <c r="E419" s="10" t="s">
        <v>1750</v>
      </c>
      <c r="H419" s="10" t="s">
        <v>1916</v>
      </c>
      <c r="I419" s="14" t="s">
        <v>1751</v>
      </c>
      <c r="L419" s="14" t="s">
        <v>1752</v>
      </c>
      <c r="M419" s="14" t="s">
        <v>1753</v>
      </c>
    </row>
    <row r="420" spans="1:13" ht="20.25" customHeight="1" x14ac:dyDescent="0.3">
      <c r="A420" s="20" t="s">
        <v>1740</v>
      </c>
      <c r="B420" s="25" t="s">
        <v>1741</v>
      </c>
      <c r="D420" s="10" t="s">
        <v>1742</v>
      </c>
      <c r="E420" s="10" t="s">
        <v>1743</v>
      </c>
      <c r="H420" s="10" t="s">
        <v>1917</v>
      </c>
      <c r="I420" s="14" t="s">
        <v>1744</v>
      </c>
      <c r="L420" s="14" t="s">
        <v>1745</v>
      </c>
      <c r="M420" s="14" t="s">
        <v>1746</v>
      </c>
    </row>
    <row r="421" spans="1:13" ht="20.25" customHeight="1" x14ac:dyDescent="0.3">
      <c r="A421" s="20" t="s">
        <v>1732</v>
      </c>
      <c r="B421" s="25" t="s">
        <v>1733</v>
      </c>
      <c r="D421" s="10" t="s">
        <v>1734</v>
      </c>
      <c r="E421" s="10" t="s">
        <v>1735</v>
      </c>
      <c r="H421" s="10" t="s">
        <v>1736</v>
      </c>
      <c r="I421" s="14" t="s">
        <v>1737</v>
      </c>
      <c r="L421" s="14" t="s">
        <v>1738</v>
      </c>
      <c r="M421" s="14" t="s">
        <v>1739</v>
      </c>
    </row>
    <row r="422" spans="1:13" ht="20.25" customHeight="1" x14ac:dyDescent="0.3">
      <c r="A422" s="20" t="s">
        <v>1729</v>
      </c>
      <c r="B422" s="25" t="s">
        <v>1731</v>
      </c>
      <c r="C422" s="9" t="s">
        <v>1730</v>
      </c>
    </row>
    <row r="423" spans="1:13" ht="20.25" customHeight="1" x14ac:dyDescent="0.3">
      <c r="A423" s="20" t="s">
        <v>1722</v>
      </c>
      <c r="B423" s="25" t="s">
        <v>1723</v>
      </c>
      <c r="D423" s="10" t="s">
        <v>1724</v>
      </c>
      <c r="E423" s="10" t="s">
        <v>1725</v>
      </c>
      <c r="H423" s="10" t="s">
        <v>1918</v>
      </c>
      <c r="I423" s="14" t="s">
        <v>1726</v>
      </c>
      <c r="L423" s="14" t="s">
        <v>1727</v>
      </c>
      <c r="M423" s="14" t="s">
        <v>1728</v>
      </c>
    </row>
    <row r="424" spans="1:13" ht="20.25" customHeight="1" x14ac:dyDescent="0.3">
      <c r="A424" s="20" t="s">
        <v>1714</v>
      </c>
      <c r="B424" s="25" t="s">
        <v>1715</v>
      </c>
      <c r="D424" s="10" t="s">
        <v>1716</v>
      </c>
      <c r="E424" s="10" t="s">
        <v>1717</v>
      </c>
      <c r="H424" s="10" t="s">
        <v>1718</v>
      </c>
      <c r="I424" s="14" t="s">
        <v>1719</v>
      </c>
      <c r="L424" s="14" t="s">
        <v>1720</v>
      </c>
      <c r="M424" s="14" t="s">
        <v>1721</v>
      </c>
    </row>
    <row r="425" spans="1:13" ht="20.25" customHeight="1" x14ac:dyDescent="0.3">
      <c r="A425" s="20" t="s">
        <v>1706</v>
      </c>
      <c r="B425" s="25" t="s">
        <v>1707</v>
      </c>
      <c r="D425" s="10" t="s">
        <v>1708</v>
      </c>
      <c r="E425" s="10" t="s">
        <v>1709</v>
      </c>
      <c r="H425" s="10" t="s">
        <v>1710</v>
      </c>
      <c r="I425" s="14" t="s">
        <v>1711</v>
      </c>
      <c r="L425" s="14" t="s">
        <v>1712</v>
      </c>
      <c r="M425" s="14" t="s">
        <v>1713</v>
      </c>
    </row>
    <row r="426" spans="1:13" ht="20.25" customHeight="1" x14ac:dyDescent="0.3">
      <c r="A426" s="20" t="s">
        <v>1698</v>
      </c>
      <c r="B426" s="25" t="s">
        <v>1705</v>
      </c>
      <c r="D426" s="10" t="s">
        <v>1699</v>
      </c>
      <c r="E426" s="10" t="s">
        <v>1700</v>
      </c>
      <c r="H426" s="10" t="s">
        <v>1702</v>
      </c>
      <c r="I426" s="14" t="s">
        <v>1701</v>
      </c>
      <c r="L426" s="14" t="s">
        <v>1704</v>
      </c>
      <c r="M426" s="14" t="s">
        <v>1703</v>
      </c>
    </row>
    <row r="427" spans="1:13" ht="20.25" customHeight="1" x14ac:dyDescent="0.3">
      <c r="A427" s="20" t="s">
        <v>1694</v>
      </c>
      <c r="B427" s="25" t="s">
        <v>1695</v>
      </c>
      <c r="C427" s="9" t="s">
        <v>238</v>
      </c>
    </row>
    <row r="428" spans="1:13" ht="20.25" customHeight="1" x14ac:dyDescent="0.3">
      <c r="A428" s="20" t="s">
        <v>1688</v>
      </c>
      <c r="B428" s="25" t="s">
        <v>1696</v>
      </c>
      <c r="D428" s="10" t="s">
        <v>1689</v>
      </c>
      <c r="E428" s="10" t="s">
        <v>1690</v>
      </c>
      <c r="H428" s="10" t="s">
        <v>1691</v>
      </c>
      <c r="I428" s="14" t="s">
        <v>1692</v>
      </c>
      <c r="L428" s="14" t="s">
        <v>1697</v>
      </c>
      <c r="M428" s="14" t="s">
        <v>1693</v>
      </c>
    </row>
    <row r="429" spans="1:13" ht="20.25" customHeight="1" x14ac:dyDescent="0.3">
      <c r="A429" s="20" t="s">
        <v>1681</v>
      </c>
      <c r="B429" s="25" t="s">
        <v>1682</v>
      </c>
      <c r="D429" s="10" t="s">
        <v>1683</v>
      </c>
      <c r="E429" s="10" t="s">
        <v>1684</v>
      </c>
      <c r="H429" s="10" t="s">
        <v>1919</v>
      </c>
      <c r="I429" s="4" t="s">
        <v>1687</v>
      </c>
      <c r="L429" s="14" t="s">
        <v>1685</v>
      </c>
      <c r="M429" s="14" t="s">
        <v>1686</v>
      </c>
    </row>
    <row r="430" spans="1:13" ht="20.25" customHeight="1" x14ac:dyDescent="0.3">
      <c r="A430" s="20" t="s">
        <v>1673</v>
      </c>
      <c r="B430" s="25" t="s">
        <v>1674</v>
      </c>
      <c r="D430" s="10" t="s">
        <v>1675</v>
      </c>
      <c r="E430" s="10" t="s">
        <v>1676</v>
      </c>
      <c r="H430" s="10" t="s">
        <v>1920</v>
      </c>
      <c r="I430" s="14" t="s">
        <v>1677</v>
      </c>
      <c r="L430" s="14" t="s">
        <v>1678</v>
      </c>
      <c r="M430" s="15" t="s">
        <v>1679</v>
      </c>
    </row>
    <row r="431" spans="1:13" ht="20.25" customHeight="1" x14ac:dyDescent="0.3">
      <c r="A431" s="20" t="s">
        <v>1665</v>
      </c>
      <c r="B431" s="25" t="s">
        <v>1666</v>
      </c>
      <c r="D431" s="10" t="s">
        <v>1667</v>
      </c>
      <c r="E431" s="10" t="s">
        <v>1668</v>
      </c>
      <c r="H431" s="10" t="s">
        <v>1669</v>
      </c>
      <c r="I431" s="14" t="s">
        <v>1670</v>
      </c>
      <c r="L431" s="14" t="s">
        <v>1671</v>
      </c>
      <c r="M431" s="14" t="s">
        <v>1672</v>
      </c>
    </row>
    <row r="432" spans="1:13" ht="20.25" customHeight="1" x14ac:dyDescent="0.3">
      <c r="A432" s="20" t="s">
        <v>1658</v>
      </c>
      <c r="B432" s="25" t="s">
        <v>1659</v>
      </c>
      <c r="D432" s="10" t="s">
        <v>1660</v>
      </c>
      <c r="E432" s="10" t="s">
        <v>1661</v>
      </c>
      <c r="H432" s="10" t="s">
        <v>1921</v>
      </c>
      <c r="I432" s="14" t="s">
        <v>1662</v>
      </c>
      <c r="L432" s="14" t="s">
        <v>1663</v>
      </c>
      <c r="M432" s="15" t="s">
        <v>1664</v>
      </c>
    </row>
    <row r="433" spans="1:14" ht="20.25" customHeight="1" x14ac:dyDescent="0.3">
      <c r="A433" s="20" t="s">
        <v>1652</v>
      </c>
      <c r="B433" s="25" t="s">
        <v>1653</v>
      </c>
      <c r="D433" s="10" t="s">
        <v>1654</v>
      </c>
      <c r="E433" s="10" t="s">
        <v>1655</v>
      </c>
      <c r="H433" s="10" t="s">
        <v>1922</v>
      </c>
      <c r="I433" s="14" t="s">
        <v>1656</v>
      </c>
      <c r="L433" s="14" t="s">
        <v>1657</v>
      </c>
      <c r="N433" s="22" t="s">
        <v>2931</v>
      </c>
    </row>
    <row r="434" spans="1:14" ht="20.25" customHeight="1" x14ac:dyDescent="0.3">
      <c r="A434" s="20" t="s">
        <v>1645</v>
      </c>
      <c r="B434" s="25" t="s">
        <v>1646</v>
      </c>
      <c r="D434" s="10" t="s">
        <v>1647</v>
      </c>
      <c r="E434" s="10" t="s">
        <v>1648</v>
      </c>
      <c r="H434" s="10" t="s">
        <v>1923</v>
      </c>
      <c r="I434" s="14" t="s">
        <v>1680</v>
      </c>
      <c r="K434" s="10" t="s">
        <v>1649</v>
      </c>
      <c r="L434" s="14" t="s">
        <v>1650</v>
      </c>
      <c r="M434" s="14" t="s">
        <v>1651</v>
      </c>
    </row>
    <row r="435" spans="1:14" ht="20.25" customHeight="1" x14ac:dyDescent="0.3">
      <c r="A435" s="20" t="s">
        <v>1643</v>
      </c>
      <c r="B435" s="25" t="s">
        <v>1644</v>
      </c>
      <c r="C435" s="9" t="s">
        <v>238</v>
      </c>
    </row>
    <row r="436" spans="1:14" ht="20.25" customHeight="1" x14ac:dyDescent="0.3">
      <c r="A436" s="20" t="s">
        <v>1634</v>
      </c>
      <c r="B436" s="25" t="s">
        <v>1635</v>
      </c>
      <c r="D436" s="10" t="s">
        <v>1636</v>
      </c>
      <c r="E436" s="10" t="s">
        <v>1637</v>
      </c>
      <c r="H436" s="10" t="s">
        <v>1638</v>
      </c>
      <c r="I436" s="14" t="s">
        <v>1639</v>
      </c>
      <c r="K436" s="10" t="s">
        <v>1640</v>
      </c>
      <c r="L436" s="14" t="s">
        <v>1641</v>
      </c>
      <c r="M436" s="14" t="s">
        <v>1642</v>
      </c>
    </row>
    <row r="437" spans="1:14" ht="20.25" customHeight="1" x14ac:dyDescent="0.3">
      <c r="A437" s="20" t="s">
        <v>1632</v>
      </c>
      <c r="B437" s="25" t="s">
        <v>1631</v>
      </c>
      <c r="C437" s="9" t="s">
        <v>1633</v>
      </c>
    </row>
    <row r="438" spans="1:14" ht="20.25" customHeight="1" x14ac:dyDescent="0.3">
      <c r="A438" s="20" t="s">
        <v>1624</v>
      </c>
      <c r="B438" s="25" t="s">
        <v>1625</v>
      </c>
      <c r="D438" s="10" t="s">
        <v>1626</v>
      </c>
      <c r="E438" s="10" t="s">
        <v>1627</v>
      </c>
      <c r="H438" s="10" t="s">
        <v>1924</v>
      </c>
      <c r="I438" s="14" t="s">
        <v>1628</v>
      </c>
      <c r="K438" s="10" t="s">
        <v>1629</v>
      </c>
      <c r="L438" s="14" t="s">
        <v>1630</v>
      </c>
    </row>
    <row r="439" spans="1:14" ht="20.25" customHeight="1" x14ac:dyDescent="0.3">
      <c r="A439" s="20" t="s">
        <v>1616</v>
      </c>
      <c r="B439" s="25" t="s">
        <v>1617</v>
      </c>
      <c r="D439" s="10" t="s">
        <v>1618</v>
      </c>
      <c r="E439" s="10" t="s">
        <v>1619</v>
      </c>
      <c r="H439" s="10" t="s">
        <v>1620</v>
      </c>
      <c r="I439" s="14" t="s">
        <v>1621</v>
      </c>
      <c r="K439" s="10" t="s">
        <v>1622</v>
      </c>
      <c r="L439" s="14" t="s">
        <v>1623</v>
      </c>
    </row>
    <row r="440" spans="1:14" ht="20.25" customHeight="1" x14ac:dyDescent="0.3">
      <c r="A440" s="20" t="s">
        <v>1608</v>
      </c>
      <c r="B440" s="25" t="s">
        <v>1609</v>
      </c>
      <c r="D440" s="10" t="s">
        <v>1610</v>
      </c>
      <c r="E440" s="10" t="s">
        <v>1611</v>
      </c>
      <c r="H440" s="10" t="s">
        <v>1612</v>
      </c>
      <c r="I440" s="14" t="s">
        <v>1615</v>
      </c>
      <c r="K440" s="10" t="s">
        <v>1614</v>
      </c>
      <c r="L440" s="14" t="s">
        <v>1613</v>
      </c>
    </row>
    <row r="441" spans="1:14" ht="20.25" customHeight="1" x14ac:dyDescent="0.3">
      <c r="A441" s="20" t="s">
        <v>1601</v>
      </c>
      <c r="B441" s="25" t="s">
        <v>1605</v>
      </c>
      <c r="D441" s="10" t="s">
        <v>1602</v>
      </c>
      <c r="E441" s="10" t="s">
        <v>1603</v>
      </c>
      <c r="H441" s="10" t="s">
        <v>1925</v>
      </c>
      <c r="I441" s="14" t="s">
        <v>1604</v>
      </c>
      <c r="K441" s="10" t="s">
        <v>1607</v>
      </c>
      <c r="L441" s="14" t="s">
        <v>1606</v>
      </c>
    </row>
    <row r="442" spans="1:14" ht="20.25" customHeight="1" x14ac:dyDescent="0.3">
      <c r="A442" s="20" t="s">
        <v>1598</v>
      </c>
      <c r="B442" s="25" t="s">
        <v>1599</v>
      </c>
      <c r="C442" s="9" t="s">
        <v>1600</v>
      </c>
    </row>
    <row r="443" spans="1:14" ht="20.25" customHeight="1" x14ac:dyDescent="0.3">
      <c r="A443" s="20" t="s">
        <v>1591</v>
      </c>
      <c r="B443" s="25" t="s">
        <v>1592</v>
      </c>
      <c r="D443" s="10" t="s">
        <v>1593</v>
      </c>
      <c r="E443" s="10" t="s">
        <v>1594</v>
      </c>
      <c r="H443" s="10" t="s">
        <v>1595</v>
      </c>
      <c r="I443" s="14" t="s">
        <v>1596</v>
      </c>
      <c r="L443" s="14" t="s">
        <v>1597</v>
      </c>
    </row>
    <row r="444" spans="1:14" ht="20.25" customHeight="1" x14ac:dyDescent="0.3">
      <c r="A444" s="20" t="s">
        <v>1585</v>
      </c>
      <c r="B444" s="25" t="s">
        <v>1586</v>
      </c>
      <c r="D444" s="10" t="s">
        <v>1587</v>
      </c>
      <c r="E444" s="10" t="s">
        <v>1588</v>
      </c>
      <c r="H444" s="10" t="s">
        <v>1926</v>
      </c>
      <c r="I444" s="14" t="s">
        <v>1589</v>
      </c>
      <c r="L444" s="14" t="s">
        <v>1590</v>
      </c>
    </row>
    <row r="445" spans="1:14" ht="20.25" customHeight="1" x14ac:dyDescent="0.3">
      <c r="A445" s="20" t="s">
        <v>1578</v>
      </c>
      <c r="B445" s="25" t="s">
        <v>1584</v>
      </c>
      <c r="D445" s="10" t="s">
        <v>1579</v>
      </c>
      <c r="E445" s="10" t="s">
        <v>1580</v>
      </c>
      <c r="H445" s="10" t="s">
        <v>1581</v>
      </c>
      <c r="I445" s="14" t="s">
        <v>1582</v>
      </c>
      <c r="L445" s="14" t="s">
        <v>1583</v>
      </c>
    </row>
    <row r="446" spans="1:14" ht="20.25" customHeight="1" x14ac:dyDescent="0.3">
      <c r="A446" s="20" t="s">
        <v>1570</v>
      </c>
      <c r="B446" s="25" t="s">
        <v>1571</v>
      </c>
      <c r="D446" s="10" t="s">
        <v>1572</v>
      </c>
      <c r="E446" s="10" t="s">
        <v>1573</v>
      </c>
      <c r="H446" s="10" t="s">
        <v>1574</v>
      </c>
      <c r="I446" s="14" t="s">
        <v>1575</v>
      </c>
      <c r="L446" s="14" t="s">
        <v>1576</v>
      </c>
    </row>
    <row r="447" spans="1:14" ht="20.25" customHeight="1" x14ac:dyDescent="0.3">
      <c r="A447" s="20" t="s">
        <v>1564</v>
      </c>
      <c r="B447" s="25" t="s">
        <v>1565</v>
      </c>
      <c r="D447" s="10" t="s">
        <v>1566</v>
      </c>
      <c r="E447" s="10" t="s">
        <v>1567</v>
      </c>
      <c r="H447" s="10" t="s">
        <v>1568</v>
      </c>
      <c r="I447" s="14" t="s">
        <v>1577</v>
      </c>
      <c r="L447" s="14" t="s">
        <v>1569</v>
      </c>
    </row>
    <row r="448" spans="1:14" ht="20.25" customHeight="1" x14ac:dyDescent="0.3">
      <c r="A448" s="20" t="s">
        <v>1557</v>
      </c>
      <c r="B448" s="25" t="s">
        <v>1558</v>
      </c>
      <c r="D448" s="10" t="s">
        <v>1559</v>
      </c>
      <c r="E448" s="10" t="s">
        <v>1560</v>
      </c>
      <c r="H448" s="10" t="s">
        <v>1561</v>
      </c>
      <c r="I448" s="14" t="s">
        <v>1563</v>
      </c>
      <c r="L448" s="14" t="s">
        <v>1562</v>
      </c>
    </row>
    <row r="449" spans="1:14" ht="20.25" customHeight="1" x14ac:dyDescent="0.3">
      <c r="A449" s="20" t="s">
        <v>1550</v>
      </c>
      <c r="B449" s="25" t="s">
        <v>1551</v>
      </c>
      <c r="D449" s="10" t="s">
        <v>1552</v>
      </c>
      <c r="E449" s="10" t="s">
        <v>1555</v>
      </c>
      <c r="H449" s="10" t="s">
        <v>1927</v>
      </c>
      <c r="I449" s="14" t="s">
        <v>1553</v>
      </c>
      <c r="L449" s="14" t="s">
        <v>1554</v>
      </c>
    </row>
    <row r="450" spans="1:14" ht="20.25" customHeight="1" x14ac:dyDescent="0.3">
      <c r="A450" s="20" t="s">
        <v>1540</v>
      </c>
      <c r="B450" s="25" t="s">
        <v>1541</v>
      </c>
      <c r="D450" s="10" t="s">
        <v>1543</v>
      </c>
      <c r="E450" s="10" t="s">
        <v>1542</v>
      </c>
      <c r="H450" s="10" t="s">
        <v>1544</v>
      </c>
      <c r="I450" s="14" t="s">
        <v>1545</v>
      </c>
      <c r="L450" s="14" t="s">
        <v>1546</v>
      </c>
    </row>
    <row r="451" spans="1:14" ht="20.25" customHeight="1" x14ac:dyDescent="0.3">
      <c r="A451" s="20" t="s">
        <v>1537</v>
      </c>
      <c r="B451" s="25" t="s">
        <v>1538</v>
      </c>
      <c r="G451" s="4" t="s">
        <v>2305</v>
      </c>
    </row>
    <row r="452" spans="1:14" ht="20.25" customHeight="1" x14ac:dyDescent="0.3">
      <c r="A452" s="20" t="s">
        <v>1531</v>
      </c>
      <c r="B452" s="25" t="s">
        <v>1532</v>
      </c>
      <c r="D452" s="10" t="s">
        <v>1533</v>
      </c>
      <c r="E452" s="10" t="s">
        <v>1534</v>
      </c>
      <c r="H452" s="10" t="s">
        <v>1928</v>
      </c>
      <c r="I452" s="14" t="s">
        <v>1535</v>
      </c>
      <c r="L452" s="14" t="s">
        <v>1536</v>
      </c>
    </row>
    <row r="453" spans="1:14" ht="20.25" customHeight="1" x14ac:dyDescent="0.3">
      <c r="A453" s="20" t="s">
        <v>1525</v>
      </c>
      <c r="B453" s="25" t="s">
        <v>1526</v>
      </c>
      <c r="D453" s="10" t="s">
        <v>1527</v>
      </c>
      <c r="E453" s="10" t="s">
        <v>1528</v>
      </c>
      <c r="H453" s="10" t="s">
        <v>1529</v>
      </c>
      <c r="I453" s="14" t="s">
        <v>1530</v>
      </c>
      <c r="L453" s="14" t="s">
        <v>1549</v>
      </c>
    </row>
    <row r="454" spans="1:14" ht="20.25" customHeight="1" x14ac:dyDescent="0.3">
      <c r="A454" s="20" t="s">
        <v>1521</v>
      </c>
      <c r="B454" s="25" t="s">
        <v>1547</v>
      </c>
      <c r="D454" s="10" t="s">
        <v>1522</v>
      </c>
      <c r="E454" s="10" t="s">
        <v>1523</v>
      </c>
      <c r="H454" s="10" t="s">
        <v>1929</v>
      </c>
      <c r="I454" s="14" t="s">
        <v>1524</v>
      </c>
      <c r="L454" s="14" t="s">
        <v>1548</v>
      </c>
      <c r="N454" s="22" t="s">
        <v>2909</v>
      </c>
    </row>
    <row r="455" spans="1:14" ht="20.25" customHeight="1" x14ac:dyDescent="0.3">
      <c r="A455" s="20" t="s">
        <v>1511</v>
      </c>
      <c r="B455" s="25" t="s">
        <v>1519</v>
      </c>
      <c r="D455" s="10" t="s">
        <v>1514</v>
      </c>
      <c r="E455" s="10" t="s">
        <v>1515</v>
      </c>
      <c r="F455" s="10" t="s">
        <v>1517</v>
      </c>
      <c r="H455" s="10" t="s">
        <v>1512</v>
      </c>
      <c r="I455" s="14" t="s">
        <v>1513</v>
      </c>
      <c r="L455" s="14" t="s">
        <v>1520</v>
      </c>
    </row>
    <row r="456" spans="1:14" ht="20.25" customHeight="1" x14ac:dyDescent="0.3">
      <c r="A456" s="20" t="s">
        <v>1505</v>
      </c>
      <c r="B456" s="25" t="s">
        <v>1482</v>
      </c>
      <c r="C456" s="9" t="s">
        <v>1506</v>
      </c>
    </row>
    <row r="457" spans="1:14" ht="20.25" customHeight="1" x14ac:dyDescent="0.3">
      <c r="A457" s="20" t="s">
        <v>1499</v>
      </c>
      <c r="B457" s="25" t="s">
        <v>1500</v>
      </c>
      <c r="D457" s="10" t="s">
        <v>1501</v>
      </c>
      <c r="E457" s="10" t="s">
        <v>1502</v>
      </c>
      <c r="H457" s="10" t="s">
        <v>1930</v>
      </c>
      <c r="I457" s="14" t="s">
        <v>1503</v>
      </c>
      <c r="L457" s="14" t="s">
        <v>1504</v>
      </c>
      <c r="N457" s="22" t="s">
        <v>2902</v>
      </c>
    </row>
    <row r="458" spans="1:14" ht="20.25" customHeight="1" x14ac:dyDescent="0.3">
      <c r="A458" s="20" t="s">
        <v>1493</v>
      </c>
      <c r="B458" s="25" t="s">
        <v>1494</v>
      </c>
      <c r="D458" s="10" t="s">
        <v>1495</v>
      </c>
      <c r="E458" s="10" t="s">
        <v>1496</v>
      </c>
      <c r="H458" s="10" t="s">
        <v>1931</v>
      </c>
      <c r="I458" s="14" t="s">
        <v>1497</v>
      </c>
      <c r="L458" s="14" t="s">
        <v>1498</v>
      </c>
      <c r="N458" s="22" t="s">
        <v>2901</v>
      </c>
    </row>
    <row r="459" spans="1:14" ht="20.25" customHeight="1" x14ac:dyDescent="0.3">
      <c r="A459" s="20" t="s">
        <v>1486</v>
      </c>
      <c r="B459" s="25" t="s">
        <v>1487</v>
      </c>
      <c r="D459" s="10" t="s">
        <v>1488</v>
      </c>
      <c r="E459" s="10" t="s">
        <v>1489</v>
      </c>
      <c r="H459" s="10" t="s">
        <v>1490</v>
      </c>
      <c r="I459" s="14" t="s">
        <v>1491</v>
      </c>
      <c r="L459" s="14" t="s">
        <v>1492</v>
      </c>
      <c r="N459" s="22" t="s">
        <v>2900</v>
      </c>
    </row>
    <row r="460" spans="1:14" ht="20.25" customHeight="1" x14ac:dyDescent="0.3">
      <c r="A460" s="20" t="s">
        <v>1481</v>
      </c>
      <c r="B460" s="25" t="s">
        <v>1482</v>
      </c>
      <c r="D460" s="10" t="s">
        <v>1483</v>
      </c>
      <c r="E460" s="10" t="s">
        <v>1484</v>
      </c>
      <c r="H460" s="10" t="s">
        <v>1932</v>
      </c>
      <c r="I460" s="14" t="s">
        <v>2790</v>
      </c>
      <c r="L460" s="14" t="s">
        <v>1485</v>
      </c>
      <c r="N460" s="22" t="s">
        <v>2789</v>
      </c>
    </row>
    <row r="461" spans="1:14" ht="20.25" customHeight="1" x14ac:dyDescent="0.3">
      <c r="A461" s="20" t="s">
        <v>1452</v>
      </c>
      <c r="B461" s="25" t="s">
        <v>1454</v>
      </c>
      <c r="C461" s="9" t="s">
        <v>1453</v>
      </c>
    </row>
    <row r="462" spans="1:14" ht="20.25" customHeight="1" x14ac:dyDescent="0.3">
      <c r="A462" s="20" t="s">
        <v>1445</v>
      </c>
      <c r="B462" s="25" t="s">
        <v>1446</v>
      </c>
      <c r="D462" s="10" t="s">
        <v>1447</v>
      </c>
      <c r="E462" s="10" t="s">
        <v>1448</v>
      </c>
      <c r="H462" s="10" t="s">
        <v>1449</v>
      </c>
      <c r="I462" s="14" t="s">
        <v>1450</v>
      </c>
      <c r="L462" s="14" t="s">
        <v>1451</v>
      </c>
      <c r="N462" s="22" t="s">
        <v>2895</v>
      </c>
    </row>
    <row r="463" spans="1:14" ht="20.25" customHeight="1" x14ac:dyDescent="0.3">
      <c r="A463" s="20" t="s">
        <v>1441</v>
      </c>
      <c r="B463" s="25" t="s">
        <v>3428</v>
      </c>
      <c r="D463" s="10" t="s">
        <v>1442</v>
      </c>
      <c r="E463" s="10" t="s">
        <v>1442</v>
      </c>
      <c r="H463" s="10" t="s">
        <v>1933</v>
      </c>
      <c r="I463" s="14" t="s">
        <v>1443</v>
      </c>
      <c r="L463" s="14" t="s">
        <v>1444</v>
      </c>
      <c r="N463" s="22" t="s">
        <v>2894</v>
      </c>
    </row>
    <row r="464" spans="1:14" ht="20.25" customHeight="1" x14ac:dyDescent="0.3">
      <c r="A464" s="20" t="s">
        <v>1436</v>
      </c>
      <c r="B464" s="25" t="s">
        <v>1437</v>
      </c>
      <c r="D464" s="10" t="s">
        <v>1438</v>
      </c>
      <c r="E464" s="10" t="s">
        <v>1438</v>
      </c>
      <c r="H464" s="10" t="s">
        <v>1934</v>
      </c>
      <c r="I464" s="14" t="s">
        <v>1439</v>
      </c>
      <c r="L464" s="14" t="s">
        <v>1440</v>
      </c>
      <c r="N464" s="22" t="s">
        <v>2882</v>
      </c>
    </row>
    <row r="465" spans="1:14" ht="20.25" customHeight="1" x14ac:dyDescent="0.3">
      <c r="A465" s="20" t="s">
        <v>1431</v>
      </c>
      <c r="B465" s="25" t="s">
        <v>1435</v>
      </c>
      <c r="D465" s="10" t="s">
        <v>2792</v>
      </c>
      <c r="E465" s="10" t="s">
        <v>1432</v>
      </c>
      <c r="H465" s="10" t="s">
        <v>1433</v>
      </c>
      <c r="L465" s="14" t="s">
        <v>1434</v>
      </c>
      <c r="N465" s="22" t="s">
        <v>2791</v>
      </c>
    </row>
    <row r="466" spans="1:14" ht="20.25" customHeight="1" x14ac:dyDescent="0.3">
      <c r="A466" s="20" t="s">
        <v>1425</v>
      </c>
      <c r="B466" s="25" t="s">
        <v>1426</v>
      </c>
      <c r="D466" s="10" t="s">
        <v>1427</v>
      </c>
      <c r="E466" s="10" t="s">
        <v>1428</v>
      </c>
      <c r="H466" s="10" t="s">
        <v>1429</v>
      </c>
      <c r="L466" s="14" t="s">
        <v>1430</v>
      </c>
      <c r="N466" s="22" t="s">
        <v>2201</v>
      </c>
    </row>
    <row r="467" spans="1:14" ht="20.25" customHeight="1" x14ac:dyDescent="0.3">
      <c r="A467" s="20" t="s">
        <v>1419</v>
      </c>
      <c r="B467" s="25" t="s">
        <v>1418</v>
      </c>
      <c r="D467" s="10" t="s">
        <v>1420</v>
      </c>
      <c r="E467" s="10" t="s">
        <v>1421</v>
      </c>
      <c r="H467" s="10" t="s">
        <v>1422</v>
      </c>
      <c r="I467" s="14" t="s">
        <v>1423</v>
      </c>
      <c r="L467" s="14" t="s">
        <v>1424</v>
      </c>
      <c r="N467" s="22" t="s">
        <v>2881</v>
      </c>
    </row>
    <row r="468" spans="1:14" ht="20.25" customHeight="1" x14ac:dyDescent="0.3">
      <c r="A468" s="20" t="s">
        <v>1412</v>
      </c>
      <c r="B468" s="25" t="s">
        <v>1417</v>
      </c>
      <c r="D468" s="10" t="s">
        <v>1413</v>
      </c>
      <c r="E468" s="10" t="s">
        <v>1414</v>
      </c>
      <c r="H468" s="10" t="s">
        <v>1935</v>
      </c>
      <c r="I468" s="14" t="s">
        <v>1415</v>
      </c>
      <c r="L468" s="14" t="s">
        <v>1416</v>
      </c>
      <c r="N468" s="22" t="s">
        <v>2880</v>
      </c>
    </row>
    <row r="469" spans="1:14" ht="20.25" customHeight="1" x14ac:dyDescent="0.3">
      <c r="A469" s="20" t="s">
        <v>1405</v>
      </c>
      <c r="B469" s="25" t="s">
        <v>1406</v>
      </c>
      <c r="D469" s="10" t="s">
        <v>1407</v>
      </c>
      <c r="E469" s="10" t="s">
        <v>1408</v>
      </c>
      <c r="H469" s="10" t="s">
        <v>1409</v>
      </c>
      <c r="I469" s="14" t="s">
        <v>1410</v>
      </c>
      <c r="L469" s="14" t="s">
        <v>1411</v>
      </c>
      <c r="N469" s="22" t="s">
        <v>2879</v>
      </c>
    </row>
    <row r="470" spans="1:14" ht="20.25" customHeight="1" x14ac:dyDescent="0.3">
      <c r="A470" s="20" t="s">
        <v>1400</v>
      </c>
      <c r="B470" s="25" t="s">
        <v>1401</v>
      </c>
      <c r="D470" s="10" t="s">
        <v>1402</v>
      </c>
      <c r="E470" s="10" t="s">
        <v>1403</v>
      </c>
      <c r="H470" s="10" t="s">
        <v>1936</v>
      </c>
      <c r="L470" s="14" t="s">
        <v>1404</v>
      </c>
      <c r="N470" s="22" t="s">
        <v>2200</v>
      </c>
    </row>
    <row r="471" spans="1:14" ht="20.25" customHeight="1" x14ac:dyDescent="0.3">
      <c r="A471" s="20" t="s">
        <v>1394</v>
      </c>
      <c r="B471" s="25" t="s">
        <v>1395</v>
      </c>
      <c r="D471" s="10" t="s">
        <v>1396</v>
      </c>
      <c r="E471" s="10" t="s">
        <v>1397</v>
      </c>
      <c r="H471" s="10" t="s">
        <v>1398</v>
      </c>
      <c r="L471" s="14" t="s">
        <v>1399</v>
      </c>
      <c r="N471" s="22" t="s">
        <v>2199</v>
      </c>
    </row>
    <row r="472" spans="1:14" ht="20.25" customHeight="1" x14ac:dyDescent="0.3">
      <c r="A472" s="20" t="s">
        <v>1388</v>
      </c>
      <c r="B472" s="25" t="s">
        <v>1389</v>
      </c>
      <c r="D472" s="10" t="s">
        <v>1390</v>
      </c>
      <c r="E472" s="10" t="s">
        <v>1391</v>
      </c>
      <c r="H472" s="10" t="s">
        <v>1392</v>
      </c>
      <c r="L472" s="15" t="s">
        <v>1393</v>
      </c>
      <c r="N472" s="22" t="s">
        <v>2198</v>
      </c>
    </row>
    <row r="473" spans="1:14" ht="20.25" customHeight="1" x14ac:dyDescent="0.3">
      <c r="A473" s="20" t="s">
        <v>1381</v>
      </c>
      <c r="B473" s="25" t="s">
        <v>1382</v>
      </c>
      <c r="D473" s="10" t="s">
        <v>1383</v>
      </c>
      <c r="E473" s="10" t="s">
        <v>1384</v>
      </c>
      <c r="H473" s="10" t="s">
        <v>1385</v>
      </c>
      <c r="I473" s="14" t="s">
        <v>1386</v>
      </c>
      <c r="L473" s="14" t="s">
        <v>1387</v>
      </c>
    </row>
    <row r="474" spans="1:14" ht="20.25" customHeight="1" x14ac:dyDescent="0.3">
      <c r="A474" s="20" t="s">
        <v>1375</v>
      </c>
      <c r="B474" s="25" t="s">
        <v>1380</v>
      </c>
      <c r="D474" s="10" t="s">
        <v>1376</v>
      </c>
      <c r="E474" s="10" t="s">
        <v>1377</v>
      </c>
      <c r="H474" s="10" t="s">
        <v>1378</v>
      </c>
      <c r="L474" s="14" t="s">
        <v>1379</v>
      </c>
      <c r="N474" s="22" t="s">
        <v>2197</v>
      </c>
    </row>
    <row r="475" spans="1:14" ht="20.25" customHeight="1" x14ac:dyDescent="0.3">
      <c r="A475" s="20" t="s">
        <v>1369</v>
      </c>
      <c r="B475" s="25" t="s">
        <v>1370</v>
      </c>
      <c r="D475" s="10" t="s">
        <v>1371</v>
      </c>
      <c r="E475" s="10" t="s">
        <v>1372</v>
      </c>
      <c r="H475" s="10" t="s">
        <v>1937</v>
      </c>
      <c r="I475" s="14" t="s">
        <v>1373</v>
      </c>
      <c r="L475" s="14" t="s">
        <v>1374</v>
      </c>
      <c r="N475" s="22" t="s">
        <v>2794</v>
      </c>
    </row>
    <row r="476" spans="1:14" ht="20.25" customHeight="1" x14ac:dyDescent="0.3">
      <c r="A476" s="20" t="s">
        <v>1363</v>
      </c>
      <c r="B476" s="25" t="s">
        <v>1368</v>
      </c>
      <c r="D476" s="10" t="s">
        <v>1364</v>
      </c>
      <c r="E476" s="10" t="s">
        <v>1365</v>
      </c>
      <c r="H476" s="10" t="s">
        <v>1366</v>
      </c>
      <c r="L476" s="14" t="s">
        <v>1367</v>
      </c>
      <c r="N476" s="22" t="s">
        <v>2196</v>
      </c>
    </row>
    <row r="477" spans="1:14" ht="20.25" customHeight="1" x14ac:dyDescent="0.3">
      <c r="A477" s="20" t="s">
        <v>1357</v>
      </c>
      <c r="B477" s="25" t="s">
        <v>1359</v>
      </c>
      <c r="D477" s="10" t="s">
        <v>1360</v>
      </c>
      <c r="E477" s="10" t="s">
        <v>1361</v>
      </c>
      <c r="H477" s="10" t="s">
        <v>1938</v>
      </c>
      <c r="L477" s="14" t="s">
        <v>1362</v>
      </c>
      <c r="N477" s="22" t="s">
        <v>2191</v>
      </c>
    </row>
    <row r="478" spans="1:14" ht="20.25" customHeight="1" x14ac:dyDescent="0.3">
      <c r="A478" s="20" t="s">
        <v>1353</v>
      </c>
      <c r="B478" s="25" t="s">
        <v>1358</v>
      </c>
      <c r="D478" s="10" t="s">
        <v>1354</v>
      </c>
      <c r="E478" s="10" t="s">
        <v>1355</v>
      </c>
      <c r="H478" s="10" t="s">
        <v>1939</v>
      </c>
      <c r="L478" s="14" t="s">
        <v>1356</v>
      </c>
      <c r="N478" s="22" t="s">
        <v>2190</v>
      </c>
    </row>
    <row r="479" spans="1:14" ht="20.25" customHeight="1" x14ac:dyDescent="0.3">
      <c r="A479" s="20" t="s">
        <v>1347</v>
      </c>
      <c r="B479" s="25" t="s">
        <v>1348</v>
      </c>
      <c r="D479" s="10" t="s">
        <v>1349</v>
      </c>
      <c r="E479" s="10" t="s">
        <v>1350</v>
      </c>
      <c r="H479" s="10" t="s">
        <v>1940</v>
      </c>
      <c r="I479" s="14" t="s">
        <v>1351</v>
      </c>
      <c r="L479" s="14" t="s">
        <v>1352</v>
      </c>
      <c r="N479" s="22" t="s">
        <v>2793</v>
      </c>
    </row>
    <row r="480" spans="1:14" ht="20.25" customHeight="1" x14ac:dyDescent="0.3">
      <c r="A480" s="20" t="s">
        <v>1340</v>
      </c>
      <c r="B480" s="25" t="s">
        <v>1341</v>
      </c>
      <c r="D480" s="10" t="s">
        <v>1342</v>
      </c>
      <c r="E480" s="10" t="s">
        <v>1343</v>
      </c>
      <c r="H480" s="10" t="s">
        <v>1344</v>
      </c>
      <c r="I480" s="14" t="s">
        <v>1345</v>
      </c>
      <c r="L480" s="14" t="s">
        <v>1346</v>
      </c>
      <c r="N480" s="22" t="s">
        <v>2195</v>
      </c>
    </row>
    <row r="481" spans="1:14" ht="20.25" customHeight="1" x14ac:dyDescent="0.3">
      <c r="A481" s="20" t="s">
        <v>1333</v>
      </c>
      <c r="B481" s="25" t="s">
        <v>1334</v>
      </c>
      <c r="D481" s="10" t="s">
        <v>1335</v>
      </c>
      <c r="E481" s="10" t="s">
        <v>1335</v>
      </c>
      <c r="H481" s="10" t="s">
        <v>1336</v>
      </c>
      <c r="I481" s="14" t="s">
        <v>1337</v>
      </c>
      <c r="L481" s="14" t="s">
        <v>1338</v>
      </c>
    </row>
    <row r="482" spans="1:14" ht="20.25" customHeight="1" x14ac:dyDescent="0.3">
      <c r="A482" s="20" t="s">
        <v>1331</v>
      </c>
      <c r="B482" s="25" t="s">
        <v>1339</v>
      </c>
      <c r="G482" s="4" t="s">
        <v>2306</v>
      </c>
    </row>
    <row r="483" spans="1:14" ht="20.25" customHeight="1" x14ac:dyDescent="0.3">
      <c r="A483" s="20" t="s">
        <v>1328</v>
      </c>
      <c r="B483" s="25" t="s">
        <v>1329</v>
      </c>
      <c r="C483" s="9" t="s">
        <v>1330</v>
      </c>
    </row>
    <row r="484" spans="1:14" ht="20.25" customHeight="1" x14ac:dyDescent="0.3">
      <c r="A484" s="20" t="s">
        <v>1324</v>
      </c>
      <c r="B484" s="25" t="s">
        <v>2511</v>
      </c>
      <c r="D484" s="10" t="s">
        <v>1325</v>
      </c>
      <c r="E484" s="10" t="s">
        <v>1326</v>
      </c>
      <c r="G484" s="4" t="s">
        <v>2307</v>
      </c>
    </row>
    <row r="485" spans="1:14" ht="20.25" customHeight="1" x14ac:dyDescent="0.3">
      <c r="A485" s="20" t="s">
        <v>1240</v>
      </c>
      <c r="B485" s="25" t="s">
        <v>1241</v>
      </c>
      <c r="D485" s="10" t="s">
        <v>1242</v>
      </c>
      <c r="E485" s="10" t="s">
        <v>1236</v>
      </c>
      <c r="H485" s="10" t="s">
        <v>1323</v>
      </c>
      <c r="I485" s="14" t="s">
        <v>1321</v>
      </c>
      <c r="L485" s="14" t="s">
        <v>1322</v>
      </c>
      <c r="N485" s="22" t="s">
        <v>2193</v>
      </c>
    </row>
    <row r="486" spans="1:14" ht="20.25" customHeight="1" x14ac:dyDescent="0.3">
      <c r="A486" s="20" t="s">
        <v>1233</v>
      </c>
      <c r="B486" s="25" t="s">
        <v>1234</v>
      </c>
      <c r="D486" s="10" t="s">
        <v>1235</v>
      </c>
      <c r="E486" s="10" t="s">
        <v>1236</v>
      </c>
      <c r="H486" s="10" t="s">
        <v>1320</v>
      </c>
      <c r="I486" s="14" t="s">
        <v>1237</v>
      </c>
      <c r="L486" s="15" t="s">
        <v>1239</v>
      </c>
      <c r="M486" s="14" t="s">
        <v>1238</v>
      </c>
      <c r="N486" s="22" t="s">
        <v>2194</v>
      </c>
    </row>
    <row r="487" spans="1:14" ht="20.25" customHeight="1" x14ac:dyDescent="0.3">
      <c r="A487" s="20" t="s">
        <v>1227</v>
      </c>
      <c r="B487" s="25" t="s">
        <v>1228</v>
      </c>
      <c r="D487" s="10" t="s">
        <v>1229</v>
      </c>
      <c r="E487" s="10" t="s">
        <v>1230</v>
      </c>
      <c r="H487" s="10" t="s">
        <v>1319</v>
      </c>
      <c r="I487" s="14" t="s">
        <v>1231</v>
      </c>
      <c r="L487" s="14" t="s">
        <v>1232</v>
      </c>
      <c r="N487" s="22" t="s">
        <v>2192</v>
      </c>
    </row>
    <row r="488" spans="1:14" ht="20.25" customHeight="1" x14ac:dyDescent="0.3">
      <c r="A488" s="20" t="s">
        <v>1223</v>
      </c>
      <c r="B488" s="25" t="s">
        <v>1224</v>
      </c>
      <c r="D488" s="10" t="s">
        <v>1215</v>
      </c>
      <c r="E488" s="10" t="s">
        <v>1225</v>
      </c>
      <c r="H488" s="10" t="s">
        <v>1941</v>
      </c>
      <c r="L488" s="14" t="s">
        <v>1226</v>
      </c>
      <c r="N488" s="22" t="s">
        <v>2189</v>
      </c>
    </row>
    <row r="489" spans="1:14" ht="20.25" customHeight="1" x14ac:dyDescent="0.3">
      <c r="A489" s="20" t="s">
        <v>1219</v>
      </c>
      <c r="B489" s="25" t="s">
        <v>1220</v>
      </c>
      <c r="C489" s="9" t="s">
        <v>6</v>
      </c>
    </row>
    <row r="490" spans="1:14" ht="20.25" customHeight="1" x14ac:dyDescent="0.3">
      <c r="A490" s="20" t="s">
        <v>1213</v>
      </c>
      <c r="B490" s="25" t="s">
        <v>1214</v>
      </c>
      <c r="D490" s="10" t="s">
        <v>1215</v>
      </c>
      <c r="E490" s="10" t="s">
        <v>1217</v>
      </c>
      <c r="H490" s="10" t="s">
        <v>1318</v>
      </c>
      <c r="L490" s="14" t="s">
        <v>1218</v>
      </c>
      <c r="N490" s="22" t="s">
        <v>2188</v>
      </c>
    </row>
    <row r="491" spans="1:14" ht="20.25" customHeight="1" x14ac:dyDescent="0.3">
      <c r="A491" s="20" t="s">
        <v>1210</v>
      </c>
      <c r="B491" s="25" t="s">
        <v>1211</v>
      </c>
      <c r="D491" s="10" t="s">
        <v>1215</v>
      </c>
      <c r="E491" s="10" t="s">
        <v>1216</v>
      </c>
      <c r="H491" s="10" t="s">
        <v>1317</v>
      </c>
      <c r="L491" s="14" t="s">
        <v>1212</v>
      </c>
      <c r="N491" s="22" t="s">
        <v>2187</v>
      </c>
    </row>
    <row r="492" spans="1:14" ht="20.25" customHeight="1" x14ac:dyDescent="0.3">
      <c r="A492" s="20" t="s">
        <v>1203</v>
      </c>
      <c r="B492" s="25" t="s">
        <v>52</v>
      </c>
      <c r="D492" s="10" t="s">
        <v>1204</v>
      </c>
      <c r="E492" s="10" t="s">
        <v>1205</v>
      </c>
      <c r="H492" s="10" t="s">
        <v>1316</v>
      </c>
      <c r="I492" s="14" t="s">
        <v>1206</v>
      </c>
      <c r="L492" s="14" t="s">
        <v>1208</v>
      </c>
      <c r="M492" s="14" t="s">
        <v>1207</v>
      </c>
      <c r="N492" s="22" t="s">
        <v>2186</v>
      </c>
    </row>
    <row r="493" spans="1:14" ht="20.25" customHeight="1" x14ac:dyDescent="0.3">
      <c r="A493" s="20" t="s">
        <v>1201</v>
      </c>
      <c r="B493" s="25" t="s">
        <v>1200</v>
      </c>
    </row>
    <row r="494" spans="1:14" ht="20.25" customHeight="1" x14ac:dyDescent="0.3">
      <c r="A494" s="20" t="s">
        <v>1186</v>
      </c>
      <c r="B494" s="25" t="s">
        <v>1189</v>
      </c>
    </row>
    <row r="495" spans="1:14" ht="20.25" customHeight="1" x14ac:dyDescent="0.3">
      <c r="A495" s="20" t="s">
        <v>1185</v>
      </c>
      <c r="B495" s="25" t="s">
        <v>1188</v>
      </c>
    </row>
    <row r="496" spans="1:14" ht="20.25" customHeight="1" x14ac:dyDescent="0.3">
      <c r="A496" s="20" t="s">
        <v>1184</v>
      </c>
      <c r="B496" s="25" t="s">
        <v>1187</v>
      </c>
    </row>
    <row r="497" spans="1:15" ht="20.25" customHeight="1" x14ac:dyDescent="0.3">
      <c r="A497" s="20" t="s">
        <v>1183</v>
      </c>
      <c r="B497" s="25" t="s">
        <v>1221</v>
      </c>
      <c r="C497" s="9" t="s">
        <v>6</v>
      </c>
    </row>
    <row r="498" spans="1:15" ht="20.25" customHeight="1" x14ac:dyDescent="0.3">
      <c r="A498" s="20" t="s">
        <v>1177</v>
      </c>
      <c r="B498" s="25" t="s">
        <v>1178</v>
      </c>
      <c r="D498" s="10" t="s">
        <v>1179</v>
      </c>
      <c r="E498" s="10" t="s">
        <v>1180</v>
      </c>
      <c r="H498" s="10" t="s">
        <v>1252</v>
      </c>
      <c r="I498" s="14" t="s">
        <v>1181</v>
      </c>
      <c r="L498" s="14" t="s">
        <v>1182</v>
      </c>
      <c r="N498" s="22" t="s">
        <v>2611</v>
      </c>
    </row>
    <row r="499" spans="1:15" ht="20.25" customHeight="1" x14ac:dyDescent="0.3">
      <c r="A499" s="20" t="s">
        <v>1170</v>
      </c>
      <c r="B499" s="25" t="s">
        <v>1171</v>
      </c>
      <c r="D499" s="10" t="s">
        <v>1172</v>
      </c>
      <c r="E499" s="10" t="s">
        <v>1173</v>
      </c>
      <c r="H499" s="10" t="s">
        <v>1315</v>
      </c>
      <c r="I499" s="14" t="s">
        <v>1174</v>
      </c>
      <c r="K499" s="10" t="s">
        <v>1175</v>
      </c>
      <c r="L499" s="14" t="s">
        <v>1176</v>
      </c>
      <c r="N499" s="22" t="s">
        <v>2930</v>
      </c>
    </row>
    <row r="500" spans="1:15" ht="20.25" customHeight="1" x14ac:dyDescent="0.3">
      <c r="A500" s="20" t="s">
        <v>1165</v>
      </c>
      <c r="B500" s="25" t="s">
        <v>57</v>
      </c>
      <c r="D500" s="10" t="s">
        <v>1166</v>
      </c>
      <c r="E500" s="10" t="s">
        <v>1167</v>
      </c>
      <c r="H500" s="10" t="s">
        <v>1942</v>
      </c>
      <c r="I500" s="14" t="s">
        <v>1168</v>
      </c>
      <c r="L500" s="14" t="s">
        <v>1169</v>
      </c>
      <c r="N500" s="22" t="s">
        <v>2631</v>
      </c>
    </row>
    <row r="501" spans="1:15" ht="20.25" customHeight="1" x14ac:dyDescent="0.3">
      <c r="A501" s="20" t="s">
        <v>1157</v>
      </c>
      <c r="B501" s="25" t="s">
        <v>1158</v>
      </c>
      <c r="D501" s="10" t="s">
        <v>1159</v>
      </c>
      <c r="E501" s="10" t="s">
        <v>1160</v>
      </c>
      <c r="H501" s="10" t="s">
        <v>1314</v>
      </c>
      <c r="I501" s="14" t="s">
        <v>1162</v>
      </c>
      <c r="K501" s="10" t="s">
        <v>1161</v>
      </c>
      <c r="L501" s="15" t="s">
        <v>1163</v>
      </c>
      <c r="N501" s="22" t="s">
        <v>2614</v>
      </c>
    </row>
    <row r="502" spans="1:15" ht="20.25" customHeight="1" x14ac:dyDescent="0.3">
      <c r="A502" s="20" t="s">
        <v>1151</v>
      </c>
      <c r="B502" s="25" t="s">
        <v>1164</v>
      </c>
      <c r="D502" s="10" t="s">
        <v>1152</v>
      </c>
      <c r="E502" s="10" t="s">
        <v>1153</v>
      </c>
      <c r="H502" s="10" t="s">
        <v>1313</v>
      </c>
      <c r="I502" s="14" t="s">
        <v>1154</v>
      </c>
      <c r="K502" s="10" t="s">
        <v>1156</v>
      </c>
      <c r="L502" s="14" t="s">
        <v>1155</v>
      </c>
      <c r="N502" s="22" t="s">
        <v>2613</v>
      </c>
      <c r="O502" s="22" t="s">
        <v>3558</v>
      </c>
    </row>
    <row r="503" spans="1:15" ht="20.25" customHeight="1" x14ac:dyDescent="0.3">
      <c r="A503" s="20" t="s">
        <v>1146</v>
      </c>
      <c r="B503" s="25" t="s">
        <v>1147</v>
      </c>
      <c r="D503" s="10" t="s">
        <v>1148</v>
      </c>
      <c r="E503" s="10" t="s">
        <v>1160</v>
      </c>
      <c r="H503" s="10" t="s">
        <v>1312</v>
      </c>
      <c r="I503" s="14" t="s">
        <v>1149</v>
      </c>
      <c r="L503" s="14" t="s">
        <v>1150</v>
      </c>
      <c r="N503" s="22" t="s">
        <v>2610</v>
      </c>
    </row>
    <row r="504" spans="1:15" ht="20.25" customHeight="1" x14ac:dyDescent="0.3">
      <c r="A504" s="20" t="s">
        <v>1141</v>
      </c>
      <c r="B504" s="25" t="s">
        <v>1142</v>
      </c>
      <c r="D504" s="10" t="s">
        <v>1143</v>
      </c>
      <c r="E504" s="10" t="s">
        <v>1143</v>
      </c>
      <c r="H504" s="10" t="s">
        <v>1311</v>
      </c>
      <c r="I504" s="14" t="s">
        <v>1144</v>
      </c>
      <c r="L504" s="14" t="s">
        <v>1145</v>
      </c>
      <c r="N504" s="22" t="s">
        <v>2609</v>
      </c>
    </row>
    <row r="505" spans="1:15" ht="20.25" customHeight="1" x14ac:dyDescent="0.3">
      <c r="A505" s="20" t="s">
        <v>1135</v>
      </c>
      <c r="B505" s="25" t="s">
        <v>1136</v>
      </c>
      <c r="D505" s="10" t="s">
        <v>1137</v>
      </c>
      <c r="E505" s="10" t="s">
        <v>1138</v>
      </c>
      <c r="H505" s="10" t="s">
        <v>1943</v>
      </c>
      <c r="I505" s="14" t="s">
        <v>1139</v>
      </c>
      <c r="L505" s="14" t="s">
        <v>1140</v>
      </c>
      <c r="N505" s="22" t="s">
        <v>2595</v>
      </c>
    </row>
    <row r="506" spans="1:15" ht="20.25" customHeight="1" x14ac:dyDescent="0.3">
      <c r="A506" s="20" t="s">
        <v>1133</v>
      </c>
      <c r="B506" s="25" t="s">
        <v>1122</v>
      </c>
    </row>
    <row r="507" spans="1:15" ht="20.25" customHeight="1" x14ac:dyDescent="0.3">
      <c r="A507" s="20" t="s">
        <v>1132</v>
      </c>
      <c r="B507" s="25" t="s">
        <v>1121</v>
      </c>
    </row>
    <row r="508" spans="1:15" ht="20.25" customHeight="1" x14ac:dyDescent="0.3">
      <c r="A508" s="20" t="s">
        <v>1480</v>
      </c>
      <c r="B508" s="25" t="s">
        <v>1120</v>
      </c>
    </row>
    <row r="509" spans="1:15" ht="20.25" customHeight="1" x14ac:dyDescent="0.3">
      <c r="A509" s="20" t="s">
        <v>1131</v>
      </c>
      <c r="B509" s="25" t="s">
        <v>1119</v>
      </c>
      <c r="C509" s="9" t="s">
        <v>1123</v>
      </c>
    </row>
    <row r="510" spans="1:15" ht="20.25" customHeight="1" x14ac:dyDescent="0.3">
      <c r="A510" s="20" t="s">
        <v>1479</v>
      </c>
      <c r="B510" s="25" t="s">
        <v>1118</v>
      </c>
    </row>
    <row r="511" spans="1:15" ht="20.25" customHeight="1" x14ac:dyDescent="0.3">
      <c r="A511" s="20" t="s">
        <v>1130</v>
      </c>
      <c r="B511" s="25" t="s">
        <v>1117</v>
      </c>
    </row>
    <row r="512" spans="1:15" ht="20.25" customHeight="1" x14ac:dyDescent="0.3">
      <c r="A512" s="20" t="s">
        <v>1129</v>
      </c>
      <c r="B512" s="25" t="s">
        <v>1116</v>
      </c>
    </row>
    <row r="513" spans="1:14" ht="20.25" customHeight="1" x14ac:dyDescent="0.3">
      <c r="A513" s="20" t="s">
        <v>1478</v>
      </c>
      <c r="B513" s="25" t="s">
        <v>1115</v>
      </c>
    </row>
    <row r="514" spans="1:14" ht="20.25" customHeight="1" x14ac:dyDescent="0.3">
      <c r="A514" s="20" t="s">
        <v>1128</v>
      </c>
      <c r="B514" s="25" t="s">
        <v>1114</v>
      </c>
      <c r="C514" s="9" t="s">
        <v>1134</v>
      </c>
    </row>
    <row r="515" spans="1:14" ht="20.25" customHeight="1" x14ac:dyDescent="0.3">
      <c r="A515" s="20" t="s">
        <v>1127</v>
      </c>
      <c r="B515" s="25" t="s">
        <v>1113</v>
      </c>
    </row>
    <row r="516" spans="1:14" ht="20.25" customHeight="1" x14ac:dyDescent="0.3">
      <c r="A516" s="20" t="s">
        <v>1126</v>
      </c>
      <c r="B516" s="25" t="s">
        <v>1112</v>
      </c>
    </row>
    <row r="517" spans="1:14" ht="20.25" customHeight="1" x14ac:dyDescent="0.3">
      <c r="A517" s="20" t="s">
        <v>1477</v>
      </c>
      <c r="B517" s="25" t="s">
        <v>1111</v>
      </c>
    </row>
    <row r="518" spans="1:14" ht="20.25" customHeight="1" x14ac:dyDescent="0.3">
      <c r="A518" s="20" t="s">
        <v>1125</v>
      </c>
      <c r="B518" s="25" t="s">
        <v>1110</v>
      </c>
    </row>
    <row r="519" spans="1:14" ht="20.25" customHeight="1" x14ac:dyDescent="0.3">
      <c r="A519" s="20" t="s">
        <v>1124</v>
      </c>
      <c r="B519" s="25" t="s">
        <v>1222</v>
      </c>
      <c r="C519" s="9" t="s">
        <v>1123</v>
      </c>
      <c r="I519" s="14"/>
      <c r="L519" s="15"/>
    </row>
    <row r="520" spans="1:14" ht="20.25" customHeight="1" x14ac:dyDescent="0.3">
      <c r="A520" s="20" t="s">
        <v>1104</v>
      </c>
      <c r="B520" s="25" t="s">
        <v>1105</v>
      </c>
      <c r="D520" s="10" t="s">
        <v>1106</v>
      </c>
      <c r="E520" s="10" t="s">
        <v>1109</v>
      </c>
      <c r="H520" s="10" t="s">
        <v>1944</v>
      </c>
      <c r="I520" s="14" t="s">
        <v>1107</v>
      </c>
      <c r="L520" s="15" t="s">
        <v>1108</v>
      </c>
      <c r="N520" s="22" t="s">
        <v>2594</v>
      </c>
    </row>
    <row r="521" spans="1:14" ht="20.25" customHeight="1" x14ac:dyDescent="0.3">
      <c r="A521" s="20" t="s">
        <v>1101</v>
      </c>
      <c r="B521" s="25" t="s">
        <v>1103</v>
      </c>
      <c r="G521" s="4" t="s">
        <v>2308</v>
      </c>
    </row>
    <row r="522" spans="1:14" ht="20.25" customHeight="1" x14ac:dyDescent="0.3">
      <c r="A522" s="20" t="s">
        <v>1476</v>
      </c>
      <c r="B522" s="25" t="s">
        <v>1090</v>
      </c>
      <c r="G522" s="4" t="s">
        <v>2309</v>
      </c>
    </row>
    <row r="523" spans="1:14" ht="20.25" customHeight="1" x14ac:dyDescent="0.3">
      <c r="A523" s="20" t="s">
        <v>1092</v>
      </c>
      <c r="B523" s="25" t="s">
        <v>1093</v>
      </c>
      <c r="D523" s="10" t="s">
        <v>1094</v>
      </c>
      <c r="E523" s="10" t="s">
        <v>1095</v>
      </c>
      <c r="H523" s="10" t="s">
        <v>1945</v>
      </c>
      <c r="I523" s="14" t="s">
        <v>1096</v>
      </c>
      <c r="L523" s="14" t="s">
        <v>1097</v>
      </c>
      <c r="N523" s="22" t="s">
        <v>2612</v>
      </c>
    </row>
    <row r="524" spans="1:14" ht="20.25" customHeight="1" x14ac:dyDescent="0.3">
      <c r="A524" s="20" t="s">
        <v>1085</v>
      </c>
      <c r="B524" s="25" t="s">
        <v>1086</v>
      </c>
      <c r="D524" s="10" t="s">
        <v>1087</v>
      </c>
      <c r="E524" s="10" t="s">
        <v>1087</v>
      </c>
      <c r="H524" s="10" t="s">
        <v>1310</v>
      </c>
      <c r="I524" s="14" t="s">
        <v>1088</v>
      </c>
      <c r="L524" s="14" t="s">
        <v>1089</v>
      </c>
    </row>
    <row r="525" spans="1:14" ht="20.25" customHeight="1" x14ac:dyDescent="0.3">
      <c r="A525" s="20" t="s">
        <v>1080</v>
      </c>
      <c r="B525" s="25" t="s">
        <v>1081</v>
      </c>
      <c r="D525" s="10" t="s">
        <v>1082</v>
      </c>
      <c r="E525" s="10" t="s">
        <v>1082</v>
      </c>
      <c r="H525" s="10" t="s">
        <v>1946</v>
      </c>
      <c r="I525" s="14" t="s">
        <v>1083</v>
      </c>
      <c r="L525" s="14" t="s">
        <v>1084</v>
      </c>
    </row>
    <row r="526" spans="1:14" ht="20.25" customHeight="1" x14ac:dyDescent="0.3">
      <c r="A526" s="20" t="s">
        <v>1078</v>
      </c>
      <c r="B526" s="25" t="s">
        <v>1079</v>
      </c>
      <c r="C526" s="9" t="s">
        <v>6</v>
      </c>
    </row>
    <row r="527" spans="1:14" ht="20.25" customHeight="1" x14ac:dyDescent="0.3">
      <c r="A527" s="20" t="s">
        <v>1072</v>
      </c>
      <c r="B527" s="25" t="s">
        <v>1073</v>
      </c>
      <c r="D527" s="10" t="s">
        <v>1074</v>
      </c>
      <c r="E527" s="10" t="s">
        <v>1075</v>
      </c>
      <c r="H527" s="10" t="s">
        <v>1309</v>
      </c>
      <c r="I527" s="14" t="s">
        <v>1076</v>
      </c>
      <c r="L527" s="14" t="s">
        <v>1077</v>
      </c>
      <c r="N527" s="22" t="s">
        <v>2593</v>
      </c>
    </row>
    <row r="528" spans="1:14" ht="20.25" customHeight="1" x14ac:dyDescent="0.3">
      <c r="A528" s="20" t="s">
        <v>1065</v>
      </c>
      <c r="B528" s="25" t="s">
        <v>1066</v>
      </c>
      <c r="D528" s="10" t="s">
        <v>1067</v>
      </c>
      <c r="E528" s="10" t="s">
        <v>1068</v>
      </c>
      <c r="H528" s="10" t="s">
        <v>1308</v>
      </c>
      <c r="I528" s="14" t="s">
        <v>1069</v>
      </c>
      <c r="K528" s="10" t="s">
        <v>1070</v>
      </c>
      <c r="L528" s="14" t="s">
        <v>1071</v>
      </c>
      <c r="N528" s="22" t="s">
        <v>2592</v>
      </c>
    </row>
    <row r="529" spans="1:15" ht="20.25" customHeight="1" x14ac:dyDescent="0.3">
      <c r="A529" s="20" t="s">
        <v>1058</v>
      </c>
      <c r="B529" s="25" t="s">
        <v>1059</v>
      </c>
      <c r="D529" s="10" t="s">
        <v>1060</v>
      </c>
      <c r="E529" s="10" t="s">
        <v>1061</v>
      </c>
      <c r="H529" s="10" t="s">
        <v>1307</v>
      </c>
      <c r="I529" s="14" t="s">
        <v>1062</v>
      </c>
      <c r="K529" s="10" t="s">
        <v>1063</v>
      </c>
      <c r="L529" s="14" t="s">
        <v>1064</v>
      </c>
      <c r="N529" s="22" t="s">
        <v>2590</v>
      </c>
    </row>
    <row r="530" spans="1:15" ht="20.25" customHeight="1" x14ac:dyDescent="0.3">
      <c r="A530" s="20" t="s">
        <v>1056</v>
      </c>
      <c r="B530" s="25" t="s">
        <v>2114</v>
      </c>
      <c r="C530" s="9" t="s">
        <v>1055</v>
      </c>
    </row>
    <row r="531" spans="1:15" ht="20.25" customHeight="1" x14ac:dyDescent="0.3">
      <c r="A531" s="20" t="s">
        <v>1050</v>
      </c>
      <c r="B531" s="25" t="s">
        <v>1051</v>
      </c>
      <c r="D531" s="10" t="s">
        <v>1052</v>
      </c>
      <c r="E531" s="10" t="s">
        <v>1053</v>
      </c>
      <c r="H531" s="10" t="s">
        <v>1947</v>
      </c>
      <c r="I531" s="14" t="s">
        <v>1054</v>
      </c>
      <c r="L531" s="14" t="s">
        <v>1057</v>
      </c>
      <c r="N531" s="22" t="s">
        <v>2579</v>
      </c>
    </row>
    <row r="532" spans="1:15" ht="20.25" customHeight="1" x14ac:dyDescent="0.3">
      <c r="A532" s="20" t="s">
        <v>1043</v>
      </c>
      <c r="B532" s="25" t="s">
        <v>1044</v>
      </c>
      <c r="D532" s="10" t="s">
        <v>1045</v>
      </c>
      <c r="E532" s="10" t="s">
        <v>1046</v>
      </c>
      <c r="H532" s="10" t="s">
        <v>1306</v>
      </c>
      <c r="I532" s="14" t="s">
        <v>1047</v>
      </c>
      <c r="K532" s="10" t="s">
        <v>1048</v>
      </c>
      <c r="L532" s="15" t="s">
        <v>1049</v>
      </c>
      <c r="N532" s="22" t="s">
        <v>2569</v>
      </c>
    </row>
    <row r="533" spans="1:15" ht="20.25" customHeight="1" x14ac:dyDescent="0.3">
      <c r="A533" s="20" t="s">
        <v>1035</v>
      </c>
      <c r="B533" s="25" t="s">
        <v>1036</v>
      </c>
      <c r="D533" s="10" t="s">
        <v>1037</v>
      </c>
      <c r="E533" s="10" t="s">
        <v>1038</v>
      </c>
      <c r="H533" s="10" t="s">
        <v>1948</v>
      </c>
      <c r="I533" s="14" t="s">
        <v>1039</v>
      </c>
      <c r="J533" s="10" t="s">
        <v>1040</v>
      </c>
      <c r="K533" s="10" t="s">
        <v>1041</v>
      </c>
      <c r="L533" s="14" t="s">
        <v>1042</v>
      </c>
      <c r="N533" s="22" t="s">
        <v>2512</v>
      </c>
    </row>
    <row r="534" spans="1:15" ht="20.25" customHeight="1" x14ac:dyDescent="0.3">
      <c r="A534" s="20" t="s">
        <v>1028</v>
      </c>
      <c r="B534" s="25" t="s">
        <v>1029</v>
      </c>
      <c r="D534" s="10" t="s">
        <v>1030</v>
      </c>
      <c r="E534" s="10" t="s">
        <v>1031</v>
      </c>
      <c r="H534" s="10" t="s">
        <v>1305</v>
      </c>
      <c r="I534" s="14" t="s">
        <v>1033</v>
      </c>
      <c r="K534" s="10" t="s">
        <v>1032</v>
      </c>
      <c r="L534" s="14" t="s">
        <v>1034</v>
      </c>
      <c r="N534" s="22" t="s">
        <v>2491</v>
      </c>
    </row>
    <row r="535" spans="1:15" ht="20.25" customHeight="1" x14ac:dyDescent="0.3">
      <c r="A535" s="20" t="s">
        <v>1021</v>
      </c>
      <c r="B535" s="25" t="s">
        <v>1022</v>
      </c>
      <c r="D535" s="10" t="s">
        <v>1023</v>
      </c>
      <c r="E535" s="10" t="s">
        <v>1024</v>
      </c>
      <c r="H535" s="10" t="s">
        <v>1304</v>
      </c>
      <c r="I535" s="14" t="s">
        <v>1026</v>
      </c>
      <c r="K535" s="10" t="s">
        <v>1025</v>
      </c>
      <c r="L535" s="14" t="s">
        <v>1027</v>
      </c>
      <c r="N535" s="22" t="s">
        <v>2490</v>
      </c>
    </row>
    <row r="536" spans="1:15" ht="20.25" customHeight="1" x14ac:dyDescent="0.3">
      <c r="A536" s="20" t="s">
        <v>1014</v>
      </c>
      <c r="B536" s="25" t="s">
        <v>1015</v>
      </c>
      <c r="D536" s="10" t="s">
        <v>1016</v>
      </c>
      <c r="E536" s="10" t="s">
        <v>1017</v>
      </c>
      <c r="H536" s="10" t="s">
        <v>1949</v>
      </c>
      <c r="I536" s="14" t="s">
        <v>1018</v>
      </c>
      <c r="K536" s="10" t="s">
        <v>1019</v>
      </c>
      <c r="L536" s="14" t="s">
        <v>1020</v>
      </c>
      <c r="N536" s="22" t="s">
        <v>2463</v>
      </c>
    </row>
    <row r="537" spans="1:15" ht="20.25" customHeight="1" x14ac:dyDescent="0.3">
      <c r="A537" s="20" t="s">
        <v>1013</v>
      </c>
      <c r="B537" s="25" t="s">
        <v>1007</v>
      </c>
      <c r="D537" s="10" t="s">
        <v>1009</v>
      </c>
      <c r="E537" s="10" t="s">
        <v>1008</v>
      </c>
      <c r="H537" s="10" t="s">
        <v>1950</v>
      </c>
      <c r="I537" s="14" t="s">
        <v>1010</v>
      </c>
      <c r="K537" s="10" t="s">
        <v>1011</v>
      </c>
      <c r="L537" s="14" t="s">
        <v>1012</v>
      </c>
      <c r="N537" s="22" t="s">
        <v>2462</v>
      </c>
    </row>
    <row r="538" spans="1:15" ht="20.25" customHeight="1" x14ac:dyDescent="0.3">
      <c r="A538" s="20" t="s">
        <v>1000</v>
      </c>
      <c r="B538" s="25" t="s">
        <v>1001</v>
      </c>
      <c r="D538" s="10" t="s">
        <v>1002</v>
      </c>
      <c r="E538" s="10" t="s">
        <v>1003</v>
      </c>
      <c r="H538" s="10" t="s">
        <v>1951</v>
      </c>
      <c r="I538" s="14" t="s">
        <v>1004</v>
      </c>
      <c r="K538" s="10" t="s">
        <v>1005</v>
      </c>
      <c r="L538" s="14" t="s">
        <v>1006</v>
      </c>
      <c r="N538" s="22" t="s">
        <v>2460</v>
      </c>
    </row>
    <row r="539" spans="1:15" ht="20.25" customHeight="1" x14ac:dyDescent="0.3">
      <c r="A539" s="20" t="s">
        <v>998</v>
      </c>
      <c r="B539" s="25" t="s">
        <v>2946</v>
      </c>
      <c r="C539" s="9" t="s">
        <v>999</v>
      </c>
    </row>
    <row r="540" spans="1:15" ht="20.25" customHeight="1" x14ac:dyDescent="0.3">
      <c r="A540" s="20" t="s">
        <v>997</v>
      </c>
      <c r="B540" s="25" t="s">
        <v>2947</v>
      </c>
      <c r="C540" s="9" t="s">
        <v>999</v>
      </c>
    </row>
    <row r="541" spans="1:15" ht="20.25" customHeight="1" x14ac:dyDescent="0.3">
      <c r="A541" s="20" t="s">
        <v>990</v>
      </c>
      <c r="B541" s="25" t="s">
        <v>991</v>
      </c>
      <c r="D541" s="10" t="s">
        <v>992</v>
      </c>
      <c r="E541" s="10" t="s">
        <v>993</v>
      </c>
      <c r="H541" s="10" t="s">
        <v>1303</v>
      </c>
      <c r="I541" s="14" t="s">
        <v>994</v>
      </c>
      <c r="K541" s="10" t="s">
        <v>995</v>
      </c>
      <c r="L541" s="14" t="s">
        <v>996</v>
      </c>
      <c r="N541" s="22" t="s">
        <v>2450</v>
      </c>
    </row>
    <row r="542" spans="1:15" ht="20.25" customHeight="1" x14ac:dyDescent="0.3">
      <c r="A542" s="20" t="s">
        <v>982</v>
      </c>
      <c r="B542" s="25" t="s">
        <v>983</v>
      </c>
      <c r="D542" s="10" t="s">
        <v>984</v>
      </c>
      <c r="E542" s="10" t="s">
        <v>985</v>
      </c>
      <c r="H542" s="10" t="s">
        <v>1952</v>
      </c>
      <c r="I542" s="14" t="s">
        <v>986</v>
      </c>
      <c r="K542" s="10" t="s">
        <v>988</v>
      </c>
      <c r="L542" s="14" t="s">
        <v>989</v>
      </c>
      <c r="N542" s="22" t="s">
        <v>2449</v>
      </c>
    </row>
    <row r="543" spans="1:15" ht="20.25" customHeight="1" x14ac:dyDescent="0.3">
      <c r="A543" s="20" t="s">
        <v>976</v>
      </c>
      <c r="B543" s="25" t="s">
        <v>977</v>
      </c>
      <c r="D543" s="10" t="s">
        <v>978</v>
      </c>
      <c r="E543" s="10" t="s">
        <v>979</v>
      </c>
      <c r="H543" s="10" t="s">
        <v>1953</v>
      </c>
      <c r="I543" s="14" t="s">
        <v>980</v>
      </c>
      <c r="K543" s="10" t="s">
        <v>987</v>
      </c>
      <c r="L543" s="14" t="s">
        <v>981</v>
      </c>
      <c r="N543" s="22" t="s">
        <v>2448</v>
      </c>
      <c r="O543" s="22" t="s">
        <v>3557</v>
      </c>
    </row>
    <row r="544" spans="1:15" ht="20.25" customHeight="1" x14ac:dyDescent="0.3">
      <c r="A544" s="20" t="s">
        <v>969</v>
      </c>
      <c r="B544" s="25" t="s">
        <v>970</v>
      </c>
      <c r="D544" s="10" t="s">
        <v>971</v>
      </c>
      <c r="E544" s="10" t="s">
        <v>972</v>
      </c>
      <c r="H544" s="10" t="s">
        <v>1954</v>
      </c>
      <c r="I544" s="14" t="s">
        <v>973</v>
      </c>
      <c r="K544" s="10" t="s">
        <v>975</v>
      </c>
      <c r="L544" s="14" t="s">
        <v>974</v>
      </c>
      <c r="N544" s="22" t="s">
        <v>2447</v>
      </c>
    </row>
    <row r="545" spans="1:20" ht="20.25" customHeight="1" x14ac:dyDescent="0.3">
      <c r="A545" s="20" t="s">
        <v>962</v>
      </c>
      <c r="B545" s="25" t="s">
        <v>960</v>
      </c>
      <c r="G545" s="4" t="s">
        <v>2310</v>
      </c>
    </row>
    <row r="546" spans="1:20" ht="20.25" customHeight="1" x14ac:dyDescent="0.3">
      <c r="A546" s="20" t="s">
        <v>1475</v>
      </c>
      <c r="B546" s="25" t="s">
        <v>959</v>
      </c>
      <c r="G546" s="4" t="s">
        <v>2311</v>
      </c>
    </row>
    <row r="547" spans="1:20" ht="20.25" customHeight="1" x14ac:dyDescent="0.3">
      <c r="A547" s="20" t="s">
        <v>961</v>
      </c>
      <c r="B547" s="25" t="s">
        <v>958</v>
      </c>
      <c r="C547" s="9" t="s">
        <v>3301</v>
      </c>
      <c r="G547" s="4" t="s">
        <v>2312</v>
      </c>
    </row>
    <row r="548" spans="1:20" ht="20.25" customHeight="1" x14ac:dyDescent="0.3">
      <c r="A548" s="20" t="s">
        <v>957</v>
      </c>
      <c r="B548" s="25" t="s">
        <v>956</v>
      </c>
      <c r="C548" s="9" t="s">
        <v>3301</v>
      </c>
      <c r="G548" s="4" t="s">
        <v>2313</v>
      </c>
    </row>
    <row r="549" spans="1:20" ht="20.25" customHeight="1" x14ac:dyDescent="0.3">
      <c r="A549" s="20" t="s">
        <v>954</v>
      </c>
      <c r="B549" s="25" t="s">
        <v>1805</v>
      </c>
      <c r="G549" s="4" t="s">
        <v>2314</v>
      </c>
    </row>
    <row r="550" spans="1:20" ht="20.25" customHeight="1" x14ac:dyDescent="0.3">
      <c r="A550" s="20" t="s">
        <v>943</v>
      </c>
      <c r="B550" s="25" t="s">
        <v>948</v>
      </c>
      <c r="G550" s="4" t="s">
        <v>2315</v>
      </c>
    </row>
    <row r="551" spans="1:20" ht="20.25" customHeight="1" x14ac:dyDescent="0.3">
      <c r="A551" s="20" t="s">
        <v>942</v>
      </c>
      <c r="B551" s="25" t="s">
        <v>947</v>
      </c>
      <c r="G551" s="4" t="s">
        <v>2316</v>
      </c>
    </row>
    <row r="552" spans="1:20" ht="20.25" customHeight="1" x14ac:dyDescent="0.3">
      <c r="A552" s="20" t="s">
        <v>941</v>
      </c>
      <c r="B552" s="25" t="s">
        <v>946</v>
      </c>
      <c r="G552" s="4" t="s">
        <v>2317</v>
      </c>
    </row>
    <row r="553" spans="1:20" ht="20.25" customHeight="1" x14ac:dyDescent="0.3">
      <c r="A553" s="20" t="s">
        <v>940</v>
      </c>
      <c r="B553" s="25" t="s">
        <v>945</v>
      </c>
      <c r="G553" s="4" t="s">
        <v>2318</v>
      </c>
    </row>
    <row r="554" spans="1:20" s="6" customFormat="1" ht="20.25" customHeight="1" x14ac:dyDescent="0.3">
      <c r="A554" s="20" t="s">
        <v>1474</v>
      </c>
      <c r="B554" s="25" t="s">
        <v>944</v>
      </c>
      <c r="C554" s="9"/>
      <c r="D554" s="10"/>
      <c r="E554" s="10"/>
      <c r="F554" s="10"/>
      <c r="G554" s="4" t="s">
        <v>2319</v>
      </c>
      <c r="H554" s="10"/>
      <c r="I554" s="10"/>
      <c r="J554" s="10"/>
      <c r="K554" s="10"/>
      <c r="L554" s="10"/>
      <c r="M554" s="10"/>
      <c r="N554" s="22"/>
      <c r="O554" s="22"/>
      <c r="P554" s="10"/>
      <c r="Q554" s="10"/>
      <c r="T554" s="28"/>
    </row>
    <row r="555" spans="1:20" ht="20.25" customHeight="1" x14ac:dyDescent="0.3">
      <c r="A555" s="20" t="s">
        <v>938</v>
      </c>
      <c r="B555" s="25" t="s">
        <v>939</v>
      </c>
      <c r="C555" s="9" t="s">
        <v>238</v>
      </c>
    </row>
    <row r="556" spans="1:20" ht="20.25" customHeight="1" x14ac:dyDescent="0.3">
      <c r="A556" s="20" t="s">
        <v>686</v>
      </c>
      <c r="B556" s="25" t="s">
        <v>687</v>
      </c>
      <c r="C556" s="9" t="s">
        <v>685</v>
      </c>
    </row>
    <row r="557" spans="1:20" ht="20.25" customHeight="1" x14ac:dyDescent="0.3">
      <c r="A557" s="20" t="s">
        <v>681</v>
      </c>
      <c r="B557" s="25" t="s">
        <v>682</v>
      </c>
      <c r="D557" s="10" t="s">
        <v>935</v>
      </c>
      <c r="E557" s="10" t="s">
        <v>679</v>
      </c>
      <c r="H557" s="10" t="s">
        <v>1955</v>
      </c>
      <c r="I557" s="10" t="s">
        <v>683</v>
      </c>
      <c r="K557" s="10" t="s">
        <v>684</v>
      </c>
      <c r="L557" s="10" t="s">
        <v>936</v>
      </c>
      <c r="N557" s="22" t="s">
        <v>2446</v>
      </c>
    </row>
    <row r="558" spans="1:20" s="6" customFormat="1" ht="20.25" customHeight="1" x14ac:dyDescent="0.3">
      <c r="A558" s="20" t="s">
        <v>1473</v>
      </c>
      <c r="B558" s="25" t="s">
        <v>678</v>
      </c>
      <c r="C558" s="9"/>
      <c r="D558" s="10" t="s">
        <v>932</v>
      </c>
      <c r="E558" s="10" t="s">
        <v>679</v>
      </c>
      <c r="F558" s="10"/>
      <c r="G558" s="4"/>
      <c r="H558" s="10" t="s">
        <v>1956</v>
      </c>
      <c r="I558" s="10" t="s">
        <v>933</v>
      </c>
      <c r="J558" s="10"/>
      <c r="K558" s="10" t="s">
        <v>934</v>
      </c>
      <c r="L558" s="10" t="s">
        <v>680</v>
      </c>
      <c r="M558" s="10"/>
      <c r="N558" s="22" t="s">
        <v>2439</v>
      </c>
      <c r="O558" s="22"/>
      <c r="P558" s="10"/>
      <c r="Q558" s="10"/>
      <c r="T558" s="28"/>
    </row>
    <row r="559" spans="1:20" s="6" customFormat="1" ht="20.25" customHeight="1" x14ac:dyDescent="0.3">
      <c r="A559" s="20" t="s">
        <v>1472</v>
      </c>
      <c r="B559" s="25" t="s">
        <v>688</v>
      </c>
      <c r="C559" s="9"/>
      <c r="D559" s="10" t="s">
        <v>676</v>
      </c>
      <c r="E559" s="10" t="s">
        <v>930</v>
      </c>
      <c r="F559" s="10"/>
      <c r="G559" s="4"/>
      <c r="H559" s="10" t="s">
        <v>1957</v>
      </c>
      <c r="I559" s="10" t="s">
        <v>677</v>
      </c>
      <c r="J559" s="10"/>
      <c r="K559" s="10"/>
      <c r="L559" s="10" t="s">
        <v>931</v>
      </c>
      <c r="M559" s="10"/>
      <c r="N559" s="22" t="s">
        <v>2438</v>
      </c>
      <c r="O559" s="22"/>
      <c r="P559" s="10"/>
      <c r="Q559" s="10"/>
      <c r="T559" s="28"/>
    </row>
    <row r="560" spans="1:20" s="6" customFormat="1" ht="20.25" customHeight="1" x14ac:dyDescent="0.3">
      <c r="A560" s="20" t="s">
        <v>675</v>
      </c>
      <c r="B560" s="25" t="s">
        <v>674</v>
      </c>
      <c r="C560" s="9" t="s">
        <v>6</v>
      </c>
      <c r="D560" s="10"/>
      <c r="E560" s="10"/>
      <c r="F560" s="10"/>
      <c r="G560" s="4"/>
      <c r="H560" s="10"/>
      <c r="I560" s="10"/>
      <c r="J560" s="10"/>
      <c r="K560" s="10"/>
      <c r="L560" s="10"/>
      <c r="M560" s="10"/>
      <c r="N560" s="22"/>
      <c r="O560" s="22"/>
      <c r="P560" s="10"/>
      <c r="Q560" s="10"/>
      <c r="T560" s="28"/>
    </row>
    <row r="561" spans="1:20" s="6" customFormat="1" ht="20.25" customHeight="1" x14ac:dyDescent="0.3">
      <c r="A561" s="20" t="s">
        <v>669</v>
      </c>
      <c r="B561" s="25" t="s">
        <v>670</v>
      </c>
      <c r="C561" s="9"/>
      <c r="D561" s="10" t="s">
        <v>671</v>
      </c>
      <c r="E561" s="10" t="s">
        <v>928</v>
      </c>
      <c r="F561" s="10"/>
      <c r="G561" s="4"/>
      <c r="H561" s="10" t="s">
        <v>1958</v>
      </c>
      <c r="I561" s="10" t="s">
        <v>672</v>
      </c>
      <c r="J561" s="10"/>
      <c r="K561" s="10" t="s">
        <v>673</v>
      </c>
      <c r="L561" s="10" t="s">
        <v>929</v>
      </c>
      <c r="M561" s="10"/>
      <c r="N561" s="22" t="s">
        <v>2414</v>
      </c>
      <c r="O561" s="22"/>
      <c r="P561" s="10"/>
      <c r="Q561" s="10"/>
      <c r="T561" s="28"/>
    </row>
    <row r="562" spans="1:20" s="6" customFormat="1" ht="20.25" customHeight="1" x14ac:dyDescent="0.3">
      <c r="A562" s="20" t="s">
        <v>665</v>
      </c>
      <c r="B562" s="25" t="s">
        <v>666</v>
      </c>
      <c r="C562" s="9"/>
      <c r="D562" s="10" t="s">
        <v>660</v>
      </c>
      <c r="E562" s="10" t="s">
        <v>660</v>
      </c>
      <c r="F562" s="10"/>
      <c r="G562" s="4"/>
      <c r="H562" s="10" t="s">
        <v>1959</v>
      </c>
      <c r="I562" s="10" t="s">
        <v>667</v>
      </c>
      <c r="J562" s="10"/>
      <c r="K562" s="10"/>
      <c r="L562" s="10" t="s">
        <v>668</v>
      </c>
      <c r="M562" s="10"/>
      <c r="N562" s="22"/>
      <c r="O562" s="22"/>
      <c r="P562" s="10"/>
      <c r="Q562" s="10"/>
      <c r="T562" s="28"/>
    </row>
    <row r="563" spans="1:20" s="6" customFormat="1" ht="20.25" customHeight="1" x14ac:dyDescent="0.3">
      <c r="A563" s="20" t="s">
        <v>1471</v>
      </c>
      <c r="B563" s="25" t="s">
        <v>659</v>
      </c>
      <c r="C563" s="9"/>
      <c r="D563" s="10" t="s">
        <v>660</v>
      </c>
      <c r="E563" s="10" t="s">
        <v>661</v>
      </c>
      <c r="F563" s="10"/>
      <c r="G563" s="4"/>
      <c r="H563" s="10" t="s">
        <v>1302</v>
      </c>
      <c r="I563" s="10" t="s">
        <v>662</v>
      </c>
      <c r="J563" s="10"/>
      <c r="K563" s="10" t="s">
        <v>663</v>
      </c>
      <c r="L563" s="10" t="s">
        <v>664</v>
      </c>
      <c r="M563" s="10"/>
      <c r="N563" s="22" t="s">
        <v>2407</v>
      </c>
      <c r="O563" s="22"/>
      <c r="P563" s="10"/>
      <c r="Q563" s="10"/>
      <c r="T563" s="28"/>
    </row>
    <row r="564" spans="1:20" s="6" customFormat="1" ht="20.25" customHeight="1" x14ac:dyDescent="0.3">
      <c r="A564" s="20" t="s">
        <v>654</v>
      </c>
      <c r="B564" s="25" t="s">
        <v>653</v>
      </c>
      <c r="C564" s="9"/>
      <c r="D564" s="10" t="s">
        <v>925</v>
      </c>
      <c r="E564" s="10" t="s">
        <v>926</v>
      </c>
      <c r="F564" s="10"/>
      <c r="G564" s="4" t="s">
        <v>2320</v>
      </c>
      <c r="H564" s="10"/>
      <c r="I564" s="10" t="s">
        <v>927</v>
      </c>
      <c r="J564" s="10"/>
      <c r="K564" s="10"/>
      <c r="L564" s="10" t="s">
        <v>603</v>
      </c>
      <c r="M564" s="10"/>
      <c r="N564" s="22"/>
      <c r="O564" s="22"/>
      <c r="P564" s="10"/>
      <c r="Q564" s="10"/>
      <c r="T564" s="28"/>
    </row>
    <row r="565" spans="1:20" s="6" customFormat="1" ht="20.25" customHeight="1" x14ac:dyDescent="0.3">
      <c r="A565" s="20" t="s">
        <v>655</v>
      </c>
      <c r="B565" s="25" t="s">
        <v>656</v>
      </c>
      <c r="C565" s="9"/>
      <c r="D565" s="10" t="s">
        <v>657</v>
      </c>
      <c r="E565" s="10" t="s">
        <v>658</v>
      </c>
      <c r="F565" s="10"/>
      <c r="G565" s="4"/>
      <c r="H565" s="10" t="s">
        <v>1960</v>
      </c>
      <c r="I565" s="10" t="s">
        <v>923</v>
      </c>
      <c r="J565" s="10"/>
      <c r="K565" s="10"/>
      <c r="L565" s="10" t="s">
        <v>924</v>
      </c>
      <c r="M565" s="10"/>
      <c r="N565" s="22" t="s">
        <v>2406</v>
      </c>
      <c r="O565" s="22"/>
      <c r="P565" s="10"/>
      <c r="Q565" s="10"/>
      <c r="T565" s="28"/>
    </row>
    <row r="566" spans="1:20" s="6" customFormat="1" ht="20.25" customHeight="1" x14ac:dyDescent="0.3">
      <c r="A566" s="20" t="s">
        <v>647</v>
      </c>
      <c r="B566" s="25" t="s">
        <v>3429</v>
      </c>
      <c r="C566" s="9"/>
      <c r="D566" s="10" t="s">
        <v>648</v>
      </c>
      <c r="E566" s="10" t="s">
        <v>645</v>
      </c>
      <c r="F566" s="10"/>
      <c r="G566" s="4"/>
      <c r="H566" s="10" t="s">
        <v>1301</v>
      </c>
      <c r="I566" s="10" t="s">
        <v>921</v>
      </c>
      <c r="J566" s="10"/>
      <c r="K566" s="10" t="s">
        <v>649</v>
      </c>
      <c r="L566" s="10" t="s">
        <v>922</v>
      </c>
      <c r="M566" s="10"/>
      <c r="N566" s="22" t="s">
        <v>2405</v>
      </c>
      <c r="O566" s="22"/>
      <c r="P566" s="10"/>
      <c r="Q566" s="10"/>
      <c r="T566" s="28"/>
    </row>
    <row r="567" spans="1:20" s="6" customFormat="1" ht="20.25" customHeight="1" x14ac:dyDescent="0.3">
      <c r="A567" s="20" t="s">
        <v>642</v>
      </c>
      <c r="B567" s="25" t="s">
        <v>643</v>
      </c>
      <c r="C567" s="9"/>
      <c r="D567" s="10" t="s">
        <v>644</v>
      </c>
      <c r="E567" s="10" t="s">
        <v>645</v>
      </c>
      <c r="F567" s="10"/>
      <c r="G567" s="4"/>
      <c r="H567" s="10" t="s">
        <v>1300</v>
      </c>
      <c r="I567" s="10" t="s">
        <v>919</v>
      </c>
      <c r="J567" s="10"/>
      <c r="K567" s="10" t="s">
        <v>920</v>
      </c>
      <c r="L567" s="10" t="s">
        <v>646</v>
      </c>
      <c r="M567" s="10"/>
      <c r="N567" s="22" t="s">
        <v>2384</v>
      </c>
      <c r="O567" s="22"/>
      <c r="P567" s="10"/>
      <c r="Q567" s="10"/>
      <c r="T567" s="28"/>
    </row>
    <row r="568" spans="1:20" s="6" customFormat="1" ht="20.25" customHeight="1" x14ac:dyDescent="0.3">
      <c r="A568" s="20" t="s">
        <v>641</v>
      </c>
      <c r="B568" s="25" t="s">
        <v>636</v>
      </c>
      <c r="C568" s="9"/>
      <c r="D568" s="10" t="s">
        <v>637</v>
      </c>
      <c r="E568" s="10" t="s">
        <v>638</v>
      </c>
      <c r="F568" s="10"/>
      <c r="G568" s="4"/>
      <c r="H568" s="10" t="s">
        <v>1961</v>
      </c>
      <c r="I568" s="10" t="s">
        <v>639</v>
      </c>
      <c r="J568" s="10"/>
      <c r="K568" s="10"/>
      <c r="L568" s="10" t="s">
        <v>640</v>
      </c>
      <c r="M568" s="10"/>
      <c r="N568" s="22" t="s">
        <v>2404</v>
      </c>
      <c r="O568" s="22"/>
      <c r="P568" s="10"/>
      <c r="Q568" s="10"/>
      <c r="T568" s="28"/>
    </row>
    <row r="569" spans="1:20" s="6" customFormat="1" ht="20.25" customHeight="1" x14ac:dyDescent="0.3">
      <c r="A569" s="20" t="s">
        <v>633</v>
      </c>
      <c r="B569" s="25" t="s">
        <v>4044</v>
      </c>
      <c r="C569" s="9"/>
      <c r="D569" s="10" t="s">
        <v>635</v>
      </c>
      <c r="E569" s="10" t="s">
        <v>4045</v>
      </c>
      <c r="F569" s="10"/>
      <c r="G569" s="4"/>
      <c r="H569" s="10" t="s">
        <v>4049</v>
      </c>
      <c r="I569" s="10" t="s">
        <v>634</v>
      </c>
      <c r="J569" s="10"/>
      <c r="K569" s="10"/>
      <c r="L569" s="10" t="s">
        <v>4046</v>
      </c>
      <c r="M569" s="10"/>
      <c r="N569" s="22"/>
      <c r="O569" s="22" t="s">
        <v>4048</v>
      </c>
      <c r="P569" s="10"/>
      <c r="Q569" s="10"/>
      <c r="T569" s="28" t="s">
        <v>4047</v>
      </c>
    </row>
    <row r="570" spans="1:20" ht="20.25" customHeight="1" x14ac:dyDescent="0.3">
      <c r="A570" s="20" t="s">
        <v>1470</v>
      </c>
      <c r="B570" s="25" t="s">
        <v>629</v>
      </c>
      <c r="D570" s="10" t="s">
        <v>630</v>
      </c>
      <c r="E570" s="10" t="s">
        <v>630</v>
      </c>
      <c r="H570" s="10" t="s">
        <v>1962</v>
      </c>
      <c r="I570" s="10" t="s">
        <v>631</v>
      </c>
      <c r="L570" s="10" t="s">
        <v>632</v>
      </c>
      <c r="N570" s="22" t="s">
        <v>2399</v>
      </c>
      <c r="O570" s="22" t="s">
        <v>3766</v>
      </c>
    </row>
    <row r="571" spans="1:20" ht="20.25" customHeight="1" x14ac:dyDescent="0.3">
      <c r="A571" s="20" t="s">
        <v>1469</v>
      </c>
      <c r="B571" s="25" t="s">
        <v>628</v>
      </c>
      <c r="D571" s="10" t="s">
        <v>4240</v>
      </c>
      <c r="E571" s="10" t="s">
        <v>626</v>
      </c>
      <c r="H571" s="10" t="s">
        <v>4241</v>
      </c>
      <c r="I571" s="10" t="s">
        <v>627</v>
      </c>
      <c r="L571" s="10" t="s">
        <v>4242</v>
      </c>
      <c r="O571" s="24" t="s">
        <v>4243</v>
      </c>
      <c r="T571" s="28" t="s">
        <v>4244</v>
      </c>
    </row>
    <row r="572" spans="1:20" ht="20.25" customHeight="1" x14ac:dyDescent="0.3">
      <c r="A572" s="20" t="s">
        <v>1468</v>
      </c>
      <c r="B572" s="25" t="s">
        <v>624</v>
      </c>
      <c r="D572" s="10" t="s">
        <v>622</v>
      </c>
      <c r="E572" s="10" t="s">
        <v>623</v>
      </c>
      <c r="H572" s="10" t="s">
        <v>1299</v>
      </c>
      <c r="L572" s="10" t="s">
        <v>625</v>
      </c>
    </row>
    <row r="573" spans="1:20" ht="20.25" customHeight="1" x14ac:dyDescent="0.3">
      <c r="A573" s="20" t="s">
        <v>617</v>
      </c>
      <c r="B573" s="25" t="s">
        <v>618</v>
      </c>
      <c r="C573" s="9" t="s">
        <v>6</v>
      </c>
      <c r="H573" s="10" t="s">
        <v>213</v>
      </c>
    </row>
    <row r="574" spans="1:20" ht="20.25" customHeight="1" x14ac:dyDescent="0.3">
      <c r="A574" s="20" t="s">
        <v>706</v>
      </c>
      <c r="B574" s="25" t="s">
        <v>616</v>
      </c>
      <c r="C574" s="9" t="s">
        <v>6</v>
      </c>
      <c r="H574" s="10" t="s">
        <v>213</v>
      </c>
    </row>
    <row r="575" spans="1:20" ht="20.25" customHeight="1" x14ac:dyDescent="0.3">
      <c r="A575" s="20" t="s">
        <v>613</v>
      </c>
      <c r="B575" s="25" t="s">
        <v>614</v>
      </c>
      <c r="C575" s="9" t="s">
        <v>6</v>
      </c>
    </row>
    <row r="576" spans="1:20" ht="20.25" customHeight="1" x14ac:dyDescent="0.3">
      <c r="A576" s="20" t="s">
        <v>612</v>
      </c>
      <c r="B576" s="25" t="s">
        <v>4211</v>
      </c>
      <c r="D576" s="10" t="s">
        <v>4212</v>
      </c>
      <c r="E576" s="10" t="s">
        <v>4213</v>
      </c>
      <c r="H576" s="10" t="s">
        <v>4214</v>
      </c>
      <c r="L576" s="10" t="s">
        <v>4215</v>
      </c>
      <c r="T576" s="28" t="s">
        <v>4216</v>
      </c>
    </row>
    <row r="577" spans="1:20" ht="20.25" customHeight="1" x14ac:dyDescent="0.3">
      <c r="A577" s="20" t="s">
        <v>607</v>
      </c>
      <c r="B577" s="25" t="s">
        <v>608</v>
      </c>
      <c r="D577" s="10" t="s">
        <v>918</v>
      </c>
      <c r="E577" s="10" t="s">
        <v>609</v>
      </c>
      <c r="H577" s="10" t="s">
        <v>1963</v>
      </c>
      <c r="I577" s="10" t="s">
        <v>610</v>
      </c>
      <c r="L577" s="10" t="s">
        <v>611</v>
      </c>
    </row>
    <row r="578" spans="1:20" ht="20.25" customHeight="1" x14ac:dyDescent="0.3">
      <c r="A578" s="20" t="s">
        <v>606</v>
      </c>
      <c r="B578" s="25" t="s">
        <v>605</v>
      </c>
      <c r="D578" s="10" t="s">
        <v>545</v>
      </c>
      <c r="E578" s="10" t="s">
        <v>917</v>
      </c>
      <c r="G578" s="4" t="s">
        <v>2321</v>
      </c>
      <c r="I578" s="10" t="s">
        <v>604</v>
      </c>
      <c r="L578" s="10" t="s">
        <v>603</v>
      </c>
    </row>
    <row r="579" spans="1:20" ht="20.25" customHeight="1" x14ac:dyDescent="0.3">
      <c r="A579" s="20" t="s">
        <v>1467</v>
      </c>
      <c r="B579" s="25" t="s">
        <v>601</v>
      </c>
      <c r="D579" s="10" t="s">
        <v>602</v>
      </c>
      <c r="E579" s="10" t="s">
        <v>602</v>
      </c>
      <c r="H579" s="10" t="s">
        <v>1964</v>
      </c>
      <c r="L579" s="10" t="s">
        <v>916</v>
      </c>
    </row>
    <row r="580" spans="1:20" ht="20.25" customHeight="1" x14ac:dyDescent="0.3">
      <c r="A580" s="20" t="s">
        <v>598</v>
      </c>
      <c r="B580" s="25" t="s">
        <v>599</v>
      </c>
      <c r="D580" s="10" t="s">
        <v>600</v>
      </c>
      <c r="E580" s="10" t="s">
        <v>915</v>
      </c>
      <c r="G580" s="4" t="s">
        <v>2322</v>
      </c>
    </row>
    <row r="581" spans="1:20" ht="20.25" customHeight="1" x14ac:dyDescent="0.3">
      <c r="A581" s="20" t="s">
        <v>582</v>
      </c>
      <c r="B581" s="25" t="s">
        <v>594</v>
      </c>
      <c r="D581" s="10" t="s">
        <v>586</v>
      </c>
      <c r="E581" s="10" t="s">
        <v>914</v>
      </c>
      <c r="H581" s="10" t="s">
        <v>1965</v>
      </c>
    </row>
    <row r="582" spans="1:20" ht="20.25" customHeight="1" x14ac:dyDescent="0.3">
      <c r="A582" s="20" t="s">
        <v>581</v>
      </c>
      <c r="B582" s="25" t="s">
        <v>593</v>
      </c>
      <c r="D582" s="10" t="s">
        <v>912</v>
      </c>
      <c r="E582" s="10" t="s">
        <v>586</v>
      </c>
      <c r="H582" s="10" t="s">
        <v>1298</v>
      </c>
      <c r="L582" s="10" t="s">
        <v>913</v>
      </c>
    </row>
    <row r="583" spans="1:20" ht="20.25" customHeight="1" x14ac:dyDescent="0.3">
      <c r="A583" s="20" t="s">
        <v>580</v>
      </c>
      <c r="B583" s="25" t="s">
        <v>596</v>
      </c>
      <c r="D583" s="10" t="s">
        <v>586</v>
      </c>
      <c r="E583" s="10" t="s">
        <v>586</v>
      </c>
      <c r="H583" s="10" t="s">
        <v>1297</v>
      </c>
      <c r="I583" s="10" t="s">
        <v>911</v>
      </c>
      <c r="L583" s="10" t="s">
        <v>592</v>
      </c>
    </row>
    <row r="584" spans="1:20" ht="20.25" customHeight="1" x14ac:dyDescent="0.3">
      <c r="A584" s="20" t="s">
        <v>579</v>
      </c>
      <c r="B584" s="25" t="s">
        <v>597</v>
      </c>
      <c r="D584" s="10" t="s">
        <v>586</v>
      </c>
      <c r="E584" s="10" t="s">
        <v>586</v>
      </c>
      <c r="H584" s="10" t="s">
        <v>1966</v>
      </c>
      <c r="I584" s="10" t="s">
        <v>910</v>
      </c>
      <c r="L584" s="10" t="s">
        <v>591</v>
      </c>
    </row>
    <row r="585" spans="1:20" ht="20.25" customHeight="1" x14ac:dyDescent="0.3">
      <c r="A585" s="20" t="s">
        <v>595</v>
      </c>
      <c r="B585" s="25" t="s">
        <v>587</v>
      </c>
      <c r="D585" s="10" t="s">
        <v>585</v>
      </c>
      <c r="E585" s="10" t="s">
        <v>585</v>
      </c>
      <c r="H585" s="10" t="s">
        <v>1967</v>
      </c>
      <c r="I585" s="10" t="s">
        <v>589</v>
      </c>
      <c r="L585" s="10" t="s">
        <v>590</v>
      </c>
    </row>
    <row r="586" spans="1:20" ht="20.25" customHeight="1" x14ac:dyDescent="0.3">
      <c r="A586" s="20" t="s">
        <v>578</v>
      </c>
      <c r="B586" s="25" t="s">
        <v>619</v>
      </c>
      <c r="D586" s="10" t="s">
        <v>585</v>
      </c>
      <c r="E586" s="10" t="s">
        <v>908</v>
      </c>
      <c r="H586" s="10" t="s">
        <v>1296</v>
      </c>
      <c r="I586" s="10" t="s">
        <v>909</v>
      </c>
      <c r="L586" s="10" t="s">
        <v>584</v>
      </c>
    </row>
    <row r="587" spans="1:20" ht="20.25" customHeight="1" x14ac:dyDescent="0.3">
      <c r="A587" s="20" t="s">
        <v>577</v>
      </c>
      <c r="B587" s="25" t="s">
        <v>583</v>
      </c>
      <c r="D587" s="10" t="s">
        <v>585</v>
      </c>
      <c r="E587" s="10" t="s">
        <v>585</v>
      </c>
      <c r="H587" s="10" t="s">
        <v>1295</v>
      </c>
      <c r="I587" s="10" t="s">
        <v>588</v>
      </c>
      <c r="L587" s="10" t="s">
        <v>907</v>
      </c>
    </row>
    <row r="588" spans="1:20" ht="20.25" customHeight="1" x14ac:dyDescent="0.3">
      <c r="A588" s="20" t="s">
        <v>575</v>
      </c>
      <c r="B588" s="25" t="s">
        <v>574</v>
      </c>
      <c r="D588" s="10" t="s">
        <v>576</v>
      </c>
      <c r="E588" s="10" t="s">
        <v>904</v>
      </c>
      <c r="H588" s="10" t="s">
        <v>1968</v>
      </c>
      <c r="I588" s="10" t="s">
        <v>905</v>
      </c>
      <c r="L588" s="10" t="s">
        <v>906</v>
      </c>
    </row>
    <row r="589" spans="1:20" ht="20.25" customHeight="1" x14ac:dyDescent="0.3">
      <c r="A589" s="20" t="s">
        <v>1466</v>
      </c>
      <c r="B589" s="25" t="s">
        <v>572</v>
      </c>
      <c r="D589" s="10" t="s">
        <v>573</v>
      </c>
      <c r="E589" s="10" t="s">
        <v>573</v>
      </c>
      <c r="H589" s="10" t="s">
        <v>1294</v>
      </c>
      <c r="I589" s="10" t="s">
        <v>902</v>
      </c>
      <c r="L589" s="10" t="s">
        <v>903</v>
      </c>
    </row>
    <row r="590" spans="1:20" ht="20.25" customHeight="1" x14ac:dyDescent="0.3">
      <c r="A590" s="20" t="s">
        <v>1465</v>
      </c>
      <c r="B590" s="25" t="s">
        <v>568</v>
      </c>
      <c r="D590" s="10" t="s">
        <v>570</v>
      </c>
      <c r="E590" s="10" t="s">
        <v>571</v>
      </c>
      <c r="H590" s="10" t="s">
        <v>1293</v>
      </c>
      <c r="I590" s="10" t="s">
        <v>901</v>
      </c>
      <c r="L590" s="10" t="s">
        <v>569</v>
      </c>
    </row>
    <row r="591" spans="1:20" ht="20.25" customHeight="1" x14ac:dyDescent="0.3">
      <c r="A591" s="20" t="s">
        <v>564</v>
      </c>
      <c r="B591" s="25" t="s">
        <v>565</v>
      </c>
      <c r="D591" s="10" t="s">
        <v>566</v>
      </c>
      <c r="E591" s="10" t="s">
        <v>4206</v>
      </c>
      <c r="H591" s="10" t="s">
        <v>4207</v>
      </c>
      <c r="I591" s="10" t="s">
        <v>567</v>
      </c>
      <c r="L591" s="10" t="s">
        <v>4210</v>
      </c>
      <c r="O591" s="22" t="s">
        <v>4208</v>
      </c>
      <c r="T591" s="28" t="s">
        <v>4209</v>
      </c>
    </row>
    <row r="592" spans="1:20" ht="20.25" customHeight="1" x14ac:dyDescent="0.3">
      <c r="A592" s="20" t="s">
        <v>1464</v>
      </c>
      <c r="B592" s="25" t="s">
        <v>563</v>
      </c>
      <c r="D592" s="10" t="s">
        <v>4200</v>
      </c>
      <c r="E592" s="10" t="s">
        <v>4201</v>
      </c>
      <c r="H592" s="10" t="s">
        <v>4202</v>
      </c>
      <c r="I592" s="10" t="s">
        <v>900</v>
      </c>
      <c r="L592" s="10" t="s">
        <v>4203</v>
      </c>
      <c r="O592" s="22" t="s">
        <v>4204</v>
      </c>
      <c r="T592" s="28" t="s">
        <v>4205</v>
      </c>
    </row>
    <row r="593" spans="1:20" ht="20.25" customHeight="1" x14ac:dyDescent="0.3">
      <c r="A593" s="20" t="s">
        <v>558</v>
      </c>
      <c r="B593" s="25" t="s">
        <v>559</v>
      </c>
      <c r="D593" s="10" t="s">
        <v>561</v>
      </c>
      <c r="E593" s="10" t="s">
        <v>1515</v>
      </c>
      <c r="H593" s="10" t="s">
        <v>4196</v>
      </c>
      <c r="I593" s="10" t="s">
        <v>562</v>
      </c>
      <c r="L593" s="10" t="s">
        <v>4197</v>
      </c>
      <c r="O593" s="22" t="s">
        <v>4198</v>
      </c>
      <c r="T593" s="28" t="s">
        <v>4199</v>
      </c>
    </row>
    <row r="594" spans="1:20" ht="20.25" customHeight="1" x14ac:dyDescent="0.3">
      <c r="A594" s="20" t="s">
        <v>1463</v>
      </c>
      <c r="B594" s="25" t="s">
        <v>560</v>
      </c>
      <c r="D594" s="10" t="s">
        <v>557</v>
      </c>
      <c r="E594" s="10" t="s">
        <v>557</v>
      </c>
      <c r="F594" s="10" t="s">
        <v>1516</v>
      </c>
      <c r="I594" s="10" t="s">
        <v>899</v>
      </c>
    </row>
    <row r="595" spans="1:20" ht="20.25" customHeight="1" x14ac:dyDescent="0.3">
      <c r="A595" s="20" t="s">
        <v>551</v>
      </c>
      <c r="B595" s="25" t="s">
        <v>552</v>
      </c>
      <c r="D595" s="10" t="s">
        <v>553</v>
      </c>
      <c r="E595" s="10" t="s">
        <v>536</v>
      </c>
      <c r="H595" s="10" t="s">
        <v>1969</v>
      </c>
      <c r="I595" s="10" t="s">
        <v>554</v>
      </c>
      <c r="L595" s="10" t="s">
        <v>555</v>
      </c>
    </row>
    <row r="596" spans="1:20" ht="20.25" customHeight="1" x14ac:dyDescent="0.3">
      <c r="A596" s="20" t="s">
        <v>549</v>
      </c>
      <c r="B596" s="25" t="s">
        <v>550</v>
      </c>
      <c r="D596" s="10" t="s">
        <v>896</v>
      </c>
      <c r="E596" s="10" t="s">
        <v>536</v>
      </c>
      <c r="H596" s="10" t="s">
        <v>1292</v>
      </c>
      <c r="I596" s="10" t="s">
        <v>897</v>
      </c>
      <c r="L596" s="10" t="s">
        <v>898</v>
      </c>
    </row>
    <row r="597" spans="1:20" ht="20.25" customHeight="1" x14ac:dyDescent="0.3">
      <c r="A597" s="20" t="s">
        <v>705</v>
      </c>
      <c r="B597" s="25" t="s">
        <v>544</v>
      </c>
      <c r="D597" s="10" t="s">
        <v>545</v>
      </c>
      <c r="E597" s="10" t="s">
        <v>545</v>
      </c>
      <c r="G597" s="4" t="s">
        <v>2321</v>
      </c>
      <c r="I597" s="10" t="s">
        <v>546</v>
      </c>
      <c r="L597" s="10" t="s">
        <v>547</v>
      </c>
      <c r="M597" s="10" t="s">
        <v>895</v>
      </c>
    </row>
    <row r="598" spans="1:20" ht="20.25" customHeight="1" x14ac:dyDescent="0.3">
      <c r="A598" s="20" t="s">
        <v>541</v>
      </c>
      <c r="B598" s="25" t="s">
        <v>542</v>
      </c>
      <c r="C598" s="9" t="s">
        <v>543</v>
      </c>
    </row>
    <row r="599" spans="1:20" ht="20.25" customHeight="1" x14ac:dyDescent="0.3">
      <c r="A599" s="20" t="s">
        <v>704</v>
      </c>
      <c r="B599" s="25" t="s">
        <v>538</v>
      </c>
      <c r="D599" s="10" t="s">
        <v>894</v>
      </c>
      <c r="E599" s="10" t="s">
        <v>536</v>
      </c>
      <c r="H599" s="10" t="s">
        <v>1291</v>
      </c>
      <c r="I599" s="10" t="s">
        <v>539</v>
      </c>
      <c r="L599" s="10" t="s">
        <v>540</v>
      </c>
    </row>
    <row r="600" spans="1:20" ht="20.25" customHeight="1" x14ac:dyDescent="0.3">
      <c r="A600" s="20" t="s">
        <v>1462</v>
      </c>
      <c r="B600" s="25" t="s">
        <v>535</v>
      </c>
      <c r="D600" s="10" t="s">
        <v>518</v>
      </c>
      <c r="E600" s="10" t="s">
        <v>536</v>
      </c>
      <c r="H600" s="10" t="s">
        <v>1290</v>
      </c>
      <c r="I600" s="10" t="s">
        <v>537</v>
      </c>
      <c r="L600" s="10" t="s">
        <v>893</v>
      </c>
    </row>
    <row r="601" spans="1:20" ht="20.25" customHeight="1" x14ac:dyDescent="0.3">
      <c r="A601" s="20" t="s">
        <v>1461</v>
      </c>
      <c r="B601" s="25" t="s">
        <v>532</v>
      </c>
      <c r="D601" s="10" t="s">
        <v>518</v>
      </c>
      <c r="E601" s="10" t="s">
        <v>29</v>
      </c>
      <c r="I601" s="10" t="s">
        <v>533</v>
      </c>
      <c r="L601" s="10" t="s">
        <v>534</v>
      </c>
    </row>
    <row r="602" spans="1:20" ht="20.25" customHeight="1" x14ac:dyDescent="0.3">
      <c r="A602" s="20" t="s">
        <v>531</v>
      </c>
      <c r="B602" s="25" t="s">
        <v>530</v>
      </c>
      <c r="D602" s="10" t="s">
        <v>518</v>
      </c>
      <c r="E602" s="10" t="s">
        <v>33</v>
      </c>
      <c r="I602" s="10" t="s">
        <v>135</v>
      </c>
    </row>
    <row r="603" spans="1:20" ht="20.25" customHeight="1" x14ac:dyDescent="0.3">
      <c r="A603" s="20" t="s">
        <v>528</v>
      </c>
      <c r="B603" s="25" t="s">
        <v>527</v>
      </c>
      <c r="D603" s="10" t="s">
        <v>892</v>
      </c>
      <c r="E603" s="10" t="s">
        <v>21</v>
      </c>
      <c r="I603" s="10" t="s">
        <v>529</v>
      </c>
    </row>
    <row r="604" spans="1:20" ht="20.25" customHeight="1" x14ac:dyDescent="0.3">
      <c r="A604" s="20" t="s">
        <v>525</v>
      </c>
      <c r="B604" s="25" t="s">
        <v>526</v>
      </c>
      <c r="D604" s="10" t="s">
        <v>518</v>
      </c>
      <c r="E604" s="10" t="s">
        <v>889</v>
      </c>
      <c r="I604" s="10" t="s">
        <v>890</v>
      </c>
      <c r="L604" s="10" t="s">
        <v>891</v>
      </c>
    </row>
    <row r="605" spans="1:20" ht="20.25" customHeight="1" x14ac:dyDescent="0.3">
      <c r="A605" s="20" t="s">
        <v>522</v>
      </c>
      <c r="B605" s="25" t="s">
        <v>523</v>
      </c>
      <c r="D605" s="10" t="s">
        <v>518</v>
      </c>
      <c r="E605" s="10" t="s">
        <v>886</v>
      </c>
      <c r="I605" s="10" t="s">
        <v>887</v>
      </c>
      <c r="L605" s="10" t="s">
        <v>888</v>
      </c>
    </row>
    <row r="606" spans="1:20" ht="20.25" customHeight="1" x14ac:dyDescent="0.3">
      <c r="A606" s="20" t="s">
        <v>520</v>
      </c>
      <c r="B606" s="25" t="s">
        <v>521</v>
      </c>
      <c r="D606" s="10" t="s">
        <v>885</v>
      </c>
      <c r="E606" s="10" t="s">
        <v>524</v>
      </c>
      <c r="H606" s="10" t="s">
        <v>1970</v>
      </c>
    </row>
    <row r="607" spans="1:20" ht="20.25" customHeight="1" x14ac:dyDescent="0.3">
      <c r="A607" s="20" t="s">
        <v>517</v>
      </c>
      <c r="B607" s="25" t="s">
        <v>516</v>
      </c>
      <c r="D607" s="10" t="s">
        <v>518</v>
      </c>
      <c r="E607" s="10" t="s">
        <v>884</v>
      </c>
      <c r="I607" s="10" t="s">
        <v>519</v>
      </c>
    </row>
    <row r="608" spans="1:20" ht="20.25" customHeight="1" x14ac:dyDescent="0.3">
      <c r="A608" s="20" t="s">
        <v>703</v>
      </c>
      <c r="B608" s="25" t="s">
        <v>513</v>
      </c>
      <c r="D608" s="10" t="s">
        <v>515</v>
      </c>
      <c r="E608" s="10" t="s">
        <v>515</v>
      </c>
      <c r="I608" s="10" t="s">
        <v>514</v>
      </c>
    </row>
    <row r="609" spans="1:13" ht="20.25" customHeight="1" x14ac:dyDescent="0.3">
      <c r="A609" s="20" t="s">
        <v>509</v>
      </c>
      <c r="B609" s="25" t="s">
        <v>510</v>
      </c>
      <c r="I609" s="10" t="s">
        <v>511</v>
      </c>
      <c r="M609" s="10" t="s">
        <v>512</v>
      </c>
    </row>
    <row r="610" spans="1:13" ht="20.25" customHeight="1" x14ac:dyDescent="0.3">
      <c r="A610" s="20" t="s">
        <v>1460</v>
      </c>
      <c r="B610" s="25" t="s">
        <v>506</v>
      </c>
      <c r="D610" s="10" t="s">
        <v>500</v>
      </c>
      <c r="E610" s="10" t="s">
        <v>507</v>
      </c>
      <c r="H610" s="10" t="s">
        <v>1289</v>
      </c>
      <c r="L610" s="10" t="s">
        <v>508</v>
      </c>
    </row>
    <row r="611" spans="1:13" ht="20.25" customHeight="1" x14ac:dyDescent="0.3">
      <c r="A611" s="20" t="s">
        <v>505</v>
      </c>
      <c r="B611" s="25" t="s">
        <v>503</v>
      </c>
      <c r="C611" s="9" t="s">
        <v>504</v>
      </c>
    </row>
    <row r="612" spans="1:13" ht="20.25" customHeight="1" x14ac:dyDescent="0.3">
      <c r="A612" s="20" t="s">
        <v>1459</v>
      </c>
      <c r="B612" s="25" t="s">
        <v>498</v>
      </c>
      <c r="D612" s="10" t="s">
        <v>500</v>
      </c>
      <c r="E612" s="10" t="s">
        <v>501</v>
      </c>
      <c r="H612" s="10" t="s">
        <v>1288</v>
      </c>
      <c r="I612" s="10" t="s">
        <v>499</v>
      </c>
      <c r="L612" s="10" t="s">
        <v>502</v>
      </c>
    </row>
    <row r="613" spans="1:13" ht="20.25" customHeight="1" x14ac:dyDescent="0.3">
      <c r="A613" s="20" t="s">
        <v>492</v>
      </c>
      <c r="B613" s="25" t="s">
        <v>494</v>
      </c>
      <c r="D613" s="10" t="s">
        <v>882</v>
      </c>
      <c r="E613" s="10" t="s">
        <v>883</v>
      </c>
      <c r="H613" s="10" t="s">
        <v>1971</v>
      </c>
      <c r="I613" s="10" t="s">
        <v>493</v>
      </c>
      <c r="L613" s="10" t="s">
        <v>495</v>
      </c>
    </row>
    <row r="614" spans="1:13" ht="20.25" customHeight="1" x14ac:dyDescent="0.3">
      <c r="A614" s="20" t="s">
        <v>490</v>
      </c>
      <c r="B614" s="25" t="s">
        <v>488</v>
      </c>
      <c r="D614" s="10" t="s">
        <v>485</v>
      </c>
      <c r="E614" s="10" t="s">
        <v>489</v>
      </c>
      <c r="G614" s="4" t="s">
        <v>2323</v>
      </c>
      <c r="I614" s="10" t="s">
        <v>491</v>
      </c>
    </row>
    <row r="615" spans="1:13" ht="20.25" customHeight="1" x14ac:dyDescent="0.3">
      <c r="A615" s="20" t="s">
        <v>484</v>
      </c>
      <c r="B615" s="25" t="s">
        <v>3430</v>
      </c>
      <c r="D615" s="10" t="s">
        <v>881</v>
      </c>
      <c r="E615" s="10" t="s">
        <v>486</v>
      </c>
      <c r="G615" s="4" t="s">
        <v>2324</v>
      </c>
      <c r="I615" s="10" t="s">
        <v>487</v>
      </c>
    </row>
    <row r="616" spans="1:13" ht="20.25" customHeight="1" x14ac:dyDescent="0.3">
      <c r="A616" s="20" t="s">
        <v>1458</v>
      </c>
      <c r="B616" s="25" t="s">
        <v>481</v>
      </c>
      <c r="D616" s="10" t="s">
        <v>482</v>
      </c>
      <c r="E616" s="10" t="s">
        <v>476</v>
      </c>
      <c r="H616" s="10" t="s">
        <v>1287</v>
      </c>
      <c r="I616" s="10" t="s">
        <v>480</v>
      </c>
      <c r="L616" s="10" t="s">
        <v>483</v>
      </c>
    </row>
    <row r="617" spans="1:13" ht="20.25" customHeight="1" x14ac:dyDescent="0.3">
      <c r="A617" s="20" t="s">
        <v>702</v>
      </c>
      <c r="B617" s="25" t="s">
        <v>475</v>
      </c>
      <c r="D617" s="10" t="s">
        <v>879</v>
      </c>
      <c r="E617" s="10" t="s">
        <v>476</v>
      </c>
      <c r="G617" s="4" t="s">
        <v>2321</v>
      </c>
      <c r="I617" s="10" t="s">
        <v>477</v>
      </c>
      <c r="M617" s="10" t="s">
        <v>880</v>
      </c>
    </row>
    <row r="618" spans="1:13" ht="20.25" customHeight="1" x14ac:dyDescent="0.3">
      <c r="A618" s="20" t="s">
        <v>478</v>
      </c>
      <c r="B618" s="25" t="s">
        <v>479</v>
      </c>
      <c r="D618" s="10" t="s">
        <v>473</v>
      </c>
      <c r="E618" s="10" t="s">
        <v>439</v>
      </c>
      <c r="H618" s="10" t="s">
        <v>1972</v>
      </c>
      <c r="L618" s="10" t="s">
        <v>878</v>
      </c>
    </row>
    <row r="619" spans="1:13" ht="20.25" customHeight="1" x14ac:dyDescent="0.3">
      <c r="A619" s="20" t="s">
        <v>470</v>
      </c>
      <c r="B619" s="25" t="s">
        <v>471</v>
      </c>
      <c r="D619" s="10" t="s">
        <v>473</v>
      </c>
      <c r="E619" s="10" t="s">
        <v>439</v>
      </c>
      <c r="H619" s="10" t="s">
        <v>1286</v>
      </c>
      <c r="L619" s="10" t="s">
        <v>472</v>
      </c>
    </row>
    <row r="620" spans="1:13" ht="20.25" customHeight="1" x14ac:dyDescent="0.3">
      <c r="A620" s="20" t="s">
        <v>466</v>
      </c>
      <c r="B620" s="25" t="s">
        <v>474</v>
      </c>
      <c r="D620" s="10" t="s">
        <v>877</v>
      </c>
      <c r="E620" s="10" t="s">
        <v>467</v>
      </c>
      <c r="H620" s="10" t="s">
        <v>1285</v>
      </c>
      <c r="I620" s="10" t="s">
        <v>468</v>
      </c>
      <c r="L620" s="10" t="s">
        <v>469</v>
      </c>
    </row>
    <row r="621" spans="1:13" ht="20.25" customHeight="1" x14ac:dyDescent="0.3">
      <c r="A621" s="20" t="s">
        <v>701</v>
      </c>
      <c r="B621" s="25" t="s">
        <v>464</v>
      </c>
      <c r="D621" s="10" t="s">
        <v>476</v>
      </c>
      <c r="E621" s="10" t="s">
        <v>876</v>
      </c>
      <c r="G621" s="4" t="s">
        <v>2321</v>
      </c>
    </row>
    <row r="622" spans="1:13" ht="20.25" customHeight="1" x14ac:dyDescent="0.3">
      <c r="A622" s="20" t="s">
        <v>460</v>
      </c>
      <c r="B622" s="25" t="s">
        <v>461</v>
      </c>
      <c r="D622" s="10" t="s">
        <v>463</v>
      </c>
      <c r="E622" s="10" t="s">
        <v>875</v>
      </c>
      <c r="G622" s="4" t="s">
        <v>2320</v>
      </c>
      <c r="I622" s="10" t="s">
        <v>462</v>
      </c>
      <c r="M622" s="10" t="s">
        <v>465</v>
      </c>
    </row>
    <row r="623" spans="1:13" ht="20.25" customHeight="1" x14ac:dyDescent="0.3">
      <c r="A623" s="20" t="s">
        <v>456</v>
      </c>
      <c r="B623" s="25" t="s">
        <v>459</v>
      </c>
      <c r="I623" s="10" t="s">
        <v>457</v>
      </c>
      <c r="M623" s="10" t="s">
        <v>458</v>
      </c>
    </row>
    <row r="624" spans="1:13" ht="20.25" customHeight="1" x14ac:dyDescent="0.3">
      <c r="A624" s="20" t="s">
        <v>453</v>
      </c>
      <c r="B624" s="25" t="s">
        <v>454</v>
      </c>
      <c r="D624" s="10" t="s">
        <v>455</v>
      </c>
      <c r="E624" s="10" t="s">
        <v>874</v>
      </c>
      <c r="H624" s="10" t="s">
        <v>1973</v>
      </c>
    </row>
    <row r="625" spans="1:15" ht="20.25" customHeight="1" x14ac:dyDescent="0.3">
      <c r="A625" s="20" t="s">
        <v>450</v>
      </c>
      <c r="B625" s="25" t="s">
        <v>452</v>
      </c>
      <c r="D625" s="10" t="s">
        <v>451</v>
      </c>
      <c r="E625" s="10" t="s">
        <v>871</v>
      </c>
      <c r="H625" s="10" t="s">
        <v>1284</v>
      </c>
      <c r="I625" s="10" t="s">
        <v>872</v>
      </c>
      <c r="L625" s="10" t="s">
        <v>873</v>
      </c>
    </row>
    <row r="626" spans="1:15" ht="20.25" customHeight="1" x14ac:dyDescent="0.3">
      <c r="A626" s="20" t="s">
        <v>446</v>
      </c>
      <c r="B626" s="25" t="s">
        <v>447</v>
      </c>
      <c r="D626" s="10" t="s">
        <v>448</v>
      </c>
      <c r="E626" s="10" t="s">
        <v>866</v>
      </c>
      <c r="H626" s="10" t="s">
        <v>1283</v>
      </c>
      <c r="I626" s="10" t="s">
        <v>449</v>
      </c>
      <c r="L626" s="10" t="s">
        <v>870</v>
      </c>
    </row>
    <row r="627" spans="1:15" ht="20.25" customHeight="1" x14ac:dyDescent="0.3">
      <c r="A627" s="20" t="s">
        <v>442</v>
      </c>
      <c r="B627" s="25" t="s">
        <v>443</v>
      </c>
      <c r="D627" s="10" t="s">
        <v>445</v>
      </c>
      <c r="E627" s="10" t="s">
        <v>445</v>
      </c>
      <c r="H627" s="10" t="s">
        <v>1282</v>
      </c>
      <c r="I627" s="10" t="s">
        <v>869</v>
      </c>
      <c r="L627" s="10" t="s">
        <v>444</v>
      </c>
    </row>
    <row r="628" spans="1:15" ht="20.25" customHeight="1" x14ac:dyDescent="0.3">
      <c r="A628" s="20" t="s">
        <v>1457</v>
      </c>
      <c r="B628" s="25" t="s">
        <v>441</v>
      </c>
      <c r="D628" s="10" t="s">
        <v>445</v>
      </c>
      <c r="E628" s="10" t="s">
        <v>866</v>
      </c>
      <c r="H628" s="10" t="s">
        <v>1974</v>
      </c>
      <c r="I628" s="10" t="s">
        <v>867</v>
      </c>
      <c r="L628" s="10" t="s">
        <v>868</v>
      </c>
    </row>
    <row r="629" spans="1:15" ht="20.25" customHeight="1" x14ac:dyDescent="0.3">
      <c r="A629" s="20" t="s">
        <v>436</v>
      </c>
      <c r="B629" s="25" t="s">
        <v>437</v>
      </c>
      <c r="D629" s="10" t="s">
        <v>438</v>
      </c>
      <c r="E629" s="10" t="s">
        <v>439</v>
      </c>
      <c r="H629" s="10" t="s">
        <v>1975</v>
      </c>
      <c r="I629" s="10" t="s">
        <v>440</v>
      </c>
      <c r="L629" s="14" t="s">
        <v>1209</v>
      </c>
    </row>
    <row r="630" spans="1:15" ht="20.25" customHeight="1" x14ac:dyDescent="0.3">
      <c r="A630" s="20" t="s">
        <v>434</v>
      </c>
      <c r="B630" s="25" t="s">
        <v>1091</v>
      </c>
      <c r="C630" s="9" t="s">
        <v>435</v>
      </c>
    </row>
    <row r="631" spans="1:15" ht="20.25" customHeight="1" x14ac:dyDescent="0.3">
      <c r="A631" s="20" t="s">
        <v>429</v>
      </c>
      <c r="B631" s="25" t="s">
        <v>433</v>
      </c>
      <c r="D631" s="10" t="s">
        <v>431</v>
      </c>
      <c r="E631" s="10" t="s">
        <v>430</v>
      </c>
      <c r="H631" s="10" t="s">
        <v>1281</v>
      </c>
      <c r="I631" s="10" t="s">
        <v>432</v>
      </c>
      <c r="L631" s="10" t="s">
        <v>2397</v>
      </c>
      <c r="N631" s="22" t="s">
        <v>2398</v>
      </c>
      <c r="O631" s="22" t="s">
        <v>3216</v>
      </c>
    </row>
    <row r="632" spans="1:15" ht="20.25" customHeight="1" x14ac:dyDescent="0.3">
      <c r="A632" s="20" t="s">
        <v>425</v>
      </c>
      <c r="B632" s="25" t="s">
        <v>426</v>
      </c>
      <c r="G632" s="4" t="s">
        <v>2325</v>
      </c>
    </row>
    <row r="633" spans="1:15" ht="20.25" customHeight="1" x14ac:dyDescent="0.3">
      <c r="A633" s="20" t="s">
        <v>1456</v>
      </c>
      <c r="B633" s="25" t="s">
        <v>421</v>
      </c>
      <c r="D633" s="10" t="s">
        <v>865</v>
      </c>
      <c r="E633" s="10" t="s">
        <v>418</v>
      </c>
      <c r="H633" s="10" t="s">
        <v>1280</v>
      </c>
      <c r="I633" s="10" t="s">
        <v>422</v>
      </c>
      <c r="L633" s="10" t="s">
        <v>423</v>
      </c>
    </row>
    <row r="634" spans="1:15" ht="20.25" customHeight="1" x14ac:dyDescent="0.3">
      <c r="A634" s="20" t="s">
        <v>416</v>
      </c>
      <c r="B634" s="25" t="s">
        <v>417</v>
      </c>
      <c r="D634" s="10" t="s">
        <v>418</v>
      </c>
      <c r="E634" s="10" t="s">
        <v>406</v>
      </c>
      <c r="H634" s="10" t="s">
        <v>1976</v>
      </c>
      <c r="I634" s="10" t="s">
        <v>419</v>
      </c>
      <c r="L634" s="10" t="s">
        <v>420</v>
      </c>
      <c r="N634" s="22" t="s">
        <v>2357</v>
      </c>
      <c r="O634" s="22" t="s">
        <v>3219</v>
      </c>
    </row>
    <row r="635" spans="1:15" ht="20.25" customHeight="1" x14ac:dyDescent="0.3">
      <c r="A635" s="20" t="s">
        <v>1455</v>
      </c>
      <c r="B635" s="25" t="s">
        <v>415</v>
      </c>
      <c r="C635" s="9" t="s">
        <v>414</v>
      </c>
    </row>
    <row r="636" spans="1:15" ht="20.25" customHeight="1" x14ac:dyDescent="0.3">
      <c r="A636" s="20" t="s">
        <v>404</v>
      </c>
      <c r="B636" s="25" t="s">
        <v>405</v>
      </c>
      <c r="D636" s="10" t="s">
        <v>2351</v>
      </c>
      <c r="E636" s="10" t="s">
        <v>864</v>
      </c>
      <c r="H636" s="10" t="s">
        <v>1977</v>
      </c>
      <c r="I636" s="10" t="s">
        <v>408</v>
      </c>
      <c r="L636" s="10" t="s">
        <v>2352</v>
      </c>
      <c r="N636" s="22" t="s">
        <v>2353</v>
      </c>
      <c r="O636" s="22" t="s">
        <v>3217</v>
      </c>
    </row>
    <row r="637" spans="1:15" ht="20.25" customHeight="1" x14ac:dyDescent="0.3">
      <c r="A637" s="20" t="s">
        <v>700</v>
      </c>
      <c r="B637" s="25" t="s">
        <v>350</v>
      </c>
      <c r="D637" s="10" t="s">
        <v>351</v>
      </c>
      <c r="E637" s="10" t="s">
        <v>407</v>
      </c>
      <c r="H637" s="10" t="s">
        <v>1279</v>
      </c>
      <c r="I637" s="10" t="s">
        <v>352</v>
      </c>
      <c r="L637" s="10" t="s">
        <v>2347</v>
      </c>
      <c r="N637" s="22" t="s">
        <v>2348</v>
      </c>
      <c r="O637" s="22" t="s">
        <v>3218</v>
      </c>
    </row>
    <row r="638" spans="1:15" ht="20.25" customHeight="1" x14ac:dyDescent="0.3">
      <c r="A638" s="20" t="s">
        <v>346</v>
      </c>
      <c r="B638" s="25" t="s">
        <v>347</v>
      </c>
      <c r="D638" s="10" t="s">
        <v>348</v>
      </c>
      <c r="E638" s="10" t="s">
        <v>407</v>
      </c>
      <c r="H638" s="10" t="s">
        <v>1278</v>
      </c>
      <c r="I638" s="10" t="s">
        <v>349</v>
      </c>
      <c r="L638" s="10" t="s">
        <v>2337</v>
      </c>
      <c r="N638" s="22" t="s">
        <v>2344</v>
      </c>
      <c r="O638" s="22" t="s">
        <v>3195</v>
      </c>
    </row>
    <row r="639" spans="1:15" ht="20.25" customHeight="1" x14ac:dyDescent="0.3">
      <c r="A639" s="20" t="s">
        <v>339</v>
      </c>
      <c r="B639" s="25" t="s">
        <v>344</v>
      </c>
      <c r="C639" s="9" t="s">
        <v>345</v>
      </c>
    </row>
    <row r="640" spans="1:15" ht="20.25" customHeight="1" x14ac:dyDescent="0.3">
      <c r="A640" s="20" t="s">
        <v>338</v>
      </c>
      <c r="B640" s="25" t="s">
        <v>343</v>
      </c>
      <c r="D640" s="10" t="s">
        <v>863</v>
      </c>
      <c r="E640" s="10" t="s">
        <v>863</v>
      </c>
      <c r="H640" s="10" t="s">
        <v>1978</v>
      </c>
      <c r="L640" s="10" t="s">
        <v>2335</v>
      </c>
      <c r="N640" s="22" t="s">
        <v>2336</v>
      </c>
    </row>
    <row r="641" spans="1:20" ht="20.25" customHeight="1" x14ac:dyDescent="0.3">
      <c r="A641" s="20" t="s">
        <v>341</v>
      </c>
      <c r="B641" s="25" t="s">
        <v>340</v>
      </c>
      <c r="D641" s="10" t="s">
        <v>861</v>
      </c>
      <c r="E641" s="10" t="s">
        <v>862</v>
      </c>
      <c r="H641" s="10" t="s">
        <v>1277</v>
      </c>
      <c r="L641" s="10" t="s">
        <v>2288</v>
      </c>
      <c r="N641" s="22" t="s">
        <v>2289</v>
      </c>
    </row>
    <row r="642" spans="1:20" ht="20.25" customHeight="1" x14ac:dyDescent="0.3">
      <c r="A642" s="20" t="s">
        <v>336</v>
      </c>
      <c r="B642" s="25" t="s">
        <v>337</v>
      </c>
      <c r="C642" s="9" t="s">
        <v>342</v>
      </c>
    </row>
    <row r="643" spans="1:20" ht="20.25" customHeight="1" x14ac:dyDescent="0.3">
      <c r="A643" s="20" t="s">
        <v>333</v>
      </c>
      <c r="B643" s="25" t="s">
        <v>334</v>
      </c>
      <c r="P643" s="10" t="s">
        <v>860</v>
      </c>
    </row>
    <row r="644" spans="1:20" ht="20.25" customHeight="1" x14ac:dyDescent="0.3">
      <c r="A644" s="20" t="s">
        <v>236</v>
      </c>
      <c r="B644" s="25" t="s">
        <v>237</v>
      </c>
      <c r="C644" s="9" t="s">
        <v>238</v>
      </c>
    </row>
    <row r="645" spans="1:20" ht="20.25" customHeight="1" x14ac:dyDescent="0.3">
      <c r="A645" s="20" t="s">
        <v>217</v>
      </c>
      <c r="B645" s="25" t="s">
        <v>218</v>
      </c>
      <c r="D645" s="10" t="s">
        <v>219</v>
      </c>
      <c r="E645" s="10" t="s">
        <v>220</v>
      </c>
      <c r="H645" s="10" t="s">
        <v>1276</v>
      </c>
      <c r="I645" s="10" t="s">
        <v>221</v>
      </c>
      <c r="L645" s="10" t="s">
        <v>222</v>
      </c>
      <c r="T645" s="28" t="s">
        <v>4004</v>
      </c>
    </row>
    <row r="646" spans="1:20" ht="20.25" customHeight="1" x14ac:dyDescent="0.3">
      <c r="A646" s="20" t="s">
        <v>228</v>
      </c>
      <c r="B646" s="25" t="s">
        <v>411</v>
      </c>
      <c r="D646" s="10" t="s">
        <v>412</v>
      </c>
      <c r="E646" s="10" t="s">
        <v>216</v>
      </c>
      <c r="H646" s="10" t="s">
        <v>1979</v>
      </c>
      <c r="I646" s="10" t="s">
        <v>214</v>
      </c>
      <c r="L646" s="10" t="s">
        <v>413</v>
      </c>
    </row>
    <row r="647" spans="1:20" ht="20.25" customHeight="1" x14ac:dyDescent="0.3">
      <c r="A647" s="20" t="s">
        <v>325</v>
      </c>
      <c r="B647" s="25" t="s">
        <v>3431</v>
      </c>
      <c r="C647" s="6" t="s">
        <v>6</v>
      </c>
      <c r="H647" s="10" t="s">
        <v>213</v>
      </c>
    </row>
    <row r="648" spans="1:20" ht="20.25" customHeight="1" x14ac:dyDescent="0.3">
      <c r="A648" s="20" t="s">
        <v>315</v>
      </c>
      <c r="B648" s="25" t="s">
        <v>3432</v>
      </c>
      <c r="C648" s="6" t="s">
        <v>6</v>
      </c>
      <c r="H648" s="10" t="s">
        <v>213</v>
      </c>
    </row>
    <row r="649" spans="1:20" ht="20.25" customHeight="1" x14ac:dyDescent="0.3">
      <c r="A649" s="20" t="s">
        <v>306</v>
      </c>
      <c r="B649" s="25" t="s">
        <v>3433</v>
      </c>
      <c r="C649" s="6" t="s">
        <v>6</v>
      </c>
      <c r="H649" s="10" t="s">
        <v>213</v>
      </c>
    </row>
    <row r="650" spans="1:20" ht="20.25" customHeight="1" x14ac:dyDescent="0.3">
      <c r="A650" s="20" t="s">
        <v>305</v>
      </c>
      <c r="B650" s="25" t="s">
        <v>527</v>
      </c>
      <c r="C650" s="6" t="s">
        <v>6</v>
      </c>
      <c r="H650" s="10" t="s">
        <v>213</v>
      </c>
    </row>
    <row r="651" spans="1:20" ht="20.25" customHeight="1" x14ac:dyDescent="0.3">
      <c r="A651" s="20" t="s">
        <v>300</v>
      </c>
      <c r="B651" s="25" t="s">
        <v>3434</v>
      </c>
      <c r="C651" s="6" t="s">
        <v>6</v>
      </c>
      <c r="H651" s="10" t="s">
        <v>213</v>
      </c>
    </row>
    <row r="652" spans="1:20" ht="20.25" customHeight="1" x14ac:dyDescent="0.3">
      <c r="A652" s="20" t="s">
        <v>297</v>
      </c>
      <c r="B652" s="25" t="s">
        <v>3435</v>
      </c>
      <c r="C652" s="6" t="s">
        <v>6</v>
      </c>
      <c r="H652" s="10" t="s">
        <v>213</v>
      </c>
    </row>
    <row r="653" spans="1:20" ht="20.25" customHeight="1" x14ac:dyDescent="0.3">
      <c r="A653" s="20" t="s">
        <v>294</v>
      </c>
      <c r="B653" s="25" t="s">
        <v>3436</v>
      </c>
      <c r="C653" s="6" t="s">
        <v>6</v>
      </c>
      <c r="H653" s="10" t="s">
        <v>213</v>
      </c>
    </row>
    <row r="654" spans="1:20" ht="20.25" customHeight="1" x14ac:dyDescent="0.3">
      <c r="A654" s="20" t="s">
        <v>291</v>
      </c>
      <c r="B654" s="25" t="s">
        <v>3437</v>
      </c>
      <c r="C654" s="6" t="s">
        <v>6</v>
      </c>
      <c r="H654" s="10" t="s">
        <v>213</v>
      </c>
    </row>
    <row r="655" spans="1:20" ht="20.25" customHeight="1" x14ac:dyDescent="0.3">
      <c r="A655" s="20" t="s">
        <v>284</v>
      </c>
      <c r="B655" s="25" t="s">
        <v>3438</v>
      </c>
      <c r="C655" s="6" t="s">
        <v>6</v>
      </c>
      <c r="H655" s="10" t="s">
        <v>213</v>
      </c>
    </row>
    <row r="656" spans="1:20" ht="20.25" customHeight="1" x14ac:dyDescent="0.3">
      <c r="A656" s="20" t="s">
        <v>281</v>
      </c>
      <c r="B656" s="25" t="s">
        <v>3439</v>
      </c>
      <c r="C656" s="6" t="s">
        <v>6</v>
      </c>
      <c r="H656" s="10" t="s">
        <v>213</v>
      </c>
    </row>
    <row r="657" spans="1:12" ht="20.25" customHeight="1" x14ac:dyDescent="0.3">
      <c r="A657" s="20" t="s">
        <v>275</v>
      </c>
      <c r="B657" s="25" t="s">
        <v>3440</v>
      </c>
      <c r="C657" s="6" t="s">
        <v>6</v>
      </c>
      <c r="H657" s="10" t="s">
        <v>213</v>
      </c>
    </row>
    <row r="658" spans="1:12" ht="20.25" customHeight="1" x14ac:dyDescent="0.3">
      <c r="A658" s="20" t="s">
        <v>272</v>
      </c>
      <c r="B658" s="25" t="s">
        <v>3441</v>
      </c>
      <c r="C658" s="6" t="s">
        <v>6</v>
      </c>
      <c r="H658" s="10" t="s">
        <v>213</v>
      </c>
    </row>
    <row r="659" spans="1:12" ht="20.25" customHeight="1" x14ac:dyDescent="0.3">
      <c r="A659" s="20" t="s">
        <v>266</v>
      </c>
      <c r="B659" s="25" t="s">
        <v>615</v>
      </c>
      <c r="C659" s="9" t="s">
        <v>6</v>
      </c>
      <c r="H659" s="10" t="s">
        <v>213</v>
      </c>
    </row>
    <row r="660" spans="1:12" ht="20.25" customHeight="1" x14ac:dyDescent="0.3">
      <c r="A660" s="20" t="s">
        <v>699</v>
      </c>
      <c r="B660" s="25" t="s">
        <v>3442</v>
      </c>
      <c r="D660" s="10">
        <v>20160307</v>
      </c>
      <c r="E660" s="10">
        <v>20160307</v>
      </c>
      <c r="H660" s="10" t="s">
        <v>1275</v>
      </c>
    </row>
    <row r="661" spans="1:12" ht="20.25" customHeight="1" x14ac:dyDescent="0.3">
      <c r="A661" s="20" t="s">
        <v>698</v>
      </c>
      <c r="B661" s="25" t="s">
        <v>621</v>
      </c>
      <c r="D661" s="10">
        <v>20160316</v>
      </c>
      <c r="E661" s="10">
        <v>20160316</v>
      </c>
      <c r="H661" s="10" t="s">
        <v>1980</v>
      </c>
    </row>
    <row r="662" spans="1:12" ht="20.25" customHeight="1" x14ac:dyDescent="0.3">
      <c r="A662" s="20" t="s">
        <v>697</v>
      </c>
      <c r="B662" s="25" t="s">
        <v>3443</v>
      </c>
      <c r="C662" s="6" t="s">
        <v>6</v>
      </c>
      <c r="H662" s="10" t="s">
        <v>213</v>
      </c>
    </row>
    <row r="663" spans="1:12" ht="20.25" customHeight="1" x14ac:dyDescent="0.3">
      <c r="A663" s="20" t="s">
        <v>259</v>
      </c>
      <c r="B663" s="25" t="s">
        <v>620</v>
      </c>
      <c r="C663" s="9" t="s">
        <v>6</v>
      </c>
      <c r="H663" s="10" t="s">
        <v>213</v>
      </c>
    </row>
    <row r="664" spans="1:12" ht="20.25" customHeight="1" x14ac:dyDescent="0.3">
      <c r="A664" s="20" t="s">
        <v>696</v>
      </c>
      <c r="B664" s="25" t="s">
        <v>1793</v>
      </c>
      <c r="C664" s="9" t="s">
        <v>6</v>
      </c>
      <c r="H664" s="10" t="s">
        <v>213</v>
      </c>
    </row>
    <row r="665" spans="1:12" ht="20.25" customHeight="1" x14ac:dyDescent="0.3">
      <c r="A665" s="20" t="s">
        <v>695</v>
      </c>
      <c r="B665" s="25" t="s">
        <v>1792</v>
      </c>
      <c r="C665" s="9" t="s">
        <v>6</v>
      </c>
      <c r="H665" s="10" t="s">
        <v>213</v>
      </c>
    </row>
    <row r="666" spans="1:12" ht="20.25" customHeight="1" x14ac:dyDescent="0.3">
      <c r="A666" s="20" t="s">
        <v>694</v>
      </c>
      <c r="B666" s="25" t="s">
        <v>1791</v>
      </c>
      <c r="C666" s="9" t="s">
        <v>6</v>
      </c>
    </row>
    <row r="667" spans="1:12" ht="20.25" customHeight="1" x14ac:dyDescent="0.3">
      <c r="A667" s="20" t="s">
        <v>693</v>
      </c>
      <c r="B667" s="25" t="s">
        <v>3444</v>
      </c>
      <c r="D667" s="10">
        <v>20190303</v>
      </c>
      <c r="E667" s="10">
        <v>20190303</v>
      </c>
      <c r="G667" s="4" t="s">
        <v>2326</v>
      </c>
    </row>
    <row r="668" spans="1:12" ht="20.25" customHeight="1" x14ac:dyDescent="0.3">
      <c r="A668" s="20" t="s">
        <v>298</v>
      </c>
      <c r="B668" s="25" t="s">
        <v>3445</v>
      </c>
      <c r="D668" s="10" t="s">
        <v>796</v>
      </c>
      <c r="E668" s="10" t="s">
        <v>144</v>
      </c>
      <c r="H668" s="10" t="s">
        <v>213</v>
      </c>
      <c r="I668" s="10" t="s">
        <v>147</v>
      </c>
      <c r="L668" s="10" t="s">
        <v>859</v>
      </c>
    </row>
    <row r="669" spans="1:12" ht="20.25" customHeight="1" x14ac:dyDescent="0.3">
      <c r="A669" s="20" t="s">
        <v>295</v>
      </c>
      <c r="B669" s="25" t="s">
        <v>3446</v>
      </c>
      <c r="D669" s="10" t="s">
        <v>857</v>
      </c>
      <c r="E669" s="10" t="s">
        <v>144</v>
      </c>
      <c r="H669" s="10" t="s">
        <v>213</v>
      </c>
      <c r="I669" s="10" t="s">
        <v>149</v>
      </c>
      <c r="L669" s="10" t="s">
        <v>858</v>
      </c>
    </row>
    <row r="670" spans="1:12" ht="20.25" customHeight="1" x14ac:dyDescent="0.3">
      <c r="A670" s="20" t="s">
        <v>292</v>
      </c>
      <c r="B670" s="25" t="s">
        <v>3447</v>
      </c>
      <c r="D670" s="10" t="s">
        <v>144</v>
      </c>
      <c r="E670" s="10" t="s">
        <v>144</v>
      </c>
      <c r="H670" s="10" t="s">
        <v>213</v>
      </c>
      <c r="I670" s="10" t="s">
        <v>151</v>
      </c>
      <c r="L670" s="10" t="s">
        <v>801</v>
      </c>
    </row>
    <row r="671" spans="1:12" ht="20.25" customHeight="1" x14ac:dyDescent="0.3">
      <c r="A671" s="20" t="s">
        <v>288</v>
      </c>
      <c r="B671" s="25" t="s">
        <v>3448</v>
      </c>
      <c r="D671" s="10" t="s">
        <v>855</v>
      </c>
      <c r="E671" s="10">
        <v>20190504</v>
      </c>
      <c r="H671" s="10" t="s">
        <v>213</v>
      </c>
      <c r="I671" s="10" t="s">
        <v>153</v>
      </c>
      <c r="L671" s="10" t="s">
        <v>856</v>
      </c>
    </row>
    <row r="672" spans="1:12" ht="20.25" customHeight="1" x14ac:dyDescent="0.3">
      <c r="A672" s="20" t="s">
        <v>287</v>
      </c>
      <c r="B672" s="25" t="s">
        <v>3449</v>
      </c>
      <c r="D672" s="10">
        <v>20190502</v>
      </c>
      <c r="E672" s="10">
        <v>20190502</v>
      </c>
      <c r="H672" s="10" t="s">
        <v>213</v>
      </c>
      <c r="L672" s="10" t="s">
        <v>805</v>
      </c>
    </row>
    <row r="673" spans="1:15" ht="20.25" customHeight="1" x14ac:dyDescent="0.3">
      <c r="A673" s="20" t="s">
        <v>286</v>
      </c>
      <c r="B673" s="25" t="s">
        <v>3450</v>
      </c>
      <c r="D673" s="10" t="s">
        <v>806</v>
      </c>
      <c r="E673" s="10">
        <v>20190428</v>
      </c>
      <c r="H673" s="10" t="s">
        <v>213</v>
      </c>
      <c r="O673" s="22" t="s">
        <v>807</v>
      </c>
    </row>
    <row r="674" spans="1:15" ht="20.25" customHeight="1" x14ac:dyDescent="0.3">
      <c r="A674" s="20" t="s">
        <v>273</v>
      </c>
      <c r="B674" s="25" t="s">
        <v>3451</v>
      </c>
      <c r="D674" s="10">
        <v>20160128</v>
      </c>
      <c r="E674" s="10">
        <v>20160128</v>
      </c>
      <c r="H674" s="10" t="s">
        <v>1981</v>
      </c>
      <c r="J674" s="10" t="s">
        <v>650</v>
      </c>
    </row>
    <row r="675" spans="1:15" ht="20.25" customHeight="1" x14ac:dyDescent="0.3">
      <c r="A675" s="20" t="s">
        <v>271</v>
      </c>
      <c r="B675" s="25" t="s">
        <v>3452</v>
      </c>
      <c r="D675" s="10">
        <v>20160407</v>
      </c>
      <c r="E675" s="10">
        <v>20160407</v>
      </c>
      <c r="H675" s="10" t="s">
        <v>1274</v>
      </c>
    </row>
    <row r="676" spans="1:15" ht="20.25" customHeight="1" x14ac:dyDescent="0.3">
      <c r="A676" s="20" t="s">
        <v>270</v>
      </c>
      <c r="B676" s="25" t="s">
        <v>3453</v>
      </c>
      <c r="D676" s="10">
        <v>20160327</v>
      </c>
      <c r="E676" s="10">
        <v>20160327</v>
      </c>
      <c r="H676" s="10" t="s">
        <v>1982</v>
      </c>
    </row>
    <row r="677" spans="1:15" ht="20.25" customHeight="1" x14ac:dyDescent="0.3">
      <c r="A677" s="20" t="s">
        <v>269</v>
      </c>
      <c r="B677" s="25" t="s">
        <v>3454</v>
      </c>
      <c r="D677" s="10">
        <v>20160404</v>
      </c>
      <c r="E677" s="10">
        <v>20160404</v>
      </c>
      <c r="H677" s="10" t="s">
        <v>1273</v>
      </c>
      <c r="J677" s="10" t="s">
        <v>854</v>
      </c>
    </row>
    <row r="678" spans="1:15" ht="20.25" customHeight="1" x14ac:dyDescent="0.3">
      <c r="A678" s="20" t="s">
        <v>268</v>
      </c>
      <c r="B678" s="25" t="s">
        <v>3455</v>
      </c>
      <c r="D678" s="10">
        <v>20160407</v>
      </c>
      <c r="E678" s="10">
        <v>20160407</v>
      </c>
      <c r="H678" s="10" t="s">
        <v>1272</v>
      </c>
    </row>
    <row r="679" spans="1:15" ht="20.25" customHeight="1" x14ac:dyDescent="0.3">
      <c r="A679" s="20" t="s">
        <v>267</v>
      </c>
      <c r="B679" s="25" t="s">
        <v>3456</v>
      </c>
      <c r="D679" s="10">
        <v>20160406</v>
      </c>
      <c r="E679" s="10">
        <v>20160406</v>
      </c>
      <c r="H679" s="10" t="s">
        <v>1983</v>
      </c>
    </row>
    <row r="680" spans="1:15" ht="20.25" customHeight="1" x14ac:dyDescent="0.3">
      <c r="A680" s="20" t="s">
        <v>692</v>
      </c>
      <c r="B680" s="25" t="s">
        <v>3457</v>
      </c>
      <c r="D680" s="10">
        <v>20160316</v>
      </c>
      <c r="E680" s="10">
        <v>20160316</v>
      </c>
      <c r="H680" s="10" t="s">
        <v>1984</v>
      </c>
    </row>
    <row r="681" spans="1:15" ht="20.25" customHeight="1" x14ac:dyDescent="0.3">
      <c r="A681" s="20" t="s">
        <v>691</v>
      </c>
      <c r="B681" s="25" t="s">
        <v>3458</v>
      </c>
      <c r="D681" s="10">
        <v>20160320</v>
      </c>
      <c r="E681" s="10">
        <v>20160320</v>
      </c>
      <c r="H681" s="10" t="s">
        <v>1271</v>
      </c>
    </row>
    <row r="682" spans="1:15" ht="20.25" customHeight="1" x14ac:dyDescent="0.3">
      <c r="A682" s="20" t="s">
        <v>265</v>
      </c>
      <c r="B682" s="25" t="s">
        <v>3459</v>
      </c>
      <c r="D682" s="10">
        <v>20160315</v>
      </c>
      <c r="E682" s="10">
        <v>20160315</v>
      </c>
      <c r="H682" s="10" t="s">
        <v>1270</v>
      </c>
    </row>
    <row r="683" spans="1:15" ht="20.25" customHeight="1" x14ac:dyDescent="0.3">
      <c r="A683" s="20" t="s">
        <v>264</v>
      </c>
      <c r="B683" s="25" t="s">
        <v>3460</v>
      </c>
      <c r="D683" s="10">
        <v>20160315</v>
      </c>
      <c r="E683" s="10">
        <v>20160315</v>
      </c>
      <c r="H683" s="10" t="s">
        <v>1269</v>
      </c>
    </row>
    <row r="684" spans="1:15" ht="20.25" customHeight="1" x14ac:dyDescent="0.3">
      <c r="A684" s="20" t="s">
        <v>263</v>
      </c>
      <c r="B684" s="25" t="s">
        <v>3461</v>
      </c>
      <c r="D684" s="10">
        <v>20160314</v>
      </c>
      <c r="E684" s="10">
        <v>20160314</v>
      </c>
      <c r="H684" s="10" t="s">
        <v>1268</v>
      </c>
    </row>
    <row r="685" spans="1:15" ht="20.25" customHeight="1" x14ac:dyDescent="0.3">
      <c r="A685" s="20" t="s">
        <v>262</v>
      </c>
      <c r="B685" s="25" t="s">
        <v>3462</v>
      </c>
      <c r="D685" s="10">
        <v>20160314</v>
      </c>
      <c r="E685" s="10">
        <v>20160314</v>
      </c>
      <c r="H685" s="10" t="s">
        <v>1985</v>
      </c>
    </row>
    <row r="686" spans="1:15" ht="20.25" customHeight="1" x14ac:dyDescent="0.3">
      <c r="A686" s="20" t="s">
        <v>261</v>
      </c>
      <c r="B686" s="25" t="s">
        <v>3463</v>
      </c>
      <c r="D686" s="10">
        <v>20160314</v>
      </c>
      <c r="E686" s="10">
        <v>20160314</v>
      </c>
      <c r="H686" s="10" t="s">
        <v>1986</v>
      </c>
    </row>
    <row r="687" spans="1:15" ht="20.25" customHeight="1" x14ac:dyDescent="0.3">
      <c r="A687" s="20" t="s">
        <v>260</v>
      </c>
      <c r="B687" s="25" t="s">
        <v>3464</v>
      </c>
      <c r="D687" s="10" t="s">
        <v>853</v>
      </c>
      <c r="E687" s="10" t="s">
        <v>853</v>
      </c>
      <c r="H687" s="10" t="s">
        <v>1267</v>
      </c>
    </row>
    <row r="688" spans="1:15" ht="20.25" customHeight="1" x14ac:dyDescent="0.3">
      <c r="A688" s="20" t="s">
        <v>258</v>
      </c>
      <c r="B688" s="25" t="s">
        <v>3465</v>
      </c>
      <c r="D688" s="10">
        <v>20160129</v>
      </c>
      <c r="E688" s="10">
        <v>20160129</v>
      </c>
      <c r="H688" s="10" t="s">
        <v>1987</v>
      </c>
    </row>
    <row r="689" spans="1:9" ht="20.25" customHeight="1" x14ac:dyDescent="0.3">
      <c r="A689" s="20" t="s">
        <v>257</v>
      </c>
      <c r="B689" s="25" t="s">
        <v>3466</v>
      </c>
      <c r="D689" s="10">
        <v>20160309</v>
      </c>
      <c r="E689" s="10">
        <v>20160309</v>
      </c>
      <c r="H689" s="10" t="s">
        <v>1266</v>
      </c>
    </row>
    <row r="690" spans="1:9" ht="20.25" customHeight="1" x14ac:dyDescent="0.3">
      <c r="A690" s="20" t="s">
        <v>256</v>
      </c>
      <c r="B690" s="25" t="s">
        <v>503</v>
      </c>
      <c r="D690" s="10">
        <v>20160201</v>
      </c>
      <c r="E690" s="10">
        <v>20160201</v>
      </c>
      <c r="H690" s="10" t="s">
        <v>1988</v>
      </c>
    </row>
    <row r="691" spans="1:9" ht="20.25" customHeight="1" x14ac:dyDescent="0.3">
      <c r="A691" s="20" t="s">
        <v>690</v>
      </c>
      <c r="B691" s="25" t="s">
        <v>3467</v>
      </c>
      <c r="G691" s="4" t="s">
        <v>2327</v>
      </c>
    </row>
    <row r="692" spans="1:9" ht="20.25" customHeight="1" x14ac:dyDescent="0.3">
      <c r="A692" s="20" t="s">
        <v>244</v>
      </c>
      <c r="C692" s="9" t="s">
        <v>208</v>
      </c>
    </row>
    <row r="693" spans="1:9" ht="20.25" customHeight="1" x14ac:dyDescent="0.3">
      <c r="A693" s="20" t="s">
        <v>403</v>
      </c>
      <c r="B693" s="25" t="s">
        <v>194</v>
      </c>
      <c r="D693" s="10">
        <v>20190105</v>
      </c>
      <c r="E693" s="10">
        <v>20190105</v>
      </c>
      <c r="G693" s="4" t="s">
        <v>3832</v>
      </c>
    </row>
    <row r="694" spans="1:9" ht="20.25" customHeight="1" x14ac:dyDescent="0.3">
      <c r="A694" s="20" t="s">
        <v>402</v>
      </c>
      <c r="B694" s="25" t="s">
        <v>64</v>
      </c>
      <c r="D694" s="10">
        <v>20190108</v>
      </c>
      <c r="E694" s="10">
        <v>20190108</v>
      </c>
      <c r="I694" s="10" t="s">
        <v>852</v>
      </c>
    </row>
    <row r="695" spans="1:9" ht="20.25" customHeight="1" x14ac:dyDescent="0.3">
      <c r="A695" s="20" t="s">
        <v>401</v>
      </c>
      <c r="B695" s="25" t="s">
        <v>3468</v>
      </c>
      <c r="D695" s="10">
        <v>20190109</v>
      </c>
      <c r="E695" s="10">
        <v>20190109</v>
      </c>
      <c r="I695" s="10" t="s">
        <v>851</v>
      </c>
    </row>
    <row r="696" spans="1:9" ht="20.25" customHeight="1" x14ac:dyDescent="0.3">
      <c r="A696" s="20" t="s">
        <v>400</v>
      </c>
      <c r="B696" s="25" t="s">
        <v>63</v>
      </c>
      <c r="D696" s="10">
        <v>20190110</v>
      </c>
      <c r="E696" s="10">
        <v>20190110</v>
      </c>
      <c r="I696" s="10" t="s">
        <v>850</v>
      </c>
    </row>
    <row r="697" spans="1:9" ht="20.25" customHeight="1" x14ac:dyDescent="0.3">
      <c r="A697" s="20" t="s">
        <v>399</v>
      </c>
      <c r="B697" s="25" t="s">
        <v>62</v>
      </c>
      <c r="D697" s="10">
        <v>20190110</v>
      </c>
      <c r="E697" s="10">
        <v>20190110</v>
      </c>
      <c r="I697" s="10" t="s">
        <v>849</v>
      </c>
    </row>
    <row r="698" spans="1:9" ht="20.25" customHeight="1" x14ac:dyDescent="0.3">
      <c r="A698" s="20" t="s">
        <v>398</v>
      </c>
      <c r="B698" s="25" t="s">
        <v>193</v>
      </c>
      <c r="D698" s="10">
        <v>20190111</v>
      </c>
      <c r="E698" s="10">
        <v>20190111</v>
      </c>
      <c r="I698" s="10" t="s">
        <v>61</v>
      </c>
    </row>
    <row r="699" spans="1:9" ht="20.25" customHeight="1" x14ac:dyDescent="0.3">
      <c r="A699" s="20" t="s">
        <v>397</v>
      </c>
      <c r="B699" s="25" t="s">
        <v>59</v>
      </c>
      <c r="D699" s="10">
        <v>20190112</v>
      </c>
      <c r="E699" s="10">
        <v>20190112</v>
      </c>
      <c r="I699" s="10" t="s">
        <v>60</v>
      </c>
    </row>
    <row r="700" spans="1:9" ht="20.25" customHeight="1" x14ac:dyDescent="0.3">
      <c r="A700" s="20" t="s">
        <v>396</v>
      </c>
      <c r="B700" s="25" t="s">
        <v>192</v>
      </c>
      <c r="D700" s="10">
        <v>20190113</v>
      </c>
      <c r="E700" s="10">
        <v>20190113</v>
      </c>
      <c r="I700" s="10" t="s">
        <v>58</v>
      </c>
    </row>
    <row r="701" spans="1:9" ht="20.25" customHeight="1" x14ac:dyDescent="0.3">
      <c r="A701" s="20" t="s">
        <v>395</v>
      </c>
      <c r="B701" s="25" t="s">
        <v>190</v>
      </c>
      <c r="D701" s="10">
        <v>20190115</v>
      </c>
      <c r="E701" s="10">
        <v>20190115</v>
      </c>
      <c r="I701" s="10" t="s">
        <v>191</v>
      </c>
    </row>
    <row r="702" spans="1:9" ht="20.25" customHeight="1" x14ac:dyDescent="0.3">
      <c r="A702" s="20" t="s">
        <v>394</v>
      </c>
      <c r="B702" s="25" t="s">
        <v>57</v>
      </c>
      <c r="D702" s="10">
        <v>20190116</v>
      </c>
      <c r="E702" s="10">
        <v>20190116</v>
      </c>
      <c r="I702" s="10" t="s">
        <v>189</v>
      </c>
    </row>
    <row r="703" spans="1:9" ht="20.25" customHeight="1" x14ac:dyDescent="0.3">
      <c r="A703" s="20" t="s">
        <v>393</v>
      </c>
      <c r="B703" s="25" t="s">
        <v>187</v>
      </c>
      <c r="D703" s="10">
        <v>20190117</v>
      </c>
      <c r="E703" s="10">
        <v>20190117</v>
      </c>
      <c r="I703" s="10" t="s">
        <v>188</v>
      </c>
    </row>
    <row r="704" spans="1:9" ht="20.25" customHeight="1" x14ac:dyDescent="0.3">
      <c r="A704" s="20" t="s">
        <v>392</v>
      </c>
      <c r="B704" s="25" t="s">
        <v>186</v>
      </c>
      <c r="D704" s="10">
        <v>20190212</v>
      </c>
      <c r="E704" s="10">
        <v>20190212</v>
      </c>
      <c r="H704" s="10" t="s">
        <v>1961</v>
      </c>
    </row>
    <row r="705" spans="1:13" ht="20.25" customHeight="1" x14ac:dyDescent="0.3">
      <c r="A705" s="20" t="s">
        <v>391</v>
      </c>
      <c r="B705" s="25" t="s">
        <v>185</v>
      </c>
      <c r="D705" s="10">
        <v>20190212</v>
      </c>
      <c r="E705" s="10">
        <v>20190212</v>
      </c>
      <c r="I705" s="10" t="s">
        <v>848</v>
      </c>
    </row>
    <row r="706" spans="1:13" ht="20.25" customHeight="1" x14ac:dyDescent="0.3">
      <c r="A706" s="20" t="s">
        <v>390</v>
      </c>
      <c r="B706" s="25" t="s">
        <v>184</v>
      </c>
      <c r="D706" s="10">
        <v>20190215</v>
      </c>
      <c r="E706" s="10">
        <v>20190215</v>
      </c>
      <c r="I706" s="10" t="s">
        <v>846</v>
      </c>
      <c r="M706" s="10" t="s">
        <v>847</v>
      </c>
    </row>
    <row r="707" spans="1:13" ht="20.25" customHeight="1" x14ac:dyDescent="0.3">
      <c r="A707" s="20" t="s">
        <v>389</v>
      </c>
      <c r="B707" s="25" t="s">
        <v>183</v>
      </c>
      <c r="D707" s="10">
        <v>20190216</v>
      </c>
      <c r="E707" s="10">
        <v>20190216</v>
      </c>
      <c r="H707" s="10" t="s">
        <v>1265</v>
      </c>
    </row>
    <row r="708" spans="1:13" ht="20.25" customHeight="1" x14ac:dyDescent="0.3">
      <c r="A708" s="20" t="s">
        <v>388</v>
      </c>
      <c r="B708" s="25" t="s">
        <v>181</v>
      </c>
      <c r="D708" s="10">
        <v>20190216</v>
      </c>
      <c r="E708" s="10">
        <v>20190216</v>
      </c>
      <c r="I708" s="10" t="s">
        <v>182</v>
      </c>
      <c r="M708" s="10" t="s">
        <v>845</v>
      </c>
    </row>
    <row r="709" spans="1:13" ht="20.25" customHeight="1" x14ac:dyDescent="0.3">
      <c r="A709" s="20" t="s">
        <v>387</v>
      </c>
      <c r="B709" s="25" t="s">
        <v>179</v>
      </c>
      <c r="D709" s="10">
        <v>20190217</v>
      </c>
      <c r="E709" s="10">
        <v>20190217</v>
      </c>
      <c r="I709" s="10" t="s">
        <v>180</v>
      </c>
      <c r="M709" s="10" t="s">
        <v>844</v>
      </c>
    </row>
    <row r="710" spans="1:13" ht="20.25" customHeight="1" x14ac:dyDescent="0.3">
      <c r="A710" s="20" t="s">
        <v>386</v>
      </c>
      <c r="B710" s="25" t="s">
        <v>178</v>
      </c>
      <c r="D710" s="10">
        <v>20190220</v>
      </c>
      <c r="E710" s="10">
        <v>20190220</v>
      </c>
      <c r="H710" s="10" t="s">
        <v>1264</v>
      </c>
      <c r="L710" s="10" t="s">
        <v>843</v>
      </c>
    </row>
    <row r="711" spans="1:13" ht="20.25" customHeight="1" x14ac:dyDescent="0.3">
      <c r="A711" s="20" t="s">
        <v>385</v>
      </c>
      <c r="B711" s="25" t="s">
        <v>176</v>
      </c>
      <c r="D711" s="10">
        <v>20190224</v>
      </c>
      <c r="E711" s="10">
        <v>20190224</v>
      </c>
      <c r="I711" s="10" t="s">
        <v>177</v>
      </c>
      <c r="M711" s="10" t="s">
        <v>842</v>
      </c>
    </row>
    <row r="712" spans="1:13" ht="20.25" customHeight="1" x14ac:dyDescent="0.3">
      <c r="A712" s="20" t="s">
        <v>384</v>
      </c>
      <c r="B712" s="25" t="s">
        <v>175</v>
      </c>
      <c r="D712" s="10">
        <v>20190225</v>
      </c>
      <c r="E712" s="10">
        <v>20190225</v>
      </c>
      <c r="I712" s="10" t="s">
        <v>56</v>
      </c>
      <c r="M712" s="10" t="s">
        <v>841</v>
      </c>
    </row>
    <row r="713" spans="1:13" ht="20.25" customHeight="1" x14ac:dyDescent="0.3">
      <c r="A713" s="20" t="s">
        <v>383</v>
      </c>
      <c r="B713" s="25" t="s">
        <v>3469</v>
      </c>
      <c r="D713" s="10">
        <v>20190226</v>
      </c>
      <c r="E713" s="10">
        <v>20190226</v>
      </c>
      <c r="I713" s="10" t="s">
        <v>174</v>
      </c>
      <c r="M713" s="10" t="s">
        <v>840</v>
      </c>
    </row>
    <row r="714" spans="1:13" ht="20.25" customHeight="1" x14ac:dyDescent="0.3">
      <c r="A714" s="20" t="s">
        <v>382</v>
      </c>
      <c r="B714" s="25" t="s">
        <v>55</v>
      </c>
      <c r="D714" s="10">
        <v>20190301</v>
      </c>
      <c r="E714" s="10">
        <v>20190301</v>
      </c>
      <c r="I714" s="10" t="s">
        <v>173</v>
      </c>
      <c r="M714" s="10" t="s">
        <v>839</v>
      </c>
    </row>
    <row r="715" spans="1:13" ht="20.25" customHeight="1" x14ac:dyDescent="0.3">
      <c r="A715" s="20" t="s">
        <v>381</v>
      </c>
      <c r="B715" s="25" t="s">
        <v>54</v>
      </c>
      <c r="D715" s="10">
        <v>20190302</v>
      </c>
      <c r="E715" s="10">
        <v>20190302</v>
      </c>
      <c r="I715" s="10" t="s">
        <v>172</v>
      </c>
      <c r="M715" s="10" t="s">
        <v>838</v>
      </c>
    </row>
    <row r="716" spans="1:13" ht="20.25" customHeight="1" x14ac:dyDescent="0.3">
      <c r="A716" s="20" t="s">
        <v>229</v>
      </c>
      <c r="B716" s="25" t="s">
        <v>53</v>
      </c>
      <c r="D716" s="10">
        <v>20190302</v>
      </c>
      <c r="E716" s="10">
        <v>20190302</v>
      </c>
      <c r="H716" s="10" t="s">
        <v>1263</v>
      </c>
    </row>
    <row r="717" spans="1:13" ht="20.25" customHeight="1" x14ac:dyDescent="0.3">
      <c r="A717" s="20" t="s">
        <v>380</v>
      </c>
      <c r="B717" s="25" t="s">
        <v>170</v>
      </c>
      <c r="D717" s="10">
        <v>20190303</v>
      </c>
      <c r="E717" s="10">
        <v>20190303</v>
      </c>
      <c r="I717" s="10" t="s">
        <v>171</v>
      </c>
      <c r="M717" s="10" t="s">
        <v>837</v>
      </c>
    </row>
    <row r="718" spans="1:13" ht="20.25" customHeight="1" x14ac:dyDescent="0.3">
      <c r="A718" s="20" t="s">
        <v>379</v>
      </c>
      <c r="B718" s="25" t="s">
        <v>52</v>
      </c>
      <c r="D718" s="10">
        <v>20190306</v>
      </c>
      <c r="E718" s="10">
        <v>20190306</v>
      </c>
      <c r="I718" s="10" t="s">
        <v>169</v>
      </c>
      <c r="M718" s="10" t="s">
        <v>836</v>
      </c>
    </row>
    <row r="719" spans="1:13" ht="20.25" customHeight="1" x14ac:dyDescent="0.3">
      <c r="A719" s="20" t="s">
        <v>378</v>
      </c>
      <c r="B719" s="25" t="s">
        <v>168</v>
      </c>
      <c r="D719" s="10">
        <v>20190308</v>
      </c>
      <c r="E719" s="10">
        <v>20190308</v>
      </c>
      <c r="I719" s="10" t="s">
        <v>834</v>
      </c>
      <c r="M719" s="10" t="s">
        <v>835</v>
      </c>
    </row>
    <row r="720" spans="1:13" ht="20.25" customHeight="1" x14ac:dyDescent="0.3">
      <c r="A720" s="20" t="s">
        <v>230</v>
      </c>
      <c r="B720" s="25" t="s">
        <v>1507</v>
      </c>
      <c r="D720" s="10" t="s">
        <v>1508</v>
      </c>
      <c r="E720" s="10">
        <v>20190317</v>
      </c>
      <c r="H720" s="10" t="s">
        <v>1989</v>
      </c>
      <c r="I720" s="14" t="s">
        <v>1510</v>
      </c>
      <c r="L720" s="14" t="s">
        <v>1509</v>
      </c>
    </row>
    <row r="721" spans="1:15" ht="20.25" customHeight="1" x14ac:dyDescent="0.3">
      <c r="A721" s="20" t="s">
        <v>377</v>
      </c>
      <c r="B721" s="25" t="s">
        <v>167</v>
      </c>
      <c r="D721" s="10">
        <v>20170616</v>
      </c>
      <c r="E721" s="10">
        <v>20170616</v>
      </c>
      <c r="H721" s="10" t="s">
        <v>1262</v>
      </c>
      <c r="J721" s="10" t="s">
        <v>832</v>
      </c>
      <c r="L721" s="10" t="s">
        <v>833</v>
      </c>
    </row>
    <row r="722" spans="1:15" ht="20.25" customHeight="1" x14ac:dyDescent="0.3">
      <c r="A722" s="20" t="s">
        <v>376</v>
      </c>
      <c r="B722" s="25" t="s">
        <v>51</v>
      </c>
      <c r="D722" s="10">
        <v>20170727</v>
      </c>
      <c r="E722" s="10">
        <v>20170727</v>
      </c>
      <c r="H722" s="10" t="s">
        <v>1261</v>
      </c>
      <c r="J722" s="10" t="s">
        <v>652</v>
      </c>
      <c r="L722" s="10" t="s">
        <v>831</v>
      </c>
    </row>
    <row r="723" spans="1:15" ht="20.25" customHeight="1" x14ac:dyDescent="0.3">
      <c r="A723" s="20" t="s">
        <v>375</v>
      </c>
      <c r="B723" s="25" t="s">
        <v>50</v>
      </c>
      <c r="D723" s="10">
        <v>20190325</v>
      </c>
      <c r="E723" s="10">
        <v>20190325</v>
      </c>
      <c r="H723" s="10" t="s">
        <v>1990</v>
      </c>
      <c r="J723" s="10" t="s">
        <v>651</v>
      </c>
      <c r="L723" s="10" t="s">
        <v>830</v>
      </c>
    </row>
    <row r="724" spans="1:15" ht="20.25" customHeight="1" x14ac:dyDescent="0.3">
      <c r="A724" s="20" t="s">
        <v>255</v>
      </c>
      <c r="B724" s="25" t="s">
        <v>548</v>
      </c>
      <c r="D724" s="10">
        <v>20190331</v>
      </c>
      <c r="E724" s="10">
        <v>20190331</v>
      </c>
      <c r="H724" s="10" t="s">
        <v>1260</v>
      </c>
      <c r="L724" s="10" t="s">
        <v>829</v>
      </c>
    </row>
    <row r="725" spans="1:15" ht="20.25" customHeight="1" x14ac:dyDescent="0.3">
      <c r="A725" s="20" t="s">
        <v>374</v>
      </c>
      <c r="B725" s="25" t="s">
        <v>48</v>
      </c>
      <c r="D725" s="10">
        <v>20190407</v>
      </c>
      <c r="E725" s="10">
        <v>20190407</v>
      </c>
      <c r="I725" s="10" t="s">
        <v>49</v>
      </c>
      <c r="N725" s="22" t="s">
        <v>828</v>
      </c>
    </row>
    <row r="726" spans="1:15" ht="20.25" customHeight="1" x14ac:dyDescent="0.3">
      <c r="A726" s="20" t="s">
        <v>231</v>
      </c>
      <c r="B726" s="25" t="s">
        <v>47</v>
      </c>
      <c r="D726" s="10">
        <v>20190407</v>
      </c>
      <c r="E726" s="10">
        <v>20190407</v>
      </c>
      <c r="H726" s="10" t="s">
        <v>1991</v>
      </c>
      <c r="L726" s="10" t="s">
        <v>827</v>
      </c>
    </row>
    <row r="727" spans="1:15" ht="20.25" customHeight="1" x14ac:dyDescent="0.3">
      <c r="A727" s="20" t="s">
        <v>373</v>
      </c>
      <c r="B727" s="25" t="s">
        <v>46</v>
      </c>
      <c r="D727" s="10">
        <v>20190409</v>
      </c>
      <c r="E727" s="10">
        <v>20190409</v>
      </c>
      <c r="H727" s="10" t="s">
        <v>1259</v>
      </c>
      <c r="J727" s="10" t="s">
        <v>824</v>
      </c>
      <c r="L727" s="10" t="s">
        <v>825</v>
      </c>
      <c r="O727" s="22" t="s">
        <v>826</v>
      </c>
    </row>
    <row r="728" spans="1:15" ht="20.25" customHeight="1" x14ac:dyDescent="0.3">
      <c r="A728" s="20" t="s">
        <v>276</v>
      </c>
      <c r="B728" s="25" t="s">
        <v>166</v>
      </c>
      <c r="D728" s="10">
        <v>20190411</v>
      </c>
      <c r="E728" s="10">
        <v>20190411</v>
      </c>
      <c r="H728" s="10" t="s">
        <v>1992</v>
      </c>
      <c r="L728" s="10" t="s">
        <v>823</v>
      </c>
    </row>
    <row r="729" spans="1:15" ht="20.25" customHeight="1" x14ac:dyDescent="0.3">
      <c r="A729" s="20" t="s">
        <v>277</v>
      </c>
      <c r="B729" s="25" t="s">
        <v>45</v>
      </c>
      <c r="D729" s="10">
        <v>20190411</v>
      </c>
      <c r="E729" s="10">
        <v>20190411</v>
      </c>
      <c r="H729" s="10" t="s">
        <v>1258</v>
      </c>
      <c r="L729" s="10" t="s">
        <v>822</v>
      </c>
    </row>
    <row r="730" spans="1:15" ht="20.25" customHeight="1" x14ac:dyDescent="0.3">
      <c r="A730" s="20" t="s">
        <v>278</v>
      </c>
      <c r="B730" s="25" t="s">
        <v>165</v>
      </c>
      <c r="D730" s="10">
        <v>20190412</v>
      </c>
      <c r="E730" s="10">
        <v>20190412</v>
      </c>
      <c r="I730" s="10" t="s">
        <v>820</v>
      </c>
      <c r="L730" s="10" t="s">
        <v>821</v>
      </c>
    </row>
    <row r="731" spans="1:15" ht="20.25" customHeight="1" x14ac:dyDescent="0.3">
      <c r="A731" s="20" t="s">
        <v>279</v>
      </c>
      <c r="B731" s="25" t="s">
        <v>163</v>
      </c>
      <c r="D731" s="10">
        <v>20190412</v>
      </c>
      <c r="E731" s="10">
        <v>20190412</v>
      </c>
      <c r="I731" s="10" t="s">
        <v>164</v>
      </c>
      <c r="L731" s="10" t="s">
        <v>819</v>
      </c>
    </row>
    <row r="732" spans="1:15" ht="20.25" customHeight="1" x14ac:dyDescent="0.3">
      <c r="A732" s="20" t="s">
        <v>372</v>
      </c>
      <c r="B732" s="25" t="s">
        <v>43</v>
      </c>
      <c r="D732" s="10">
        <v>20190413</v>
      </c>
      <c r="E732" s="10">
        <v>20190413</v>
      </c>
      <c r="I732" s="10" t="s">
        <v>44</v>
      </c>
      <c r="N732" s="22" t="s">
        <v>818</v>
      </c>
    </row>
    <row r="733" spans="1:15" ht="20.25" customHeight="1" x14ac:dyDescent="0.3">
      <c r="A733" s="20" t="s">
        <v>280</v>
      </c>
      <c r="B733" s="25" t="s">
        <v>42</v>
      </c>
      <c r="D733" s="10">
        <v>20190415</v>
      </c>
      <c r="E733" s="10">
        <v>20190415</v>
      </c>
      <c r="I733" s="10" t="s">
        <v>162</v>
      </c>
      <c r="L733" s="10" t="s">
        <v>817</v>
      </c>
    </row>
    <row r="734" spans="1:15" ht="20.25" customHeight="1" x14ac:dyDescent="0.3">
      <c r="A734" s="20" t="s">
        <v>371</v>
      </c>
      <c r="B734" s="25" t="s">
        <v>160</v>
      </c>
      <c r="D734" s="10">
        <v>20190417</v>
      </c>
      <c r="E734" s="10">
        <v>20190417</v>
      </c>
      <c r="I734" s="10" t="s">
        <v>161</v>
      </c>
      <c r="N734" s="22" t="s">
        <v>816</v>
      </c>
    </row>
    <row r="735" spans="1:15" ht="20.25" customHeight="1" x14ac:dyDescent="0.3">
      <c r="A735" s="20" t="s">
        <v>274</v>
      </c>
      <c r="B735" s="25" t="s">
        <v>159</v>
      </c>
      <c r="D735" s="10" t="s">
        <v>41</v>
      </c>
      <c r="E735" s="10">
        <v>20160714</v>
      </c>
      <c r="H735" s="10" t="s">
        <v>1993</v>
      </c>
      <c r="L735" s="10" t="s">
        <v>814</v>
      </c>
      <c r="O735" s="22" t="s">
        <v>815</v>
      </c>
    </row>
    <row r="736" spans="1:15" ht="20.25" customHeight="1" x14ac:dyDescent="0.3">
      <c r="A736" s="20" t="s">
        <v>282</v>
      </c>
      <c r="B736" s="25" t="s">
        <v>158</v>
      </c>
      <c r="D736" s="10" t="s">
        <v>811</v>
      </c>
      <c r="E736" s="10">
        <v>20190426</v>
      </c>
      <c r="H736" s="10" t="s">
        <v>1257</v>
      </c>
      <c r="L736" s="10" t="s">
        <v>812</v>
      </c>
      <c r="O736" s="22" t="s">
        <v>813</v>
      </c>
    </row>
    <row r="737" spans="1:15" ht="20.25" customHeight="1" x14ac:dyDescent="0.3">
      <c r="A737" s="20" t="s">
        <v>370</v>
      </c>
      <c r="B737" s="25" t="s">
        <v>156</v>
      </c>
      <c r="D737" s="10" t="s">
        <v>157</v>
      </c>
      <c r="E737" s="10">
        <v>20180925</v>
      </c>
      <c r="H737" s="10" t="s">
        <v>1256</v>
      </c>
    </row>
    <row r="738" spans="1:15" ht="20.25" customHeight="1" x14ac:dyDescent="0.3">
      <c r="A738" s="20" t="s">
        <v>283</v>
      </c>
      <c r="B738" s="25" t="s">
        <v>155</v>
      </c>
      <c r="D738" s="10" t="s">
        <v>808</v>
      </c>
      <c r="E738" s="10">
        <v>20161011</v>
      </c>
      <c r="H738" s="10" t="s">
        <v>1994</v>
      </c>
      <c r="L738" s="10" t="s">
        <v>809</v>
      </c>
      <c r="O738" s="22" t="s">
        <v>810</v>
      </c>
    </row>
    <row r="739" spans="1:15" ht="20.25" customHeight="1" x14ac:dyDescent="0.3">
      <c r="A739" s="20" t="s">
        <v>285</v>
      </c>
      <c r="B739" s="25" t="s">
        <v>40</v>
      </c>
      <c r="D739" s="10" t="s">
        <v>806</v>
      </c>
      <c r="E739" s="10">
        <v>20190428</v>
      </c>
      <c r="O739" s="22" t="s">
        <v>807</v>
      </c>
    </row>
    <row r="740" spans="1:15" ht="20.25" customHeight="1" x14ac:dyDescent="0.3">
      <c r="A740" s="20" t="s">
        <v>369</v>
      </c>
      <c r="B740" s="25" t="s">
        <v>154</v>
      </c>
      <c r="D740" s="10" t="s">
        <v>804</v>
      </c>
      <c r="E740" s="10">
        <v>20190502</v>
      </c>
      <c r="L740" s="10" t="s">
        <v>805</v>
      </c>
    </row>
    <row r="741" spans="1:15" ht="20.25" customHeight="1" x14ac:dyDescent="0.3">
      <c r="A741" s="20" t="s">
        <v>368</v>
      </c>
      <c r="B741" s="25" t="s">
        <v>39</v>
      </c>
      <c r="D741" s="10" t="s">
        <v>152</v>
      </c>
      <c r="E741" s="10">
        <v>20190504</v>
      </c>
      <c r="I741" s="10" t="s">
        <v>802</v>
      </c>
      <c r="L741" s="10" t="s">
        <v>803</v>
      </c>
    </row>
    <row r="742" spans="1:15" ht="20.25" customHeight="1" x14ac:dyDescent="0.3">
      <c r="A742" s="20" t="s">
        <v>367</v>
      </c>
      <c r="B742" s="25" t="s">
        <v>150</v>
      </c>
      <c r="D742" s="10" t="s">
        <v>144</v>
      </c>
      <c r="E742" s="10" t="s">
        <v>796</v>
      </c>
      <c r="I742" s="10" t="s">
        <v>151</v>
      </c>
      <c r="L742" s="10" t="s">
        <v>801</v>
      </c>
    </row>
    <row r="743" spans="1:15" ht="20.25" customHeight="1" x14ac:dyDescent="0.3">
      <c r="A743" s="20" t="s">
        <v>366</v>
      </c>
      <c r="B743" s="25" t="s">
        <v>148</v>
      </c>
      <c r="D743" s="10" t="s">
        <v>144</v>
      </c>
      <c r="E743" s="10" t="s">
        <v>144</v>
      </c>
      <c r="I743" s="10" t="s">
        <v>799</v>
      </c>
      <c r="L743" s="10" t="s">
        <v>800</v>
      </c>
    </row>
    <row r="744" spans="1:15" ht="20.25" customHeight="1" x14ac:dyDescent="0.3">
      <c r="A744" s="20" t="s">
        <v>365</v>
      </c>
      <c r="B744" s="25" t="s">
        <v>146</v>
      </c>
      <c r="D744" s="10" t="s">
        <v>796</v>
      </c>
      <c r="E744" s="10" t="s">
        <v>797</v>
      </c>
      <c r="I744" s="10" t="s">
        <v>147</v>
      </c>
      <c r="L744" s="10" t="s">
        <v>798</v>
      </c>
    </row>
    <row r="745" spans="1:15" ht="20.25" customHeight="1" x14ac:dyDescent="0.3">
      <c r="A745" s="20" t="s">
        <v>364</v>
      </c>
      <c r="B745" s="25" t="s">
        <v>145</v>
      </c>
      <c r="D745" s="10" t="s">
        <v>38</v>
      </c>
      <c r="E745" s="10">
        <v>20180619</v>
      </c>
      <c r="H745" s="10" t="s">
        <v>1995</v>
      </c>
      <c r="L745" s="10" t="s">
        <v>794</v>
      </c>
      <c r="O745" s="22" t="s">
        <v>795</v>
      </c>
    </row>
    <row r="746" spans="1:15" ht="20.25" customHeight="1" x14ac:dyDescent="0.3">
      <c r="A746" s="20" t="s">
        <v>301</v>
      </c>
      <c r="B746" s="25" t="s">
        <v>143</v>
      </c>
      <c r="D746" s="10" t="s">
        <v>144</v>
      </c>
      <c r="E746" s="10">
        <v>20190506</v>
      </c>
      <c r="I746" s="10" t="s">
        <v>792</v>
      </c>
      <c r="L746" s="10" t="s">
        <v>793</v>
      </c>
    </row>
    <row r="747" spans="1:15" ht="20.25" customHeight="1" x14ac:dyDescent="0.3">
      <c r="A747" s="20" t="s">
        <v>289</v>
      </c>
      <c r="B747" s="25" t="s">
        <v>142</v>
      </c>
      <c r="D747" s="10" t="s">
        <v>139</v>
      </c>
      <c r="E747" s="10">
        <v>20190507</v>
      </c>
      <c r="I747" s="10" t="s">
        <v>37</v>
      </c>
      <c r="L747" s="10" t="s">
        <v>791</v>
      </c>
    </row>
    <row r="748" spans="1:15" ht="20.25" customHeight="1" x14ac:dyDescent="0.3">
      <c r="A748" s="20" t="s">
        <v>293</v>
      </c>
      <c r="B748" s="25" t="s">
        <v>140</v>
      </c>
      <c r="D748" s="10" t="s">
        <v>139</v>
      </c>
      <c r="E748" s="10">
        <v>20190507</v>
      </c>
      <c r="I748" s="10" t="s">
        <v>141</v>
      </c>
      <c r="L748" s="10" t="s">
        <v>790</v>
      </c>
    </row>
    <row r="749" spans="1:15" ht="20.25" customHeight="1" x14ac:dyDescent="0.3">
      <c r="A749" s="20" t="s">
        <v>296</v>
      </c>
      <c r="B749" s="25" t="s">
        <v>138</v>
      </c>
      <c r="D749" s="10" t="s">
        <v>788</v>
      </c>
      <c r="E749" s="10">
        <v>20190507</v>
      </c>
      <c r="I749" s="10" t="s">
        <v>36</v>
      </c>
      <c r="L749" s="10" t="s">
        <v>789</v>
      </c>
    </row>
    <row r="750" spans="1:15" ht="20.25" customHeight="1" x14ac:dyDescent="0.3">
      <c r="A750" s="20" t="s">
        <v>290</v>
      </c>
      <c r="B750" s="25" t="s">
        <v>35</v>
      </c>
      <c r="D750" s="10" t="s">
        <v>137</v>
      </c>
      <c r="E750" s="10">
        <v>20190509</v>
      </c>
      <c r="I750" s="10" t="s">
        <v>786</v>
      </c>
      <c r="L750" s="10" t="s">
        <v>787</v>
      </c>
    </row>
    <row r="751" spans="1:15" ht="20.25" customHeight="1" x14ac:dyDescent="0.3">
      <c r="A751" s="20" t="s">
        <v>299</v>
      </c>
      <c r="B751" s="25" t="s">
        <v>34</v>
      </c>
      <c r="D751" s="10" t="s">
        <v>33</v>
      </c>
      <c r="E751" s="10">
        <v>20190510</v>
      </c>
      <c r="I751" s="10" t="s">
        <v>136</v>
      </c>
      <c r="L751" s="10" t="s">
        <v>785</v>
      </c>
    </row>
    <row r="752" spans="1:15" ht="20.25" customHeight="1" x14ac:dyDescent="0.3">
      <c r="A752" s="20" t="s">
        <v>363</v>
      </c>
      <c r="B752" s="25" t="s">
        <v>32</v>
      </c>
      <c r="D752" s="10" t="s">
        <v>33</v>
      </c>
      <c r="E752" s="10">
        <v>20190510</v>
      </c>
      <c r="I752" s="10" t="s">
        <v>135</v>
      </c>
    </row>
    <row r="753" spans="1:12" ht="20.25" customHeight="1" x14ac:dyDescent="0.3">
      <c r="A753" s="20" t="s">
        <v>302</v>
      </c>
      <c r="B753" s="25" t="s">
        <v>30</v>
      </c>
      <c r="D753" s="10" t="s">
        <v>31</v>
      </c>
      <c r="E753" s="10">
        <v>20190517</v>
      </c>
      <c r="I753" s="10" t="s">
        <v>134</v>
      </c>
      <c r="L753" s="10" t="s">
        <v>784</v>
      </c>
    </row>
    <row r="754" spans="1:12" ht="20.25" customHeight="1" x14ac:dyDescent="0.3">
      <c r="A754" s="20" t="s">
        <v>303</v>
      </c>
      <c r="B754" s="25" t="s">
        <v>132</v>
      </c>
      <c r="D754" s="10" t="s">
        <v>29</v>
      </c>
      <c r="E754" s="10">
        <v>20190518</v>
      </c>
      <c r="I754" s="10" t="s">
        <v>133</v>
      </c>
      <c r="L754" s="10" t="s">
        <v>783</v>
      </c>
    </row>
    <row r="755" spans="1:12" ht="20.25" customHeight="1" x14ac:dyDescent="0.3">
      <c r="A755" s="20" t="s">
        <v>304</v>
      </c>
      <c r="B755" s="25" t="s">
        <v>130</v>
      </c>
      <c r="D755" s="10" t="s">
        <v>29</v>
      </c>
      <c r="E755" s="10" t="s">
        <v>29</v>
      </c>
      <c r="I755" s="10" t="s">
        <v>131</v>
      </c>
      <c r="L755" s="10" t="s">
        <v>782</v>
      </c>
    </row>
    <row r="756" spans="1:12" ht="20.25" customHeight="1" x14ac:dyDescent="0.3">
      <c r="A756" s="20" t="s">
        <v>313</v>
      </c>
      <c r="B756" s="25" t="s">
        <v>128</v>
      </c>
      <c r="D756" s="10" t="s">
        <v>1821</v>
      </c>
      <c r="E756" s="10" t="s">
        <v>129</v>
      </c>
      <c r="H756" s="10" t="s">
        <v>1820</v>
      </c>
      <c r="I756" s="10" t="s">
        <v>28</v>
      </c>
      <c r="L756" s="14" t="s">
        <v>1822</v>
      </c>
    </row>
    <row r="757" spans="1:12" ht="20.25" customHeight="1" x14ac:dyDescent="0.3">
      <c r="A757" s="20" t="s">
        <v>314</v>
      </c>
      <c r="B757" s="25" t="s">
        <v>127</v>
      </c>
      <c r="D757" s="10" t="s">
        <v>129</v>
      </c>
      <c r="E757" s="10" t="s">
        <v>129</v>
      </c>
      <c r="I757" s="10" t="s">
        <v>27</v>
      </c>
      <c r="L757" s="10" t="s">
        <v>781</v>
      </c>
    </row>
    <row r="758" spans="1:12" ht="20.25" customHeight="1" x14ac:dyDescent="0.3">
      <c r="A758" s="20" t="s">
        <v>362</v>
      </c>
      <c r="B758" s="25" t="s">
        <v>125</v>
      </c>
      <c r="D758" s="10" t="s">
        <v>129</v>
      </c>
      <c r="E758" s="10" t="s">
        <v>129</v>
      </c>
      <c r="I758" s="10" t="s">
        <v>126</v>
      </c>
      <c r="L758" s="10" t="s">
        <v>780</v>
      </c>
    </row>
    <row r="759" spans="1:12" ht="20.25" customHeight="1" x14ac:dyDescent="0.3">
      <c r="A759" s="20" t="s">
        <v>307</v>
      </c>
      <c r="B759" s="25" t="s">
        <v>26</v>
      </c>
      <c r="D759" s="10" t="s">
        <v>129</v>
      </c>
      <c r="E759" s="10" t="s">
        <v>129</v>
      </c>
      <c r="I759" s="10" t="s">
        <v>124</v>
      </c>
      <c r="L759" s="10" t="s">
        <v>779</v>
      </c>
    </row>
    <row r="760" spans="1:12" ht="20.25" customHeight="1" x14ac:dyDescent="0.3">
      <c r="A760" s="20" t="s">
        <v>308</v>
      </c>
      <c r="B760" s="25" t="s">
        <v>122</v>
      </c>
      <c r="D760" s="10" t="s">
        <v>129</v>
      </c>
      <c r="E760" s="10" t="s">
        <v>129</v>
      </c>
      <c r="I760" s="10" t="s">
        <v>123</v>
      </c>
      <c r="L760" s="10" t="s">
        <v>778</v>
      </c>
    </row>
    <row r="761" spans="1:12" ht="20.25" customHeight="1" x14ac:dyDescent="0.3">
      <c r="A761" s="20" t="s">
        <v>309</v>
      </c>
      <c r="B761" s="25" t="s">
        <v>120</v>
      </c>
      <c r="D761" s="10" t="s">
        <v>129</v>
      </c>
      <c r="E761" s="10" t="s">
        <v>129</v>
      </c>
      <c r="I761" s="10" t="s">
        <v>121</v>
      </c>
      <c r="L761" s="10" t="s">
        <v>777</v>
      </c>
    </row>
    <row r="762" spans="1:12" ht="20.25" customHeight="1" x14ac:dyDescent="0.3">
      <c r="A762" s="20" t="s">
        <v>310</v>
      </c>
      <c r="B762" s="25" t="s">
        <v>24</v>
      </c>
      <c r="D762" s="10" t="s">
        <v>129</v>
      </c>
      <c r="E762" s="10" t="s">
        <v>129</v>
      </c>
      <c r="I762" s="10" t="s">
        <v>25</v>
      </c>
      <c r="L762" s="10" t="s">
        <v>776</v>
      </c>
    </row>
    <row r="763" spans="1:12" ht="20.25" customHeight="1" x14ac:dyDescent="0.3">
      <c r="A763" s="20" t="s">
        <v>311</v>
      </c>
      <c r="B763" s="25" t="s">
        <v>118</v>
      </c>
      <c r="D763" s="10" t="s">
        <v>129</v>
      </c>
      <c r="E763" s="10" t="s">
        <v>129</v>
      </c>
      <c r="I763" s="10" t="s">
        <v>119</v>
      </c>
      <c r="L763" s="10" t="s">
        <v>775</v>
      </c>
    </row>
    <row r="764" spans="1:12" ht="20.25" customHeight="1" x14ac:dyDescent="0.3">
      <c r="A764" s="20" t="s">
        <v>312</v>
      </c>
      <c r="B764" s="25" t="s">
        <v>116</v>
      </c>
      <c r="D764" s="10" t="s">
        <v>129</v>
      </c>
      <c r="E764" s="10" t="s">
        <v>129</v>
      </c>
      <c r="I764" s="10" t="s">
        <v>117</v>
      </c>
      <c r="L764" s="10" t="s">
        <v>774</v>
      </c>
    </row>
    <row r="765" spans="1:12" ht="20.25" customHeight="1" x14ac:dyDescent="0.3">
      <c r="A765" s="20" t="s">
        <v>316</v>
      </c>
      <c r="B765" s="25" t="s">
        <v>114</v>
      </c>
      <c r="D765" s="10" t="s">
        <v>106</v>
      </c>
      <c r="E765" s="10" t="s">
        <v>106</v>
      </c>
      <c r="I765" s="10" t="s">
        <v>115</v>
      </c>
      <c r="L765" s="10" t="s">
        <v>773</v>
      </c>
    </row>
    <row r="766" spans="1:12" ht="20.25" customHeight="1" x14ac:dyDescent="0.3">
      <c r="A766" s="20" t="s">
        <v>317</v>
      </c>
      <c r="B766" s="25" t="s">
        <v>112</v>
      </c>
      <c r="D766" s="10" t="s">
        <v>106</v>
      </c>
      <c r="E766" s="10" t="s">
        <v>106</v>
      </c>
      <c r="I766" s="10" t="s">
        <v>113</v>
      </c>
      <c r="L766" s="10" t="s">
        <v>772</v>
      </c>
    </row>
    <row r="767" spans="1:12" ht="20.25" customHeight="1" x14ac:dyDescent="0.3">
      <c r="A767" s="20" t="s">
        <v>318</v>
      </c>
      <c r="B767" s="25" t="s">
        <v>111</v>
      </c>
      <c r="D767" s="10" t="s">
        <v>106</v>
      </c>
      <c r="E767" s="10" t="s">
        <v>106</v>
      </c>
      <c r="I767" s="10" t="s">
        <v>23</v>
      </c>
      <c r="L767" s="10" t="s">
        <v>771</v>
      </c>
    </row>
    <row r="768" spans="1:12" ht="20.25" customHeight="1" x14ac:dyDescent="0.3">
      <c r="A768" s="20" t="s">
        <v>319</v>
      </c>
      <c r="B768" s="25" t="s">
        <v>110</v>
      </c>
      <c r="D768" s="10" t="s">
        <v>106</v>
      </c>
      <c r="E768" s="10" t="s">
        <v>106</v>
      </c>
      <c r="I768" s="10" t="s">
        <v>22</v>
      </c>
      <c r="L768" s="10" t="s">
        <v>770</v>
      </c>
    </row>
    <row r="769" spans="1:17" ht="20.25" customHeight="1" x14ac:dyDescent="0.3">
      <c r="A769" s="20" t="s">
        <v>320</v>
      </c>
      <c r="B769" s="25" t="s">
        <v>108</v>
      </c>
      <c r="D769" s="10" t="s">
        <v>106</v>
      </c>
      <c r="E769" s="10" t="s">
        <v>106</v>
      </c>
      <c r="I769" s="10" t="s">
        <v>109</v>
      </c>
      <c r="L769" s="10" t="s">
        <v>769</v>
      </c>
    </row>
    <row r="770" spans="1:17" ht="20.25" customHeight="1" x14ac:dyDescent="0.3">
      <c r="A770" s="20" t="s">
        <v>321</v>
      </c>
      <c r="B770" s="25" t="s">
        <v>105</v>
      </c>
      <c r="D770" s="10" t="s">
        <v>106</v>
      </c>
      <c r="E770" s="10" t="s">
        <v>106</v>
      </c>
      <c r="I770" s="10" t="s">
        <v>107</v>
      </c>
      <c r="L770" s="10" t="s">
        <v>768</v>
      </c>
    </row>
    <row r="771" spans="1:17" ht="20.25" customHeight="1" x14ac:dyDescent="0.3">
      <c r="A771" s="20" t="s">
        <v>322</v>
      </c>
      <c r="B771" s="25" t="s">
        <v>102</v>
      </c>
      <c r="D771" s="10" t="s">
        <v>103</v>
      </c>
      <c r="E771" s="10" t="s">
        <v>103</v>
      </c>
      <c r="I771" s="10" t="s">
        <v>104</v>
      </c>
      <c r="L771" s="10" t="s">
        <v>767</v>
      </c>
    </row>
    <row r="772" spans="1:17" ht="20.25" customHeight="1" x14ac:dyDescent="0.3">
      <c r="A772" s="20" t="s">
        <v>323</v>
      </c>
      <c r="B772" s="25" t="s">
        <v>100</v>
      </c>
      <c r="D772" s="10" t="s">
        <v>103</v>
      </c>
      <c r="E772" s="10" t="s">
        <v>103</v>
      </c>
      <c r="I772" s="10" t="s">
        <v>101</v>
      </c>
      <c r="L772" s="10" t="s">
        <v>766</v>
      </c>
    </row>
    <row r="773" spans="1:17" ht="20.25" customHeight="1" x14ac:dyDescent="0.3">
      <c r="A773" s="20" t="s">
        <v>324</v>
      </c>
      <c r="B773" s="25" t="s">
        <v>98</v>
      </c>
      <c r="D773" s="10" t="s">
        <v>103</v>
      </c>
      <c r="E773" s="10" t="s">
        <v>103</v>
      </c>
      <c r="I773" s="10" t="s">
        <v>99</v>
      </c>
      <c r="L773" s="10" t="s">
        <v>765</v>
      </c>
    </row>
    <row r="774" spans="1:17" ht="20.25" customHeight="1" x14ac:dyDescent="0.3">
      <c r="A774" s="20" t="s">
        <v>361</v>
      </c>
      <c r="B774" s="25" t="s">
        <v>97</v>
      </c>
      <c r="D774" s="10" t="s">
        <v>21</v>
      </c>
      <c r="E774" s="10" t="s">
        <v>21</v>
      </c>
      <c r="I774" s="10" t="s">
        <v>763</v>
      </c>
      <c r="L774" s="10" t="s">
        <v>764</v>
      </c>
    </row>
    <row r="775" spans="1:17" ht="20.25" customHeight="1" x14ac:dyDescent="0.3">
      <c r="A775" s="20" t="s">
        <v>329</v>
      </c>
      <c r="B775" s="25" t="s">
        <v>96</v>
      </c>
      <c r="D775" s="10" t="s">
        <v>92</v>
      </c>
      <c r="E775" s="10" t="s">
        <v>92</v>
      </c>
      <c r="H775" s="10" t="s">
        <v>1255</v>
      </c>
      <c r="I775" s="10" t="s">
        <v>20</v>
      </c>
      <c r="L775" s="10" t="s">
        <v>762</v>
      </c>
    </row>
    <row r="776" spans="1:17" ht="20.25" customHeight="1" x14ac:dyDescent="0.3">
      <c r="A776" s="20" t="s">
        <v>360</v>
      </c>
      <c r="B776" s="25" t="s">
        <v>94</v>
      </c>
      <c r="D776" s="10" t="s">
        <v>92</v>
      </c>
      <c r="E776" s="10" t="s">
        <v>92</v>
      </c>
      <c r="I776" s="10" t="s">
        <v>95</v>
      </c>
      <c r="L776" s="10" t="s">
        <v>761</v>
      </c>
    </row>
    <row r="777" spans="1:17" ht="20.25" customHeight="1" x14ac:dyDescent="0.3">
      <c r="A777" s="20" t="s">
        <v>359</v>
      </c>
      <c r="B777" s="25" t="s">
        <v>91</v>
      </c>
      <c r="D777" s="10" t="s">
        <v>92</v>
      </c>
      <c r="E777" s="10" t="s">
        <v>92</v>
      </c>
      <c r="I777" s="10" t="s">
        <v>93</v>
      </c>
      <c r="L777" s="10" t="s">
        <v>760</v>
      </c>
    </row>
    <row r="778" spans="1:17" ht="20.25" customHeight="1" x14ac:dyDescent="0.3">
      <c r="A778" s="20" t="s">
        <v>358</v>
      </c>
      <c r="B778" s="25" t="s">
        <v>19</v>
      </c>
      <c r="D778" s="10" t="s">
        <v>86</v>
      </c>
      <c r="E778" s="10" t="s">
        <v>758</v>
      </c>
      <c r="I778" s="10" t="s">
        <v>90</v>
      </c>
      <c r="L778" s="10" t="s">
        <v>759</v>
      </c>
    </row>
    <row r="779" spans="1:17" ht="20.25" customHeight="1" x14ac:dyDescent="0.3">
      <c r="A779" s="20" t="s">
        <v>357</v>
      </c>
      <c r="B779" s="25" t="s">
        <v>88</v>
      </c>
      <c r="D779" s="10" t="s">
        <v>86</v>
      </c>
      <c r="E779" s="10">
        <v>20190525</v>
      </c>
      <c r="I779" s="10" t="s">
        <v>89</v>
      </c>
      <c r="L779" s="10" t="s">
        <v>757</v>
      </c>
    </row>
    <row r="780" spans="1:17" ht="20.25" customHeight="1" x14ac:dyDescent="0.3">
      <c r="A780" s="20" t="s">
        <v>356</v>
      </c>
      <c r="B780" s="25" t="s">
        <v>85</v>
      </c>
      <c r="D780" s="10" t="s">
        <v>86</v>
      </c>
      <c r="E780" s="10">
        <v>20190525</v>
      </c>
      <c r="I780" s="10" t="s">
        <v>87</v>
      </c>
      <c r="L780" s="10" t="s">
        <v>756</v>
      </c>
    </row>
    <row r="781" spans="1:17" ht="20.25" customHeight="1" x14ac:dyDescent="0.3">
      <c r="A781" s="20" t="s">
        <v>355</v>
      </c>
      <c r="B781" s="25" t="s">
        <v>17</v>
      </c>
      <c r="D781" s="10" t="s">
        <v>18</v>
      </c>
      <c r="E781" s="10" t="s">
        <v>754</v>
      </c>
      <c r="I781" s="10" t="s">
        <v>84</v>
      </c>
      <c r="L781" s="10" t="s">
        <v>755</v>
      </c>
    </row>
    <row r="782" spans="1:17" ht="20.25" customHeight="1" x14ac:dyDescent="0.3">
      <c r="A782" s="20" t="s">
        <v>354</v>
      </c>
      <c r="B782" s="25" t="s">
        <v>16</v>
      </c>
      <c r="D782" s="10" t="s">
        <v>83</v>
      </c>
      <c r="E782" s="10">
        <v>20150527</v>
      </c>
      <c r="I782" s="10" t="s">
        <v>14</v>
      </c>
      <c r="M782" s="10" t="s">
        <v>752</v>
      </c>
    </row>
    <row r="783" spans="1:17" ht="20.25" customHeight="1" x14ac:dyDescent="0.3">
      <c r="A783" s="20" t="s">
        <v>328</v>
      </c>
      <c r="B783" s="25" t="s">
        <v>15</v>
      </c>
      <c r="D783" s="10" t="s">
        <v>13</v>
      </c>
      <c r="E783" s="10" t="s">
        <v>753</v>
      </c>
      <c r="I783" s="10" t="s">
        <v>82</v>
      </c>
      <c r="L783" s="10" t="s">
        <v>497</v>
      </c>
      <c r="Q783" s="10" t="s">
        <v>496</v>
      </c>
    </row>
    <row r="784" spans="1:17" ht="20.25" customHeight="1" x14ac:dyDescent="0.3">
      <c r="A784" s="20" t="s">
        <v>327</v>
      </c>
      <c r="B784" s="25" t="s">
        <v>12</v>
      </c>
      <c r="D784" s="10" t="s">
        <v>13</v>
      </c>
      <c r="E784" s="10" t="s">
        <v>13</v>
      </c>
      <c r="I784" s="10" t="s">
        <v>14</v>
      </c>
      <c r="M784" s="10" t="s">
        <v>752</v>
      </c>
    </row>
    <row r="785" spans="1:21" ht="20.25" customHeight="1" x14ac:dyDescent="0.3">
      <c r="A785" s="20" t="s">
        <v>326</v>
      </c>
      <c r="B785" s="25" t="s">
        <v>79</v>
      </c>
      <c r="D785" s="10" t="s">
        <v>750</v>
      </c>
      <c r="E785" s="10" t="s">
        <v>80</v>
      </c>
      <c r="I785" s="10" t="s">
        <v>81</v>
      </c>
      <c r="M785" s="10" t="s">
        <v>751</v>
      </c>
    </row>
    <row r="786" spans="1:21" ht="20.25" customHeight="1" x14ac:dyDescent="0.3">
      <c r="A786" s="20" t="s">
        <v>233</v>
      </c>
      <c r="B786" s="25" t="s">
        <v>11</v>
      </c>
      <c r="D786" s="10" t="s">
        <v>75</v>
      </c>
      <c r="E786" s="10" t="s">
        <v>749</v>
      </c>
      <c r="I786" s="10" t="s">
        <v>78</v>
      </c>
    </row>
    <row r="787" spans="1:21" ht="20.25" customHeight="1" x14ac:dyDescent="0.3">
      <c r="A787" s="20" t="s">
        <v>234</v>
      </c>
      <c r="B787" s="25" t="s">
        <v>10</v>
      </c>
      <c r="D787" s="10" t="s">
        <v>749</v>
      </c>
      <c r="E787" s="10" t="s">
        <v>75</v>
      </c>
      <c r="I787" s="10" t="s">
        <v>77</v>
      </c>
    </row>
    <row r="788" spans="1:21" ht="20.25" customHeight="1" x14ac:dyDescent="0.3">
      <c r="A788" s="20" t="s">
        <v>235</v>
      </c>
      <c r="B788" s="25" t="s">
        <v>74</v>
      </c>
      <c r="D788" s="10" t="s">
        <v>749</v>
      </c>
      <c r="E788" s="10" t="s">
        <v>75</v>
      </c>
      <c r="I788" s="10" t="s">
        <v>76</v>
      </c>
    </row>
    <row r="789" spans="1:21" ht="20.25" customHeight="1" x14ac:dyDescent="0.3">
      <c r="A789" s="20" t="s">
        <v>232</v>
      </c>
      <c r="B789" s="25" t="s">
        <v>73</v>
      </c>
      <c r="D789" s="10" t="s">
        <v>747</v>
      </c>
      <c r="E789" s="10">
        <v>20190612</v>
      </c>
      <c r="I789" s="10" t="s">
        <v>9</v>
      </c>
      <c r="L789" s="10" t="s">
        <v>748</v>
      </c>
    </row>
    <row r="790" spans="1:21" ht="20.25" customHeight="1" x14ac:dyDescent="0.3">
      <c r="A790" s="20" t="s">
        <v>251</v>
      </c>
      <c r="B790" s="25" t="s">
        <v>428</v>
      </c>
      <c r="D790" s="10">
        <v>20190722</v>
      </c>
      <c r="E790" s="10">
        <v>20190722</v>
      </c>
      <c r="H790" s="10" t="s">
        <v>1254</v>
      </c>
      <c r="I790" s="10" t="s">
        <v>72</v>
      </c>
      <c r="L790" s="10" t="s">
        <v>746</v>
      </c>
    </row>
    <row r="791" spans="1:21" ht="20.25" customHeight="1" x14ac:dyDescent="0.3">
      <c r="A791" s="20" t="s">
        <v>252</v>
      </c>
      <c r="B791" s="25" t="s">
        <v>8</v>
      </c>
      <c r="D791" s="10">
        <v>20190722</v>
      </c>
      <c r="E791" s="10">
        <v>20190722</v>
      </c>
      <c r="H791" s="10" t="s">
        <v>1253</v>
      </c>
      <c r="I791" s="10" t="s">
        <v>744</v>
      </c>
      <c r="L791" s="10" t="s">
        <v>745</v>
      </c>
    </row>
    <row r="792" spans="1:21" ht="20.25" customHeight="1" x14ac:dyDescent="0.3">
      <c r="A792" s="20" t="s">
        <v>254</v>
      </c>
      <c r="B792" s="25" t="s">
        <v>71</v>
      </c>
      <c r="D792" s="10" t="s">
        <v>741</v>
      </c>
      <c r="E792" s="10">
        <v>20190723</v>
      </c>
      <c r="H792" s="10" t="s">
        <v>1252</v>
      </c>
      <c r="I792" s="10" t="s">
        <v>742</v>
      </c>
      <c r="L792" s="10" t="s">
        <v>743</v>
      </c>
    </row>
    <row r="793" spans="1:21" ht="20.25" customHeight="1" x14ac:dyDescent="0.3">
      <c r="A793" s="20" t="s">
        <v>253</v>
      </c>
      <c r="B793" s="25" t="s">
        <v>68</v>
      </c>
      <c r="D793" s="10" t="s">
        <v>69</v>
      </c>
      <c r="E793" s="10">
        <v>20190724</v>
      </c>
      <c r="H793" s="10" t="s">
        <v>1251</v>
      </c>
      <c r="I793" s="10" t="s">
        <v>70</v>
      </c>
      <c r="L793" s="10" t="s">
        <v>740</v>
      </c>
    </row>
    <row r="794" spans="1:21" ht="20.25" customHeight="1" x14ac:dyDescent="0.3">
      <c r="A794" s="20" t="s">
        <v>353</v>
      </c>
      <c r="B794" s="25" t="s">
        <v>65</v>
      </c>
      <c r="D794" s="10" t="s">
        <v>728</v>
      </c>
      <c r="E794" s="10">
        <v>20190723</v>
      </c>
      <c r="H794" s="10" t="s">
        <v>1996</v>
      </c>
      <c r="I794" s="10" t="s">
        <v>67</v>
      </c>
      <c r="M794" s="10" t="s">
        <v>739</v>
      </c>
    </row>
    <row r="795" spans="1:21" ht="20.25" customHeight="1" x14ac:dyDescent="0.3">
      <c r="A795" s="20" t="s">
        <v>227</v>
      </c>
      <c r="B795" s="25" t="s">
        <v>410</v>
      </c>
      <c r="D795" s="10" t="s">
        <v>211</v>
      </c>
      <c r="E795" s="10" t="s">
        <v>211</v>
      </c>
      <c r="H795" s="10" t="s">
        <v>1250</v>
      </c>
      <c r="I795" s="10" t="s">
        <v>738</v>
      </c>
      <c r="L795" s="10" t="s">
        <v>409</v>
      </c>
    </row>
    <row r="796" spans="1:21" ht="20.25" customHeight="1" x14ac:dyDescent="0.3">
      <c r="A796" s="20" t="s">
        <v>226</v>
      </c>
      <c r="B796" s="25" t="s">
        <v>3470</v>
      </c>
      <c r="D796" s="10" t="s">
        <v>211</v>
      </c>
      <c r="E796" s="10" t="s">
        <v>638</v>
      </c>
      <c r="H796" s="10" t="s">
        <v>1249</v>
      </c>
      <c r="I796" s="10" t="s">
        <v>735</v>
      </c>
      <c r="L796" s="10" t="s">
        <v>736</v>
      </c>
      <c r="M796" s="10" t="s">
        <v>737</v>
      </c>
      <c r="N796" s="22" t="s">
        <v>2402</v>
      </c>
    </row>
    <row r="797" spans="1:21" ht="20.25" customHeight="1" x14ac:dyDescent="0.3">
      <c r="A797" s="20" t="s">
        <v>225</v>
      </c>
      <c r="B797" s="25" t="s">
        <v>3471</v>
      </c>
      <c r="D797" s="10" t="s">
        <v>730</v>
      </c>
      <c r="E797" s="10" t="s">
        <v>731</v>
      </c>
      <c r="H797" s="10" t="s">
        <v>1248</v>
      </c>
      <c r="I797" s="10" t="s">
        <v>732</v>
      </c>
      <c r="L797" s="10" t="s">
        <v>733</v>
      </c>
      <c r="M797" s="10" t="s">
        <v>734</v>
      </c>
      <c r="N797" s="22" t="s">
        <v>2401</v>
      </c>
    </row>
    <row r="798" spans="1:21" ht="20.25" customHeight="1" x14ac:dyDescent="0.3">
      <c r="A798" s="20" t="s">
        <v>224</v>
      </c>
      <c r="B798" s="25" t="s">
        <v>65</v>
      </c>
      <c r="D798" s="10" t="s">
        <v>728</v>
      </c>
      <c r="E798" s="10">
        <v>20190723</v>
      </c>
      <c r="H798" s="10" t="s">
        <v>1996</v>
      </c>
      <c r="I798" s="10" t="s">
        <v>67</v>
      </c>
      <c r="L798" s="10" t="s">
        <v>729</v>
      </c>
      <c r="M798" s="10" t="s">
        <v>556</v>
      </c>
      <c r="N798" s="22" t="s">
        <v>2400</v>
      </c>
      <c r="U798" s="9" t="s">
        <v>3731</v>
      </c>
    </row>
    <row r="799" spans="1:21" ht="20.25" customHeight="1" x14ac:dyDescent="0.3">
      <c r="A799" s="20" t="s">
        <v>250</v>
      </c>
      <c r="B799" s="25" t="s">
        <v>1841</v>
      </c>
      <c r="D799" s="10" t="s">
        <v>718</v>
      </c>
      <c r="E799" s="10" t="s">
        <v>726</v>
      </c>
      <c r="H799" s="10" t="s">
        <v>1247</v>
      </c>
      <c r="L799" s="10" t="s">
        <v>727</v>
      </c>
      <c r="N799" s="22" t="s">
        <v>2184</v>
      </c>
    </row>
    <row r="800" spans="1:21" ht="20.25" customHeight="1" x14ac:dyDescent="0.3">
      <c r="A800" s="20" t="s">
        <v>249</v>
      </c>
      <c r="B800" s="25" t="s">
        <v>1842</v>
      </c>
      <c r="D800" s="10" t="s">
        <v>717</v>
      </c>
      <c r="E800" s="10" t="s">
        <v>724</v>
      </c>
      <c r="H800" s="10" t="s">
        <v>1997</v>
      </c>
      <c r="L800" s="10" t="s">
        <v>725</v>
      </c>
      <c r="N800" s="22" t="s">
        <v>2183</v>
      </c>
    </row>
    <row r="801" spans="1:14" ht="20.25" customHeight="1" x14ac:dyDescent="0.3">
      <c r="A801" s="20" t="s">
        <v>248</v>
      </c>
      <c r="B801" s="25" t="s">
        <v>332</v>
      </c>
      <c r="D801" s="10" t="s">
        <v>717</v>
      </c>
      <c r="E801" s="10" t="s">
        <v>722</v>
      </c>
      <c r="H801" s="10" t="s">
        <v>1998</v>
      </c>
      <c r="L801" s="10" t="s">
        <v>723</v>
      </c>
      <c r="N801" s="22" t="s">
        <v>2182</v>
      </c>
    </row>
    <row r="802" spans="1:14" ht="20.25" customHeight="1" x14ac:dyDescent="0.3">
      <c r="A802" s="20" t="s">
        <v>247</v>
      </c>
      <c r="B802" s="25" t="s">
        <v>331</v>
      </c>
      <c r="D802" s="10" t="s">
        <v>717</v>
      </c>
      <c r="E802" s="10" t="s">
        <v>720</v>
      </c>
      <c r="H802" s="10" t="s">
        <v>1246</v>
      </c>
      <c r="L802" s="10" t="s">
        <v>721</v>
      </c>
      <c r="N802" s="22" t="s">
        <v>2185</v>
      </c>
    </row>
    <row r="803" spans="1:14" ht="20.25" customHeight="1" x14ac:dyDescent="0.3">
      <c r="A803" s="20" t="s">
        <v>246</v>
      </c>
      <c r="B803" s="25" t="s">
        <v>330</v>
      </c>
      <c r="D803" s="10" t="s">
        <v>718</v>
      </c>
      <c r="E803" s="10" t="s">
        <v>716</v>
      </c>
      <c r="H803" s="10" t="s">
        <v>1999</v>
      </c>
      <c r="L803" s="10" t="s">
        <v>719</v>
      </c>
      <c r="N803" s="22" t="s">
        <v>2181</v>
      </c>
    </row>
    <row r="804" spans="1:14" ht="20.25" customHeight="1" x14ac:dyDescent="0.3">
      <c r="A804" s="20" t="s">
        <v>245</v>
      </c>
      <c r="B804" s="25" t="s">
        <v>3472</v>
      </c>
      <c r="C804" s="9" t="s">
        <v>6</v>
      </c>
      <c r="D804" s="10" t="s">
        <v>718</v>
      </c>
    </row>
    <row r="805" spans="1:14" ht="20.25" customHeight="1" x14ac:dyDescent="0.3">
      <c r="A805" s="20" t="s">
        <v>243</v>
      </c>
      <c r="B805" s="25" t="s">
        <v>3473</v>
      </c>
      <c r="D805" s="10" t="s">
        <v>717</v>
      </c>
    </row>
    <row r="806" spans="1:14" ht="20.25" customHeight="1" x14ac:dyDescent="0.3">
      <c r="A806" s="20" t="s">
        <v>242</v>
      </c>
      <c r="B806" s="25" t="s">
        <v>3474</v>
      </c>
      <c r="D806" s="10" t="s">
        <v>717</v>
      </c>
    </row>
    <row r="807" spans="1:14" ht="20.25" customHeight="1" x14ac:dyDescent="0.3">
      <c r="A807" s="20" t="s">
        <v>241</v>
      </c>
      <c r="B807" s="25" t="s">
        <v>3475</v>
      </c>
      <c r="D807" s="10" t="s">
        <v>66</v>
      </c>
      <c r="E807" s="10" t="s">
        <v>716</v>
      </c>
      <c r="H807" s="10" t="s">
        <v>1245</v>
      </c>
      <c r="L807" s="10" t="s">
        <v>2286</v>
      </c>
      <c r="N807" s="22" t="s">
        <v>2287</v>
      </c>
    </row>
    <row r="808" spans="1:14" ht="20.25" customHeight="1" x14ac:dyDescent="0.3">
      <c r="A808" s="20" t="s">
        <v>240</v>
      </c>
      <c r="B808" s="25" t="s">
        <v>3476</v>
      </c>
      <c r="D808" s="10" t="s">
        <v>2269</v>
      </c>
      <c r="E808" s="10" t="s">
        <v>715</v>
      </c>
      <c r="H808" s="10" t="s">
        <v>1244</v>
      </c>
      <c r="L808" s="10" t="s">
        <v>2270</v>
      </c>
      <c r="N808" s="22" t="s">
        <v>2271</v>
      </c>
    </row>
    <row r="809" spans="1:14" ht="20.25" customHeight="1" x14ac:dyDescent="0.3">
      <c r="A809" s="20" t="s">
        <v>239</v>
      </c>
      <c r="B809" s="25" t="s">
        <v>3477</v>
      </c>
      <c r="C809" s="9" t="s">
        <v>6</v>
      </c>
      <c r="D809" s="10" t="s">
        <v>714</v>
      </c>
    </row>
  </sheetData>
  <phoneticPr fontId="1" type="noConversion"/>
  <hyperlinks>
    <hyperlink ref="I564" r:id="rId1" xr:uid="{00000000-0004-0000-0000-000000000000}"/>
    <hyperlink ref="I565" r:id="rId2" xr:uid="{00000000-0004-0000-0000-000001000000}"/>
    <hyperlink ref="L565" r:id="rId3" xr:uid="{00000000-0004-0000-0000-000002000000}"/>
    <hyperlink ref="I563" r:id="rId4" xr:uid="{00000000-0004-0000-0000-000003000000}"/>
    <hyperlink ref="L563" r:id="rId5" xr:uid="{00000000-0004-0000-0000-000004000000}"/>
    <hyperlink ref="I562" r:id="rId6" xr:uid="{00000000-0004-0000-0000-000005000000}"/>
    <hyperlink ref="L562" r:id="rId7" xr:uid="{00000000-0004-0000-0000-000006000000}"/>
    <hyperlink ref="I561" r:id="rId8" xr:uid="{00000000-0004-0000-0000-000007000000}"/>
    <hyperlink ref="L561" r:id="rId9" xr:uid="{00000000-0004-0000-0000-000008000000}"/>
    <hyperlink ref="I559" r:id="rId10" xr:uid="{00000000-0004-0000-0000-000009000000}"/>
    <hyperlink ref="L559" r:id="rId11" xr:uid="{00000000-0004-0000-0000-00000A000000}"/>
    <hyperlink ref="I558" r:id="rId12" xr:uid="{00000000-0004-0000-0000-00000B000000}"/>
    <hyperlink ref="L558" r:id="rId13" xr:uid="{00000000-0004-0000-0000-00000C000000}"/>
    <hyperlink ref="I557" r:id="rId14" xr:uid="{00000000-0004-0000-0000-00000D000000}"/>
    <hyperlink ref="L557" r:id="rId15" xr:uid="{00000000-0004-0000-0000-00000E000000}"/>
    <hyperlink ref="G554" r:id="rId16" xr:uid="{00000000-0004-0000-0000-00000F000000}"/>
    <hyperlink ref="G553" r:id="rId17" xr:uid="{00000000-0004-0000-0000-000010000000}"/>
    <hyperlink ref="G552" r:id="rId18" xr:uid="{00000000-0004-0000-0000-000011000000}"/>
    <hyperlink ref="G551" r:id="rId19" xr:uid="{00000000-0004-0000-0000-000012000000}"/>
    <hyperlink ref="G550" r:id="rId20" xr:uid="{00000000-0004-0000-0000-000013000000}"/>
    <hyperlink ref="G545" r:id="rId21" xr:uid="{00000000-0004-0000-0000-000014000000}"/>
    <hyperlink ref="I544" r:id="rId22" xr:uid="{00000000-0004-0000-0000-000015000000}"/>
    <hyperlink ref="L544" r:id="rId23" xr:uid="{00000000-0004-0000-0000-000016000000}"/>
    <hyperlink ref="I543" r:id="rId24" xr:uid="{00000000-0004-0000-0000-000017000000}"/>
    <hyperlink ref="L543" r:id="rId25" xr:uid="{00000000-0004-0000-0000-000018000000}"/>
    <hyperlink ref="I542" r:id="rId26" xr:uid="{00000000-0004-0000-0000-000019000000}"/>
    <hyperlink ref="L542" r:id="rId27" xr:uid="{00000000-0004-0000-0000-00001A000000}"/>
    <hyperlink ref="I541" r:id="rId28" xr:uid="{00000000-0004-0000-0000-00001B000000}"/>
    <hyperlink ref="L541" r:id="rId29" xr:uid="{00000000-0004-0000-0000-00001C000000}"/>
    <hyperlink ref="I538" r:id="rId30" xr:uid="{00000000-0004-0000-0000-00001D000000}"/>
    <hyperlink ref="L538" r:id="rId31" xr:uid="{00000000-0004-0000-0000-00001E000000}"/>
    <hyperlink ref="I537" r:id="rId32" xr:uid="{00000000-0004-0000-0000-00001F000000}"/>
    <hyperlink ref="L537" r:id="rId33" xr:uid="{00000000-0004-0000-0000-000020000000}"/>
    <hyperlink ref="I536" r:id="rId34" xr:uid="{00000000-0004-0000-0000-000021000000}"/>
    <hyperlink ref="L536" r:id="rId35" xr:uid="{00000000-0004-0000-0000-000022000000}"/>
    <hyperlink ref="I535" r:id="rId36" xr:uid="{00000000-0004-0000-0000-000023000000}"/>
    <hyperlink ref="L535" r:id="rId37" xr:uid="{00000000-0004-0000-0000-000024000000}"/>
    <hyperlink ref="I534" r:id="rId38" xr:uid="{00000000-0004-0000-0000-000025000000}"/>
    <hyperlink ref="L534" r:id="rId39" xr:uid="{00000000-0004-0000-0000-000026000000}"/>
    <hyperlink ref="I533" r:id="rId40" xr:uid="{00000000-0004-0000-0000-000027000000}"/>
    <hyperlink ref="L533" r:id="rId41" xr:uid="{00000000-0004-0000-0000-000028000000}"/>
    <hyperlink ref="I532" r:id="rId42" xr:uid="{00000000-0004-0000-0000-000029000000}"/>
    <hyperlink ref="L532" r:id="rId43" xr:uid="{00000000-0004-0000-0000-00002A000000}"/>
    <hyperlink ref="I531" r:id="rId44" xr:uid="{00000000-0004-0000-0000-00002B000000}"/>
    <hyperlink ref="L531" r:id="rId45" xr:uid="{00000000-0004-0000-0000-00002C000000}"/>
    <hyperlink ref="I529" r:id="rId46" xr:uid="{00000000-0004-0000-0000-00002D000000}"/>
    <hyperlink ref="L529" r:id="rId47" xr:uid="{00000000-0004-0000-0000-00002E000000}"/>
    <hyperlink ref="I528" r:id="rId48" xr:uid="{00000000-0004-0000-0000-00002F000000}"/>
    <hyperlink ref="L528" r:id="rId49" xr:uid="{00000000-0004-0000-0000-000030000000}"/>
    <hyperlink ref="I527" r:id="rId50" xr:uid="{00000000-0004-0000-0000-000031000000}"/>
    <hyperlink ref="L527" r:id="rId51" xr:uid="{00000000-0004-0000-0000-000032000000}"/>
    <hyperlink ref="I525" r:id="rId52" xr:uid="{00000000-0004-0000-0000-000033000000}"/>
    <hyperlink ref="L525" r:id="rId53" xr:uid="{00000000-0004-0000-0000-000034000000}"/>
    <hyperlink ref="I524" r:id="rId54" xr:uid="{00000000-0004-0000-0000-000035000000}"/>
    <hyperlink ref="L524" r:id="rId55" xr:uid="{00000000-0004-0000-0000-000036000000}"/>
    <hyperlink ref="G522" r:id="rId56" xr:uid="{00000000-0004-0000-0000-000037000000}"/>
    <hyperlink ref="I523" r:id="rId57" xr:uid="{00000000-0004-0000-0000-000038000000}"/>
    <hyperlink ref="L523" r:id="rId58" xr:uid="{00000000-0004-0000-0000-000039000000}"/>
    <hyperlink ref="I520" r:id="rId59" xr:uid="{00000000-0004-0000-0000-00003A000000}"/>
    <hyperlink ref="L520" r:id="rId60" xr:uid="{00000000-0004-0000-0000-00003B000000}"/>
    <hyperlink ref="I505" r:id="rId61" xr:uid="{00000000-0004-0000-0000-00003C000000}"/>
    <hyperlink ref="L505" r:id="rId62" xr:uid="{00000000-0004-0000-0000-00003D000000}"/>
    <hyperlink ref="I504" r:id="rId63" xr:uid="{00000000-0004-0000-0000-00003E000000}"/>
    <hyperlink ref="L504" r:id="rId64" xr:uid="{00000000-0004-0000-0000-00003F000000}"/>
    <hyperlink ref="I503" r:id="rId65" xr:uid="{00000000-0004-0000-0000-000040000000}"/>
    <hyperlink ref="L503" r:id="rId66" xr:uid="{00000000-0004-0000-0000-000041000000}"/>
    <hyperlink ref="I502" r:id="rId67" xr:uid="{00000000-0004-0000-0000-000042000000}"/>
    <hyperlink ref="L502" r:id="rId68" xr:uid="{00000000-0004-0000-0000-000043000000}"/>
    <hyperlink ref="I501" r:id="rId69" xr:uid="{00000000-0004-0000-0000-000044000000}"/>
    <hyperlink ref="L501" r:id="rId70" xr:uid="{00000000-0004-0000-0000-000045000000}"/>
    <hyperlink ref="I500" r:id="rId71" xr:uid="{00000000-0004-0000-0000-000046000000}"/>
    <hyperlink ref="L500" r:id="rId72" xr:uid="{00000000-0004-0000-0000-000047000000}"/>
    <hyperlink ref="I499" r:id="rId73" xr:uid="{00000000-0004-0000-0000-000048000000}"/>
    <hyperlink ref="L499" r:id="rId74" xr:uid="{00000000-0004-0000-0000-000049000000}"/>
    <hyperlink ref="I498" r:id="rId75" xr:uid="{00000000-0004-0000-0000-00004A000000}"/>
    <hyperlink ref="L498" r:id="rId76" xr:uid="{00000000-0004-0000-0000-00004B000000}"/>
    <hyperlink ref="I492" r:id="rId77" xr:uid="{00000000-0004-0000-0000-00004C000000}"/>
    <hyperlink ref="M492" r:id="rId78" xr:uid="{00000000-0004-0000-0000-00004D000000}"/>
    <hyperlink ref="L492" r:id="rId79" xr:uid="{00000000-0004-0000-0000-00004E000000}"/>
    <hyperlink ref="L629" r:id="rId80" xr:uid="{00000000-0004-0000-0000-00004F000000}"/>
    <hyperlink ref="L491" r:id="rId81" xr:uid="{00000000-0004-0000-0000-000050000000}"/>
    <hyperlink ref="L490" r:id="rId82" xr:uid="{00000000-0004-0000-0000-000051000000}"/>
    <hyperlink ref="L488" r:id="rId83" xr:uid="{00000000-0004-0000-0000-000052000000}"/>
    <hyperlink ref="I487" r:id="rId84" xr:uid="{00000000-0004-0000-0000-000053000000}"/>
    <hyperlink ref="L487" r:id="rId85" xr:uid="{00000000-0004-0000-0000-000054000000}"/>
    <hyperlink ref="I486" r:id="rId86" xr:uid="{00000000-0004-0000-0000-000055000000}"/>
    <hyperlink ref="L486" r:id="rId87" xr:uid="{00000000-0004-0000-0000-000056000000}"/>
    <hyperlink ref="M486" r:id="rId88" xr:uid="{00000000-0004-0000-0000-000057000000}"/>
    <hyperlink ref="I485" r:id="rId89" xr:uid="{00000000-0004-0000-0000-000058000000}"/>
    <hyperlink ref="L485" r:id="rId90" xr:uid="{00000000-0004-0000-0000-000059000000}"/>
    <hyperlink ref="G484" r:id="rId91" xr:uid="{00000000-0004-0000-0000-00005A000000}"/>
    <hyperlink ref="G482" r:id="rId92" xr:uid="{00000000-0004-0000-0000-00005B000000}"/>
    <hyperlink ref="I481" r:id="rId93" xr:uid="{00000000-0004-0000-0000-00005C000000}"/>
    <hyperlink ref="L481" r:id="rId94" xr:uid="{00000000-0004-0000-0000-00005D000000}"/>
    <hyperlink ref="I480" r:id="rId95" xr:uid="{00000000-0004-0000-0000-00005E000000}"/>
    <hyperlink ref="L480" r:id="rId96" xr:uid="{00000000-0004-0000-0000-00005F000000}"/>
    <hyperlink ref="I479" r:id="rId97" xr:uid="{00000000-0004-0000-0000-000060000000}"/>
    <hyperlink ref="L479" r:id="rId98" xr:uid="{00000000-0004-0000-0000-000061000000}"/>
    <hyperlink ref="L478" r:id="rId99" xr:uid="{00000000-0004-0000-0000-000062000000}"/>
    <hyperlink ref="L477" r:id="rId100" xr:uid="{00000000-0004-0000-0000-000063000000}"/>
    <hyperlink ref="L476" r:id="rId101" xr:uid="{00000000-0004-0000-0000-000064000000}"/>
    <hyperlink ref="I475" r:id="rId102" xr:uid="{00000000-0004-0000-0000-000065000000}"/>
    <hyperlink ref="L475" r:id="rId103" xr:uid="{00000000-0004-0000-0000-000066000000}"/>
    <hyperlink ref="L474" r:id="rId104" xr:uid="{00000000-0004-0000-0000-000067000000}"/>
    <hyperlink ref="I473" r:id="rId105" xr:uid="{00000000-0004-0000-0000-000068000000}"/>
    <hyperlink ref="L473" r:id="rId106" xr:uid="{00000000-0004-0000-0000-000069000000}"/>
    <hyperlink ref="L472" r:id="rId107" xr:uid="{00000000-0004-0000-0000-00006A000000}"/>
    <hyperlink ref="L471" r:id="rId108" xr:uid="{00000000-0004-0000-0000-00006B000000}"/>
    <hyperlink ref="L470" r:id="rId109" xr:uid="{00000000-0004-0000-0000-00006C000000}"/>
    <hyperlink ref="I469" r:id="rId110" xr:uid="{00000000-0004-0000-0000-00006D000000}"/>
    <hyperlink ref="L469" r:id="rId111" xr:uid="{00000000-0004-0000-0000-00006E000000}"/>
    <hyperlink ref="I468" r:id="rId112" xr:uid="{00000000-0004-0000-0000-00006F000000}"/>
    <hyperlink ref="L468" r:id="rId113" xr:uid="{00000000-0004-0000-0000-000070000000}"/>
    <hyperlink ref="I467" r:id="rId114" xr:uid="{00000000-0004-0000-0000-000071000000}"/>
    <hyperlink ref="L467" r:id="rId115" xr:uid="{00000000-0004-0000-0000-000072000000}"/>
    <hyperlink ref="L466" r:id="rId116" xr:uid="{00000000-0004-0000-0000-000073000000}"/>
    <hyperlink ref="L465" r:id="rId117" xr:uid="{00000000-0004-0000-0000-000074000000}"/>
    <hyperlink ref="I464" r:id="rId118" xr:uid="{00000000-0004-0000-0000-000075000000}"/>
    <hyperlink ref="L464" r:id="rId119" xr:uid="{00000000-0004-0000-0000-000076000000}"/>
    <hyperlink ref="I463" r:id="rId120" xr:uid="{00000000-0004-0000-0000-000077000000}"/>
    <hyperlink ref="L463" r:id="rId121" xr:uid="{00000000-0004-0000-0000-000078000000}"/>
    <hyperlink ref="I462" r:id="rId122" xr:uid="{00000000-0004-0000-0000-000079000000}"/>
    <hyperlink ref="L462" r:id="rId123" xr:uid="{00000000-0004-0000-0000-00007A000000}"/>
    <hyperlink ref="L460" r:id="rId124" xr:uid="{00000000-0004-0000-0000-00007C000000}"/>
    <hyperlink ref="I459" r:id="rId125" xr:uid="{00000000-0004-0000-0000-00007D000000}"/>
    <hyperlink ref="L459" r:id="rId126" xr:uid="{00000000-0004-0000-0000-00007E000000}"/>
    <hyperlink ref="I458" r:id="rId127" xr:uid="{00000000-0004-0000-0000-00007F000000}"/>
    <hyperlink ref="L458" r:id="rId128" xr:uid="{00000000-0004-0000-0000-000080000000}"/>
    <hyperlink ref="I457" r:id="rId129" xr:uid="{00000000-0004-0000-0000-000081000000}"/>
    <hyperlink ref="L457" r:id="rId130" xr:uid="{00000000-0004-0000-0000-000082000000}"/>
    <hyperlink ref="L720" r:id="rId131" xr:uid="{00000000-0004-0000-0000-000083000000}"/>
    <hyperlink ref="I720" r:id="rId132" xr:uid="{00000000-0004-0000-0000-000084000000}"/>
    <hyperlink ref="I455" r:id="rId133" xr:uid="{00000000-0004-0000-0000-000085000000}"/>
    <hyperlink ref="L455" r:id="rId134" xr:uid="{00000000-0004-0000-0000-000086000000}"/>
    <hyperlink ref="I454" r:id="rId135" xr:uid="{00000000-0004-0000-0000-000087000000}"/>
    <hyperlink ref="I453" r:id="rId136" xr:uid="{00000000-0004-0000-0000-000088000000}"/>
    <hyperlink ref="L453" r:id="rId137" xr:uid="{00000000-0004-0000-0000-000089000000}"/>
    <hyperlink ref="I452" r:id="rId138" xr:uid="{00000000-0004-0000-0000-00008A000000}"/>
    <hyperlink ref="L452" r:id="rId139" xr:uid="{00000000-0004-0000-0000-00008B000000}"/>
    <hyperlink ref="G451" r:id="rId140" xr:uid="{00000000-0004-0000-0000-00008C000000}"/>
    <hyperlink ref="I450" r:id="rId141" xr:uid="{00000000-0004-0000-0000-00008D000000}"/>
    <hyperlink ref="L450" r:id="rId142" xr:uid="{00000000-0004-0000-0000-00008E000000}"/>
    <hyperlink ref="I449" r:id="rId143" xr:uid="{00000000-0004-0000-0000-00008F000000}"/>
    <hyperlink ref="L449" r:id="rId144" xr:uid="{00000000-0004-0000-0000-000090000000}"/>
    <hyperlink ref="I448" r:id="rId145" xr:uid="{00000000-0004-0000-0000-000091000000}"/>
    <hyperlink ref="L448" r:id="rId146" xr:uid="{00000000-0004-0000-0000-000092000000}"/>
    <hyperlink ref="I447" r:id="rId147" xr:uid="{00000000-0004-0000-0000-000093000000}"/>
    <hyperlink ref="L447" r:id="rId148" xr:uid="{00000000-0004-0000-0000-000094000000}"/>
    <hyperlink ref="I446" r:id="rId149" xr:uid="{00000000-0004-0000-0000-000095000000}"/>
    <hyperlink ref="L446" r:id="rId150" xr:uid="{00000000-0004-0000-0000-000096000000}"/>
    <hyperlink ref="I445" r:id="rId151" xr:uid="{00000000-0004-0000-0000-000097000000}"/>
    <hyperlink ref="L445" r:id="rId152" xr:uid="{00000000-0004-0000-0000-000098000000}"/>
    <hyperlink ref="I444" r:id="rId153" xr:uid="{00000000-0004-0000-0000-000099000000}"/>
    <hyperlink ref="L444" r:id="rId154" xr:uid="{00000000-0004-0000-0000-00009A000000}"/>
    <hyperlink ref="I443" r:id="rId155" xr:uid="{00000000-0004-0000-0000-00009B000000}"/>
    <hyperlink ref="L443" r:id="rId156" xr:uid="{00000000-0004-0000-0000-00009C000000}"/>
    <hyperlink ref="I441" r:id="rId157" xr:uid="{00000000-0004-0000-0000-00009D000000}"/>
    <hyperlink ref="L441" r:id="rId158" xr:uid="{00000000-0004-0000-0000-00009E000000}"/>
    <hyperlink ref="L440" r:id="rId159" xr:uid="{00000000-0004-0000-0000-00009F000000}"/>
    <hyperlink ref="I440" r:id="rId160" xr:uid="{00000000-0004-0000-0000-0000A0000000}"/>
    <hyperlink ref="I439" r:id="rId161" xr:uid="{00000000-0004-0000-0000-0000A1000000}"/>
    <hyperlink ref="L439" r:id="rId162" xr:uid="{00000000-0004-0000-0000-0000A2000000}"/>
    <hyperlink ref="I438" r:id="rId163" xr:uid="{00000000-0004-0000-0000-0000A3000000}"/>
    <hyperlink ref="L438" r:id="rId164" xr:uid="{00000000-0004-0000-0000-0000A4000000}"/>
    <hyperlink ref="I436" r:id="rId165" xr:uid="{00000000-0004-0000-0000-0000A5000000}"/>
    <hyperlink ref="L436" r:id="rId166" xr:uid="{00000000-0004-0000-0000-0000A6000000}"/>
    <hyperlink ref="M436" r:id="rId167" xr:uid="{00000000-0004-0000-0000-0000A7000000}"/>
    <hyperlink ref="I434" r:id="rId168" xr:uid="{00000000-0004-0000-0000-0000A8000000}"/>
    <hyperlink ref="L434" r:id="rId169" xr:uid="{00000000-0004-0000-0000-0000A9000000}"/>
    <hyperlink ref="M434" r:id="rId170" xr:uid="{00000000-0004-0000-0000-0000AA000000}"/>
    <hyperlink ref="I433" r:id="rId171" xr:uid="{00000000-0004-0000-0000-0000AB000000}"/>
    <hyperlink ref="L433" r:id="rId172" xr:uid="{00000000-0004-0000-0000-0000AC000000}"/>
    <hyperlink ref="I432" r:id="rId173" xr:uid="{00000000-0004-0000-0000-0000AD000000}"/>
    <hyperlink ref="L432" r:id="rId174" xr:uid="{00000000-0004-0000-0000-0000AE000000}"/>
    <hyperlink ref="M432" r:id="rId175" xr:uid="{00000000-0004-0000-0000-0000AF000000}"/>
    <hyperlink ref="I431" r:id="rId176" xr:uid="{00000000-0004-0000-0000-0000B0000000}"/>
    <hyperlink ref="L431" r:id="rId177" xr:uid="{00000000-0004-0000-0000-0000B1000000}"/>
    <hyperlink ref="M431" r:id="rId178" xr:uid="{00000000-0004-0000-0000-0000B2000000}"/>
    <hyperlink ref="I430" r:id="rId179" xr:uid="{00000000-0004-0000-0000-0000B3000000}"/>
    <hyperlink ref="L430" r:id="rId180" xr:uid="{00000000-0004-0000-0000-0000B4000000}"/>
    <hyperlink ref="M430" r:id="rId181" xr:uid="{00000000-0004-0000-0000-0000B5000000}"/>
    <hyperlink ref="L429" r:id="rId182" xr:uid="{00000000-0004-0000-0000-0000B7000000}"/>
    <hyperlink ref="M429" r:id="rId183" xr:uid="{00000000-0004-0000-0000-0000B8000000}"/>
    <hyperlink ref="I429" r:id="rId184" xr:uid="{00000000-0004-0000-0000-0000B9000000}"/>
    <hyperlink ref="I428" r:id="rId185" xr:uid="{00000000-0004-0000-0000-0000BA000000}"/>
    <hyperlink ref="L428" r:id="rId186" xr:uid="{00000000-0004-0000-0000-0000BB000000}"/>
    <hyperlink ref="M428" r:id="rId187" xr:uid="{00000000-0004-0000-0000-0000BC000000}"/>
    <hyperlink ref="H426" r:id="rId188" display="http://me2.do/G0Cu0akK" xr:uid="{00000000-0004-0000-0000-0000BD000000}"/>
    <hyperlink ref="I426" r:id="rId189" xr:uid="{00000000-0004-0000-0000-0000BE000000}"/>
    <hyperlink ref="M426" r:id="rId190" xr:uid="{00000000-0004-0000-0000-0000BF000000}"/>
    <hyperlink ref="L426" r:id="rId191" xr:uid="{00000000-0004-0000-0000-0000C0000000}"/>
    <hyperlink ref="I425" r:id="rId192" xr:uid="{00000000-0004-0000-0000-0000C1000000}"/>
    <hyperlink ref="L425" r:id="rId193" xr:uid="{00000000-0004-0000-0000-0000C2000000}"/>
    <hyperlink ref="M425" r:id="rId194" xr:uid="{00000000-0004-0000-0000-0000C3000000}"/>
    <hyperlink ref="I424" r:id="rId195" xr:uid="{00000000-0004-0000-0000-0000C4000000}"/>
    <hyperlink ref="L424" r:id="rId196" xr:uid="{00000000-0004-0000-0000-0000C5000000}"/>
    <hyperlink ref="M424" r:id="rId197" xr:uid="{00000000-0004-0000-0000-0000C6000000}"/>
    <hyperlink ref="I423" r:id="rId198" xr:uid="{00000000-0004-0000-0000-0000C7000000}"/>
    <hyperlink ref="L423" r:id="rId199" xr:uid="{00000000-0004-0000-0000-0000C8000000}"/>
    <hyperlink ref="M423" r:id="rId200" xr:uid="{00000000-0004-0000-0000-0000C9000000}"/>
    <hyperlink ref="I421" r:id="rId201" xr:uid="{00000000-0004-0000-0000-0000CA000000}"/>
    <hyperlink ref="L421" r:id="rId202" xr:uid="{00000000-0004-0000-0000-0000CB000000}"/>
    <hyperlink ref="M421" r:id="rId203" xr:uid="{00000000-0004-0000-0000-0000CC000000}"/>
    <hyperlink ref="I420" r:id="rId204" xr:uid="{00000000-0004-0000-0000-0000CD000000}"/>
    <hyperlink ref="L420" r:id="rId205" xr:uid="{00000000-0004-0000-0000-0000CE000000}"/>
    <hyperlink ref="M420" r:id="rId206" xr:uid="{00000000-0004-0000-0000-0000CF000000}"/>
    <hyperlink ref="I419" r:id="rId207" xr:uid="{00000000-0004-0000-0000-0000D0000000}"/>
    <hyperlink ref="L419" r:id="rId208" xr:uid="{00000000-0004-0000-0000-0000D1000000}"/>
    <hyperlink ref="M419" r:id="rId209" xr:uid="{00000000-0004-0000-0000-0000D2000000}"/>
    <hyperlink ref="I418" r:id="rId210" xr:uid="{00000000-0004-0000-0000-0000D3000000}"/>
    <hyperlink ref="L418" r:id="rId211" xr:uid="{00000000-0004-0000-0000-0000D4000000}"/>
    <hyperlink ref="M418" r:id="rId212" xr:uid="{00000000-0004-0000-0000-0000D5000000}"/>
    <hyperlink ref="I416" r:id="rId213" xr:uid="{00000000-0004-0000-0000-0000D6000000}"/>
    <hyperlink ref="M416" r:id="rId214" xr:uid="{00000000-0004-0000-0000-0000D7000000}"/>
    <hyperlink ref="I415" r:id="rId215" xr:uid="{00000000-0004-0000-0000-0000D8000000}"/>
    <hyperlink ref="L415" r:id="rId216" xr:uid="{00000000-0004-0000-0000-0000D9000000}"/>
    <hyperlink ref="M415" r:id="rId217" xr:uid="{00000000-0004-0000-0000-0000DA000000}"/>
    <hyperlink ref="I414" r:id="rId218" xr:uid="{00000000-0004-0000-0000-0000DB000000}"/>
    <hyperlink ref="L414" r:id="rId219" xr:uid="{00000000-0004-0000-0000-0000DC000000}"/>
    <hyperlink ref="M414" r:id="rId220" xr:uid="{00000000-0004-0000-0000-0000DD000000}"/>
    <hyperlink ref="I405" r:id="rId221" xr:uid="{00000000-0004-0000-0000-0000DE000000}"/>
    <hyperlink ref="L405" r:id="rId222" xr:uid="{00000000-0004-0000-0000-0000DF000000}"/>
    <hyperlink ref="I406" r:id="rId223" xr:uid="{00000000-0004-0000-0000-0000E0000000}"/>
    <hyperlink ref="L406" r:id="rId224" xr:uid="{00000000-0004-0000-0000-0000E1000000}"/>
    <hyperlink ref="I407" r:id="rId225" xr:uid="{00000000-0004-0000-0000-0000E2000000}"/>
    <hyperlink ref="L407" r:id="rId226" xr:uid="{00000000-0004-0000-0000-0000E3000000}"/>
    <hyperlink ref="L756" r:id="rId227" xr:uid="{00000000-0004-0000-0000-0000E4000000}"/>
    <hyperlink ref="I403" r:id="rId228" xr:uid="{00000000-0004-0000-0000-0000E5000000}"/>
    <hyperlink ref="L403" r:id="rId229" xr:uid="{00000000-0004-0000-0000-0000E6000000}"/>
    <hyperlink ref="I402" r:id="rId230" xr:uid="{00000000-0004-0000-0000-0000E7000000}"/>
    <hyperlink ref="L402" r:id="rId231" xr:uid="{00000000-0004-0000-0000-0000E8000000}"/>
    <hyperlink ref="L401" r:id="rId232" xr:uid="{00000000-0004-0000-0000-0000E9000000}"/>
    <hyperlink ref="I400" r:id="rId233" xr:uid="{00000000-0004-0000-0000-0000EA000000}"/>
    <hyperlink ref="L400" r:id="rId234" xr:uid="{00000000-0004-0000-0000-0000EB000000}"/>
    <hyperlink ref="G398" r:id="rId235" xr:uid="{00000000-0004-0000-0000-0000EC000000}"/>
    <hyperlink ref="L399" r:id="rId236" xr:uid="{00000000-0004-0000-0000-0000ED000000}"/>
    <hyperlink ref="L397" r:id="rId237" xr:uid="{00000000-0004-0000-0000-0000EE000000}"/>
    <hyperlink ref="L396" r:id="rId238" xr:uid="{00000000-0004-0000-0000-0000EF000000}"/>
    <hyperlink ref="L395" r:id="rId239" xr:uid="{00000000-0004-0000-0000-0000F0000000}"/>
    <hyperlink ref="L394" r:id="rId240" xr:uid="{00000000-0004-0000-0000-0000F1000000}"/>
    <hyperlink ref="G391" r:id="rId241" xr:uid="{00000000-0004-0000-0000-0000F2000000}"/>
    <hyperlink ref="L392" r:id="rId242" xr:uid="{00000000-0004-0000-0000-0000F3000000}"/>
    <hyperlink ref="L389" r:id="rId243" xr:uid="{00000000-0004-0000-0000-0000F4000000}"/>
    <hyperlink ref="I389" r:id="rId244" xr:uid="{00000000-0004-0000-0000-0000F5000000}"/>
    <hyperlink ref="I384" r:id="rId245" xr:uid="{00000000-0004-0000-0000-0000F6000000}"/>
    <hyperlink ref="L384" r:id="rId246" xr:uid="{00000000-0004-0000-0000-0000F7000000}"/>
    <hyperlink ref="I382" r:id="rId247" xr:uid="{00000000-0004-0000-0000-0000F8000000}"/>
    <hyperlink ref="L382" r:id="rId248" xr:uid="{00000000-0004-0000-0000-0000F9000000}"/>
    <hyperlink ref="G381" r:id="rId249" xr:uid="{00000000-0004-0000-0000-0000FA000000}"/>
    <hyperlink ref="I383" r:id="rId250" xr:uid="{00000000-0004-0000-0000-0000FB000000}"/>
    <hyperlink ref="L383" r:id="rId251" xr:uid="{00000000-0004-0000-0000-0000FC000000}"/>
    <hyperlink ref="I377" r:id="rId252" xr:uid="{00000000-0004-0000-0000-0000FD000000}"/>
    <hyperlink ref="L377" r:id="rId253" xr:uid="{00000000-0004-0000-0000-0000FE000000}"/>
    <hyperlink ref="I376" r:id="rId254" xr:uid="{00000000-0004-0000-0000-0000FF000000}"/>
    <hyperlink ref="L376" r:id="rId255" xr:uid="{00000000-0004-0000-0000-000000010000}"/>
    <hyperlink ref="G373" r:id="rId256" xr:uid="{00000000-0004-0000-0000-000001010000}"/>
    <hyperlink ref="G372" r:id="rId257" xr:uid="{00000000-0004-0000-0000-000002010000}"/>
    <hyperlink ref="L371" r:id="rId258" xr:uid="{00000000-0004-0000-0000-000003010000}"/>
    <hyperlink ref="L370" r:id="rId259" xr:uid="{00000000-0004-0000-0000-000004010000}"/>
    <hyperlink ref="L369" r:id="rId260" xr:uid="{00000000-0004-0000-0000-000005010000}"/>
    <hyperlink ref="G369" r:id="rId261" xr:uid="{00000000-0004-0000-0000-000006010000}"/>
    <hyperlink ref="L368" r:id="rId262" xr:uid="{00000000-0004-0000-0000-000007010000}"/>
    <hyperlink ref="G365" r:id="rId263" xr:uid="{00000000-0004-0000-0000-000008010000}"/>
    <hyperlink ref="L363" r:id="rId264" xr:uid="{00000000-0004-0000-0000-000009010000}"/>
    <hyperlink ref="I368" r:id="rId265" xr:uid="{00000000-0004-0000-0000-00000A010000}"/>
    <hyperlink ref="L362" r:id="rId266" xr:uid="{00000000-0004-0000-0000-00000B010000}"/>
    <hyperlink ref="I361" r:id="rId267" xr:uid="{00000000-0004-0000-0000-00000C010000}"/>
    <hyperlink ref="L361" r:id="rId268" xr:uid="{00000000-0004-0000-0000-00000D010000}"/>
    <hyperlink ref="I358" r:id="rId269" xr:uid="{00000000-0004-0000-0000-00000E010000}"/>
    <hyperlink ref="L358" r:id="rId270" xr:uid="{00000000-0004-0000-0000-00000F010000}"/>
    <hyperlink ref="I356" r:id="rId271" xr:uid="{00000000-0004-0000-0000-000010010000}"/>
    <hyperlink ref="L356" r:id="rId272" xr:uid="{00000000-0004-0000-0000-000011010000}"/>
    <hyperlink ref="I355" r:id="rId273" xr:uid="{00000000-0004-0000-0000-000012010000}"/>
    <hyperlink ref="L355" r:id="rId274" xr:uid="{00000000-0004-0000-0000-000013010000}"/>
    <hyperlink ref="I351" r:id="rId275" xr:uid="{00000000-0004-0000-0000-000014010000}"/>
    <hyperlink ref="L351" r:id="rId276" xr:uid="{00000000-0004-0000-0000-000015010000}"/>
    <hyperlink ref="L350" r:id="rId277" xr:uid="{00000000-0004-0000-0000-000016010000}"/>
    <hyperlink ref="L349" r:id="rId278" xr:uid="{00000000-0004-0000-0000-000017010000}"/>
    <hyperlink ref="I347" r:id="rId279" xr:uid="{00000000-0004-0000-0000-000018010000}"/>
    <hyperlink ref="L347" r:id="rId280" xr:uid="{00000000-0004-0000-0000-000019010000}"/>
    <hyperlink ref="N477" r:id="rId281" xr:uid="{00000000-0004-0000-0000-00001A010000}"/>
    <hyperlink ref="N341" r:id="rId282"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338" r:id="rId283" xr:uid="{00000000-0004-0000-0000-00001C010000}"/>
    <hyperlink ref="N332" r:id="rId284" xr:uid="{00000000-0004-0000-0000-00001D010000}"/>
    <hyperlink ref="G329" r:id="rId285" xr:uid="{00000000-0004-0000-0000-00001E010000}"/>
    <hyperlink ref="L320" r:id="rId286" xr:uid="{00000000-0004-0000-0000-00001F010000}"/>
    <hyperlink ref="G317" r:id="rId287" xr:uid="{00000000-0004-0000-0000-000020010000}"/>
    <hyperlink ref="L313" r:id="rId288" xr:uid="{00000000-0004-0000-0000-000021010000}"/>
    <hyperlink ref="G309" r:id="rId289" xr:uid="{00000000-0004-0000-0000-000022010000}"/>
    <hyperlink ref="G306" r:id="rId290" xr:uid="{00000000-0004-0000-0000-000023010000}"/>
    <hyperlink ref="G277" r:id="rId291" xr:uid="{BD9DACDA-52BB-4515-86DD-917947EEAD3C}"/>
    <hyperlink ref="G207" r:id="rId292" xr:uid="{65A2B915-1B07-40A1-A08C-6C476A21C113}"/>
    <hyperlink ref="G206" r:id="rId293" xr:uid="{D99D71D2-1D25-4245-B543-B9D6CDC1CF70}"/>
    <hyperlink ref="G201" r:id="rId294" xr:uid="{25CB9FC4-E652-4CAD-8BC0-7082B352C2B2}"/>
    <hyperlink ref="G198" r:id="rId295" xr:uid="{A336AAEE-A07B-4557-9A5F-FE6CC64711D0}"/>
    <hyperlink ref="G193" r:id="rId296" xr:uid="{AEEE19BD-2F7D-4575-ACA9-906D02EDAD89}"/>
    <hyperlink ref="G192" r:id="rId297" xr:uid="{ABFE93A2-E82D-4B55-8559-2B10BDA69126}"/>
    <hyperlink ref="I166" r:id="rId298" xr:uid="{1FF5A7C3-E61C-4402-AE9C-F2B09BB79BCD}"/>
    <hyperlink ref="T87" r:id="rId299" xr:uid="{76E27E07-BEF9-4BA4-B4A8-359953E819DB}"/>
    <hyperlink ref="T82" r:id="rId300" xr:uid="{5BB7D7A8-A260-40E8-92C7-DFA2D2B6FACD}"/>
    <hyperlink ref="O78" r:id="rId301" xr:uid="{6F7B0849-D8EF-4987-8C96-B66B1042DC40}"/>
    <hyperlink ref="G693" r:id="rId302" xr:uid="{081ACDF9-75D6-47D1-8F7A-794B096D7CE5}"/>
  </hyperlinks>
  <pageMargins left="0.7" right="0.7" top="0.75" bottom="0.75" header="0.3" footer="0.3"/>
  <pageSetup paperSize="9" orientation="portrait" r:id="rId303"/>
  <drawing r:id="rId304"/>
  <legacyDrawing r:id="rId305"/>
  <controls>
    <mc:AlternateContent xmlns:mc="http://schemas.openxmlformats.org/markup-compatibility/2006">
      <mc:Choice Requires="x14">
        <control shapeId="3073" r:id="rId306" name="CommandButton1">
          <controlPr defaultSize="0" autoLine="0" r:id="rId307">
            <anchor moveWithCells="1">
              <from>
                <xdr:col>1</xdr:col>
                <xdr:colOff>133350</xdr:colOff>
                <xdr:row>6</xdr:row>
                <xdr:rowOff>28575</xdr:rowOff>
              </from>
              <to>
                <xdr:col>1</xdr:col>
                <xdr:colOff>3524250</xdr:colOff>
                <xdr:row>8</xdr:row>
                <xdr:rowOff>76200</xdr:rowOff>
              </to>
            </anchor>
          </controlPr>
        </control>
      </mc:Choice>
      <mc:Fallback>
        <control shapeId="3073" r:id="rId30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557"/>
  <sheetViews>
    <sheetView workbookViewId="0">
      <selection activeCell="B16" sqref="B16"/>
    </sheetView>
  </sheetViews>
  <sheetFormatPr defaultColWidth="9" defaultRowHeight="17.25" customHeight="1" x14ac:dyDescent="0.3"/>
  <cols>
    <col min="1" max="1" width="17.75" style="20" customWidth="1"/>
    <col min="2" max="2" width="69.875" style="6" customWidth="1"/>
    <col min="3" max="20" width="9" style="6"/>
    <col min="21" max="16384" width="9" style="1"/>
  </cols>
  <sheetData>
    <row r="1" spans="1:16384" ht="17.25" customHeight="1" x14ac:dyDescent="0.3">
      <c r="A1" s="20" t="s">
        <v>1</v>
      </c>
      <c r="B1" s="6" t="s">
        <v>7</v>
      </c>
    </row>
    <row r="2" spans="1:16384" ht="17.25" customHeight="1" x14ac:dyDescent="0.3">
      <c r="A2" s="20" t="s">
        <v>2</v>
      </c>
      <c r="B2" s="6" t="s">
        <v>4</v>
      </c>
    </row>
    <row r="3" spans="1:16384" ht="17.25" customHeight="1" x14ac:dyDescent="0.3">
      <c r="A3" s="20" t="s">
        <v>0</v>
      </c>
      <c r="B3" s="6" t="str">
        <f ca="1">"만든순서별(Arrange by created order)(마지막 수정 날짜 "&amp;(YEAR(TODAY())*10000+MONTH(TODAY())*100+DAY(TODAY()))&amp;")"</f>
        <v>만든순서별(Arrange by created order)(마지막 수정 날짜 20220122)</v>
      </c>
    </row>
    <row r="4" spans="1:16384" ht="17.25" customHeight="1" x14ac:dyDescent="0.3">
      <c r="A4" s="20" t="s">
        <v>424</v>
      </c>
      <c r="B4" s="6">
        <v>0</v>
      </c>
    </row>
    <row r="8" spans="1:16384" s="3" customFormat="1" ht="17.25" customHeight="1" x14ac:dyDescent="0.3">
      <c r="A8" s="20">
        <v>1</v>
      </c>
      <c r="B8" s="6" t="s">
        <v>195</v>
      </c>
      <c r="C8" s="6" t="s">
        <v>196</v>
      </c>
      <c r="D8" s="6" t="s">
        <v>197</v>
      </c>
      <c r="E8" s="6" t="s">
        <v>198</v>
      </c>
      <c r="F8" s="6" t="s">
        <v>199</v>
      </c>
      <c r="G8" s="6" t="s">
        <v>200</v>
      </c>
      <c r="H8" s="6" t="s">
        <v>201</v>
      </c>
      <c r="I8" s="6" t="s">
        <v>202</v>
      </c>
      <c r="J8" s="6" t="s">
        <v>203</v>
      </c>
      <c r="K8" s="6" t="s">
        <v>204</v>
      </c>
      <c r="L8" s="6" t="s">
        <v>205</v>
      </c>
      <c r="M8" s="6" t="s">
        <v>206</v>
      </c>
      <c r="N8" s="6" t="s">
        <v>207</v>
      </c>
      <c r="O8" s="6" t="s">
        <v>210</v>
      </c>
      <c r="P8" s="6">
        <v>16</v>
      </c>
      <c r="Q8" s="6" t="s">
        <v>2629</v>
      </c>
      <c r="R8" s="6" t="s">
        <v>3243</v>
      </c>
      <c r="S8" s="6" t="s">
        <v>3560</v>
      </c>
      <c r="T8" s="6" t="s">
        <v>3644</v>
      </c>
      <c r="U8" s="3">
        <v>21</v>
      </c>
    </row>
    <row r="10" spans="1:16384" ht="17.25" customHeight="1" x14ac:dyDescent="0.3">
      <c r="A10" s="20" t="str">
        <f>IF(data!A10="","",data!A10)</f>
        <v>고유번호</v>
      </c>
      <c r="B10" s="6" t="str">
        <f>IF(data!B10="","",data!B10)</f>
        <v>제목</v>
      </c>
      <c r="C10" s="6" t="str">
        <f>IF(data!C10="","",data!C10)</f>
        <v>세팅</v>
      </c>
      <c r="D10" s="6" t="str">
        <f>IF(data!D10="","",data!D10)</f>
        <v>수정날짜</v>
      </c>
      <c r="E10" s="6" t="str">
        <f>IF(data!E10="","",data!E10)</f>
        <v>제작날짜</v>
      </c>
      <c r="F10" s="6" t="str">
        <f>IF(data!F10="","",data!F10)</f>
        <v>설명</v>
      </c>
      <c r="G10" s="6" t="str">
        <f>IF(data!G10="","",data!G10)</f>
        <v>url</v>
      </c>
      <c r="H10" s="6"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1" t="str">
        <f>IF(data!W10="","",data!W10)</f>
        <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s="5" customFormat="1" ht="17.25" customHeight="1" x14ac:dyDescent="0.3">
      <c r="A11" s="20" t="s">
        <v>1539</v>
      </c>
      <c r="B11" s="6" t="str">
        <f>IF(VLOOKUP("math"&amp;RIGHT($A11,11),data!$A:$AA,B$8,FALSE)="","",VLOOKUP("math"&amp;RIGHT($A11,11),data!$A:$AA,B$8,FALSE))</f>
        <v xml:space="preserve">만든순서별(Arrange by created order)(~2019.08.01) </v>
      </c>
      <c r="C11" s="6" t="str">
        <f>IF(VLOOKUP("math"&amp;RIGHT($A11,11),data!$A:$AA,C$8,FALSE)="","",VLOOKUP("math"&amp;RIGHT($A11,11),data!$A:$AA,C$8,FALSE))</f>
        <v/>
      </c>
      <c r="D11" s="6" t="str">
        <f>IF(VLOOKUP("math"&amp;RIGHT($A11,11),data!$A:$AA,D$8,FALSE)="","",VLOOKUP("math"&amp;RIGHT($A11,11),data!$A:$AA,D$8,FALSE))</f>
        <v/>
      </c>
      <c r="E11" s="6" t="str">
        <f>IF(VLOOKUP("math"&amp;RIGHT($A11,11),data!$A:$AA,E$8,FALSE)="","",VLOOKUP("math"&amp;RIGHT($A11,11),data!$A:$AA,E$8,FALSE))</f>
        <v/>
      </c>
      <c r="F11" s="6" t="str">
        <f>IF(VLOOKUP("math"&amp;RIGHT($A11,11),data!$A:$AA,F$8,FALSE)="","",VLOOKUP("math"&amp;RIGHT($A11,11),data!$A:$AA,F$8,FALSE))</f>
        <v/>
      </c>
      <c r="G11" s="6"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6"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s="5" customFormat="1" ht="17.25" customHeight="1" x14ac:dyDescent="0.3">
      <c r="A12" s="20" t="s">
        <v>1100</v>
      </c>
      <c r="B12" s="6" t="str">
        <f>IF(VLOOKUP("math"&amp;RIGHT($A12,11),data!$A:$AA,B$8,FALSE)="","",VLOOKUP("math"&amp;RIGHT($A12,11),data!$A:$AA,B$8,FALSE))</f>
        <v>민은기 선생님의 수학자료실</v>
      </c>
      <c r="C12" s="6" t="str">
        <f>IF(VLOOKUP("math"&amp;RIGHT($A12,11),data!$A:$AA,C$8,FALSE)="","",VLOOKUP("math"&amp;RIGHT($A12,11),data!$A:$AA,C$8,FALSE))</f>
        <v/>
      </c>
      <c r="D12" s="6" t="str">
        <f>IF(VLOOKUP("math"&amp;RIGHT($A12,11),data!$A:$AA,D$8,FALSE)="","",VLOOKUP("math"&amp;RIGHT($A12,11),data!$A:$AA,D$8,FALSE))</f>
        <v/>
      </c>
      <c r="E12" s="6" t="str">
        <f>IF(VLOOKUP("math"&amp;RIGHT($A12,11),data!$A:$AA,E$8,FALSE)="","",VLOOKUP("math"&amp;RIGHT($A12,11),data!$A:$AA,E$8,FALSE))</f>
        <v/>
      </c>
      <c r="F12" s="6" t="str">
        <f>IF(VLOOKUP("math"&amp;RIGHT($A12,11),data!$A:$AA,F$8,FALSE)="","",VLOOKUP("math"&amp;RIGHT($A12,11),data!$A:$AA,F$8,FALSE))</f>
        <v/>
      </c>
      <c r="G12" s="6"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6"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s="5" customFormat="1" ht="17.25" customHeight="1" x14ac:dyDescent="0.3">
      <c r="A13" s="20" t="s">
        <v>4231</v>
      </c>
      <c r="B13" s="6" t="str">
        <f>IF(VLOOKUP("math"&amp;RIGHT($A13,11),data!$A:$AA,B$8,FALSE)="","",VLOOKUP("math"&amp;RIGHT($A13,11),data!$A:$AA,B$8,FALSE))</f>
        <v>여러가지 변환(Various Transformations)</v>
      </c>
      <c r="C13" s="6" t="str">
        <f>IF(VLOOKUP("math"&amp;RIGHT($A13,11),data!$A:$AA,C$8,FALSE)="","",VLOOKUP("math"&amp;RIGHT($A13,11),data!$A:$AA,C$8,FALSE))</f>
        <v/>
      </c>
      <c r="D13" s="6" t="str">
        <f>IF(VLOOKUP("math"&amp;RIGHT($A13,11),data!$A:$AA,D$8,FALSE)="","",VLOOKUP("math"&amp;RIGHT($A13,11),data!$A:$AA,D$8,FALSE))</f>
        <v>20220102</v>
      </c>
      <c r="E13" s="6" t="str">
        <f>IF(VLOOKUP("math"&amp;RIGHT($A13,11),data!$A:$AA,E$8,FALSE)="","",VLOOKUP("math"&amp;RIGHT($A13,11),data!$A:$AA,E$8,FALSE))</f>
        <v>20220102</v>
      </c>
      <c r="F13" s="6" t="str">
        <f>IF(VLOOKUP("math"&amp;RIGHT($A13,11),data!$A:$AA,F$8,FALSE)="","",VLOOKUP("math"&amp;RIGHT($A13,11),data!$A:$AA,F$8,FALSE))</f>
        <v/>
      </c>
      <c r="G13" s="6"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/math20220102001.html</v>
      </c>
      <c r="H13" s="6"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https://youtu.be/8UvjKDDg6dg</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https://www.geogebra.org/m/za7v2zme</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/2022/2022010201.ipynb</v>
      </c>
      <c r="S13" s="6" t="str">
        <f>IF(VLOOKUP("math"&amp;RIGHT($A13,11),data!$A:$AA,S$8,FALSE)="","",VLOOKUP("math"&amp;RIGHT($A13,11),data!$A:$AA,S$8,FALSE))</f>
        <v/>
      </c>
      <c r="T13" s="6" t="str">
        <f>IF(VLOOKUP("math"&amp;RIGHT($A13,11),data!$A:$AA,T$8,FALSE)="","",VLOOKUP("math"&amp;RIGHT($A13,11),data!$A:$AA,T$8,FALSE))</f>
        <v>https://krafter.space/ko/nft/0x9faccd9f9661dddec3971c1ee146516127c34fc1/0xa598f7f9</v>
      </c>
      <c r="U13" s="5" t="str">
        <f>IF(VLOOKUP("math"&amp;RIGHT($A13,11),data!$A:$AA,U$8,FALSE)="","",VLOOKUP("math"&amp;RIGHT($A13,11),data!$A:$AA,U$8,FALSE))</f>
        <v/>
      </c>
    </row>
    <row r="14" spans="1:16384" s="5" customFormat="1" ht="17.25" customHeight="1" x14ac:dyDescent="0.3">
      <c r="A14" s="20" t="s">
        <v>4221</v>
      </c>
      <c r="B14" s="6" t="str">
        <f>IF(VLOOKUP("math"&amp;RIGHT($A14,11),data!$A:$AA,B$8,FALSE)="","",VLOOKUP("math"&amp;RIGHT($A14,11),data!$A:$AA,B$8,FALSE))</f>
        <v>[아주대학교교육대학원] 수학공학도구 특강(2021.12.30)</v>
      </c>
      <c r="C14" s="6" t="str">
        <f>IF(VLOOKUP("math"&amp;RIGHT($A14,11),data!$A:$AA,C$8,FALSE)="","",VLOOKUP("math"&amp;RIGHT($A14,11),data!$A:$AA,C$8,FALSE))</f>
        <v/>
      </c>
      <c r="D14" s="6" t="str">
        <f>IF(VLOOKUP("math"&amp;RIGHT($A14,11),data!$A:$AA,D$8,FALSE)="","",VLOOKUP("math"&amp;RIGHT($A14,11),data!$A:$AA,D$8,FALSE))</f>
        <v>20211230</v>
      </c>
      <c r="E14" s="6" t="str">
        <f>IF(VLOOKUP("math"&amp;RIGHT($A14,11),data!$A:$AA,E$8,FALSE)="","",VLOOKUP("math"&amp;RIGHT($A14,11),data!$A:$AA,E$8,FALSE))</f>
        <v>20211227</v>
      </c>
      <c r="F14" s="6" t="str">
        <f>IF(VLOOKUP("math"&amp;RIGHT($A14,11),data!$A:$AA,F$8,FALSE)="","",VLOOKUP("math"&amp;RIGHT($A14,11),data!$A:$AA,F$8,FALSE))</f>
        <v/>
      </c>
      <c r="G14" s="6"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/math20211227001.html</v>
      </c>
      <c r="H14" s="6" t="str">
        <f>IF(VLOOKUP("math"&amp;RIGHT($A14,11),data!$A:$AA,H$8,FALSE)="","",VLOOKUP("math"&amp;RIGHT($A14,11),data!$A:$AA,H$8,FALSE))</f>
        <v/>
      </c>
      <c r="I14" s="6" t="str">
        <f>IF(VLOOKUP("math"&amp;RIGHT($A14,11),data!$A:$AA,I$8,FALSE)="","",VLOOKUP("math"&amp;RIGHT($A14,11),data!$A:$AA,I$8,FALSE))</f>
        <v/>
      </c>
      <c r="J14" s="6"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
      </c>
      <c r="M14" s="6" t="str">
        <f>IF(VLOOKUP("math"&amp;RIGHT($A14,11),data!$A:$AA,M$8,FALSE)="","",VLOOKUP("math"&amp;RIGHT($A14,11),data!$A:$AA,M$8,FALSE))</f>
        <v/>
      </c>
      <c r="N14" s="6" t="str">
        <f>IF(VLOOKUP("math"&amp;RIGHT($A14,11),data!$A:$AA,N$8,FALSE)="","",VLOOKUP("math"&amp;RIGHT($A14,11),data!$A:$AA,N$8,FALSE))</f>
        <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/2021/2021121701.ipynb</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s="5" customFormat="1" ht="17.25" customHeight="1" x14ac:dyDescent="0.3">
      <c r="A15" s="20" t="s">
        <v>4220</v>
      </c>
      <c r="B15" s="6" t="str">
        <f>IF(VLOOKUP("math"&amp;RIGHT($A15,11),data!$A:$AA,B$8,FALSE)="","",VLOOKUP("math"&amp;RIGHT($A15,11),data!$A:$AA,B$8,FALSE))</f>
        <v>Art(2021120901)</v>
      </c>
      <c r="C15" s="6" t="str">
        <f>IF(VLOOKUP("math"&amp;RIGHT($A15,11),data!$A:$AA,C$8,FALSE)="","",VLOOKUP("math"&amp;RIGHT($A15,11),data!$A:$AA,C$8,FALSE))</f>
        <v/>
      </c>
      <c r="D15" s="6" t="str">
        <f>IF(VLOOKUP("math"&amp;RIGHT($A15,11),data!$A:$AA,D$8,FALSE)="","",VLOOKUP("math"&amp;RIGHT($A15,11),data!$A:$AA,D$8,FALSE))</f>
        <v>20211209</v>
      </c>
      <c r="E15" s="6" t="str">
        <f>IF(VLOOKUP("math"&amp;RIGHT($A15,11),data!$A:$AA,E$8,FALSE)="","",VLOOKUP("math"&amp;RIGHT($A15,11),data!$A:$AA,E$8,FALSE))</f>
        <v>20140128</v>
      </c>
      <c r="F15" s="6" t="str">
        <f>IF(VLOOKUP("math"&amp;RIGHT($A15,11),data!$A:$AA,F$8,FALSE)="","",VLOOKUP("math"&amp;RIGHT($A15,11),data!$A:$AA,F$8,FALSE))</f>
        <v/>
      </c>
      <c r="G15" s="6"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6" t="str">
        <f>IF(VLOOKUP("math"&amp;RIGHT($A15,11),data!$A:$AA,H$8,FALSE)="","",VLOOKUP("math"&amp;RIGHT($A15,11),data!$A:$AA,H$8,FALSE))</f>
        <v>/2021/2021120901.pdf</v>
      </c>
      <c r="I15" s="6" t="str">
        <f>IF(VLOOKUP("math"&amp;RIGHT($A15,11),data!$A:$AA,I$8,FALSE)="","",VLOOKUP("math"&amp;RIGHT($A15,11),data!$A:$AA,I$8,FALSE))</f>
        <v/>
      </c>
      <c r="J15" s="6" t="str">
        <f>IF(VLOOKUP("math"&amp;RIGHT($A15,11),data!$A:$AA,J$8,FALSE)="","",VLOOKUP("math"&amp;RIGHT($A15,11),data!$A:$AA,J$8,FALSE))</f>
        <v/>
      </c>
      <c r="K15" s="6" t="str">
        <f>IF(VLOOKUP("math"&amp;RIGHT($A15,11),data!$A:$AA,K$8,FALSE)="","",VLOOKUP("math"&amp;RIGHT($A15,11),data!$A:$AA,K$8,FALSE))</f>
        <v/>
      </c>
      <c r="L15" s="6" t="str">
        <f>IF(VLOOKUP("math"&amp;RIGHT($A15,11),data!$A:$AA,L$8,FALSE)="","",VLOOKUP("math"&amp;RIGHT($A15,11),data!$A:$AA,L$8,FALSE))</f>
        <v>https://youtu.be/7Oe3-qXzdbw</v>
      </c>
      <c r="M15" s="6" t="str">
        <f>IF(VLOOKUP("math"&amp;RIGHT($A15,11),data!$A:$AA,M$8,FALSE)="","",VLOOKUP("math"&amp;RIGHT($A15,11),data!$A:$AA,M$8,FALSE))</f>
        <v/>
      </c>
      <c r="N15" s="6" t="str">
        <f>IF(VLOOKUP("math"&amp;RIGHT($A15,11),data!$A:$AA,N$8,FALSE)="","",VLOOKUP("math"&amp;RIGHT($A15,11),data!$A:$AA,N$8,FALSE))</f>
        <v/>
      </c>
      <c r="O15" s="6" t="str">
        <f>IF(VLOOKUP("math"&amp;RIGHT($A15,11),data!$A:$AA,O$8,FALSE)="","",VLOOKUP("math"&amp;RIGHT($A15,11),data!$A:$AA,O$8,FALSE))</f>
        <v>https://www.geogebra.org/m/jd6jeuhp</v>
      </c>
      <c r="P15" s="6" t="str">
        <f>IF(VLOOKUP("math"&amp;RIGHT($A15,11),data!$A:$AA,P$8,FALSE)="","",VLOOKUP("math"&amp;RIGHT($A15,11),data!$A:$AA,P$8,FALSE))</f>
        <v/>
      </c>
      <c r="Q15" s="6"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https://krafter.space/ko/nft/0x9faccd9f9661dddec3971c1ee146516127c34fc1/0x7cc58feb</v>
      </c>
      <c r="U15" s="5" t="str">
        <f>IF(VLOOKUP("math"&amp;RIGHT($A15,11),data!$A:$AA,U$8,FALSE)="","",VLOOKUP("math"&amp;RIGHT($A15,11),data!$A:$AA,U$8,FALSE))</f>
        <v/>
      </c>
    </row>
    <row r="16" spans="1:16384" s="5" customFormat="1" ht="17.25" customHeight="1" x14ac:dyDescent="0.3">
      <c r="A16" s="20" t="s">
        <v>4187</v>
      </c>
      <c r="B16" s="6" t="str">
        <f>IF(VLOOKUP("math"&amp;RIGHT($A16,11),data!$A:$AA,B$8,FALSE)="","",VLOOKUP("math"&amp;RIGHT($A16,11),data!$A:$AA,B$8,FALSE))</f>
        <v>원에 관한 부등식의 영역(Area of Inequality About Circle)</v>
      </c>
      <c r="C16" s="6" t="str">
        <f>IF(VLOOKUP("math"&amp;RIGHT($A16,11),data!$A:$AA,C$8,FALSE)="","",VLOOKUP("math"&amp;RIGHT($A16,11),data!$A:$AA,C$8,FALSE))</f>
        <v/>
      </c>
      <c r="D16" s="6" t="str">
        <f>IF(VLOOKUP("math"&amp;RIGHT($A16,11),data!$A:$AA,D$8,FALSE)="","",VLOOKUP("math"&amp;RIGHT($A16,11),data!$A:$AA,D$8,FALSE))</f>
        <v>20211030</v>
      </c>
      <c r="E16" s="6" t="str">
        <f>IF(VLOOKUP("math"&amp;RIGHT($A16,11),data!$A:$AA,E$8,FALSE)="","",VLOOKUP("math"&amp;RIGHT($A16,11),data!$A:$AA,E$8,FALSE))</f>
        <v>20150418</v>
      </c>
      <c r="F16" s="6" t="str">
        <f>IF(VLOOKUP("math"&amp;RIGHT($A16,11),data!$A:$AA,F$8,FALSE)="","",VLOOKUP("math"&amp;RIGHT($A16,11),data!$A:$AA,F$8,FALSE))</f>
        <v/>
      </c>
      <c r="G16" s="6"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/2021/2021103001.pdf</v>
      </c>
      <c r="I16" s="6" t="str">
        <f>IF(VLOOKUP("math"&amp;RIGHT($A16,11),data!$A:$AA,I$8,FALSE)="","",VLOOKUP("math"&amp;RIGHT($A16,11),data!$A:$AA,I$8,FALSE))</f>
        <v/>
      </c>
      <c r="J16" s="6"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https://youtu.be/tawP1WSuc4g</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https://www.geogebra.org/m/ymce5tgv</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https://krafter.space/ko/nft/0x9faccd9f9661dddec3971c1ee146516127c34fc1/0x47c3fd38</v>
      </c>
      <c r="U16" s="5" t="str">
        <f>IF(VLOOKUP("math"&amp;RIGHT($A16,11),data!$A:$AA,U$8,FALSE)="","",VLOOKUP("math"&amp;RIGHT($A16,11),data!$A:$AA,U$8,FALSE))</f>
        <v/>
      </c>
    </row>
    <row r="17" spans="1:21" s="5" customFormat="1" ht="17.25" customHeight="1" x14ac:dyDescent="0.3">
      <c r="A17" s="20" t="s">
        <v>4179</v>
      </c>
      <c r="B17" s="6" t="str">
        <f>IF(VLOOKUP("math"&amp;RIGHT($A17,11),data!$A:$AA,B$8,FALSE)="","",VLOOKUP("math"&amp;RIGHT($A17,11),data!$A:$AA,B$8,FALSE))</f>
        <v>$y &lt; f(x)$, $y=f(x)$, $y &gt; f(x)$</v>
      </c>
      <c r="C17" s="6" t="str">
        <f>IF(VLOOKUP("math"&amp;RIGHT($A17,11),data!$A:$AA,C$8,FALSE)="","",VLOOKUP("math"&amp;RIGHT($A17,11),data!$A:$AA,C$8,FALSE))</f>
        <v/>
      </c>
      <c r="D17" s="6" t="str">
        <f>IF(VLOOKUP("math"&amp;RIGHT($A17,11),data!$A:$AA,D$8,FALSE)="","",VLOOKUP("math"&amp;RIGHT($A17,11),data!$A:$AA,D$8,FALSE))</f>
        <v>20211029</v>
      </c>
      <c r="E17" s="6" t="str">
        <f>IF(VLOOKUP("math"&amp;RIGHT($A17,11),data!$A:$AA,E$8,FALSE)="","",VLOOKUP("math"&amp;RIGHT($A17,11),data!$A:$AA,E$8,FALSE))</f>
        <v>20150416</v>
      </c>
      <c r="F17" s="6" t="str">
        <f>IF(VLOOKUP("math"&amp;RIGHT($A17,11),data!$A:$AA,F$8,FALSE)="","",VLOOKUP("math"&amp;RIGHT($A17,11),data!$A:$AA,F$8,FALSE))</f>
        <v/>
      </c>
      <c r="G17" s="6"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/2021/2021102901.pdf</v>
      </c>
      <c r="I17" s="6" t="str">
        <f>IF(VLOOKUP("math"&amp;RIGHT($A17,11),data!$A:$AA,I$8,FALSE)="","",VLOOKUP("math"&amp;RIGHT($A17,11),data!$A:$AA,I$8,FALSE))</f>
        <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https://youtu.be/6kE2rTDhhUE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https://www.geogebra.org/m/qzksy6zn</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https://krafter.space/ko/nft/0x9faccd9f9661dddec3971c1ee146516127c34fc1/0x6aceb47f</v>
      </c>
      <c r="U17" s="5" t="str">
        <f>IF(VLOOKUP("math"&amp;RIGHT($A17,11),data!$A:$AA,U$8,FALSE)="","",VLOOKUP("math"&amp;RIGHT($A17,11),data!$A:$AA,U$8,FALSE))</f>
        <v/>
      </c>
    </row>
    <row r="18" spans="1:21" s="5" customFormat="1" ht="17.25" customHeight="1" x14ac:dyDescent="0.3">
      <c r="A18" s="20" t="s">
        <v>4165</v>
      </c>
      <c r="B18" s="6" t="str">
        <f>IF(VLOOKUP("math"&amp;RIGHT($A18,11),data!$A:$AA,B$8,FALSE)="","",VLOOKUP("math"&amp;RIGHT($A18,11),data!$A:$AA,B$8,FALSE))</f>
        <v>$f(x,y)=0$의 확대와 축소(Scale of $f(x,y)=0$)</v>
      </c>
      <c r="C18" s="6" t="str">
        <f>IF(VLOOKUP("math"&amp;RIGHT($A18,11),data!$A:$AA,C$8,FALSE)="","",VLOOKUP("math"&amp;RIGHT($A18,11),data!$A:$AA,C$8,FALSE))</f>
        <v/>
      </c>
      <c r="D18" s="6" t="str">
        <f>IF(VLOOKUP("math"&amp;RIGHT($A18,11),data!$A:$AA,D$8,FALSE)="","",VLOOKUP("math"&amp;RIGHT($A18,11),data!$A:$AA,D$8,FALSE))</f>
        <v>20211028</v>
      </c>
      <c r="E18" s="6" t="str">
        <f>IF(VLOOKUP("math"&amp;RIGHT($A18,11),data!$A:$AA,E$8,FALSE)="","",VLOOKUP("math"&amp;RIGHT($A18,11),data!$A:$AA,E$8,FALSE))</f>
        <v>20150330</v>
      </c>
      <c r="F18" s="6" t="str">
        <f>IF(VLOOKUP("math"&amp;RIGHT($A18,11),data!$A:$AA,F$8,FALSE)="","",VLOOKUP("math"&amp;RIGHT($A18,11),data!$A:$AA,F$8,FALSE))</f>
        <v/>
      </c>
      <c r="G18" s="6"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/2021/2021102801.pdf</v>
      </c>
      <c r="I18" s="6" t="str">
        <f>IF(VLOOKUP("math"&amp;RIGHT($A18,11),data!$A:$AA,I$8,FALSE)="","",VLOOKUP("math"&amp;RIGHT($A18,11),data!$A:$AA,I$8,FALSE))</f>
        <v/>
      </c>
      <c r="J18" s="6"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https://youtu.be/0ZEz__we62o</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https://krafter.space/ko/nft/0x9faccd9f9661dddec3971c1ee146516127c34fc1/0x6d660beb</v>
      </c>
      <c r="U18" s="5" t="str">
        <f>IF(VLOOKUP("math"&amp;RIGHT($A18,11),data!$A:$AA,U$8,FALSE)="","",VLOOKUP("math"&amp;RIGHT($A18,11),data!$A:$AA,U$8,FALSE))</f>
        <v/>
      </c>
    </row>
    <row r="19" spans="1:21" s="5" customFormat="1" ht="17.25" customHeight="1" x14ac:dyDescent="0.3">
      <c r="A19" s="20" t="s">
        <v>4152</v>
      </c>
      <c r="B19" s="6" t="str">
        <f>IF(VLOOKUP("math"&amp;RIGHT($A19,11),data!$A:$AA,B$8,FALSE)="","",VLOOKUP("math"&amp;RIGHT($A19,11),data!$A:$AA,B$8,FALSE))</f>
        <v>$f(x,y)=0$의 $(a,b)$에 대칭이동(Reflection about $(a,b)$ of $f(x,y)=0$)</v>
      </c>
      <c r="C19" s="6" t="str">
        <f>IF(VLOOKUP("math"&amp;RIGHT($A19,11),data!$A:$AA,C$8,FALSE)="","",VLOOKUP("math"&amp;RIGHT($A19,11),data!$A:$AA,C$8,FALSE))</f>
        <v/>
      </c>
      <c r="D19" s="6" t="str">
        <f>IF(VLOOKUP("math"&amp;RIGHT($A19,11),data!$A:$AA,D$8,FALSE)="","",VLOOKUP("math"&amp;RIGHT($A19,11),data!$A:$AA,D$8,FALSE))</f>
        <v>20211027</v>
      </c>
      <c r="E19" s="6" t="str">
        <f>IF(VLOOKUP("math"&amp;RIGHT($A19,11),data!$A:$AA,E$8,FALSE)="","",VLOOKUP("math"&amp;RIGHT($A19,11),data!$A:$AA,E$8,FALSE))</f>
        <v>20211027</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/2021/2021102701.pdf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https://youtu.be/lfzm5TbhEGQ</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https://www.geogebra.org/m/xqcwgqwb</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https://krafter.space/ko/nft/0x9faccd9f9661dddec3971c1ee146516127c34fc1/0x402311ad</v>
      </c>
      <c r="U19" s="5" t="str">
        <f>IF(VLOOKUP("math"&amp;RIGHT($A19,11),data!$A:$AA,U$8,FALSE)="","",VLOOKUP("math"&amp;RIGHT($A19,11),data!$A:$AA,U$8,FALSE))</f>
        <v/>
      </c>
    </row>
    <row r="20" spans="1:21" s="5" customFormat="1" ht="17.25" customHeight="1" x14ac:dyDescent="0.3">
      <c r="A20" s="20" t="s">
        <v>4145</v>
      </c>
      <c r="B20" s="6" t="str">
        <f>IF(VLOOKUP("math"&amp;RIGHT($A20,11),data!$A:$AA,B$8,FALSE)="","",VLOOKUP("math"&amp;RIGHT($A20,11),data!$A:$AA,B$8,FALSE))</f>
        <v>$f(x,y)=0$의 $x=a$에 대칭이동(Reflection about $x=a$ of $f(x,y)=0$)</v>
      </c>
      <c r="C20" s="6" t="str">
        <f>IF(VLOOKUP("math"&amp;RIGHT($A20,11),data!$A:$AA,C$8,FALSE)="","",VLOOKUP("math"&amp;RIGHT($A20,11),data!$A:$AA,C$8,FALSE))</f>
        <v/>
      </c>
      <c r="D20" s="6" t="str">
        <f>IF(VLOOKUP("math"&amp;RIGHT($A20,11),data!$A:$AA,D$8,FALSE)="","",VLOOKUP("math"&amp;RIGHT($A20,11),data!$A:$AA,D$8,FALSE))</f>
        <v>20211026</v>
      </c>
      <c r="E20" s="6" t="str">
        <f>IF(VLOOKUP("math"&amp;RIGHT($A20,11),data!$A:$AA,E$8,FALSE)="","",VLOOKUP("math"&amp;RIGHT($A20,11),data!$A:$AA,E$8,FALSE))</f>
        <v>20150329</v>
      </c>
      <c r="F20" s="6" t="str">
        <f>IF(VLOOKUP("math"&amp;RIGHT($A20,11),data!$A:$AA,F$8,FALSE)="","",VLOOKUP("math"&amp;RIGHT($A20,11),data!$A:$AA,F$8,FALSE))</f>
        <v/>
      </c>
      <c r="G20" s="6"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6" t="str">
        <f>IF(VLOOKUP("math"&amp;RIGHT($A20,11),data!$A:$AA,H$8,FALSE)="","",VLOOKUP("math"&amp;RIGHT($A20,11),data!$A:$AA,H$8,FALSE))</f>
        <v>/2021/2021102601.pdf</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https://youtu.be/qtj_degmX8I</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https://www.geogebra.org/m/p4vy6jns</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https://krafter.space/ko/nft/0x9faccd9f9661dddec3971c1ee146516127c34fc1/0x9f5e1826</v>
      </c>
      <c r="U20" s="5" t="str">
        <f>IF(VLOOKUP("math"&amp;RIGHT($A20,11),data!$A:$AA,U$8,FALSE)="","",VLOOKUP("math"&amp;RIGHT($A20,11),data!$A:$AA,U$8,FALSE))</f>
        <v/>
      </c>
    </row>
    <row r="21" spans="1:21" s="5" customFormat="1" ht="17.25" customHeight="1" x14ac:dyDescent="0.3">
      <c r="A21" s="20" t="s">
        <v>4138</v>
      </c>
      <c r="B21" s="6" t="str">
        <f>IF(VLOOKUP("math"&amp;RIGHT($A21,11),data!$A:$AA,B$8,FALSE)="","",VLOOKUP("math"&amp;RIGHT($A21,11),data!$A:$AA,B$8,FALSE))</f>
        <v>$f(x,y)=0$의 $y=b$에 대칭이동(Reflection about $y=b$ of $f(x,y)=0$)</v>
      </c>
      <c r="C21" s="6" t="str">
        <f>IF(VLOOKUP("math"&amp;RIGHT($A21,11),data!$A:$AA,C$8,FALSE)="","",VLOOKUP("math"&amp;RIGHT($A21,11),data!$A:$AA,C$8,FALSE))</f>
        <v/>
      </c>
      <c r="D21" s="6" t="str">
        <f>IF(VLOOKUP("math"&amp;RIGHT($A21,11),data!$A:$AA,D$8,FALSE)="","",VLOOKUP("math"&amp;RIGHT($A21,11),data!$A:$AA,D$8,FALSE))</f>
        <v>20211025</v>
      </c>
      <c r="E21" s="6" t="str">
        <f>IF(VLOOKUP("math"&amp;RIGHT($A21,11),data!$A:$AA,E$8,FALSE)="","",VLOOKUP("math"&amp;RIGHT($A21,11),data!$A:$AA,E$8,FALSE))</f>
        <v>20150329</v>
      </c>
      <c r="F21" s="6" t="str">
        <f>IF(VLOOKUP("math"&amp;RIGHT($A21,11),data!$A:$AA,F$8,FALSE)="","",VLOOKUP("math"&amp;RIGHT($A21,11),data!$A:$AA,F$8,FALSE))</f>
        <v/>
      </c>
      <c r="G21" s="6"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6" t="str">
        <f>IF(VLOOKUP("math"&amp;RIGHT($A21,11),data!$A:$AA,H$8,FALSE)="","",VLOOKUP("math"&amp;RIGHT($A21,11),data!$A:$AA,H$8,FALSE))</f>
        <v>/2021/2021102501.pdf</v>
      </c>
      <c r="I21" s="6" t="str">
        <f>IF(VLOOKUP("math"&amp;RIGHT($A21,11),data!$A:$AA,I$8,FALSE)="","",VLOOKUP("math"&amp;RIGHT($A21,11),data!$A:$AA,I$8,FALSE))</f>
        <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https://youtu.be/3Epnd0HuUTI</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https://www.geogebra.org/m/hk69mvmx</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https://krafter.space/ko/nft/0x9faccd9f9661dddec3971c1ee146516127c34fc1/0x93bf1d41</v>
      </c>
      <c r="U21" s="5" t="str">
        <f>IF(VLOOKUP("math"&amp;RIGHT($A21,11),data!$A:$AA,U$8,FALSE)="","",VLOOKUP("math"&amp;RIGHT($A21,11),data!$A:$AA,U$8,FALSE))</f>
        <v/>
      </c>
    </row>
    <row r="22" spans="1:21" s="5" customFormat="1" ht="17.25" customHeight="1" x14ac:dyDescent="0.3">
      <c r="A22" s="20" t="s">
        <v>4131</v>
      </c>
      <c r="B22" s="6" t="str">
        <f>IF(VLOOKUP("math"&amp;RIGHT($A22,11),data!$A:$AA,B$8,FALSE)="","",VLOOKUP("math"&amp;RIGHT($A22,11),data!$A:$AA,B$8,FALSE))</f>
        <v xml:space="preserve">점의 $(a,b)$에 대칭이동(Reflection in $(a,b)$ of a point) </v>
      </c>
      <c r="C22" s="6" t="str">
        <f>IF(VLOOKUP("math"&amp;RIGHT($A22,11),data!$A:$AA,C$8,FALSE)="","",VLOOKUP("math"&amp;RIGHT($A22,11),data!$A:$AA,C$8,FALSE))</f>
        <v/>
      </c>
      <c r="D22" s="6" t="str">
        <f>IF(VLOOKUP("math"&amp;RIGHT($A22,11),data!$A:$AA,D$8,FALSE)="","",VLOOKUP("math"&amp;RIGHT($A22,11),data!$A:$AA,D$8,FALSE))</f>
        <v>20211024</v>
      </c>
      <c r="E22" s="6" t="str">
        <f>IF(VLOOKUP("math"&amp;RIGHT($A22,11),data!$A:$AA,E$8,FALSE)="","",VLOOKUP("math"&amp;RIGHT($A22,11),data!$A:$AA,E$8,FALSE))</f>
        <v>20150329</v>
      </c>
      <c r="F22" s="6" t="str">
        <f>IF(VLOOKUP("math"&amp;RIGHT($A22,11),data!$A:$AA,F$8,FALSE)="","",VLOOKUP("math"&amp;RIGHT($A22,11),data!$A:$AA,F$8,FALSE))</f>
        <v/>
      </c>
      <c r="G22" s="6"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6" t="str">
        <f>IF(VLOOKUP("math"&amp;RIGHT($A22,11),data!$A:$AA,H$8,FALSE)="","",VLOOKUP("math"&amp;RIGHT($A22,11),data!$A:$AA,H$8,FALSE))</f>
        <v>/2021/2021102401.pdf</v>
      </c>
      <c r="I22" s="6" t="str">
        <f>IF(VLOOKUP("math"&amp;RIGHT($A22,11),data!$A:$AA,I$8,FALSE)="","",VLOOKUP("math"&amp;RIGHT($A22,11),data!$A:$AA,I$8,FALSE))</f>
        <v/>
      </c>
      <c r="J22" s="6" t="str">
        <f>IF(VLOOKUP("math"&amp;RIGHT($A22,11),data!$A:$AA,J$8,FALSE)="","",VLOOKUP("math"&amp;RIGHT($A22,11),data!$A:$AA,J$8,FALSE))</f>
        <v/>
      </c>
      <c r="K22" s="6" t="str">
        <f>IF(VLOOKUP("math"&amp;RIGHT($A22,11),data!$A:$AA,K$8,FALSE)="","",VLOOKUP("math"&amp;RIGHT($A22,11),data!$A:$AA,K$8,FALSE))</f>
        <v/>
      </c>
      <c r="L22" s="6" t="str">
        <f>IF(VLOOKUP("math"&amp;RIGHT($A22,11),data!$A:$AA,L$8,FALSE)="","",VLOOKUP("math"&amp;RIGHT($A22,11),data!$A:$AA,L$8,FALSE))</f>
        <v>https://youtu.be/zYOPTJgjy4A</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https://www.geogebra.org/m/dzr9txn5</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https://krafter.space/ko/nft/0x9faccd9f9661dddec3971c1ee146516127c34fc1/0x68cf1848</v>
      </c>
      <c r="U22" s="5" t="str">
        <f>IF(VLOOKUP("math"&amp;RIGHT($A22,11),data!$A:$AA,U$8,FALSE)="","",VLOOKUP("math"&amp;RIGHT($A22,11),data!$A:$AA,U$8,FALSE))</f>
        <v/>
      </c>
    </row>
    <row r="23" spans="1:21" s="5" customFormat="1" ht="17.25" customHeight="1" x14ac:dyDescent="0.3">
      <c r="A23" s="20" t="s">
        <v>4124</v>
      </c>
      <c r="B23" s="6" t="str">
        <f>IF(VLOOKUP("math"&amp;RIGHT($A23,11),data!$A:$AA,B$8,FALSE)="","",VLOOKUP("math"&amp;RIGHT($A23,11),data!$A:$AA,B$8,FALSE))</f>
        <v xml:space="preserve">점의 $y=b$에 대칭이동(Reflection about $y=b$ of a point) </v>
      </c>
      <c r="C23" s="6" t="str">
        <f>IF(VLOOKUP("math"&amp;RIGHT($A23,11),data!$A:$AA,C$8,FALSE)="","",VLOOKUP("math"&amp;RIGHT($A23,11),data!$A:$AA,C$8,FALSE))</f>
        <v/>
      </c>
      <c r="D23" s="6" t="str">
        <f>IF(VLOOKUP("math"&amp;RIGHT($A23,11),data!$A:$AA,D$8,FALSE)="","",VLOOKUP("math"&amp;RIGHT($A23,11),data!$A:$AA,D$8,FALSE))</f>
        <v>20211022</v>
      </c>
      <c r="E23" s="6" t="str">
        <f>IF(VLOOKUP("math"&amp;RIGHT($A23,11),data!$A:$AA,E$8,FALSE)="","",VLOOKUP("math"&amp;RIGHT($A23,11),data!$A:$AA,E$8,FALSE))</f>
        <v>20150329</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/2021/2021102201.pdf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https://youtu.be/rNefxozvV1Y</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https://www.geogebra.org/m/czu5y5eb</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https://krafter.space/ko/nft/0x9faccd9f9661dddec3971c1ee146516127c34fc1/0x6b1f9749</v>
      </c>
      <c r="U23" s="5" t="str">
        <f>IF(VLOOKUP("math"&amp;RIGHT($A23,11),data!$A:$AA,U$8,FALSE)="","",VLOOKUP("math"&amp;RIGHT($A23,11),data!$A:$AA,U$8,FALSE))</f>
        <v/>
      </c>
    </row>
    <row r="24" spans="1:21" s="5" customFormat="1" ht="17.25" customHeight="1" x14ac:dyDescent="0.3">
      <c r="A24" s="20" t="s">
        <v>4116</v>
      </c>
      <c r="B24" s="6" t="str">
        <f>IF(VLOOKUP("math"&amp;RIGHT($A24,11),data!$A:$AA,B$8,FALSE)="","",VLOOKUP("math"&amp;RIGHT($A24,11),data!$A:$AA,B$8,FALSE))</f>
        <v xml:space="preserve">점의 $x=a$에 대칭이동(Reflection about $x=a$ of a point) </v>
      </c>
      <c r="C24" s="6" t="str">
        <f>IF(VLOOKUP("math"&amp;RIGHT($A24,11),data!$A:$AA,C$8,FALSE)="","",VLOOKUP("math"&amp;RIGHT($A24,11),data!$A:$AA,C$8,FALSE))</f>
        <v/>
      </c>
      <c r="D24" s="6" t="str">
        <f>IF(VLOOKUP("math"&amp;RIGHT($A24,11),data!$A:$AA,D$8,FALSE)="","",VLOOKUP("math"&amp;RIGHT($A24,11),data!$A:$AA,D$8,FALSE))</f>
        <v>20211012</v>
      </c>
      <c r="E24" s="6" t="str">
        <f>IF(VLOOKUP("math"&amp;RIGHT($A24,11),data!$A:$AA,E$8,FALSE)="","",VLOOKUP("math"&amp;RIGHT($A24,11),data!$A:$AA,E$8,FALSE))</f>
        <v>20150329</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/2021/2021101201.pdf</v>
      </c>
      <c r="I24" s="6" t="str">
        <f>IF(VLOOKUP("math"&amp;RIGHT($A24,11),data!$A:$AA,I$8,FALSE)="","",VLOOKUP("math"&amp;RIGHT($A24,11),data!$A:$AA,I$8,FALSE))</f>
        <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https://youtu.be/7vjp0_fabIc</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https://www.geogebra.org/m/xgcjruny</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https://krafter.space/ko/nft/0x9faccd9f9661dddec3971c1ee146516127c34fc1/0xca795847</v>
      </c>
      <c r="U24" s="5" t="str">
        <f>IF(VLOOKUP("math"&amp;RIGHT($A24,11),data!$A:$AA,U$8,FALSE)="","",VLOOKUP("math"&amp;RIGHT($A24,11),data!$A:$AA,U$8,FALSE))</f>
        <v/>
      </c>
    </row>
    <row r="25" spans="1:21" s="5" customFormat="1" ht="17.25" customHeight="1" x14ac:dyDescent="0.3">
      <c r="A25" s="20" t="s">
        <v>4103</v>
      </c>
      <c r="B25" s="6" t="str">
        <f>IF(VLOOKUP("math"&amp;RIGHT($A25,11),data!$A:$AA,B$8,FALSE)="","",VLOOKUP("math"&amp;RIGHT($A25,11),data!$A:$AA,B$8,FALSE))</f>
        <v>$f(x,y)=0$의 $y=0$에 대칭이동(Reflection about $y=0$ of $f(x,y)=0$)</v>
      </c>
      <c r="C25" s="6" t="str">
        <f>IF(VLOOKUP("math"&amp;RIGHT($A25,11),data!$A:$AA,C$8,FALSE)="","",VLOOKUP("math"&amp;RIGHT($A25,11),data!$A:$AA,C$8,FALSE))</f>
        <v/>
      </c>
      <c r="D25" s="6" t="str">
        <f>IF(VLOOKUP("math"&amp;RIGHT($A25,11),data!$A:$AA,D$8,FALSE)="","",VLOOKUP("math"&amp;RIGHT($A25,11),data!$A:$AA,D$8,FALSE))</f>
        <v>20211007</v>
      </c>
      <c r="E25" s="6" t="str">
        <f>IF(VLOOKUP("math"&amp;RIGHT($A25,11),data!$A:$AA,E$8,FALSE)="","",VLOOKUP("math"&amp;RIGHT($A25,11),data!$A:$AA,E$8,FALSE))</f>
        <v>20150329</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/2021/2021100701.pdf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https://youtu.be/wU1QTQJZZRY</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https://www.geogebra.org/m/urwz579b</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https://krafter.space/ko/nft/0x9faccd9f9661dddec3971c1ee146516127c34fc1/0x6c995ab3</v>
      </c>
      <c r="U25" s="5" t="str">
        <f>IF(VLOOKUP("math"&amp;RIGHT($A25,11),data!$A:$AA,U$8,FALSE)="","",VLOOKUP("math"&amp;RIGHT($A25,11),data!$A:$AA,U$8,FALSE))</f>
        <v/>
      </c>
    </row>
    <row r="26" spans="1:21" s="5" customFormat="1" ht="17.25" customHeight="1" x14ac:dyDescent="0.3">
      <c r="A26" s="20" t="s">
        <v>4096</v>
      </c>
      <c r="B26" s="6" t="str">
        <f>IF(VLOOKUP("math"&amp;RIGHT($A26,11),data!$A:$AA,B$8,FALSE)="","",VLOOKUP("math"&amp;RIGHT($A26,11),data!$A:$AA,B$8,FALSE))</f>
        <v>점의 대칭(Reflection of a point)</v>
      </c>
      <c r="C26" s="6" t="str">
        <f>IF(VLOOKUP("math"&amp;RIGHT($A26,11),data!$A:$AA,C$8,FALSE)="","",VLOOKUP("math"&amp;RIGHT($A26,11),data!$A:$AA,C$8,FALSE))</f>
        <v/>
      </c>
      <c r="D26" s="6" t="str">
        <f>IF(VLOOKUP("math"&amp;RIGHT($A26,11),data!$A:$AA,D$8,FALSE)="","",VLOOKUP("math"&amp;RIGHT($A26,11),data!$A:$AA,D$8,FALSE))</f>
        <v>20211005</v>
      </c>
      <c r="E26" s="6" t="str">
        <f>IF(VLOOKUP("math"&amp;RIGHT($A26,11),data!$A:$AA,E$8,FALSE)="","",VLOOKUP("math"&amp;RIGHT($A26,11),data!$A:$AA,E$8,FALSE))</f>
        <v>20150329</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/2021/2021100501.pdf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https://youtu.be/_DxalECRAKY</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https://www.geogebra.org/m/p7jvwsqg</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https://krafter.space/ko/nft/0x9faccd9f9661dddec3971c1ee146516127c34fc1/0x4d65bff5</v>
      </c>
      <c r="U26" s="5" t="str">
        <f>IF(VLOOKUP("math"&amp;RIGHT($A26,11),data!$A:$AA,U$8,FALSE)="","",VLOOKUP("math"&amp;RIGHT($A26,11),data!$A:$AA,U$8,FALSE))</f>
        <v/>
      </c>
    </row>
    <row r="27" spans="1:21" s="5" customFormat="1" ht="17.25" customHeight="1" x14ac:dyDescent="0.3">
      <c r="A27" s="20" t="s">
        <v>4091</v>
      </c>
      <c r="B27" s="6" t="str">
        <f>IF(VLOOKUP("math"&amp;RIGHT($A27,11),data!$A:$AA,B$8,FALSE)="","",VLOOKUP("math"&amp;RIGHT($A27,11),data!$A:$AA,B$8,FALSE))</f>
        <v>$f(x,y)=0$ 평행이동(Shift of $f(x,y)=0$)</v>
      </c>
      <c r="C27" s="6" t="str">
        <f>IF(VLOOKUP("math"&amp;RIGHT($A27,11),data!$A:$AA,C$8,FALSE)="","",VLOOKUP("math"&amp;RIGHT($A27,11),data!$A:$AA,C$8,FALSE))</f>
        <v/>
      </c>
      <c r="D27" s="6" t="str">
        <f>IF(VLOOKUP("math"&amp;RIGHT($A27,11),data!$A:$AA,D$8,FALSE)="","",VLOOKUP("math"&amp;RIGHT($A27,11),data!$A:$AA,D$8,FALSE))</f>
        <v>20210929</v>
      </c>
      <c r="E27" s="6" t="str">
        <f>IF(VLOOKUP("math"&amp;RIGHT($A27,11),data!$A:$AA,E$8,FALSE)="","",VLOOKUP("math"&amp;RIGHT($A27,11),data!$A:$AA,E$8,FALSE))</f>
        <v>20140112</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/2021/2021092901.pdf</v>
      </c>
      <c r="I27" s="6" t="str">
        <f>IF(VLOOKUP("math"&amp;RIGHT($A27,11),data!$A:$AA,I$8,FALSE)="","",VLOOKUP("math"&amp;RIGHT($A27,11),data!$A:$AA,I$8,FALSE))</f>
        <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https://youtu.be/OvAjeg0Dz_o</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https://www.geogebra.org/m/s9uwdkjr</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https://krafter.space/ko/nft/0x9faccd9f9661dddec3971c1ee146516127c34fc1/0xcf94489d</v>
      </c>
      <c r="U27" s="5" t="str">
        <f>IF(VLOOKUP("math"&amp;RIGHT($A27,11),data!$A:$AA,U$8,FALSE)="","",VLOOKUP("math"&amp;RIGHT($A27,11),data!$A:$AA,U$8,FALSE))</f>
        <v/>
      </c>
    </row>
    <row r="28" spans="1:21" s="5" customFormat="1" ht="17.25" customHeight="1" x14ac:dyDescent="0.3">
      <c r="A28" s="20" t="s">
        <v>4086</v>
      </c>
      <c r="B28" s="6" t="str">
        <f>IF(VLOOKUP("math"&amp;RIGHT($A28,11),data!$A:$AA,B$8,FALSE)="","",VLOOKUP("math"&amp;RIGHT($A28,11),data!$A:$AA,B$8,FALSE))</f>
        <v>점의 평행이동(Shift of a Point)</v>
      </c>
      <c r="C28" s="6" t="str">
        <f>IF(VLOOKUP("math"&amp;RIGHT($A28,11),data!$A:$AA,C$8,FALSE)="","",VLOOKUP("math"&amp;RIGHT($A28,11),data!$A:$AA,C$8,FALSE))</f>
        <v/>
      </c>
      <c r="D28" s="6" t="str">
        <f>IF(VLOOKUP("math"&amp;RIGHT($A28,11),data!$A:$AA,D$8,FALSE)="","",VLOOKUP("math"&amp;RIGHT($A28,11),data!$A:$AA,D$8,FALSE))</f>
        <v>20210917</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/2021/2021091701.pdf</v>
      </c>
      <c r="I28" s="6" t="str">
        <f>IF(VLOOKUP("math"&amp;RIGHT($A28,11),data!$A:$AA,I$8,FALSE)="","",VLOOKUP("math"&amp;RIGHT($A28,11),data!$A:$AA,I$8,FALSE))</f>
        <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https://youtu.be/r0eoJIox6a4</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https://www.geogebra.org/m/qjvk8w78</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https://krafter.space/ko/nft/0x9faccd9f9661dddec3971c1ee146516127c34fc1/0xacd4e0b7</v>
      </c>
      <c r="U28" s="5" t="str">
        <f>IF(VLOOKUP("math"&amp;RIGHT($A28,11),data!$A:$AA,U$8,FALSE)="","",VLOOKUP("math"&amp;RIGHT($A28,11),data!$A:$AA,U$8,FALSE))</f>
        <v/>
      </c>
    </row>
    <row r="29" spans="1:21" s="5" customFormat="1" ht="17.25" customHeight="1" x14ac:dyDescent="0.3">
      <c r="A29" s="20" t="s">
        <v>4079</v>
      </c>
      <c r="B29" s="6" t="str">
        <f>IF(VLOOKUP("math"&amp;RIGHT($A29,11),data!$A:$AA,B$8,FALSE)="","",VLOOKUP("math"&amp;RIGHT($A29,11),data!$A:$AA,B$8,FALSE))</f>
        <v>아폴로니우스의 원(Circle of Apollonius)</v>
      </c>
      <c r="C29" s="6" t="str">
        <f>IF(VLOOKUP("math"&amp;RIGHT($A29,11),data!$A:$AA,C$8,FALSE)="","",VLOOKUP("math"&amp;RIGHT($A29,11),data!$A:$AA,C$8,FALSE))</f>
        <v/>
      </c>
      <c r="D29" s="6" t="str">
        <f>IF(VLOOKUP("math"&amp;RIGHT($A29,11),data!$A:$AA,D$8,FALSE)="","",VLOOKUP("math"&amp;RIGHT($A29,11),data!$A:$AA,D$8,FALSE))</f>
        <v>20210915</v>
      </c>
      <c r="E29" s="6" t="str">
        <f>IF(VLOOKUP("math"&amp;RIGHT($A29,11),data!$A:$AA,E$8,FALSE)="","",VLOOKUP("math"&amp;RIGHT($A29,11),data!$A:$AA,E$8,FALSE))</f>
        <v>20150328</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/2021/2021091501.pdf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https://youtu.be/0Z4WFUPQGVk</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https://www.geogebra.org/m/gd8znkuz</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https://krafter.space/ko/nft/0x9faccd9f9661dddec3971c1ee146516127c34fc1/0x982084e9</v>
      </c>
      <c r="U29" s="5" t="str">
        <f>IF(VLOOKUP("math"&amp;RIGHT($A29,11),data!$A:$AA,U$8,FALSE)="","",VLOOKUP("math"&amp;RIGHT($A29,11),data!$A:$AA,U$8,FALSE))</f>
        <v/>
      </c>
    </row>
    <row r="30" spans="1:21" s="5" customFormat="1" ht="17.25" customHeight="1" x14ac:dyDescent="0.3">
      <c r="A30" s="20" t="s">
        <v>4072</v>
      </c>
      <c r="B30" s="6" t="str">
        <f>IF(VLOOKUP("math"&amp;RIGHT($A30,11),data!$A:$AA,B$8,FALSE)="","",VLOOKUP("math"&amp;RIGHT($A30,11),data!$A:$AA,B$8,FALSE))</f>
        <v>두 원의 공통 내접선 작도하기(Constructing two circles' inner tangents)</v>
      </c>
      <c r="C30" s="6" t="str">
        <f>IF(VLOOKUP("math"&amp;RIGHT($A30,11),data!$A:$AA,C$8,FALSE)="","",VLOOKUP("math"&amp;RIGHT($A30,11),data!$A:$AA,C$8,FALSE))</f>
        <v/>
      </c>
      <c r="D30" s="6" t="str">
        <f>IF(VLOOKUP("math"&amp;RIGHT($A30,11),data!$A:$AA,D$8,FALSE)="","",VLOOKUP("math"&amp;RIGHT($A30,11),data!$A:$AA,D$8,FALSE))</f>
        <v>20210914</v>
      </c>
      <c r="E30" s="6" t="str">
        <f>IF(VLOOKUP("math"&amp;RIGHT($A30,11),data!$A:$AA,E$8,FALSE)="","",VLOOKUP("math"&amp;RIGHT($A30,11),data!$A:$AA,E$8,FALSE))</f>
        <v>20150328</v>
      </c>
      <c r="F30" s="6" t="str">
        <f>IF(VLOOKUP("math"&amp;RIGHT($A30,11),data!$A:$AA,F$8,FALSE)="","",VLOOKUP("math"&amp;RIGHT($A30,11),data!$A:$AA,F$8,FALSE))</f>
        <v/>
      </c>
      <c r="G30" s="6"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6" t="str">
        <f>IF(VLOOKUP("math"&amp;RIGHT($A30,11),data!$A:$AA,H$8,FALSE)="","",VLOOKUP("math"&amp;RIGHT($A30,11),data!$A:$AA,H$8,FALSE))</f>
        <v>/2021/2021091401.pdf</v>
      </c>
      <c r="I30" s="6" t="str">
        <f>IF(VLOOKUP("math"&amp;RIGHT($A30,11),data!$A:$AA,I$8,FALSE)="","",VLOOKUP("math"&amp;RIGHT($A30,11),data!$A:$AA,I$8,FALSE))</f>
        <v/>
      </c>
      <c r="J30" s="6" t="str">
        <f>IF(VLOOKUP("math"&amp;RIGHT($A30,11),data!$A:$AA,J$8,FALSE)="","",VLOOKUP("math"&amp;RIGHT($A30,11),data!$A:$AA,J$8,FALSE))</f>
        <v/>
      </c>
      <c r="K30" s="6" t="str">
        <f>IF(VLOOKUP("math"&amp;RIGHT($A30,11),data!$A:$AA,K$8,FALSE)="","",VLOOKUP("math"&amp;RIGHT($A30,11),data!$A:$AA,K$8,FALSE))</f>
        <v/>
      </c>
      <c r="L30" s="6" t="str">
        <f>IF(VLOOKUP("math"&amp;RIGHT($A30,11),data!$A:$AA,L$8,FALSE)="","",VLOOKUP("math"&amp;RIGHT($A30,11),data!$A:$AA,L$8,FALSE))</f>
        <v>https://youtu.be/Rp_gs9jSuP4</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https://www.geogebra.org/m/jpbcw7u3</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https://krafter.space/ko/nft/0x9faccd9f9661dddec3971c1ee146516127c34fc1/0x968a364e</v>
      </c>
      <c r="U30" s="5" t="str">
        <f>IF(VLOOKUP("math"&amp;RIGHT($A30,11),data!$A:$AA,U$8,FALSE)="","",VLOOKUP("math"&amp;RIGHT($A30,11),data!$A:$AA,U$8,FALSE))</f>
        <v/>
      </c>
    </row>
    <row r="31" spans="1:21" s="5" customFormat="1" ht="17.25" customHeight="1" x14ac:dyDescent="0.3">
      <c r="A31" s="20" t="s">
        <v>4063</v>
      </c>
      <c r="B31" s="6" t="str">
        <f>IF(VLOOKUP("math"&amp;RIGHT($A31,11),data!$A:$AA,B$8,FALSE)="","",VLOOKUP("math"&amp;RIGHT($A31,11),data!$A:$AA,B$8,FALSE))</f>
        <v xml:space="preserve">두 원의 공통 외접선 작도하기(Constructing two circles' outer tangents) </v>
      </c>
      <c r="C31" s="6" t="str">
        <f>IF(VLOOKUP("math"&amp;RIGHT($A31,11),data!$A:$AA,C$8,FALSE)="","",VLOOKUP("math"&amp;RIGHT($A31,11),data!$A:$AA,C$8,FALSE))</f>
        <v/>
      </c>
      <c r="D31" s="6" t="str">
        <f>IF(VLOOKUP("math"&amp;RIGHT($A31,11),data!$A:$AA,D$8,FALSE)="","",VLOOKUP("math"&amp;RIGHT($A31,11),data!$A:$AA,D$8,FALSE))</f>
        <v>20210913</v>
      </c>
      <c r="E31" s="6" t="str">
        <f>IF(VLOOKUP("math"&amp;RIGHT($A31,11),data!$A:$AA,E$8,FALSE)="","",VLOOKUP("math"&amp;RIGHT($A31,11),data!$A:$AA,E$8,FALSE))</f>
        <v>20150328</v>
      </c>
      <c r="F31" s="6" t="str">
        <f>IF(VLOOKUP("math"&amp;RIGHT($A31,11),data!$A:$AA,F$8,FALSE)="","",VLOOKUP("math"&amp;RIGHT($A31,11),data!$A:$AA,F$8,FALSE))</f>
        <v/>
      </c>
      <c r="G31" s="6"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6" t="str">
        <f>IF(VLOOKUP("math"&amp;RIGHT($A31,11),data!$A:$AA,H$8,FALSE)="","",VLOOKUP("math"&amp;RIGHT($A31,11),data!$A:$AA,H$8,FALSE))</f>
        <v>/2021/2021091301.pdf</v>
      </c>
      <c r="I31" s="6" t="str">
        <f>IF(VLOOKUP("math"&amp;RIGHT($A31,11),data!$A:$AA,I$8,FALSE)="","",VLOOKUP("math"&amp;RIGHT($A31,11),data!$A:$AA,I$8,FALSE))</f>
        <v>https://me2.do/5mYjMHEq</v>
      </c>
      <c r="J31" s="6" t="str">
        <f>IF(VLOOKUP("math"&amp;RIGHT($A31,11),data!$A:$AA,J$8,FALSE)="","",VLOOKUP("math"&amp;RIGHT($A31,11),data!$A:$AA,J$8,FALSE))</f>
        <v/>
      </c>
      <c r="K31" s="6" t="str">
        <f>IF(VLOOKUP("math"&amp;RIGHT($A31,11),data!$A:$AA,K$8,FALSE)="","",VLOOKUP("math"&amp;RIGHT($A31,11),data!$A:$AA,K$8,FALSE))</f>
        <v/>
      </c>
      <c r="L31" s="6" t="str">
        <f>IF(VLOOKUP("math"&amp;RIGHT($A31,11),data!$A:$AA,L$8,FALSE)="","",VLOOKUP("math"&amp;RIGHT($A31,11),data!$A:$AA,L$8,FALSE))</f>
        <v>https://youtu.be/3-bllPlHerg</v>
      </c>
      <c r="M31" s="6" t="str">
        <f>IF(VLOOKUP("math"&amp;RIGHT($A31,11),data!$A:$AA,M$8,FALSE)="","",VLOOKUP("math"&amp;RIGHT($A31,11),data!$A:$AA,M$8,FALSE))</f>
        <v/>
      </c>
      <c r="N31" s="6" t="str">
        <f>IF(VLOOKUP("math"&amp;RIGHT($A31,11),data!$A:$AA,N$8,FALSE)="","",VLOOKUP("math"&amp;RIGHT($A31,11),data!$A:$AA,N$8,FALSE))</f>
        <v/>
      </c>
      <c r="O31" s="6" t="str">
        <f>IF(VLOOKUP("math"&amp;RIGHT($A31,11),data!$A:$AA,O$8,FALSE)="","",VLOOKUP("math"&amp;RIGHT($A31,11),data!$A:$AA,O$8,FALSE))</f>
        <v>https://www.geogebra.org/m/rheehzqu</v>
      </c>
      <c r="P31" s="6" t="str">
        <f>IF(VLOOKUP("math"&amp;RIGHT($A31,11),data!$A:$AA,P$8,FALSE)="","",VLOOKUP("math"&amp;RIGHT($A31,11),data!$A:$AA,P$8,FALSE))</f>
        <v/>
      </c>
      <c r="Q31" s="6"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https://krafter.space/ko/nft/0x9faccd9f9661dddec3971c1ee146516127c34fc1/0x21ad6755</v>
      </c>
      <c r="U31" s="5" t="str">
        <f>IF(VLOOKUP("math"&amp;RIGHT($A31,11),data!$A:$AA,U$8,FALSE)="","",VLOOKUP("math"&amp;RIGHT($A31,11),data!$A:$AA,U$8,FALSE))</f>
        <v/>
      </c>
    </row>
    <row r="32" spans="1:21" s="5" customFormat="1" ht="17.25" customHeight="1" x14ac:dyDescent="0.3">
      <c r="A32" s="20" t="s">
        <v>4057</v>
      </c>
      <c r="B32" s="6" t="str">
        <f>IF(VLOOKUP("math"&amp;RIGHT($A32,11),data!$A:$AA,B$8,FALSE)="","",VLOOKUP("math"&amp;RIGHT($A32,11),data!$A:$AA,B$8,FALSE))</f>
        <v>두 원의 교점을 지나는 원의 방정식(Equation of a circle passing through the intersection of two circles)</v>
      </c>
      <c r="C32" s="6" t="str">
        <f>IF(VLOOKUP("math"&amp;RIGHT($A32,11),data!$A:$AA,C$8,FALSE)="","",VLOOKUP("math"&amp;RIGHT($A32,11),data!$A:$AA,C$8,FALSE))</f>
        <v/>
      </c>
      <c r="D32" s="6" t="str">
        <f>IF(VLOOKUP("math"&amp;RIGHT($A32,11),data!$A:$AA,D$8,FALSE)="","",VLOOKUP("math"&amp;RIGHT($A32,11),data!$A:$AA,D$8,FALSE))</f>
        <v>20210912</v>
      </c>
      <c r="E32" s="6" t="str">
        <f>IF(VLOOKUP("math"&amp;RIGHT($A32,11),data!$A:$AA,E$8,FALSE)="","",VLOOKUP("math"&amp;RIGHT($A32,11),data!$A:$AA,E$8,FALSE))</f>
        <v>20150322</v>
      </c>
      <c r="F32" s="6" t="str">
        <f>IF(VLOOKUP("math"&amp;RIGHT($A32,11),data!$A:$AA,F$8,FALSE)="","",VLOOKUP("math"&amp;RIGHT($A32,11),data!$A:$AA,F$8,FALSE))</f>
        <v/>
      </c>
      <c r="G32" s="6"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6" t="str">
        <f>IF(VLOOKUP("math"&amp;RIGHT($A32,11),data!$A:$AA,H$8,FALSE)="","",VLOOKUP("math"&amp;RIGHT($A32,11),data!$A:$AA,H$8,FALSE))</f>
        <v>/2021/2021091201.pdf</v>
      </c>
      <c r="I32" s="6" t="str">
        <f>IF(VLOOKUP("math"&amp;RIGHT($A32,11),data!$A:$AA,I$8,FALSE)="","",VLOOKUP("math"&amp;RIGHT($A32,11),data!$A:$AA,I$8,FALSE))</f>
        <v/>
      </c>
      <c r="J32" s="6" t="str">
        <f>IF(VLOOKUP("math"&amp;RIGHT($A32,11),data!$A:$AA,J$8,FALSE)="","",VLOOKUP("math"&amp;RIGHT($A32,11),data!$A:$AA,J$8,FALSE))</f>
        <v/>
      </c>
      <c r="K32" s="6" t="str">
        <f>IF(VLOOKUP("math"&amp;RIGHT($A32,11),data!$A:$AA,K$8,FALSE)="","",VLOOKUP("math"&amp;RIGHT($A32,11),data!$A:$AA,K$8,FALSE))</f>
        <v/>
      </c>
      <c r="L32" s="6" t="str">
        <f>IF(VLOOKUP("math"&amp;RIGHT($A32,11),data!$A:$AA,L$8,FALSE)="","",VLOOKUP("math"&amp;RIGHT($A32,11),data!$A:$AA,L$8,FALSE))</f>
        <v>https://youtu.be/CUSCWoMNdt4</v>
      </c>
      <c r="M32" s="6" t="str">
        <f>IF(VLOOKUP("math"&amp;RIGHT($A32,11),data!$A:$AA,M$8,FALSE)="","",VLOOKUP("math"&amp;RIGHT($A32,11),data!$A:$AA,M$8,FALSE))</f>
        <v/>
      </c>
      <c r="N32" s="6" t="str">
        <f>IF(VLOOKUP("math"&amp;RIGHT($A32,11),data!$A:$AA,N$8,FALSE)="","",VLOOKUP("math"&amp;RIGHT($A32,11),data!$A:$AA,N$8,FALSE))</f>
        <v/>
      </c>
      <c r="O32" s="6" t="str">
        <f>IF(VLOOKUP("math"&amp;RIGHT($A32,11),data!$A:$AA,O$8,FALSE)="","",VLOOKUP("math"&amp;RIGHT($A32,11),data!$A:$AA,O$8,FALSE))</f>
        <v/>
      </c>
      <c r="P32" s="6" t="str">
        <f>IF(VLOOKUP("math"&amp;RIGHT($A32,11),data!$A:$AA,P$8,FALSE)="","",VLOOKUP("math"&amp;RIGHT($A32,11),data!$A:$AA,P$8,FALSE))</f>
        <v/>
      </c>
      <c r="Q32" s="6"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https://krafter.space/ko/nft/0x9faccd9f9661dddec3971c1ee146516127c34fc1/0x83550b83</v>
      </c>
      <c r="U32" s="5" t="str">
        <f>IF(VLOOKUP("math"&amp;RIGHT($A32,11),data!$A:$AA,U$8,FALSE)="","",VLOOKUP("math"&amp;RIGHT($A32,11),data!$A:$AA,U$8,FALSE))</f>
        <v/>
      </c>
    </row>
    <row r="33" spans="1:21" s="5" customFormat="1" ht="17.25" customHeight="1" x14ac:dyDescent="0.3">
      <c r="A33" s="20" t="s">
        <v>4050</v>
      </c>
      <c r="B33" s="6" t="str">
        <f>IF(VLOOKUP("math"&amp;RIGHT($A33,11),data!$A:$AA,B$8,FALSE)="","",VLOOKUP("math"&amp;RIGHT($A33,11),data!$A:$AA,B$8,FALSE))</f>
        <v>두 원의 교점을 지나는 원(A circle passing through the intersection of two circles)</v>
      </c>
      <c r="C33" s="6" t="str">
        <f>IF(VLOOKUP("math"&amp;RIGHT($A33,11),data!$A:$AA,C$8,FALSE)="","",VLOOKUP("math"&amp;RIGHT($A33,11),data!$A:$AA,C$8,FALSE))</f>
        <v/>
      </c>
      <c r="D33" s="6" t="str">
        <f>IF(VLOOKUP("math"&amp;RIGHT($A33,11),data!$A:$AA,D$8,FALSE)="","",VLOOKUP("math"&amp;RIGHT($A33,11),data!$A:$AA,D$8,FALSE))</f>
        <v>20210911</v>
      </c>
      <c r="E33" s="6" t="str">
        <f>IF(VLOOKUP("math"&amp;RIGHT($A33,11),data!$A:$AA,E$8,FALSE)="","",VLOOKUP("math"&amp;RIGHT($A33,11),data!$A:$AA,E$8,FALSE))</f>
        <v>20150329</v>
      </c>
      <c r="F33" s="6" t="str">
        <f>IF(VLOOKUP("math"&amp;RIGHT($A33,11),data!$A:$AA,F$8,FALSE)="","",VLOOKUP("math"&amp;RIGHT($A33,11),data!$A:$AA,F$8,FALSE))</f>
        <v/>
      </c>
      <c r="G33" s="6"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6" t="str">
        <f>IF(VLOOKUP("math"&amp;RIGHT($A33,11),data!$A:$AA,H$8,FALSE)="","",VLOOKUP("math"&amp;RIGHT($A33,11),data!$A:$AA,H$8,FALSE))</f>
        <v>/2021/2021091101.pdf</v>
      </c>
      <c r="I33" s="6" t="str">
        <f>IF(VLOOKUP("math"&amp;RIGHT($A33,11),data!$A:$AA,I$8,FALSE)="","",VLOOKUP("math"&amp;RIGHT($A33,11),data!$A:$AA,I$8,FALSE))</f>
        <v/>
      </c>
      <c r="J33" s="6" t="str">
        <f>IF(VLOOKUP("math"&amp;RIGHT($A33,11),data!$A:$AA,J$8,FALSE)="","",VLOOKUP("math"&amp;RIGHT($A33,11),data!$A:$AA,J$8,FALSE))</f>
        <v/>
      </c>
      <c r="K33" s="6" t="str">
        <f>IF(VLOOKUP("math"&amp;RIGHT($A33,11),data!$A:$AA,K$8,FALSE)="","",VLOOKUP("math"&amp;RIGHT($A33,11),data!$A:$AA,K$8,FALSE))</f>
        <v/>
      </c>
      <c r="L33" s="6" t="str">
        <f>IF(VLOOKUP("math"&amp;RIGHT($A33,11),data!$A:$AA,L$8,FALSE)="","",VLOOKUP("math"&amp;RIGHT($A33,11),data!$A:$AA,L$8,FALSE))</f>
        <v>https://youtu.be/Jn9RKdPUbUA</v>
      </c>
      <c r="M33" s="6" t="str">
        <f>IF(VLOOKUP("math"&amp;RIGHT($A33,11),data!$A:$AA,M$8,FALSE)="","",VLOOKUP("math"&amp;RIGHT($A33,11),data!$A:$AA,M$8,FALSE))</f>
        <v/>
      </c>
      <c r="N33" s="6" t="str">
        <f>IF(VLOOKUP("math"&amp;RIGHT($A33,11),data!$A:$AA,N$8,FALSE)="","",VLOOKUP("math"&amp;RIGHT($A33,11),data!$A:$AA,N$8,FALSE))</f>
        <v/>
      </c>
      <c r="O33" s="6" t="str">
        <f>IF(VLOOKUP("math"&amp;RIGHT($A33,11),data!$A:$AA,O$8,FALSE)="","",VLOOKUP("math"&amp;RIGHT($A33,11),data!$A:$AA,O$8,FALSE))</f>
        <v>https://www.geogebra.org/m/j6u3gypa</v>
      </c>
      <c r="P33" s="6" t="str">
        <f>IF(VLOOKUP("math"&amp;RIGHT($A33,11),data!$A:$AA,P$8,FALSE)="","",VLOOKUP("math"&amp;RIGHT($A33,11),data!$A:$AA,P$8,FALSE))</f>
        <v/>
      </c>
      <c r="Q33" s="6"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https://krafter.space/ko/nft/0x9faccd9f9661dddec3971c1ee146516127c34fc1/0x1d118453</v>
      </c>
      <c r="U33" s="5" t="str">
        <f>IF(VLOOKUP("math"&amp;RIGHT($A33,11),data!$A:$AA,U$8,FALSE)="","",VLOOKUP("math"&amp;RIGHT($A33,11),data!$A:$AA,U$8,FALSE))</f>
        <v/>
      </c>
    </row>
    <row r="34" spans="1:21" s="5" customFormat="1" ht="17.25" customHeight="1" x14ac:dyDescent="0.3">
      <c r="A34" s="20" t="s">
        <v>4037</v>
      </c>
      <c r="B34" s="6" t="str">
        <f>IF(VLOOKUP("math"&amp;RIGHT($A34,11),data!$A:$AA,B$8,FALSE)="","",VLOOKUP("math"&amp;RIGHT($A34,11),data!$A:$AA,B$8,FALSE))</f>
        <v>기울기가 주어졌을 때 원의 접선의 방정식(Equation of the tangent line to a circle given the slope of the line)</v>
      </c>
      <c r="C34" s="6" t="str">
        <f>IF(VLOOKUP("math"&amp;RIGHT($A34,11),data!$A:$AA,C$8,FALSE)="","",VLOOKUP("math"&amp;RIGHT($A34,11),data!$A:$AA,C$8,FALSE))</f>
        <v/>
      </c>
      <c r="D34" s="6" t="str">
        <f>IF(VLOOKUP("math"&amp;RIGHT($A34,11),data!$A:$AA,D$8,FALSE)="","",VLOOKUP("math"&amp;RIGHT($A34,11),data!$A:$AA,D$8,FALSE))</f>
        <v>20210910</v>
      </c>
      <c r="E34" s="6" t="str">
        <f>IF(VLOOKUP("math"&amp;RIGHT($A34,11),data!$A:$AA,E$8,FALSE)="","",VLOOKUP("math"&amp;RIGHT($A34,11),data!$A:$AA,E$8,FALSE))</f>
        <v>20150322</v>
      </c>
      <c r="F34" s="6" t="str">
        <f>IF(VLOOKUP("math"&amp;RIGHT($A34,11),data!$A:$AA,F$8,FALSE)="","",VLOOKUP("math"&amp;RIGHT($A34,11),data!$A:$AA,F$8,FALSE))</f>
        <v/>
      </c>
      <c r="G34" s="6"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6" t="str">
        <f>IF(VLOOKUP("math"&amp;RIGHT($A34,11),data!$A:$AA,H$8,FALSE)="","",VLOOKUP("math"&amp;RIGHT($A34,11),data!$A:$AA,H$8,FALSE))</f>
        <v>/2021/2021091001.pdf</v>
      </c>
      <c r="I34" s="6" t="str">
        <f>IF(VLOOKUP("math"&amp;RIGHT($A34,11),data!$A:$AA,I$8,FALSE)="","",VLOOKUP("math"&amp;RIGHT($A34,11),data!$A:$AA,I$8,FALSE))</f>
        <v/>
      </c>
      <c r="J34" s="6" t="str">
        <f>IF(VLOOKUP("math"&amp;RIGHT($A34,11),data!$A:$AA,J$8,FALSE)="","",VLOOKUP("math"&amp;RIGHT($A34,11),data!$A:$AA,J$8,FALSE))</f>
        <v/>
      </c>
      <c r="K34" s="6" t="str">
        <f>IF(VLOOKUP("math"&amp;RIGHT($A34,11),data!$A:$AA,K$8,FALSE)="","",VLOOKUP("math"&amp;RIGHT($A34,11),data!$A:$AA,K$8,FALSE))</f>
        <v/>
      </c>
      <c r="L34" s="6" t="str">
        <f>IF(VLOOKUP("math"&amp;RIGHT($A34,11),data!$A:$AA,L$8,FALSE)="","",VLOOKUP("math"&amp;RIGHT($A34,11),data!$A:$AA,L$8,FALSE))</f>
        <v>https://youtu.be/HVQxLMGz1l0</v>
      </c>
      <c r="M34" s="6" t="str">
        <f>IF(VLOOKUP("math"&amp;RIGHT($A34,11),data!$A:$AA,M$8,FALSE)="","",VLOOKUP("math"&amp;RIGHT($A34,11),data!$A:$AA,M$8,FALSE))</f>
        <v/>
      </c>
      <c r="N34" s="6" t="str">
        <f>IF(VLOOKUP("math"&amp;RIGHT($A34,11),data!$A:$AA,N$8,FALSE)="","",VLOOKUP("math"&amp;RIGHT($A34,11),data!$A:$AA,N$8,FALSE))</f>
        <v/>
      </c>
      <c r="O34" s="6" t="str">
        <f>IF(VLOOKUP("math"&amp;RIGHT($A34,11),data!$A:$AA,O$8,FALSE)="","",VLOOKUP("math"&amp;RIGHT($A34,11),data!$A:$AA,O$8,FALSE))</f>
        <v>https://www.geogebra.org/m/kqepyfht</v>
      </c>
      <c r="P34" s="6" t="str">
        <f>IF(VLOOKUP("math"&amp;RIGHT($A34,11),data!$A:$AA,P$8,FALSE)="","",VLOOKUP("math"&amp;RIGHT($A34,11),data!$A:$AA,P$8,FALSE))</f>
        <v/>
      </c>
      <c r="Q34" s="6"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https://krafter.space/ko/nft/0x9faccd9f9661dddec3971c1ee146516127c34fc1/0xbff324dc</v>
      </c>
      <c r="U34" s="5" t="str">
        <f>IF(VLOOKUP("math"&amp;RIGHT($A34,11),data!$A:$AA,U$8,FALSE)="","",VLOOKUP("math"&amp;RIGHT($A34,11),data!$A:$AA,U$8,FALSE))</f>
        <v/>
      </c>
    </row>
    <row r="35" spans="1:21" s="5" customFormat="1" ht="17.25" customHeight="1" x14ac:dyDescent="0.3">
      <c r="A35" s="20" t="s">
        <v>4030</v>
      </c>
      <c r="B35" s="6" t="str">
        <f>IF(VLOOKUP("math"&amp;RIGHT($A35,11),data!$A:$AA,B$8,FALSE)="","",VLOOKUP("math"&amp;RIGHT($A35,11),data!$A:$AA,B$8,FALSE))</f>
        <v xml:space="preserve">원 위의 한 점에서의 접선의 방정식(Equation of the tangent line meeting with a given point on the circle) </v>
      </c>
      <c r="C35" s="6" t="str">
        <f>IF(VLOOKUP("math"&amp;RIGHT($A35,11),data!$A:$AA,C$8,FALSE)="","",VLOOKUP("math"&amp;RIGHT($A35,11),data!$A:$AA,C$8,FALSE))</f>
        <v/>
      </c>
      <c r="D35" s="6" t="str">
        <f>IF(VLOOKUP("math"&amp;RIGHT($A35,11),data!$A:$AA,D$8,FALSE)="","",VLOOKUP("math"&amp;RIGHT($A35,11),data!$A:$AA,D$8,FALSE))</f>
        <v>20210909</v>
      </c>
      <c r="E35" s="6" t="str">
        <f>IF(VLOOKUP("math"&amp;RIGHT($A35,11),data!$A:$AA,E$8,FALSE)="","",VLOOKUP("math"&amp;RIGHT($A35,11),data!$A:$AA,E$8,FALSE))</f>
        <v>20150322</v>
      </c>
      <c r="F35" s="6" t="str">
        <f>IF(VLOOKUP("math"&amp;RIGHT($A35,11),data!$A:$AA,F$8,FALSE)="","",VLOOKUP("math"&amp;RIGHT($A35,11),data!$A:$AA,F$8,FALSE))</f>
        <v/>
      </c>
      <c r="G35" s="6"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6" t="str">
        <f>IF(VLOOKUP("math"&amp;RIGHT($A35,11),data!$A:$AA,H$8,FALSE)="","",VLOOKUP("math"&amp;RIGHT($A35,11),data!$A:$AA,H$8,FALSE))</f>
        <v>/2021/2021090901.pdf</v>
      </c>
      <c r="I35" s="6" t="str">
        <f>IF(VLOOKUP("math"&amp;RIGHT($A35,11),data!$A:$AA,I$8,FALSE)="","",VLOOKUP("math"&amp;RIGHT($A35,11),data!$A:$AA,I$8,FALSE))</f>
        <v/>
      </c>
      <c r="J35" s="6" t="str">
        <f>IF(VLOOKUP("math"&amp;RIGHT($A35,11),data!$A:$AA,J$8,FALSE)="","",VLOOKUP("math"&amp;RIGHT($A35,11),data!$A:$AA,J$8,FALSE))</f>
        <v/>
      </c>
      <c r="K35" s="6" t="str">
        <f>IF(VLOOKUP("math"&amp;RIGHT($A35,11),data!$A:$AA,K$8,FALSE)="","",VLOOKUP("math"&amp;RIGHT($A35,11),data!$A:$AA,K$8,FALSE))</f>
        <v/>
      </c>
      <c r="L35" s="6" t="str">
        <f>IF(VLOOKUP("math"&amp;RIGHT($A35,11),data!$A:$AA,L$8,FALSE)="","",VLOOKUP("math"&amp;RIGHT($A35,11),data!$A:$AA,L$8,FALSE))</f>
        <v>https://youtu.be/6NCck6pRmmM</v>
      </c>
      <c r="M35" s="6" t="str">
        <f>IF(VLOOKUP("math"&amp;RIGHT($A35,11),data!$A:$AA,M$8,FALSE)="","",VLOOKUP("math"&amp;RIGHT($A35,11),data!$A:$AA,M$8,FALSE))</f>
        <v/>
      </c>
      <c r="N35" s="6" t="str">
        <f>IF(VLOOKUP("math"&amp;RIGHT($A35,11),data!$A:$AA,N$8,FALSE)="","",VLOOKUP("math"&amp;RIGHT($A35,11),data!$A:$AA,N$8,FALSE))</f>
        <v/>
      </c>
      <c r="O35" s="6" t="str">
        <f>IF(VLOOKUP("math"&amp;RIGHT($A35,11),data!$A:$AA,O$8,FALSE)="","",VLOOKUP("math"&amp;RIGHT($A35,11),data!$A:$AA,O$8,FALSE))</f>
        <v>https://www.geogebra.org/m/k3qu2u4y</v>
      </c>
      <c r="P35" s="6" t="str">
        <f>IF(VLOOKUP("math"&amp;RIGHT($A35,11),data!$A:$AA,P$8,FALSE)="","",VLOOKUP("math"&amp;RIGHT($A35,11),data!$A:$AA,P$8,FALSE))</f>
        <v/>
      </c>
      <c r="Q35" s="6"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https://krafter.space/ko/nft/0x9faccd9f9661dddec3971c1ee146516127c34fc1/0x6cc86818</v>
      </c>
      <c r="U35" s="5" t="str">
        <f>IF(VLOOKUP("math"&amp;RIGHT($A35,11),data!$A:$AA,U$8,FALSE)="","",VLOOKUP("math"&amp;RIGHT($A35,11),data!$A:$AA,U$8,FALSE))</f>
        <v/>
      </c>
    </row>
    <row r="36" spans="1:21" s="5" customFormat="1" ht="17.25" customHeight="1" x14ac:dyDescent="0.3">
      <c r="A36" s="20" t="s">
        <v>4022</v>
      </c>
      <c r="B36" s="6" t="str">
        <f>IF(VLOOKUP("math"&amp;RIGHT($A36,11),data!$A:$AA,B$8,FALSE)="","",VLOOKUP("math"&amp;RIGHT($A36,11),data!$A:$AA,B$8,FALSE))</f>
        <v>두 점을 지름의 양 끝 점으로 하는 원의 방정식(Equation of a circle given two end points of the diameter)</v>
      </c>
      <c r="C36" s="6" t="str">
        <f>IF(VLOOKUP("math"&amp;RIGHT($A36,11),data!$A:$AA,C$8,FALSE)="","",VLOOKUP("math"&amp;RIGHT($A36,11),data!$A:$AA,C$8,FALSE))</f>
        <v/>
      </c>
      <c r="D36" s="6" t="str">
        <f>IF(VLOOKUP("math"&amp;RIGHT($A36,11),data!$A:$AA,D$8,FALSE)="","",VLOOKUP("math"&amp;RIGHT($A36,11),data!$A:$AA,D$8,FALSE))</f>
        <v>20210907</v>
      </c>
      <c r="E36" s="6" t="str">
        <f>IF(VLOOKUP("math"&amp;RIGHT($A36,11),data!$A:$AA,E$8,FALSE)="","",VLOOKUP("math"&amp;RIGHT($A36,11),data!$A:$AA,E$8,FALSE))</f>
        <v>20150323</v>
      </c>
      <c r="F36" s="6" t="str">
        <f>IF(VLOOKUP("math"&amp;RIGHT($A36,11),data!$A:$AA,F$8,FALSE)="","",VLOOKUP("math"&amp;RIGHT($A36,11),data!$A:$AA,F$8,FALSE))</f>
        <v/>
      </c>
      <c r="G36" s="6"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6" t="str">
        <f>IF(VLOOKUP("math"&amp;RIGHT($A36,11),data!$A:$AA,H$8,FALSE)="","",VLOOKUP("math"&amp;RIGHT($A36,11),data!$A:$AA,H$8,FALSE))</f>
        <v>/2021/2021090701.pdf</v>
      </c>
      <c r="I36" s="6" t="str">
        <f>IF(VLOOKUP("math"&amp;RIGHT($A36,11),data!$A:$AA,I$8,FALSE)="","",VLOOKUP("math"&amp;RIGHT($A36,11),data!$A:$AA,I$8,FALSE))</f>
        <v/>
      </c>
      <c r="J36" s="6" t="str">
        <f>IF(VLOOKUP("math"&amp;RIGHT($A36,11),data!$A:$AA,J$8,FALSE)="","",VLOOKUP("math"&amp;RIGHT($A36,11),data!$A:$AA,J$8,FALSE))</f>
        <v/>
      </c>
      <c r="K36" s="6" t="str">
        <f>IF(VLOOKUP("math"&amp;RIGHT($A36,11),data!$A:$AA,K$8,FALSE)="","",VLOOKUP("math"&amp;RIGHT($A36,11),data!$A:$AA,K$8,FALSE))</f>
        <v/>
      </c>
      <c r="L36" s="6" t="str">
        <f>IF(VLOOKUP("math"&amp;RIGHT($A36,11),data!$A:$AA,L$8,FALSE)="","",VLOOKUP("math"&amp;RIGHT($A36,11),data!$A:$AA,L$8,FALSE))</f>
        <v>https://youtu.be/Da5F5aRCsrw</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https://www.geogebra.org/m/prnhypmu</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https://krafter.space/ko/nft/0x9faccd9f9661dddec3971c1ee146516127c34fc1/0x933912f3</v>
      </c>
      <c r="U36" s="5" t="str">
        <f>IF(VLOOKUP("math"&amp;RIGHT($A36,11),data!$A:$AA,U$8,FALSE)="","",VLOOKUP("math"&amp;RIGHT($A36,11),data!$A:$AA,U$8,FALSE))</f>
        <v/>
      </c>
    </row>
    <row r="37" spans="1:21" s="5" customFormat="1" ht="17.25" customHeight="1" x14ac:dyDescent="0.3">
      <c r="A37" s="20" t="s">
        <v>4015</v>
      </c>
      <c r="B37" s="6" t="str">
        <f>IF(VLOOKUP("math"&amp;RIGHT($A37,11),data!$A:$AA,B$8,FALSE)="","",VLOOKUP("math"&amp;RIGHT($A37,11),data!$A:$AA,B$8,FALSE))</f>
        <v>원의 방정식의 일반형(General Form of the Equation of a Circle)</v>
      </c>
      <c r="C37" s="6" t="str">
        <f>IF(VLOOKUP("math"&amp;RIGHT($A37,11),data!$A:$AA,C$8,FALSE)="","",VLOOKUP("math"&amp;RIGHT($A37,11),data!$A:$AA,C$8,FALSE))</f>
        <v/>
      </c>
      <c r="D37" s="6" t="str">
        <f>IF(VLOOKUP("math"&amp;RIGHT($A37,11),data!$A:$AA,D$8,FALSE)="","",VLOOKUP("math"&amp;RIGHT($A37,11),data!$A:$AA,D$8,FALSE))</f>
        <v>20210906</v>
      </c>
      <c r="E37" s="6" t="str">
        <f>IF(VLOOKUP("math"&amp;RIGHT($A37,11),data!$A:$AA,E$8,FALSE)="","",VLOOKUP("math"&amp;RIGHT($A37,11),data!$A:$AA,E$8,FALSE))</f>
        <v>20150322</v>
      </c>
      <c r="F37" s="6" t="str">
        <f>IF(VLOOKUP("math"&amp;RIGHT($A37,11),data!$A:$AA,F$8,FALSE)="","",VLOOKUP("math"&amp;RIGHT($A37,11),data!$A:$AA,F$8,FALSE))</f>
        <v/>
      </c>
      <c r="G37" s="6"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6" t="str">
        <f>IF(VLOOKUP("math"&amp;RIGHT($A37,11),data!$A:$AA,H$8,FALSE)="","",VLOOKUP("math"&amp;RIGHT($A37,11),data!$A:$AA,H$8,FALSE))</f>
        <v>/2021/2021090601.pdf</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https://youtu.be/D_q451or1K0</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https://www.geogebra.org/m/wfuezpyg</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https://krafter.space/ko/nft/0x9faccd9f9661dddec3971c1ee146516127c34fc1/0xfa9fc9e9</v>
      </c>
      <c r="U37" s="5" t="str">
        <f>IF(VLOOKUP("math"&amp;RIGHT($A37,11),data!$A:$AA,U$8,FALSE)="","",VLOOKUP("math"&amp;RIGHT($A37,11),data!$A:$AA,U$8,FALSE))</f>
        <v/>
      </c>
    </row>
    <row r="38" spans="1:21" s="5" customFormat="1" ht="17.25" customHeight="1" x14ac:dyDescent="0.3">
      <c r="A38" s="20" t="s">
        <v>4007</v>
      </c>
      <c r="B38" s="6" t="str">
        <f>IF(VLOOKUP("math"&amp;RIGHT($A38,11),data!$A:$AA,B$8,FALSE)="","",VLOOKUP("math"&amp;RIGHT($A38,11),data!$A:$AA,B$8,FALSE))</f>
        <v>중심과 반지름이 주어진 원의 방정식(Equation of the circle given a centre and a radius)</v>
      </c>
      <c r="C38" s="6" t="str">
        <f>IF(VLOOKUP("math"&amp;RIGHT($A38,11),data!$A:$AA,C$8,FALSE)="","",VLOOKUP("math"&amp;RIGHT($A38,11),data!$A:$AA,C$8,FALSE))</f>
        <v/>
      </c>
      <c r="D38" s="6" t="str">
        <f>IF(VLOOKUP("math"&amp;RIGHT($A38,11),data!$A:$AA,D$8,FALSE)="","",VLOOKUP("math"&amp;RIGHT($A38,11),data!$A:$AA,D$8,FALSE))</f>
        <v>20210904</v>
      </c>
      <c r="E38" s="6" t="str">
        <f>IF(VLOOKUP("math"&amp;RIGHT($A38,11),data!$A:$AA,E$8,FALSE)="","",VLOOKUP("math"&amp;RIGHT($A38,11),data!$A:$AA,E$8,FALSE))</f>
        <v>20150322</v>
      </c>
      <c r="F38" s="6" t="str">
        <f>IF(VLOOKUP("math"&amp;RIGHT($A38,11),data!$A:$AA,F$8,FALSE)="","",VLOOKUP("math"&amp;RIGHT($A38,11),data!$A:$AA,F$8,FALSE))</f>
        <v/>
      </c>
      <c r="G38" s="6"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6" t="str">
        <f>IF(VLOOKUP("math"&amp;RIGHT($A38,11),data!$A:$AA,H$8,FALSE)="","",VLOOKUP("math"&amp;RIGHT($A38,11),data!$A:$AA,H$8,FALSE))</f>
        <v>/2021/2021090401.pdf</v>
      </c>
      <c r="I38" s="6" t="str">
        <f>IF(VLOOKUP("math"&amp;RIGHT($A38,11),data!$A:$AA,I$8,FALSE)="","",VLOOKUP("math"&amp;RIGHT($A38,11),data!$A:$AA,I$8,FALSE))</f>
        <v/>
      </c>
      <c r="J38" s="6" t="str">
        <f>IF(VLOOKUP("math"&amp;RIGHT($A38,11),data!$A:$AA,J$8,FALSE)="","",VLOOKUP("math"&amp;RIGHT($A38,11),data!$A:$AA,J$8,FALSE))</f>
        <v/>
      </c>
      <c r="K38" s="6" t="str">
        <f>IF(VLOOKUP("math"&amp;RIGHT($A38,11),data!$A:$AA,K$8,FALSE)="","",VLOOKUP("math"&amp;RIGHT($A38,11),data!$A:$AA,K$8,FALSE))</f>
        <v/>
      </c>
      <c r="L38" s="6" t="str">
        <f>IF(VLOOKUP("math"&amp;RIGHT($A38,11),data!$A:$AA,L$8,FALSE)="","",VLOOKUP("math"&amp;RIGHT($A38,11),data!$A:$AA,L$8,FALSE))</f>
        <v>https://youtu.be/1OE_M8ZJqis</v>
      </c>
      <c r="M38" s="6" t="str">
        <f>IF(VLOOKUP("math"&amp;RIGHT($A38,11),data!$A:$AA,M$8,FALSE)="","",VLOOKUP("math"&amp;RIGHT($A38,11),data!$A:$AA,M$8,FALSE))</f>
        <v/>
      </c>
      <c r="N38" s="6" t="str">
        <f>IF(VLOOKUP("math"&amp;RIGHT($A38,11),data!$A:$AA,N$8,FALSE)="","",VLOOKUP("math"&amp;RIGHT($A38,11),data!$A:$AA,N$8,FALSE))</f>
        <v/>
      </c>
      <c r="O38" s="6" t="str">
        <f>IF(VLOOKUP("math"&amp;RIGHT($A38,11),data!$A:$AA,O$8,FALSE)="","",VLOOKUP("math"&amp;RIGHT($A38,11),data!$A:$AA,O$8,FALSE))</f>
        <v>https://www.geogebra.org/m/pxhbq9u3</v>
      </c>
      <c r="P38" s="6" t="str">
        <f>IF(VLOOKUP("math"&amp;RIGHT($A38,11),data!$A:$AA,P$8,FALSE)="","",VLOOKUP("math"&amp;RIGHT($A38,11),data!$A:$AA,P$8,FALSE))</f>
        <v/>
      </c>
      <c r="Q38" s="6"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https://krafter.space/ko/nft/0x9faccd9f9661dddec3971c1ee146516127c34fc1/0xd62ad7d4</v>
      </c>
      <c r="U38" s="5" t="str">
        <f>IF(VLOOKUP("math"&amp;RIGHT($A38,11),data!$A:$AA,U$8,FALSE)="","",VLOOKUP("math"&amp;RIGHT($A38,11),data!$A:$AA,U$8,FALSE))</f>
        <v/>
      </c>
    </row>
    <row r="39" spans="1:21" s="5" customFormat="1" ht="17.25" customHeight="1" x14ac:dyDescent="0.3">
      <c r="A39" s="20" t="s">
        <v>3998</v>
      </c>
      <c r="B39" s="6" t="str">
        <f>IF(VLOOKUP("math"&amp;RIGHT($A39,11),data!$A:$AA,B$8,FALSE)="","",VLOOKUP("math"&amp;RIGHT($A39,11),data!$A:$AA,B$8,FALSE))</f>
        <v>볼록 다각형 위치에 있는 네 점에서 거리의 합이 최소인 점(The point where the sum of the distances from the four points on the convex polygon is the minimum)</v>
      </c>
      <c r="C39" s="6" t="str">
        <f>IF(VLOOKUP("math"&amp;RIGHT($A39,11),data!$A:$AA,C$8,FALSE)="","",VLOOKUP("math"&amp;RIGHT($A39,11),data!$A:$AA,C$8,FALSE))</f>
        <v/>
      </c>
      <c r="D39" s="6" t="str">
        <f>IF(VLOOKUP("math"&amp;RIGHT($A39,11),data!$A:$AA,D$8,FALSE)="","",VLOOKUP("math"&amp;RIGHT($A39,11),data!$A:$AA,D$8,FALSE))</f>
        <v>20210902</v>
      </c>
      <c r="E39" s="6" t="str">
        <f>IF(VLOOKUP("math"&amp;RIGHT($A39,11),data!$A:$AA,E$8,FALSE)="","",VLOOKUP("math"&amp;RIGHT($A39,11),data!$A:$AA,E$8,FALSE))</f>
        <v>20150319</v>
      </c>
      <c r="F39" s="6" t="str">
        <f>IF(VLOOKUP("math"&amp;RIGHT($A39,11),data!$A:$AA,F$8,FALSE)="","",VLOOKUP("math"&amp;RIGHT($A39,11),data!$A:$AA,F$8,FALSE))</f>
        <v/>
      </c>
      <c r="G39" s="6"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6" t="str">
        <f>IF(VLOOKUP("math"&amp;RIGHT($A39,11),data!$A:$AA,H$8,FALSE)="","",VLOOKUP("math"&amp;RIGHT($A39,11),data!$A:$AA,H$8,FALSE))</f>
        <v>/2021/2021090301.pdf</v>
      </c>
      <c r="I39" s="6" t="str">
        <f>IF(VLOOKUP("math"&amp;RIGHT($A39,11),data!$A:$AA,I$8,FALSE)="","",VLOOKUP("math"&amp;RIGHT($A39,11),data!$A:$AA,I$8,FALSE))</f>
        <v/>
      </c>
      <c r="J39" s="6" t="str">
        <f>IF(VLOOKUP("math"&amp;RIGHT($A39,11),data!$A:$AA,J$8,FALSE)="","",VLOOKUP("math"&amp;RIGHT($A39,11),data!$A:$AA,J$8,FALSE))</f>
        <v/>
      </c>
      <c r="K39" s="6" t="str">
        <f>IF(VLOOKUP("math"&amp;RIGHT($A39,11),data!$A:$AA,K$8,FALSE)="","",VLOOKUP("math"&amp;RIGHT($A39,11),data!$A:$AA,K$8,FALSE))</f>
        <v/>
      </c>
      <c r="L39" s="6" t="str">
        <f>IF(VLOOKUP("math"&amp;RIGHT($A39,11),data!$A:$AA,L$8,FALSE)="","",VLOOKUP("math"&amp;RIGHT($A39,11),data!$A:$AA,L$8,FALSE))</f>
        <v>https://youtu.be/ATQkygjWhh8</v>
      </c>
      <c r="M39" s="6" t="str">
        <f>IF(VLOOKUP("math"&amp;RIGHT($A39,11),data!$A:$AA,M$8,FALSE)="","",VLOOKUP("math"&amp;RIGHT($A39,11),data!$A:$AA,M$8,FALSE))</f>
        <v/>
      </c>
      <c r="N39" s="6" t="str">
        <f>IF(VLOOKUP("math"&amp;RIGHT($A39,11),data!$A:$AA,N$8,FALSE)="","",VLOOKUP("math"&amp;RIGHT($A39,11),data!$A:$AA,N$8,FALSE))</f>
        <v/>
      </c>
      <c r="O39" s="6" t="str">
        <f>IF(VLOOKUP("math"&amp;RIGHT($A39,11),data!$A:$AA,O$8,FALSE)="","",VLOOKUP("math"&amp;RIGHT($A39,11),data!$A:$AA,O$8,FALSE))</f>
        <v>https://www.geogebra.org/m/y7z6kwna</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https://krafter.space/ko/nft/0x9faccd9f9661dddec3971c1ee146516127c34fc1/0x5532e4e7</v>
      </c>
      <c r="U39" s="5" t="str">
        <f>IF(VLOOKUP("math"&amp;RIGHT($A39,11),data!$A:$AA,U$8,FALSE)="","",VLOOKUP("math"&amp;RIGHT($A39,11),data!$A:$AA,U$8,FALSE))</f>
        <v/>
      </c>
    </row>
    <row r="40" spans="1:21" s="5" customFormat="1" ht="17.25" customHeight="1" x14ac:dyDescent="0.3">
      <c r="A40" s="20" t="s">
        <v>3990</v>
      </c>
      <c r="B40" s="6" t="str">
        <f>IF(VLOOKUP("math"&amp;RIGHT($A40,11),data!$A:$AA,B$8,FALSE)="","",VLOOKUP("math"&amp;RIGHT($A40,11),data!$A:$AA,B$8,FALSE))</f>
        <v>세 점에서 거리의 합이 최소인 점(Point at which the sum of the distances from the three points is minimum)</v>
      </c>
      <c r="C40" s="6" t="str">
        <f>IF(VLOOKUP("math"&amp;RIGHT($A40,11),data!$A:$AA,C$8,FALSE)="","",VLOOKUP("math"&amp;RIGHT($A40,11),data!$A:$AA,C$8,FALSE))</f>
        <v/>
      </c>
      <c r="D40" s="6" t="str">
        <f>IF(VLOOKUP("math"&amp;RIGHT($A40,11),data!$A:$AA,D$8,FALSE)="","",VLOOKUP("math"&amp;RIGHT($A40,11),data!$A:$AA,D$8,FALSE))</f>
        <v>20210902</v>
      </c>
      <c r="E40" s="6" t="str">
        <f>IF(VLOOKUP("math"&amp;RIGHT($A40,11),data!$A:$AA,E$8,FALSE)="","",VLOOKUP("math"&amp;RIGHT($A40,11),data!$A:$AA,E$8,FALSE))</f>
        <v>20150319</v>
      </c>
      <c r="F40" s="6" t="str">
        <f>IF(VLOOKUP("math"&amp;RIGHT($A40,11),data!$A:$AA,F$8,FALSE)="","",VLOOKUP("math"&amp;RIGHT($A40,11),data!$A:$AA,F$8,FALSE))</f>
        <v/>
      </c>
      <c r="G40" s="6"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6" t="str">
        <f>IF(VLOOKUP("math"&amp;RIGHT($A40,11),data!$A:$AA,H$8,FALSE)="","",VLOOKUP("math"&amp;RIGHT($A40,11),data!$A:$AA,H$8,FALSE))</f>
        <v>/2021/2021090201.pdf</v>
      </c>
      <c r="I40" s="6" t="str">
        <f>IF(VLOOKUP("math"&amp;RIGHT($A40,11),data!$A:$AA,I$8,FALSE)="","",VLOOKUP("math"&amp;RIGHT($A40,11),data!$A:$AA,I$8,FALSE))</f>
        <v>https://me2.do/xv01JkDk</v>
      </c>
      <c r="J40" s="6" t="str">
        <f>IF(VLOOKUP("math"&amp;RIGHT($A40,11),data!$A:$AA,J$8,FALSE)="","",VLOOKUP("math"&amp;RIGHT($A40,11),data!$A:$AA,J$8,FALSE))</f>
        <v/>
      </c>
      <c r="K40" s="6" t="str">
        <f>IF(VLOOKUP("math"&amp;RIGHT($A40,11),data!$A:$AA,K$8,FALSE)="","",VLOOKUP("math"&amp;RIGHT($A40,11),data!$A:$AA,K$8,FALSE))</f>
        <v/>
      </c>
      <c r="L40" s="6" t="str">
        <f>IF(VLOOKUP("math"&amp;RIGHT($A40,11),data!$A:$AA,L$8,FALSE)="","",VLOOKUP("math"&amp;RIGHT($A40,11),data!$A:$AA,L$8,FALSE))</f>
        <v>https://youtu.be/KGOupYZODNg</v>
      </c>
      <c r="M40" s="6" t="str">
        <f>IF(VLOOKUP("math"&amp;RIGHT($A40,11),data!$A:$AA,M$8,FALSE)="","",VLOOKUP("math"&amp;RIGHT($A40,11),data!$A:$AA,M$8,FALSE))</f>
        <v/>
      </c>
      <c r="N40" s="6" t="str">
        <f>IF(VLOOKUP("math"&amp;RIGHT($A40,11),data!$A:$AA,N$8,FALSE)="","",VLOOKUP("math"&amp;RIGHT($A40,11),data!$A:$AA,N$8,FALSE))</f>
        <v/>
      </c>
      <c r="O40" s="6" t="str">
        <f>IF(VLOOKUP("math"&amp;RIGHT($A40,11),data!$A:$AA,O$8,FALSE)="","",VLOOKUP("math"&amp;RIGHT($A40,11),data!$A:$AA,O$8,FALSE))</f>
        <v>https://www.geogebra.org/m/bhbvuxqs</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https://krafter.space/ko/nft/0x9faccd9f9661dddec3971c1ee146516127c34fc1/0x1854b6b6</v>
      </c>
      <c r="U40" s="5" t="str">
        <f>IF(VLOOKUP("math"&amp;RIGHT($A40,11),data!$A:$AA,U$8,FALSE)="","",VLOOKUP("math"&amp;RIGHT($A40,11),data!$A:$AA,U$8,FALSE))</f>
        <v/>
      </c>
    </row>
    <row r="41" spans="1:21" s="5" customFormat="1" ht="17.25" customHeight="1" x14ac:dyDescent="0.3">
      <c r="A41" s="20" t="s">
        <v>3981</v>
      </c>
      <c r="B41" s="6" t="str">
        <f>IF(VLOOKUP("math"&amp;RIGHT($A41,11),data!$A:$AA,B$8,FALSE)="","",VLOOKUP("math"&amp;RIGHT($A41,11),data!$A:$AA,B$8,FALSE))</f>
        <v xml:space="preserve">한 점 A, 무게중심 G, 반직선 GB 반직선, 반직선 GC 가 주어졌을 때 삼각형을 작도하여라.(Construct a triangle when given a point A, center of gravity G, ray GB, and ray GC.) </v>
      </c>
      <c r="C41" s="6" t="str">
        <f>IF(VLOOKUP("math"&amp;RIGHT($A41,11),data!$A:$AA,C$8,FALSE)="","",VLOOKUP("math"&amp;RIGHT($A41,11),data!$A:$AA,C$8,FALSE))</f>
        <v/>
      </c>
      <c r="D41" s="6" t="str">
        <f>IF(VLOOKUP("math"&amp;RIGHT($A41,11),data!$A:$AA,D$8,FALSE)="","",VLOOKUP("math"&amp;RIGHT($A41,11),data!$A:$AA,D$8,FALSE))</f>
        <v>20210901</v>
      </c>
      <c r="E41" s="6" t="str">
        <f>IF(VLOOKUP("math"&amp;RIGHT($A41,11),data!$A:$AA,E$8,FALSE)="","",VLOOKUP("math"&amp;RIGHT($A41,11),data!$A:$AA,E$8,FALSE))</f>
        <v>20150319</v>
      </c>
      <c r="F41" s="6" t="str">
        <f>IF(VLOOKUP("math"&amp;RIGHT($A41,11),data!$A:$AA,F$8,FALSE)="","",VLOOKUP("math"&amp;RIGHT($A41,11),data!$A:$AA,F$8,FALSE))</f>
        <v/>
      </c>
      <c r="G41" s="6"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6" t="str">
        <f>IF(VLOOKUP("math"&amp;RIGHT($A41,11),data!$A:$AA,H$8,FALSE)="","",VLOOKUP("math"&amp;RIGHT($A41,11),data!$A:$AA,H$8,FALSE))</f>
        <v>/2021/2021090101.pdf</v>
      </c>
      <c r="I41" s="6" t="str">
        <f>IF(VLOOKUP("math"&amp;RIGHT($A41,11),data!$A:$AA,I$8,FALSE)="","",VLOOKUP("math"&amp;RIGHT($A41,11),data!$A:$AA,I$8,FALSE))</f>
        <v>https://me2.do/FJHSj7u1</v>
      </c>
      <c r="J41" s="6" t="str">
        <f>IF(VLOOKUP("math"&amp;RIGHT($A41,11),data!$A:$AA,J$8,FALSE)="","",VLOOKUP("math"&amp;RIGHT($A41,11),data!$A:$AA,J$8,FALSE))</f>
        <v/>
      </c>
      <c r="K41" s="6" t="str">
        <f>IF(VLOOKUP("math"&amp;RIGHT($A41,11),data!$A:$AA,K$8,FALSE)="","",VLOOKUP("math"&amp;RIGHT($A41,11),data!$A:$AA,K$8,FALSE))</f>
        <v/>
      </c>
      <c r="L41" s="6" t="str">
        <f>IF(VLOOKUP("math"&amp;RIGHT($A41,11),data!$A:$AA,L$8,FALSE)="","",VLOOKUP("math"&amp;RIGHT($A41,11),data!$A:$AA,L$8,FALSE))</f>
        <v>https://youtu.be/tq5yWSNRkNQ</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https://www.geogebra.org/m/dmtpukzv</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https://krafter.space/ko/nft/0x9faccd9f9661dddec3971c1ee146516127c34fc1/0x4a6d2335</v>
      </c>
      <c r="U41" s="5" t="str">
        <f>IF(VLOOKUP("math"&amp;RIGHT($A41,11),data!$A:$AA,U$8,FALSE)="","",VLOOKUP("math"&amp;RIGHT($A41,11),data!$A:$AA,U$8,FALSE))</f>
        <v/>
      </c>
    </row>
    <row r="42" spans="1:21" s="5" customFormat="1" ht="17.25" customHeight="1" x14ac:dyDescent="0.3">
      <c r="A42" s="20" t="s">
        <v>3973</v>
      </c>
      <c r="B42" s="6" t="str">
        <f>IF(VLOOKUP("math"&amp;RIGHT($A42,11),data!$A:$AA,B$8,FALSE)="","",VLOOKUP("math"&amp;RIGHT($A42,11),data!$A:$AA,B$8,FALSE))</f>
        <v>좌표평면에서 두 점의 좌표가 주어졌을 때의 직선의 방정식(The equation of a straight line when the coordinates of two points are given in the coordinate plane)</v>
      </c>
      <c r="C42" s="6" t="str">
        <f>IF(VLOOKUP("math"&amp;RIGHT($A42,11),data!$A:$AA,C$8,FALSE)="","",VLOOKUP("math"&amp;RIGHT($A42,11),data!$A:$AA,C$8,FALSE))</f>
        <v/>
      </c>
      <c r="D42" s="6" t="str">
        <f>IF(VLOOKUP("math"&amp;RIGHT($A42,11),data!$A:$AA,D$8,FALSE)="","",VLOOKUP("math"&amp;RIGHT($A42,11),data!$A:$AA,D$8,FALSE))</f>
        <v>20210831</v>
      </c>
      <c r="E42" s="6" t="str">
        <f>IF(VLOOKUP("math"&amp;RIGHT($A42,11),data!$A:$AA,E$8,FALSE)="","",VLOOKUP("math"&amp;RIGHT($A42,11),data!$A:$AA,E$8,FALSE))</f>
        <v>20180706</v>
      </c>
      <c r="F42" s="6" t="str">
        <f>IF(VLOOKUP("math"&amp;RIGHT($A42,11),data!$A:$AA,F$8,FALSE)="","",VLOOKUP("math"&amp;RIGHT($A42,11),data!$A:$AA,F$8,FALSE))</f>
        <v/>
      </c>
      <c r="G42" s="6"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6" t="str">
        <f>IF(VLOOKUP("math"&amp;RIGHT($A42,11),data!$A:$AA,H$8,FALSE)="","",VLOOKUP("math"&amp;RIGHT($A42,11),data!$A:$AA,H$8,FALSE))</f>
        <v>/2021/2021083101.pdf</v>
      </c>
      <c r="I42" s="6" t="str">
        <f>IF(VLOOKUP("math"&amp;RIGHT($A42,11),data!$A:$AA,I$8,FALSE)="","",VLOOKUP("math"&amp;RIGHT($A42,11),data!$A:$AA,I$8,FALSE))</f>
        <v/>
      </c>
      <c r="J42" s="6" t="str">
        <f>IF(VLOOKUP("math"&amp;RIGHT($A42,11),data!$A:$AA,J$8,FALSE)="","",VLOOKUP("math"&amp;RIGHT($A42,11),data!$A:$AA,J$8,FALSE))</f>
        <v/>
      </c>
      <c r="K42" s="6" t="str">
        <f>IF(VLOOKUP("math"&amp;RIGHT($A42,11),data!$A:$AA,K$8,FALSE)="","",VLOOKUP("math"&amp;RIGHT($A42,11),data!$A:$AA,K$8,FALSE))</f>
        <v/>
      </c>
      <c r="L42" s="6" t="str">
        <f>IF(VLOOKUP("math"&amp;RIGHT($A42,11),data!$A:$AA,L$8,FALSE)="","",VLOOKUP("math"&amp;RIGHT($A42,11),data!$A:$AA,L$8,FALSE))</f>
        <v>https://youtu.be/NgJA8v-cThg</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https://www.geogebra.org/m/km9bv7hj</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https://krafter.space/ko/nft/0x9faccd9f9661dddec3971c1ee146516127c34fc1/0x2f6ad221</v>
      </c>
      <c r="U42" s="5" t="str">
        <f>IF(VLOOKUP("math"&amp;RIGHT($A42,11),data!$A:$AA,U$8,FALSE)="","",VLOOKUP("math"&amp;RIGHT($A42,11),data!$A:$AA,U$8,FALSE))</f>
        <v/>
      </c>
    </row>
    <row r="43" spans="1:21" s="5" customFormat="1" ht="17.25" customHeight="1" x14ac:dyDescent="0.3">
      <c r="A43" s="20" t="s">
        <v>3966</v>
      </c>
      <c r="B43" s="6" t="str">
        <f>IF(VLOOKUP("math"&amp;RIGHT($A43,11),data!$A:$AA,B$8,FALSE)="","",VLOOKUP("math"&amp;RIGHT($A43,11),data!$A:$AA,B$8,FALSE))</f>
        <v>직선의 방정식(The equation of a straight line)</v>
      </c>
      <c r="C43" s="6" t="str">
        <f>IF(VLOOKUP("math"&amp;RIGHT($A43,11),data!$A:$AA,C$8,FALSE)="","",VLOOKUP("math"&amp;RIGHT($A43,11),data!$A:$AA,C$8,FALSE))</f>
        <v/>
      </c>
      <c r="D43" s="6" t="str">
        <f>IF(VLOOKUP("math"&amp;RIGHT($A43,11),data!$A:$AA,D$8,FALSE)="","",VLOOKUP("math"&amp;RIGHT($A43,11),data!$A:$AA,D$8,FALSE))</f>
        <v>20210830</v>
      </c>
      <c r="E43" s="6" t="str">
        <f>IF(VLOOKUP("math"&amp;RIGHT($A43,11),data!$A:$AA,E$8,FALSE)="","",VLOOKUP("math"&amp;RIGHT($A43,11),data!$A:$AA,E$8,FALSE))</f>
        <v>20150319</v>
      </c>
      <c r="F43" s="6" t="str">
        <f>IF(VLOOKUP("math"&amp;RIGHT($A43,11),data!$A:$AA,F$8,FALSE)="","",VLOOKUP("math"&amp;RIGHT($A43,11),data!$A:$AA,F$8,FALSE))</f>
        <v/>
      </c>
      <c r="G43" s="6"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6" t="str">
        <f>IF(VLOOKUP("math"&amp;RIGHT($A43,11),data!$A:$AA,H$8,FALSE)="","",VLOOKUP("math"&amp;RIGHT($A43,11),data!$A:$AA,H$8,FALSE))</f>
        <v>/2021/2021083001.pdf</v>
      </c>
      <c r="I43" s="6" t="str">
        <f>IF(VLOOKUP("math"&amp;RIGHT($A43,11),data!$A:$AA,I$8,FALSE)="","",VLOOKUP("math"&amp;RIGHT($A43,11),data!$A:$AA,I$8,FALSE))</f>
        <v/>
      </c>
      <c r="J43" s="6" t="str">
        <f>IF(VLOOKUP("math"&amp;RIGHT($A43,11),data!$A:$AA,J$8,FALSE)="","",VLOOKUP("math"&amp;RIGHT($A43,11),data!$A:$AA,J$8,FALSE))</f>
        <v/>
      </c>
      <c r="K43" s="6" t="str">
        <f>IF(VLOOKUP("math"&amp;RIGHT($A43,11),data!$A:$AA,K$8,FALSE)="","",VLOOKUP("math"&amp;RIGHT($A43,11),data!$A:$AA,K$8,FALSE))</f>
        <v/>
      </c>
      <c r="L43" s="6" t="str">
        <f>IF(VLOOKUP("math"&amp;RIGHT($A43,11),data!$A:$AA,L$8,FALSE)="","",VLOOKUP("math"&amp;RIGHT($A43,11),data!$A:$AA,L$8,FALSE))</f>
        <v>https://youtu.be/BwW9KXKSszY</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https://krafter.space/ko/nft/0x9faccd9f9661dddec3971c1ee146516127c34fc1/0x3050ae63</v>
      </c>
      <c r="U43" s="5" t="str">
        <f>IF(VLOOKUP("math"&amp;RIGHT($A43,11),data!$A:$AA,U$8,FALSE)="","",VLOOKUP("math"&amp;RIGHT($A43,11),data!$A:$AA,U$8,FALSE))</f>
        <v/>
      </c>
    </row>
    <row r="44" spans="1:21" s="5" customFormat="1" ht="17.25" customHeight="1" x14ac:dyDescent="0.3">
      <c r="A44" s="20" t="s">
        <v>3958</v>
      </c>
      <c r="B44" s="6" t="str">
        <f>IF(VLOOKUP("math"&amp;RIGHT($A44,11),data!$A:$AA,B$8,FALSE)="","",VLOOKUP("math"&amp;RIGHT($A44,11),data!$A:$AA,B$8,FALSE))</f>
        <v>주어진 직선에 수직인 직선의 방정식 구하기(Finding the equation of a straight line perpendicular to a given line)</v>
      </c>
      <c r="C44" s="6" t="str">
        <f>IF(VLOOKUP("math"&amp;RIGHT($A44,11),data!$A:$AA,C$8,FALSE)="","",VLOOKUP("math"&amp;RIGHT($A44,11),data!$A:$AA,C$8,FALSE))</f>
        <v/>
      </c>
      <c r="D44" s="6" t="str">
        <f>IF(VLOOKUP("math"&amp;RIGHT($A44,11),data!$A:$AA,D$8,FALSE)="","",VLOOKUP("math"&amp;RIGHT($A44,11),data!$A:$AA,D$8,FALSE))</f>
        <v>20210829</v>
      </c>
      <c r="E44" s="6" t="str">
        <f>IF(VLOOKUP("math"&amp;RIGHT($A44,11),data!$A:$AA,E$8,FALSE)="","",VLOOKUP("math"&amp;RIGHT($A44,11),data!$A:$AA,E$8,FALSE))</f>
        <v>20130308</v>
      </c>
      <c r="F44" s="6" t="str">
        <f>IF(VLOOKUP("math"&amp;RIGHT($A44,11),data!$A:$AA,F$8,FALSE)="","",VLOOKUP("math"&amp;RIGHT($A44,11),data!$A:$AA,F$8,FALSE))</f>
        <v/>
      </c>
      <c r="G44" s="6"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6" t="str">
        <f>IF(VLOOKUP("math"&amp;RIGHT($A44,11),data!$A:$AA,H$8,FALSE)="","",VLOOKUP("math"&amp;RIGHT($A44,11),data!$A:$AA,H$8,FALSE))</f>
        <v>/2021/2021082901.pdf</v>
      </c>
      <c r="I44" s="6" t="str">
        <f>IF(VLOOKUP("math"&amp;RIGHT($A44,11),data!$A:$AA,I$8,FALSE)="","",VLOOKUP("math"&amp;RIGHT($A44,11),data!$A:$AA,I$8,FALSE))</f>
        <v/>
      </c>
      <c r="J44" s="6" t="str">
        <f>IF(VLOOKUP("math"&amp;RIGHT($A44,11),data!$A:$AA,J$8,FALSE)="","",VLOOKUP("math"&amp;RIGHT($A44,11),data!$A:$AA,J$8,FALSE))</f>
        <v/>
      </c>
      <c r="K44" s="6" t="str">
        <f>IF(VLOOKUP("math"&amp;RIGHT($A44,11),data!$A:$AA,K$8,FALSE)="","",VLOOKUP("math"&amp;RIGHT($A44,11),data!$A:$AA,K$8,FALSE))</f>
        <v/>
      </c>
      <c r="L44" s="6" t="str">
        <f>IF(VLOOKUP("math"&amp;RIGHT($A44,11),data!$A:$AA,L$8,FALSE)="","",VLOOKUP("math"&amp;RIGHT($A44,11),data!$A:$AA,L$8,FALSE))</f>
        <v>https://youtu.be/QSEWC1M4AkM</v>
      </c>
      <c r="M44" s="6" t="str">
        <f>IF(VLOOKUP("math"&amp;RIGHT($A44,11),data!$A:$AA,M$8,FALSE)="","",VLOOKUP("math"&amp;RIGHT($A44,11),data!$A:$AA,M$8,FALSE))</f>
        <v/>
      </c>
      <c r="N44" s="6" t="str">
        <f>IF(VLOOKUP("math"&amp;RIGHT($A44,11),data!$A:$AA,N$8,FALSE)="","",VLOOKUP("math"&amp;RIGHT($A44,11),data!$A:$AA,N$8,FALSE))</f>
        <v/>
      </c>
      <c r="O44" s="6" t="str">
        <f>IF(VLOOKUP("math"&amp;RIGHT($A44,11),data!$A:$AA,O$8,FALSE)="","",VLOOKUP("math"&amp;RIGHT($A44,11),data!$A:$AA,O$8,FALSE))</f>
        <v>https://www.geogebra.org/m/rs8wrbvx</v>
      </c>
      <c r="P44" s="6" t="str">
        <f>IF(VLOOKUP("math"&amp;RIGHT($A44,11),data!$A:$AA,P$8,FALSE)="","",VLOOKUP("math"&amp;RIGHT($A44,11),data!$A:$AA,P$8,FALSE))</f>
        <v/>
      </c>
      <c r="Q44" s="6"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https://krafter.space/ko/nft/0x9faccd9f9661dddec3971c1ee146516127c34fc1/0x223cb9a8</v>
      </c>
      <c r="U44" s="5" t="str">
        <f>IF(VLOOKUP("math"&amp;RIGHT($A44,11),data!$A:$AA,U$8,FALSE)="","",VLOOKUP("math"&amp;RIGHT($A44,11),data!$A:$AA,U$8,FALSE))</f>
        <v/>
      </c>
    </row>
    <row r="45" spans="1:21" s="5" customFormat="1" ht="17.25" customHeight="1" x14ac:dyDescent="0.3">
      <c r="A45" s="20" t="s">
        <v>3952</v>
      </c>
      <c r="B45" s="6" t="str">
        <f>IF(VLOOKUP("math"&amp;RIGHT($A45,11),data!$A:$AA,B$8,FALSE)="","",VLOOKUP("math"&amp;RIGHT($A45,11),data!$A:$AA,B$8,FALSE))</f>
        <v>$y= ax+b$의 그래프에서 $a$ 가 일정하고 $b$가 변할 때(When $a$ is fixed and $b$ is changed in $y=ax+b$)</v>
      </c>
      <c r="C45" s="6" t="str">
        <f>IF(VLOOKUP("math"&amp;RIGHT($A45,11),data!$A:$AA,C$8,FALSE)="","",VLOOKUP("math"&amp;RIGHT($A45,11),data!$A:$AA,C$8,FALSE))</f>
        <v/>
      </c>
      <c r="D45" s="6" t="str">
        <f>IF(VLOOKUP("math"&amp;RIGHT($A45,11),data!$A:$AA,D$8,FALSE)="","",VLOOKUP("math"&amp;RIGHT($A45,11),data!$A:$AA,D$8,FALSE))</f>
        <v>20210828</v>
      </c>
      <c r="E45" s="6" t="str">
        <f>IF(VLOOKUP("math"&amp;RIGHT($A45,11),data!$A:$AA,E$8,FALSE)="","",VLOOKUP("math"&amp;RIGHT($A45,11),data!$A:$AA,E$8,FALSE))</f>
        <v>20150313</v>
      </c>
      <c r="F45" s="6" t="str">
        <f>IF(VLOOKUP("math"&amp;RIGHT($A45,11),data!$A:$AA,F$8,FALSE)="","",VLOOKUP("math"&amp;RIGHT($A45,11),data!$A:$AA,F$8,FALSE))</f>
        <v/>
      </c>
      <c r="G45" s="6"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6" t="str">
        <f>IF(VLOOKUP("math"&amp;RIGHT($A45,11),data!$A:$AA,H$8,FALSE)="","",VLOOKUP("math"&amp;RIGHT($A45,11),data!$A:$AA,H$8,FALSE))</f>
        <v>/2021/2021082801.pdf</v>
      </c>
      <c r="I45" s="6" t="str">
        <f>IF(VLOOKUP("math"&amp;RIGHT($A45,11),data!$A:$AA,I$8,FALSE)="","",VLOOKUP("math"&amp;RIGHT($A45,11),data!$A:$AA,I$8,FALSE))</f>
        <v/>
      </c>
      <c r="J45" s="6" t="str">
        <f>IF(VLOOKUP("math"&amp;RIGHT($A45,11),data!$A:$AA,J$8,FALSE)="","",VLOOKUP("math"&amp;RIGHT($A45,11),data!$A:$AA,J$8,FALSE))</f>
        <v/>
      </c>
      <c r="K45" s="6" t="str">
        <f>IF(VLOOKUP("math"&amp;RIGHT($A45,11),data!$A:$AA,K$8,FALSE)="","",VLOOKUP("math"&amp;RIGHT($A45,11),data!$A:$AA,K$8,FALSE))</f>
        <v/>
      </c>
      <c r="L45" s="6" t="str">
        <f>IF(VLOOKUP("math"&amp;RIGHT($A45,11),data!$A:$AA,L$8,FALSE)="","",VLOOKUP("math"&amp;RIGHT($A45,11),data!$A:$AA,L$8,FALSE))</f>
        <v>https://youtu.be/KOZ6PZTkMZs</v>
      </c>
      <c r="M45" s="6" t="str">
        <f>IF(VLOOKUP("math"&amp;RIGHT($A45,11),data!$A:$AA,M$8,FALSE)="","",VLOOKUP("math"&amp;RIGHT($A45,11),data!$A:$AA,M$8,FALSE))</f>
        <v/>
      </c>
      <c r="N45" s="6" t="str">
        <f>IF(VLOOKUP("math"&amp;RIGHT($A45,11),data!$A:$AA,N$8,FALSE)="","",VLOOKUP("math"&amp;RIGHT($A45,11),data!$A:$AA,N$8,FALSE))</f>
        <v/>
      </c>
      <c r="O45" s="6" t="str">
        <f>IF(VLOOKUP("math"&amp;RIGHT($A45,11),data!$A:$AA,O$8,FALSE)="","",VLOOKUP("math"&amp;RIGHT($A45,11),data!$A:$AA,O$8,FALSE))</f>
        <v/>
      </c>
      <c r="P45" s="6" t="str">
        <f>IF(VLOOKUP("math"&amp;RIGHT($A45,11),data!$A:$AA,P$8,FALSE)="","",VLOOKUP("math"&amp;RIGHT($A45,11),data!$A:$AA,P$8,FALSE))</f>
        <v/>
      </c>
      <c r="Q45" s="6"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https://krafter.space/ko/nft/0x9faccd9f9661dddec3971c1ee146516127c34fc1/0x3faa3f66</v>
      </c>
      <c r="U45" s="5" t="str">
        <f>IF(VLOOKUP("math"&amp;RIGHT($A45,11),data!$A:$AA,U$8,FALSE)="","",VLOOKUP("math"&amp;RIGHT($A45,11),data!$A:$AA,U$8,FALSE))</f>
        <v/>
      </c>
    </row>
    <row r="46" spans="1:21" s="5" customFormat="1" ht="17.25" customHeight="1" x14ac:dyDescent="0.3">
      <c r="A46" s="20" t="s">
        <v>3946</v>
      </c>
      <c r="B46" s="6" t="str">
        <f>IF(VLOOKUP("math"&amp;RIGHT($A46,11),data!$A:$AA,B$8,FALSE)="","",VLOOKUP("math"&amp;RIGHT($A46,11),data!$A:$AA,B$8,FALSE))</f>
        <v>$y= ax+b$의 그래프에서 $b$ 가 일정하고 $a$가 변할 때(When $b$ is fixed and a is changed in $y=ax+b$)</v>
      </c>
      <c r="C46" s="6" t="str">
        <f>IF(VLOOKUP("math"&amp;RIGHT($A46,11),data!$A:$AA,C$8,FALSE)="","",VLOOKUP("math"&amp;RIGHT($A46,11),data!$A:$AA,C$8,FALSE))</f>
        <v/>
      </c>
      <c r="D46" s="6" t="str">
        <f>IF(VLOOKUP("math"&amp;RIGHT($A46,11),data!$A:$AA,D$8,FALSE)="","",VLOOKUP("math"&amp;RIGHT($A46,11),data!$A:$AA,D$8,FALSE))</f>
        <v>20210825</v>
      </c>
      <c r="E46" s="6" t="str">
        <f>IF(VLOOKUP("math"&amp;RIGHT($A46,11),data!$A:$AA,E$8,FALSE)="","",VLOOKUP("math"&amp;RIGHT($A46,11),data!$A:$AA,E$8,FALSE))</f>
        <v>20150313</v>
      </c>
      <c r="F46" s="6" t="str">
        <f>IF(VLOOKUP("math"&amp;RIGHT($A46,11),data!$A:$AA,F$8,FALSE)="","",VLOOKUP("math"&amp;RIGHT($A46,11),data!$A:$AA,F$8,FALSE))</f>
        <v/>
      </c>
      <c r="G46" s="6"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6" t="str">
        <f>IF(VLOOKUP("math"&amp;RIGHT($A46,11),data!$A:$AA,H$8,FALSE)="","",VLOOKUP("math"&amp;RIGHT($A46,11),data!$A:$AA,H$8,FALSE))</f>
        <v>/2021/2021082501.pdf</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https://youtu.be/AZW_4k7YUmA</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https://krafter.space/ko/nft/0x9faccd9f9661dddec3971c1ee146516127c34fc1/0x62865040</v>
      </c>
      <c r="U46" s="5" t="str">
        <f>IF(VLOOKUP("math"&amp;RIGHT($A46,11),data!$A:$AA,U$8,FALSE)="","",VLOOKUP("math"&amp;RIGHT($A46,11),data!$A:$AA,U$8,FALSE))</f>
        <v/>
      </c>
    </row>
    <row r="47" spans="1:21" s="5" customFormat="1" ht="17.25" customHeight="1" x14ac:dyDescent="0.3">
      <c r="A47" s="20" t="s">
        <v>3939</v>
      </c>
      <c r="B47" s="6" t="str">
        <f>IF(VLOOKUP("math"&amp;RIGHT($A47,11),data!$A:$AA,B$8,FALSE)="","",VLOOKUP("math"&amp;RIGHT($A47,11),data!$A:$AA,B$8,FALSE))</f>
        <v>$y=ax+b$ 꼴의 직선의 방정식(The slope-intercept ($y = ax + b$) form of the equation of a straight line)</v>
      </c>
      <c r="C47" s="6" t="str">
        <f>IF(VLOOKUP("math"&amp;RIGHT($A47,11),data!$A:$AA,C$8,FALSE)="","",VLOOKUP("math"&amp;RIGHT($A47,11),data!$A:$AA,C$8,FALSE))</f>
        <v/>
      </c>
      <c r="D47" s="6" t="str">
        <f>IF(VLOOKUP("math"&amp;RIGHT($A47,11),data!$A:$AA,D$8,FALSE)="","",VLOOKUP("math"&amp;RIGHT($A47,11),data!$A:$AA,D$8,FALSE))</f>
        <v>20210824</v>
      </c>
      <c r="E47" s="6" t="str">
        <f>IF(VLOOKUP("math"&amp;RIGHT($A47,11),data!$A:$AA,E$8,FALSE)="","",VLOOKUP("math"&amp;RIGHT($A47,11),data!$A:$AA,E$8,FALSE))</f>
        <v>20150313</v>
      </c>
      <c r="F47" s="6" t="str">
        <f>IF(VLOOKUP("math"&amp;RIGHT($A47,11),data!$A:$AA,F$8,FALSE)="","",VLOOKUP("math"&amp;RIGHT($A47,11),data!$A:$AA,F$8,FALSE))</f>
        <v/>
      </c>
      <c r="G47" s="6"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6" t="str">
        <f>IF(VLOOKUP("math"&amp;RIGHT($A47,11),data!$A:$AA,H$8,FALSE)="","",VLOOKUP("math"&amp;RIGHT($A47,11),data!$A:$AA,H$8,FALSE))</f>
        <v>/2021/2021082401.pdf</v>
      </c>
      <c r="I47" s="6" t="str">
        <f>IF(VLOOKUP("math"&amp;RIGHT($A47,11),data!$A:$AA,I$8,FALSE)="","",VLOOKUP("math"&amp;RIGHT($A47,11),data!$A:$AA,I$8,FALSE))</f>
        <v/>
      </c>
      <c r="J47" s="6" t="str">
        <f>IF(VLOOKUP("math"&amp;RIGHT($A47,11),data!$A:$AA,J$8,FALSE)="","",VLOOKUP("math"&amp;RIGHT($A47,11),data!$A:$AA,J$8,FALSE))</f>
        <v/>
      </c>
      <c r="K47" s="6" t="str">
        <f>IF(VLOOKUP("math"&amp;RIGHT($A47,11),data!$A:$AA,K$8,FALSE)="","",VLOOKUP("math"&amp;RIGHT($A47,11),data!$A:$AA,K$8,FALSE))</f>
        <v/>
      </c>
      <c r="L47" s="6" t="str">
        <f>IF(VLOOKUP("math"&amp;RIGHT($A47,11),data!$A:$AA,L$8,FALSE)="","",VLOOKUP("math"&amp;RIGHT($A47,11),data!$A:$AA,L$8,FALSE))</f>
        <v>https://youtu.be/ZGNZtHAw0nQ</v>
      </c>
      <c r="M47" s="6" t="str">
        <f>IF(VLOOKUP("math"&amp;RIGHT($A47,11),data!$A:$AA,M$8,FALSE)="","",VLOOKUP("math"&amp;RIGHT($A47,11),data!$A:$AA,M$8,FALSE))</f>
        <v/>
      </c>
      <c r="N47" s="6" t="str">
        <f>IF(VLOOKUP("math"&amp;RIGHT($A47,11),data!$A:$AA,N$8,FALSE)="","",VLOOKUP("math"&amp;RIGHT($A47,11),data!$A:$AA,N$8,FALSE))</f>
        <v/>
      </c>
      <c r="O47" s="6" t="str">
        <f>IF(VLOOKUP("math"&amp;RIGHT($A47,11),data!$A:$AA,O$8,FALSE)="","",VLOOKUP("math"&amp;RIGHT($A47,11),data!$A:$AA,O$8,FALSE))</f>
        <v>https://www.geogebra.org/m/amnsmsm7</v>
      </c>
      <c r="P47" s="6" t="str">
        <f>IF(VLOOKUP("math"&amp;RIGHT($A47,11),data!$A:$AA,P$8,FALSE)="","",VLOOKUP("math"&amp;RIGHT($A47,11),data!$A:$AA,P$8,FALSE))</f>
        <v/>
      </c>
      <c r="Q47" s="6"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https://krafter.space/ko/nft/0x9faccd9f9661dddec3971c1ee146516127c34fc1/0xc37e34e7</v>
      </c>
      <c r="U47" s="5" t="str">
        <f>IF(VLOOKUP("math"&amp;RIGHT($A47,11),data!$A:$AA,U$8,FALSE)="","",VLOOKUP("math"&amp;RIGHT($A47,11),data!$A:$AA,U$8,FALSE))</f>
        <v/>
      </c>
    </row>
    <row r="48" spans="1:21" s="5" customFormat="1" ht="17.25" customHeight="1" x14ac:dyDescent="0.3">
      <c r="A48" s="20" t="s">
        <v>3932</v>
      </c>
      <c r="B48" s="6" t="str">
        <f>IF(VLOOKUP("math"&amp;RIGHT($A48,11),data!$A:$AA,B$8,FALSE)="","",VLOOKUP("math"&amp;RIGHT($A48,11),data!$A:$AA,B$8,FALSE))</f>
        <v xml:space="preserve">$y=ax+b(a\neq 0)$의 $y$ 절편($y$-intercept of $y=ax+b(a\neq 0)$) </v>
      </c>
      <c r="C48" s="6" t="str">
        <f>IF(VLOOKUP("math"&amp;RIGHT($A48,11),data!$A:$AA,C$8,FALSE)="","",VLOOKUP("math"&amp;RIGHT($A48,11),data!$A:$AA,C$8,FALSE))</f>
        <v/>
      </c>
      <c r="D48" s="6" t="str">
        <f>IF(VLOOKUP("math"&amp;RIGHT($A48,11),data!$A:$AA,D$8,FALSE)="","",VLOOKUP("math"&amp;RIGHT($A48,11),data!$A:$AA,D$8,FALSE))</f>
        <v>20210823</v>
      </c>
      <c r="E48" s="6" t="str">
        <f>IF(VLOOKUP("math"&amp;RIGHT($A48,11),data!$A:$AA,E$8,FALSE)="","",VLOOKUP("math"&amp;RIGHT($A48,11),data!$A:$AA,E$8,FALSE))</f>
        <v>20170615</v>
      </c>
      <c r="F48" s="6" t="str">
        <f>IF(VLOOKUP("math"&amp;RIGHT($A48,11),data!$A:$AA,F$8,FALSE)="","",VLOOKUP("math"&amp;RIGHT($A48,11),data!$A:$AA,F$8,FALSE))</f>
        <v/>
      </c>
      <c r="G48" s="6"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6" t="str">
        <f>IF(VLOOKUP("math"&amp;RIGHT($A48,11),data!$A:$AA,H$8,FALSE)="","",VLOOKUP("math"&amp;RIGHT($A48,11),data!$A:$AA,H$8,FALSE))</f>
        <v>/2021/2021082301.pdf</v>
      </c>
      <c r="I48" s="6" t="str">
        <f>IF(VLOOKUP("math"&amp;RIGHT($A48,11),data!$A:$AA,I$8,FALSE)="","",VLOOKUP("math"&amp;RIGHT($A48,11),data!$A:$AA,I$8,FALSE))</f>
        <v/>
      </c>
      <c r="J48" s="6" t="str">
        <f>IF(VLOOKUP("math"&amp;RIGHT($A48,11),data!$A:$AA,J$8,FALSE)="","",VLOOKUP("math"&amp;RIGHT($A48,11),data!$A:$AA,J$8,FALSE))</f>
        <v/>
      </c>
      <c r="K48" s="6" t="str">
        <f>IF(VLOOKUP("math"&amp;RIGHT($A48,11),data!$A:$AA,K$8,FALSE)="","",VLOOKUP("math"&amp;RIGHT($A48,11),data!$A:$AA,K$8,FALSE))</f>
        <v/>
      </c>
      <c r="L48" s="6" t="str">
        <f>IF(VLOOKUP("math"&amp;RIGHT($A48,11),data!$A:$AA,L$8,FALSE)="","",VLOOKUP("math"&amp;RIGHT($A48,11),data!$A:$AA,L$8,FALSE))</f>
        <v>https://youtu.be/RxLxv4HU8Hw</v>
      </c>
      <c r="M48" s="6" t="str">
        <f>IF(VLOOKUP("math"&amp;RIGHT($A48,11),data!$A:$AA,M$8,FALSE)="","",VLOOKUP("math"&amp;RIGHT($A48,11),data!$A:$AA,M$8,FALSE))</f>
        <v/>
      </c>
      <c r="N48" s="6" t="str">
        <f>IF(VLOOKUP("math"&amp;RIGHT($A48,11),data!$A:$AA,N$8,FALSE)="","",VLOOKUP("math"&amp;RIGHT($A48,11),data!$A:$AA,N$8,FALSE))</f>
        <v/>
      </c>
      <c r="O48" s="6" t="str">
        <f>IF(VLOOKUP("math"&amp;RIGHT($A48,11),data!$A:$AA,O$8,FALSE)="","",VLOOKUP("math"&amp;RIGHT($A48,11),data!$A:$AA,O$8,FALSE))</f>
        <v>https://www.geogebra.org/m/qwzkvrmt</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https://krafter.space/ko/nft/0x9faccd9f9661dddec3971c1ee146516127c34fc1/0x997f9418</v>
      </c>
      <c r="U48" s="5" t="str">
        <f>IF(VLOOKUP("math"&amp;RIGHT($A48,11),data!$A:$AA,U$8,FALSE)="","",VLOOKUP("math"&amp;RIGHT($A48,11),data!$A:$AA,U$8,FALSE))</f>
        <v/>
      </c>
    </row>
    <row r="49" spans="1:21" s="5" customFormat="1" ht="17.25" customHeight="1" x14ac:dyDescent="0.3">
      <c r="A49" s="20" t="s">
        <v>3922</v>
      </c>
      <c r="B49" s="6" t="str">
        <f>IF(VLOOKUP("math"&amp;RIGHT($A49,11),data!$A:$AA,B$8,FALSE)="","",VLOOKUP("math"&amp;RIGHT($A49,11),data!$A:$AA,B$8,FALSE))</f>
        <v>$y=ax+b(a\neq 0)$의 $x$ 절편($x$-intercept of $y=ax+b(a\neq 0)$)</v>
      </c>
      <c r="C49" s="6" t="str">
        <f>IF(VLOOKUP("math"&amp;RIGHT($A49,11),data!$A:$AA,C$8,FALSE)="","",VLOOKUP("math"&amp;RIGHT($A49,11),data!$A:$AA,C$8,FALSE))</f>
        <v/>
      </c>
      <c r="D49" s="6" t="str">
        <f>IF(VLOOKUP("math"&amp;RIGHT($A49,11),data!$A:$AA,D$8,FALSE)="","",VLOOKUP("math"&amp;RIGHT($A49,11),data!$A:$AA,D$8,FALSE))</f>
        <v>20210822</v>
      </c>
      <c r="E49" s="6" t="str">
        <f>IF(VLOOKUP("math"&amp;RIGHT($A49,11),data!$A:$AA,E$8,FALSE)="","",VLOOKUP("math"&amp;RIGHT($A49,11),data!$A:$AA,E$8,FALSE))</f>
        <v>20170625</v>
      </c>
      <c r="F49" s="6" t="str">
        <f>IF(VLOOKUP("math"&amp;RIGHT($A49,11),data!$A:$AA,F$8,FALSE)="","",VLOOKUP("math"&amp;RIGHT($A49,11),data!$A:$AA,F$8,FALSE))</f>
        <v/>
      </c>
      <c r="G49" s="6"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6" t="str">
        <f>IF(VLOOKUP("math"&amp;RIGHT($A49,11),data!$A:$AA,H$8,FALSE)="","",VLOOKUP("math"&amp;RIGHT($A49,11),data!$A:$AA,H$8,FALSE))</f>
        <v>/2021/2021082201.pdf</v>
      </c>
      <c r="I49" s="6" t="str">
        <f>IF(VLOOKUP("math"&amp;RIGHT($A49,11),data!$A:$AA,I$8,FALSE)="","",VLOOKUP("math"&amp;RIGHT($A49,11),data!$A:$AA,I$8,FALSE))</f>
        <v/>
      </c>
      <c r="J49" s="6" t="str">
        <f>IF(VLOOKUP("math"&amp;RIGHT($A49,11),data!$A:$AA,J$8,FALSE)="","",VLOOKUP("math"&amp;RIGHT($A49,11),data!$A:$AA,J$8,FALSE))</f>
        <v/>
      </c>
      <c r="K49" s="6" t="str">
        <f>IF(VLOOKUP("math"&amp;RIGHT($A49,11),data!$A:$AA,K$8,FALSE)="","",VLOOKUP("math"&amp;RIGHT($A49,11),data!$A:$AA,K$8,FALSE))</f>
        <v/>
      </c>
      <c r="L49" s="6" t="str">
        <f>IF(VLOOKUP("math"&amp;RIGHT($A49,11),data!$A:$AA,L$8,FALSE)="","",VLOOKUP("math"&amp;RIGHT($A49,11),data!$A:$AA,L$8,FALSE))</f>
        <v>https://youtu.be/90MqvxksanI</v>
      </c>
      <c r="M49" s="6" t="str">
        <f>IF(VLOOKUP("math"&amp;RIGHT($A49,11),data!$A:$AA,M$8,FALSE)="","",VLOOKUP("math"&amp;RIGHT($A49,11),data!$A:$AA,M$8,FALSE))</f>
        <v/>
      </c>
      <c r="N49" s="6" t="str">
        <f>IF(VLOOKUP("math"&amp;RIGHT($A49,11),data!$A:$AA,N$8,FALSE)="","",VLOOKUP("math"&amp;RIGHT($A49,11),data!$A:$AA,N$8,FALSE))</f>
        <v/>
      </c>
      <c r="O49" s="6" t="str">
        <f>IF(VLOOKUP("math"&amp;RIGHT($A49,11),data!$A:$AA,O$8,FALSE)="","",VLOOKUP("math"&amp;RIGHT($A49,11),data!$A:$AA,O$8,FALSE))</f>
        <v>https://www.geogebra.org/m/mdsfmdvp</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https://krafter.space/ko/nft/0x9faccd9f9661dddec3971c1ee146516127c34fc1/0x997f9418</v>
      </c>
      <c r="U49" s="5" t="str">
        <f>IF(VLOOKUP("math"&amp;RIGHT($A49,11),data!$A:$AA,U$8,FALSE)="","",VLOOKUP("math"&amp;RIGHT($A49,11),data!$A:$AA,U$8,FALSE))</f>
        <v/>
      </c>
    </row>
    <row r="50" spans="1:21" s="5" customFormat="1" ht="17.25" customHeight="1" x14ac:dyDescent="0.3">
      <c r="A50" s="20" t="s">
        <v>3913</v>
      </c>
      <c r="B50" s="6" t="str">
        <f>IF(VLOOKUP("math"&amp;RIGHT($A50,11),data!$A:$AA,B$8,FALSE)="","",VLOOKUP("math"&amp;RIGHT($A50,11),data!$A:$AA,B$8,FALSE))</f>
        <v>한 꼭지점, 무게중심, 외심이 주어졌을 때 삼각형 작도하여라.(Construct a triangle when given a vertex and center of gravity and outer diameter.)</v>
      </c>
      <c r="C50" s="6" t="str">
        <f>IF(VLOOKUP("math"&amp;RIGHT($A50,11),data!$A:$AA,C$8,FALSE)="","",VLOOKUP("math"&amp;RIGHT($A50,11),data!$A:$AA,C$8,FALSE))</f>
        <v/>
      </c>
      <c r="D50" s="6" t="str">
        <f>IF(VLOOKUP("math"&amp;RIGHT($A50,11),data!$A:$AA,D$8,FALSE)="","",VLOOKUP("math"&amp;RIGHT($A50,11),data!$A:$AA,D$8,FALSE))</f>
        <v>20210821</v>
      </c>
      <c r="E50" s="6" t="str">
        <f>IF(VLOOKUP("math"&amp;RIGHT($A50,11),data!$A:$AA,E$8,FALSE)="","",VLOOKUP("math"&amp;RIGHT($A50,11),data!$A:$AA,E$8,FALSE))</f>
        <v>20140111</v>
      </c>
      <c r="F50" s="6" t="str">
        <f>IF(VLOOKUP("math"&amp;RIGHT($A50,11),data!$A:$AA,F$8,FALSE)="","",VLOOKUP("math"&amp;RIGHT($A50,11),data!$A:$AA,F$8,FALSE))</f>
        <v/>
      </c>
      <c r="G50" s="6"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6" t="str">
        <f>IF(VLOOKUP("math"&amp;RIGHT($A50,11),data!$A:$AA,H$8,FALSE)="","",VLOOKUP("math"&amp;RIGHT($A50,11),data!$A:$AA,H$8,FALSE))</f>
        <v>/2021/2021082101.pdf</v>
      </c>
      <c r="I50" s="6" t="str">
        <f>IF(VLOOKUP("math"&amp;RIGHT($A50,11),data!$A:$AA,I$8,FALSE)="","",VLOOKUP("math"&amp;RIGHT($A50,11),data!$A:$AA,I$8,FALSE))</f>
        <v>https://me2.do/FiL35uHO</v>
      </c>
      <c r="J50" s="6" t="str">
        <f>IF(VLOOKUP("math"&amp;RIGHT($A50,11),data!$A:$AA,J$8,FALSE)="","",VLOOKUP("math"&amp;RIGHT($A50,11),data!$A:$AA,J$8,FALSE))</f>
        <v/>
      </c>
      <c r="K50" s="6" t="str">
        <f>IF(VLOOKUP("math"&amp;RIGHT($A50,11),data!$A:$AA,K$8,FALSE)="","",VLOOKUP("math"&amp;RIGHT($A50,11),data!$A:$AA,K$8,FALSE))</f>
        <v/>
      </c>
      <c r="L50" s="6" t="str">
        <f>IF(VLOOKUP("math"&amp;RIGHT($A50,11),data!$A:$AA,L$8,FALSE)="","",VLOOKUP("math"&amp;RIGHT($A50,11),data!$A:$AA,L$8,FALSE))</f>
        <v>https://youtu.be/taEqtqrRch0</v>
      </c>
      <c r="M50" s="6" t="str">
        <f>IF(VLOOKUP("math"&amp;RIGHT($A50,11),data!$A:$AA,M$8,FALSE)="","",VLOOKUP("math"&amp;RIGHT($A50,11),data!$A:$AA,M$8,FALSE))</f>
        <v/>
      </c>
      <c r="N50" s="6" t="str">
        <f>IF(VLOOKUP("math"&amp;RIGHT($A50,11),data!$A:$AA,N$8,FALSE)="","",VLOOKUP("math"&amp;RIGHT($A50,11),data!$A:$AA,N$8,FALSE))</f>
        <v/>
      </c>
      <c r="O50" s="6" t="str">
        <f>IF(VLOOKUP("math"&amp;RIGHT($A50,11),data!$A:$AA,O$8,FALSE)="","",VLOOKUP("math"&amp;RIGHT($A50,11),data!$A:$AA,O$8,FALSE))</f>
        <v>https://www.geogebra.org/m/wbfyaxsm</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https://krafter.space/ko/nft/0x9faccd9f9661dddec3971c1ee146516127c34fc1/0x523246cf</v>
      </c>
      <c r="U50" s="5" t="str">
        <f>IF(VLOOKUP("math"&amp;RIGHT($A50,11),data!$A:$AA,U$8,FALSE)="","",VLOOKUP("math"&amp;RIGHT($A50,11),data!$A:$AA,U$8,FALSE))</f>
        <v/>
      </c>
    </row>
    <row r="51" spans="1:21" s="5" customFormat="1" ht="17.25" customHeight="1" x14ac:dyDescent="0.3">
      <c r="A51" s="20" t="s">
        <v>3906</v>
      </c>
      <c r="B51" s="6" t="str">
        <f>IF(VLOOKUP("math"&amp;RIGHT($A51,11),data!$A:$AA,B$8,FALSE)="","",VLOOKUP("math"&amp;RIGHT($A51,11),data!$A:$AA,B$8,FALSE))</f>
        <v xml:space="preserve">무게중심에서 각 꼭짓점까지 이르는 거리가 주어 졌을 때 삼각형 작도하기(Constructing a triangle given the three distances from entroid to each vertex) </v>
      </c>
      <c r="C51" s="6" t="str">
        <f>IF(VLOOKUP("math"&amp;RIGHT($A51,11),data!$A:$AA,C$8,FALSE)="","",VLOOKUP("math"&amp;RIGHT($A51,11),data!$A:$AA,C$8,FALSE))</f>
        <v/>
      </c>
      <c r="D51" s="6" t="str">
        <f>IF(VLOOKUP("math"&amp;RIGHT($A51,11),data!$A:$AA,D$8,FALSE)="","",VLOOKUP("math"&amp;RIGHT($A51,11),data!$A:$AA,D$8,FALSE))</f>
        <v>20210819</v>
      </c>
      <c r="E51" s="6" t="str">
        <f>IF(VLOOKUP("math"&amp;RIGHT($A51,11),data!$A:$AA,E$8,FALSE)="","",VLOOKUP("math"&amp;RIGHT($A51,11),data!$A:$AA,E$8,FALSE))</f>
        <v>20150311</v>
      </c>
      <c r="F51" s="6" t="str">
        <f>IF(VLOOKUP("math"&amp;RIGHT($A51,11),data!$A:$AA,F$8,FALSE)="","",VLOOKUP("math"&amp;RIGHT($A51,11),data!$A:$AA,F$8,FALSE))</f>
        <v/>
      </c>
      <c r="G51" s="6"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6" t="str">
        <f>IF(VLOOKUP("math"&amp;RIGHT($A51,11),data!$A:$AA,H$8,FALSE)="","",VLOOKUP("math"&amp;RIGHT($A51,11),data!$A:$AA,H$8,FALSE))</f>
        <v>/2021/2021081901.pdf</v>
      </c>
      <c r="I51" s="6" t="str">
        <f>IF(VLOOKUP("math"&amp;RIGHT($A51,11),data!$A:$AA,I$8,FALSE)="","",VLOOKUP("math"&amp;RIGHT($A51,11),data!$A:$AA,I$8,FALSE))</f>
        <v>https://me2.do/FfM5are5</v>
      </c>
      <c r="J51" s="6" t="str">
        <f>IF(VLOOKUP("math"&amp;RIGHT($A51,11),data!$A:$AA,J$8,FALSE)="","",VLOOKUP("math"&amp;RIGHT($A51,11),data!$A:$AA,J$8,FALSE))</f>
        <v/>
      </c>
      <c r="K51" s="6" t="str">
        <f>IF(VLOOKUP("math"&amp;RIGHT($A51,11),data!$A:$AA,K$8,FALSE)="","",VLOOKUP("math"&amp;RIGHT($A51,11),data!$A:$AA,K$8,FALSE))</f>
        <v/>
      </c>
      <c r="L51" s="6" t="str">
        <f>IF(VLOOKUP("math"&amp;RIGHT($A51,11),data!$A:$AA,L$8,FALSE)="","",VLOOKUP("math"&amp;RIGHT($A51,11),data!$A:$AA,L$8,FALSE))</f>
        <v>https://youtu.be/yeiYomKNMnI</v>
      </c>
      <c r="M51" s="6" t="str">
        <f>IF(VLOOKUP("math"&amp;RIGHT($A51,11),data!$A:$AA,M$8,FALSE)="","",VLOOKUP("math"&amp;RIGHT($A51,11),data!$A:$AA,M$8,FALSE))</f>
        <v/>
      </c>
      <c r="N51" s="6" t="str">
        <f>IF(VLOOKUP("math"&amp;RIGHT($A51,11),data!$A:$AA,N$8,FALSE)="","",VLOOKUP("math"&amp;RIGHT($A51,11),data!$A:$AA,N$8,FALSE))</f>
        <v/>
      </c>
      <c r="O51" s="6" t="str">
        <f>IF(VLOOKUP("math"&amp;RIGHT($A51,11),data!$A:$AA,O$8,FALSE)="","",VLOOKUP("math"&amp;RIGHT($A51,11),data!$A:$AA,O$8,FALSE))</f>
        <v>https://www.geogebra.org/m/bmefyhp9</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https://krafter.space/ko/nft/0x9faccd9f9661dddec3971c1ee146516127c34fc1/0x18e2a88d</v>
      </c>
      <c r="U51" s="5" t="str">
        <f>IF(VLOOKUP("math"&amp;RIGHT($A51,11),data!$A:$AA,U$8,FALSE)="","",VLOOKUP("math"&amp;RIGHT($A51,11),data!$A:$AA,U$8,FALSE))</f>
        <v/>
      </c>
    </row>
    <row r="52" spans="1:21" s="5" customFormat="1" ht="17.25" customHeight="1" x14ac:dyDescent="0.3">
      <c r="A52" s="20" t="s">
        <v>3898</v>
      </c>
      <c r="B52" s="6" t="str">
        <f>IF(VLOOKUP("math"&amp;RIGHT($A52,11),data!$A:$AA,B$8,FALSE)="","",VLOOKUP("math"&amp;RIGHT($A52,11),data!$A:$AA,B$8,FALSE))</f>
        <v>무게중심에서 각 변의 중점까지 이르는 세 거리가 주어 졌을 때 삼각형 작도하기(Constructing a triangle given the three distances from centroid to each midpoint of side)</v>
      </c>
      <c r="C52" s="6" t="str">
        <f>IF(VLOOKUP("math"&amp;RIGHT($A52,11),data!$A:$AA,C$8,FALSE)="","",VLOOKUP("math"&amp;RIGHT($A52,11),data!$A:$AA,C$8,FALSE))</f>
        <v/>
      </c>
      <c r="D52" s="6" t="str">
        <f>IF(VLOOKUP("math"&amp;RIGHT($A52,11),data!$A:$AA,D$8,FALSE)="","",VLOOKUP("math"&amp;RIGHT($A52,11),data!$A:$AA,D$8,FALSE))</f>
        <v>20210818</v>
      </c>
      <c r="E52" s="6" t="str">
        <f>IF(VLOOKUP("math"&amp;RIGHT($A52,11),data!$A:$AA,E$8,FALSE)="","",VLOOKUP("math"&amp;RIGHT($A52,11),data!$A:$AA,E$8,FALSE))</f>
        <v>20150311</v>
      </c>
      <c r="F52" s="6" t="str">
        <f>IF(VLOOKUP("math"&amp;RIGHT($A52,11),data!$A:$AA,F$8,FALSE)="","",VLOOKUP("math"&amp;RIGHT($A52,11),data!$A:$AA,F$8,FALSE))</f>
        <v/>
      </c>
      <c r="G52" s="6"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6" t="str">
        <f>IF(VLOOKUP("math"&amp;RIGHT($A52,11),data!$A:$AA,H$8,FALSE)="","",VLOOKUP("math"&amp;RIGHT($A52,11),data!$A:$AA,H$8,FALSE))</f>
        <v>/2021/2021081801.pdf</v>
      </c>
      <c r="I52" s="6" t="str">
        <f>IF(VLOOKUP("math"&amp;RIGHT($A52,11),data!$A:$AA,I$8,FALSE)="","",VLOOKUP("math"&amp;RIGHT($A52,11),data!$A:$AA,I$8,FALSE))</f>
        <v/>
      </c>
      <c r="J52" s="6" t="str">
        <f>IF(VLOOKUP("math"&amp;RIGHT($A52,11),data!$A:$AA,J$8,FALSE)="","",VLOOKUP("math"&amp;RIGHT($A52,11),data!$A:$AA,J$8,FALSE))</f>
        <v/>
      </c>
      <c r="K52" s="6" t="str">
        <f>IF(VLOOKUP("math"&amp;RIGHT($A52,11),data!$A:$AA,K$8,FALSE)="","",VLOOKUP("math"&amp;RIGHT($A52,11),data!$A:$AA,K$8,FALSE))</f>
        <v/>
      </c>
      <c r="L52" s="6" t="str">
        <f>IF(VLOOKUP("math"&amp;RIGHT($A52,11),data!$A:$AA,L$8,FALSE)="","",VLOOKUP("math"&amp;RIGHT($A52,11),data!$A:$AA,L$8,FALSE))</f>
        <v>https://youtu.be/J7duKGK8s60</v>
      </c>
      <c r="M52" s="6" t="str">
        <f>IF(VLOOKUP("math"&amp;RIGHT($A52,11),data!$A:$AA,M$8,FALSE)="","",VLOOKUP("math"&amp;RIGHT($A52,11),data!$A:$AA,M$8,FALSE))</f>
        <v/>
      </c>
      <c r="N52" s="6" t="str">
        <f>IF(VLOOKUP("math"&amp;RIGHT($A52,11),data!$A:$AA,N$8,FALSE)="","",VLOOKUP("math"&amp;RIGHT($A52,11),data!$A:$AA,N$8,FALSE))</f>
        <v/>
      </c>
      <c r="O52" s="6" t="str">
        <f>IF(VLOOKUP("math"&amp;RIGHT($A52,11),data!$A:$AA,O$8,FALSE)="","",VLOOKUP("math"&amp;RIGHT($A52,11),data!$A:$AA,O$8,FALSE))</f>
        <v>https://www.geogebra.org/m/yejwrmgh</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https://krafter.space/ko/nft/0x9faccd9f9661dddec3971c1ee146516127c34fc1/0x856b0161</v>
      </c>
      <c r="U52" s="5" t="str">
        <f>IF(VLOOKUP("math"&amp;RIGHT($A52,11),data!$A:$AA,U$8,FALSE)="","",VLOOKUP("math"&amp;RIGHT($A52,11),data!$A:$AA,U$8,FALSE))</f>
        <v/>
      </c>
    </row>
    <row r="53" spans="1:21" s="5" customFormat="1" ht="17.25" customHeight="1" x14ac:dyDescent="0.3">
      <c r="A53" s="20" t="s">
        <v>3890</v>
      </c>
      <c r="B53" s="6" t="str">
        <f>IF(VLOOKUP("math"&amp;RIGHT($A53,11),data!$A:$AA,B$8,FALSE)="","",VLOOKUP("math"&amp;RIGHT($A53,11),data!$A:$AA,B$8,FALSE))</f>
        <v>좌표평면에서의 삼각형의 무게중심(The center of gravity of the triangle in the coordinate plane)</v>
      </c>
      <c r="C53" s="6" t="str">
        <f>IF(VLOOKUP("math"&amp;RIGHT($A53,11),data!$A:$AA,C$8,FALSE)="","",VLOOKUP("math"&amp;RIGHT($A53,11),data!$A:$AA,C$8,FALSE))</f>
        <v/>
      </c>
      <c r="D53" s="6" t="str">
        <f>IF(VLOOKUP("math"&amp;RIGHT($A53,11),data!$A:$AA,D$8,FALSE)="","",VLOOKUP("math"&amp;RIGHT($A53,11),data!$A:$AA,D$8,FALSE))</f>
        <v>20210816</v>
      </c>
      <c r="E53" s="6" t="str">
        <f>IF(VLOOKUP("math"&amp;RIGHT($A53,11),data!$A:$AA,E$8,FALSE)="","",VLOOKUP("math"&amp;RIGHT($A53,11),data!$A:$AA,E$8,FALSE))</f>
        <v>20140111</v>
      </c>
      <c r="F53" s="6" t="str">
        <f>IF(VLOOKUP("math"&amp;RIGHT($A53,11),data!$A:$AA,F$8,FALSE)="","",VLOOKUP("math"&amp;RIGHT($A53,11),data!$A:$AA,F$8,FALSE))</f>
        <v/>
      </c>
      <c r="G53" s="6"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6" t="str">
        <f>IF(VLOOKUP("math"&amp;RIGHT($A53,11),data!$A:$AA,H$8,FALSE)="","",VLOOKUP("math"&amp;RIGHT($A53,11),data!$A:$AA,H$8,FALSE))</f>
        <v>/2021/2021081601.pdf</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https://youtu.be/lAov-SSMZwc</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https://www.geogebra.org/m/rzmbrs9g</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https://krafter.space/ko/nft/0x9faccd9f9661dddec3971c1ee146516127c34fc1/0x725e90e6</v>
      </c>
      <c r="U53" s="5" t="str">
        <f>IF(VLOOKUP("math"&amp;RIGHT($A53,11),data!$A:$AA,U$8,FALSE)="","",VLOOKUP("math"&amp;RIGHT($A53,11),data!$A:$AA,U$8,FALSE))</f>
        <v/>
      </c>
    </row>
    <row r="54" spans="1:21" s="5" customFormat="1" ht="17.25" customHeight="1" x14ac:dyDescent="0.3">
      <c r="A54" s="20" t="s">
        <v>3882</v>
      </c>
      <c r="B54" s="6" t="str">
        <f>IF(VLOOKUP("math"&amp;RIGHT($A54,11),data!$A:$AA,B$8,FALSE)="","",VLOOKUP("math"&amp;RIGHT($A54,11),data!$A:$AA,B$8,FALSE))</f>
        <v>$f(x)=g(x)$ 꼴의 방정식을 그래프로 풀기(Solve the equation of $f(x)=g(x)$ as a graph)</v>
      </c>
      <c r="C54" s="6" t="str">
        <f>IF(VLOOKUP("math"&amp;RIGHT($A54,11),data!$A:$AA,C$8,FALSE)="","",VLOOKUP("math"&amp;RIGHT($A54,11),data!$A:$AA,C$8,FALSE))</f>
        <v/>
      </c>
      <c r="D54" s="6" t="str">
        <f>IF(VLOOKUP("math"&amp;RIGHT($A54,11),data!$A:$AA,D$8,FALSE)="","",VLOOKUP("math"&amp;RIGHT($A54,11),data!$A:$AA,D$8,FALSE))</f>
        <v>20210814</v>
      </c>
      <c r="E54" s="6" t="str">
        <f>IF(VLOOKUP("math"&amp;RIGHT($A54,11),data!$A:$AA,E$8,FALSE)="","",VLOOKUP("math"&amp;RIGHT($A54,11),data!$A:$AA,E$8,FALSE))</f>
        <v>20140125</v>
      </c>
      <c r="F54" s="6" t="str">
        <f>IF(VLOOKUP("math"&amp;RIGHT($A54,11),data!$A:$AA,F$8,FALSE)="","",VLOOKUP("math"&amp;RIGHT($A54,11),data!$A:$AA,F$8,FALSE))</f>
        <v/>
      </c>
      <c r="G54" s="6"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6" t="str">
        <f>IF(VLOOKUP("math"&amp;RIGHT($A54,11),data!$A:$AA,H$8,FALSE)="","",VLOOKUP("math"&amp;RIGHT($A54,11),data!$A:$AA,H$8,FALSE))</f>
        <v>/2021/2021081401.pdf</v>
      </c>
      <c r="I54" s="6" t="str">
        <f>IF(VLOOKUP("math"&amp;RIGHT($A54,11),data!$A:$AA,I$8,FALSE)="","",VLOOKUP("math"&amp;RIGHT($A54,11),data!$A:$AA,I$8,FALSE))</f>
        <v/>
      </c>
      <c r="J54" s="6" t="str">
        <f>IF(VLOOKUP("math"&amp;RIGHT($A54,11),data!$A:$AA,J$8,FALSE)="","",VLOOKUP("math"&amp;RIGHT($A54,11),data!$A:$AA,J$8,FALSE))</f>
        <v/>
      </c>
      <c r="K54" s="6" t="str">
        <f>IF(VLOOKUP("math"&amp;RIGHT($A54,11),data!$A:$AA,K$8,FALSE)="","",VLOOKUP("math"&amp;RIGHT($A54,11),data!$A:$AA,K$8,FALSE))</f>
        <v/>
      </c>
      <c r="L54" s="6" t="str">
        <f>IF(VLOOKUP("math"&amp;RIGHT($A54,11),data!$A:$AA,L$8,FALSE)="","",VLOOKUP("math"&amp;RIGHT($A54,11),data!$A:$AA,L$8,FALSE))</f>
        <v>https://youtu.be/GBTbkY_qeJw</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https://www.geogebra.org/m/yufqambm</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https://krafter.space/ko/nft/0x9faccd9f9661dddec3971c1ee146516127c34fc1/0x56aac8e3</v>
      </c>
      <c r="U54" s="5" t="str">
        <f>IF(VLOOKUP("math"&amp;RIGHT($A54,11),data!$A:$AA,U$8,FALSE)="","",VLOOKUP("math"&amp;RIGHT($A54,11),data!$A:$AA,U$8,FALSE))</f>
        <v/>
      </c>
    </row>
    <row r="55" spans="1:21" s="5" customFormat="1" ht="17.25" customHeight="1" x14ac:dyDescent="0.3">
      <c r="A55" s="20" t="s">
        <v>3866</v>
      </c>
      <c r="B55" s="6" t="str">
        <f>IF(VLOOKUP("math"&amp;RIGHT($A55,11),data!$A:$AA,B$8,FALSE)="","",VLOOKUP("math"&amp;RIGHT($A55,11),data!$A:$AA,B$8,FALSE))</f>
        <v>주어진 선분과 주어진 직선 상의 한 점으로 이등변삼각형 작도하기(Constructing a isosceles triangle given a line segment and a point of a line)</v>
      </c>
      <c r="C55" s="6" t="str">
        <f>IF(VLOOKUP("math"&amp;RIGHT($A55,11),data!$A:$AA,C$8,FALSE)="","",VLOOKUP("math"&amp;RIGHT($A55,11),data!$A:$AA,C$8,FALSE))</f>
        <v/>
      </c>
      <c r="D55" s="6" t="str">
        <f>IF(VLOOKUP("math"&amp;RIGHT($A55,11),data!$A:$AA,D$8,FALSE)="","",VLOOKUP("math"&amp;RIGHT($A55,11),data!$A:$AA,D$8,FALSE))</f>
        <v>20210812</v>
      </c>
      <c r="E55" s="6" t="str">
        <f>IF(VLOOKUP("math"&amp;RIGHT($A55,11),data!$A:$AA,E$8,FALSE)="","",VLOOKUP("math"&amp;RIGHT($A55,11),data!$A:$AA,E$8,FALSE))</f>
        <v>20150313</v>
      </c>
      <c r="F55" s="6" t="str">
        <f>IF(VLOOKUP("math"&amp;RIGHT($A55,11),data!$A:$AA,F$8,FALSE)="","",VLOOKUP("math"&amp;RIGHT($A55,11),data!$A:$AA,F$8,FALSE))</f>
        <v/>
      </c>
      <c r="G55" s="6"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6" t="str">
        <f>IF(VLOOKUP("math"&amp;RIGHT($A55,11),data!$A:$AA,H$8,FALSE)="","",VLOOKUP("math"&amp;RIGHT($A55,11),data!$A:$AA,H$8,FALSE))</f>
        <v>/2021/2021081201.pdf</v>
      </c>
      <c r="I55" s="6" t="str">
        <f>IF(VLOOKUP("math"&amp;RIGHT($A55,11),data!$A:$AA,I$8,FALSE)="","",VLOOKUP("math"&amp;RIGHT($A55,11),data!$A:$AA,I$8,FALSE))</f>
        <v>http://me2.do/5vDr6pCN</v>
      </c>
      <c r="J55" s="6" t="str">
        <f>IF(VLOOKUP("math"&amp;RIGHT($A55,11),data!$A:$AA,J$8,FALSE)="","",VLOOKUP("math"&amp;RIGHT($A55,11),data!$A:$AA,J$8,FALSE))</f>
        <v/>
      </c>
      <c r="K55" s="6" t="str">
        <f>IF(VLOOKUP("math"&amp;RIGHT($A55,11),data!$A:$AA,K$8,FALSE)="","",VLOOKUP("math"&amp;RIGHT($A55,11),data!$A:$AA,K$8,FALSE))</f>
        <v/>
      </c>
      <c r="L55" s="6" t="str">
        <f>IF(VLOOKUP("math"&amp;RIGHT($A55,11),data!$A:$AA,L$8,FALSE)="","",VLOOKUP("math"&amp;RIGHT($A55,11),data!$A:$AA,L$8,FALSE))</f>
        <v>https://youtu.be/Xemy5klcjMI</v>
      </c>
      <c r="M55" s="6" t="str">
        <f>IF(VLOOKUP("math"&amp;RIGHT($A55,11),data!$A:$AA,M$8,FALSE)="","",VLOOKUP("math"&amp;RIGHT($A55,11),data!$A:$AA,M$8,FALSE))</f>
        <v/>
      </c>
      <c r="N55" s="6" t="str">
        <f>IF(VLOOKUP("math"&amp;RIGHT($A55,11),data!$A:$AA,N$8,FALSE)="","",VLOOKUP("math"&amp;RIGHT($A55,11),data!$A:$AA,N$8,FALSE))</f>
        <v/>
      </c>
      <c r="O55" s="6" t="str">
        <f>IF(VLOOKUP("math"&amp;RIGHT($A55,11),data!$A:$AA,O$8,FALSE)="","",VLOOKUP("math"&amp;RIGHT($A55,11),data!$A:$AA,O$8,FALSE))</f>
        <v>https://www.geogebra.org/m/nbxejjuy</v>
      </c>
      <c r="P55" s="6" t="str">
        <f>IF(VLOOKUP("math"&amp;RIGHT($A55,11),data!$A:$AA,P$8,FALSE)="","",VLOOKUP("math"&amp;RIGHT($A55,11),data!$A:$AA,P$8,FALSE))</f>
        <v/>
      </c>
      <c r="Q55" s="6"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https://krafter.space/ko/nft/0x9faccd9f9661dddec3971c1ee146516127c34fc1/0x452faa4e</v>
      </c>
      <c r="U55" s="5" t="str">
        <f>IF(VLOOKUP("math"&amp;RIGHT($A55,11),data!$A:$AA,U$8,FALSE)="","",VLOOKUP("math"&amp;RIGHT($A55,11),data!$A:$AA,U$8,FALSE))</f>
        <v/>
      </c>
    </row>
    <row r="56" spans="1:21" s="5" customFormat="1" ht="17.25" customHeight="1" x14ac:dyDescent="0.3">
      <c r="A56" s="20" t="s">
        <v>3865</v>
      </c>
      <c r="B56" s="6" t="str">
        <f>IF(VLOOKUP("math"&amp;RIGHT($A56,11),data!$A:$AA,B$8,FALSE)="","",VLOOKUP("math"&amp;RIGHT($A56,11),data!$A:$AA,B$8,FALSE))</f>
        <v>주어진 선분과 주어진 직선 상의 한 점으로 직각삼각형 작도하기(Constructing a right triangle given a line segment and a point of a line)</v>
      </c>
      <c r="C56" s="6" t="str">
        <f>IF(VLOOKUP("math"&amp;RIGHT($A56,11),data!$A:$AA,C$8,FALSE)="","",VLOOKUP("math"&amp;RIGHT($A56,11),data!$A:$AA,C$8,FALSE))</f>
        <v/>
      </c>
      <c r="D56" s="6" t="str">
        <f>IF(VLOOKUP("math"&amp;RIGHT($A56,11),data!$A:$AA,D$8,FALSE)="","",VLOOKUP("math"&amp;RIGHT($A56,11),data!$A:$AA,D$8,FALSE))</f>
        <v>20210811</v>
      </c>
      <c r="E56" s="6" t="str">
        <f>IF(VLOOKUP("math"&amp;RIGHT($A56,11),data!$A:$AA,E$8,FALSE)="","",VLOOKUP("math"&amp;RIGHT($A56,11),data!$A:$AA,E$8,FALSE))</f>
        <v>20150313</v>
      </c>
      <c r="F56" s="6" t="str">
        <f>IF(VLOOKUP("math"&amp;RIGHT($A56,11),data!$A:$AA,F$8,FALSE)="","",VLOOKUP("math"&amp;RIGHT($A56,11),data!$A:$AA,F$8,FALSE))</f>
        <v/>
      </c>
      <c r="G56" s="6"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6" t="str">
        <f>IF(VLOOKUP("math"&amp;RIGHT($A56,11),data!$A:$AA,H$8,FALSE)="","",VLOOKUP("math"&amp;RIGHT($A56,11),data!$A:$AA,H$8,FALSE))</f>
        <v>/2021/2021081101.pdf</v>
      </c>
      <c r="I56" s="6" t="str">
        <f>IF(VLOOKUP("math"&amp;RIGHT($A56,11),data!$A:$AA,I$8,FALSE)="","",VLOOKUP("math"&amp;RIGHT($A56,11),data!$A:$AA,I$8,FALSE))</f>
        <v>http://me2.do/5ZGXsJ4S</v>
      </c>
      <c r="J56" s="6" t="str">
        <f>IF(VLOOKUP("math"&amp;RIGHT($A56,11),data!$A:$AA,J$8,FALSE)="","",VLOOKUP("math"&amp;RIGHT($A56,11),data!$A:$AA,J$8,FALSE))</f>
        <v/>
      </c>
      <c r="K56" s="6" t="str">
        <f>IF(VLOOKUP("math"&amp;RIGHT($A56,11),data!$A:$AA,K$8,FALSE)="","",VLOOKUP("math"&amp;RIGHT($A56,11),data!$A:$AA,K$8,FALSE))</f>
        <v/>
      </c>
      <c r="L56" s="6" t="str">
        <f>IF(VLOOKUP("math"&amp;RIGHT($A56,11),data!$A:$AA,L$8,FALSE)="","",VLOOKUP("math"&amp;RIGHT($A56,11),data!$A:$AA,L$8,FALSE))</f>
        <v>https://youtu.be/V-Zej7WD4ac</v>
      </c>
      <c r="M56" s="6" t="str">
        <f>IF(VLOOKUP("math"&amp;RIGHT($A56,11),data!$A:$AA,M$8,FALSE)="","",VLOOKUP("math"&amp;RIGHT($A56,11),data!$A:$AA,M$8,FALSE))</f>
        <v/>
      </c>
      <c r="N56" s="6" t="str">
        <f>IF(VLOOKUP("math"&amp;RIGHT($A56,11),data!$A:$AA,N$8,FALSE)="","",VLOOKUP("math"&amp;RIGHT($A56,11),data!$A:$AA,N$8,FALSE))</f>
        <v/>
      </c>
      <c r="O56" s="6" t="str">
        <f>IF(VLOOKUP("math"&amp;RIGHT($A56,11),data!$A:$AA,O$8,FALSE)="","",VLOOKUP("math"&amp;RIGHT($A56,11),data!$A:$AA,O$8,FALSE))</f>
        <v>https://www.geogebra.org/m/kv3rxvaw</v>
      </c>
      <c r="P56" s="6" t="str">
        <f>IF(VLOOKUP("math"&amp;RIGHT($A56,11),data!$A:$AA,P$8,FALSE)="","",VLOOKUP("math"&amp;RIGHT($A56,11),data!$A:$AA,P$8,FALSE))</f>
        <v/>
      </c>
      <c r="Q56" s="6"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https://krafter.space/ko/nft/0x9faccd9f9661dddec3971c1ee146516127c34fc1/0x355704cf</v>
      </c>
      <c r="U56" s="5" t="str">
        <f>IF(VLOOKUP("math"&amp;RIGHT($A56,11),data!$A:$AA,U$8,FALSE)="","",VLOOKUP("math"&amp;RIGHT($A56,11),data!$A:$AA,U$8,FALSE))</f>
        <v/>
      </c>
    </row>
    <row r="57" spans="1:21" s="5" customFormat="1" ht="17.25" customHeight="1" x14ac:dyDescent="0.3">
      <c r="A57" s="20" t="s">
        <v>3849</v>
      </c>
      <c r="B57" s="6" t="str">
        <f>IF(VLOOKUP("math"&amp;RIGHT($A57,11),data!$A:$AA,B$8,FALSE)="","",VLOOKUP("math"&amp;RIGHT($A57,11),data!$A:$AA,B$8,FALSE))</f>
        <v>Apollonius' Median Theorem</v>
      </c>
      <c r="C57" s="6" t="str">
        <f>IF(VLOOKUP("math"&amp;RIGHT($A57,11),data!$A:$AA,C$8,FALSE)="","",VLOOKUP("math"&amp;RIGHT($A57,11),data!$A:$AA,C$8,FALSE))</f>
        <v/>
      </c>
      <c r="D57" s="6" t="str">
        <f>IF(VLOOKUP("math"&amp;RIGHT($A57,11),data!$A:$AA,D$8,FALSE)="","",VLOOKUP("math"&amp;RIGHT($A57,11),data!$A:$AA,D$8,FALSE))</f>
        <v>20210810</v>
      </c>
      <c r="E57" s="6" t="str">
        <f>IF(VLOOKUP("math"&amp;RIGHT($A57,11),data!$A:$AA,E$8,FALSE)="","",VLOOKUP("math"&amp;RIGHT($A57,11),data!$A:$AA,E$8,FALSE))</f>
        <v>20140113</v>
      </c>
      <c r="F57" s="6" t="str">
        <f>IF(VLOOKUP("math"&amp;RIGHT($A57,11),data!$A:$AA,F$8,FALSE)="","",VLOOKUP("math"&amp;RIGHT($A57,11),data!$A:$AA,F$8,FALSE))</f>
        <v/>
      </c>
      <c r="G57" s="6"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6" t="str">
        <f>IF(VLOOKUP("math"&amp;RIGHT($A57,11),data!$A:$AA,H$8,FALSE)="","",VLOOKUP("math"&amp;RIGHT($A57,11),data!$A:$AA,H$8,FALSE))</f>
        <v>/2021/2021081001.pdf</v>
      </c>
      <c r="I57" s="6" t="str">
        <f>IF(VLOOKUP("math"&amp;RIGHT($A57,11),data!$A:$AA,I$8,FALSE)="","",VLOOKUP("math"&amp;RIGHT($A57,11),data!$A:$AA,I$8,FALSE))</f>
        <v/>
      </c>
      <c r="J57" s="6" t="str">
        <f>IF(VLOOKUP("math"&amp;RIGHT($A57,11),data!$A:$AA,J$8,FALSE)="","",VLOOKUP("math"&amp;RIGHT($A57,11),data!$A:$AA,J$8,FALSE))</f>
        <v/>
      </c>
      <c r="K57" s="6" t="str">
        <f>IF(VLOOKUP("math"&amp;RIGHT($A57,11),data!$A:$AA,K$8,FALSE)="","",VLOOKUP("math"&amp;RIGHT($A57,11),data!$A:$AA,K$8,FALSE))</f>
        <v/>
      </c>
      <c r="L57" s="6" t="str">
        <f>IF(VLOOKUP("math"&amp;RIGHT($A57,11),data!$A:$AA,L$8,FALSE)="","",VLOOKUP("math"&amp;RIGHT($A57,11),data!$A:$AA,L$8,FALSE))</f>
        <v>https://youtu.be/5fkeXao8VgU</v>
      </c>
      <c r="M57" s="6" t="str">
        <f>IF(VLOOKUP("math"&amp;RIGHT($A57,11),data!$A:$AA,M$8,FALSE)="","",VLOOKUP("math"&amp;RIGHT($A57,11),data!$A:$AA,M$8,FALSE))</f>
        <v/>
      </c>
      <c r="N57" s="6" t="str">
        <f>IF(VLOOKUP("math"&amp;RIGHT($A57,11),data!$A:$AA,N$8,FALSE)="","",VLOOKUP("math"&amp;RIGHT($A57,11),data!$A:$AA,N$8,FALSE))</f>
        <v/>
      </c>
      <c r="O57" s="6" t="str">
        <f>IF(VLOOKUP("math"&amp;RIGHT($A57,11),data!$A:$AA,O$8,FALSE)="","",VLOOKUP("math"&amp;RIGHT($A57,11),data!$A:$AA,O$8,FALSE))</f>
        <v>https://www.geogebra.org/m/tkn6t5rt</v>
      </c>
      <c r="P57" s="6" t="str">
        <f>IF(VLOOKUP("math"&amp;RIGHT($A57,11),data!$A:$AA,P$8,FALSE)="","",VLOOKUP("math"&amp;RIGHT($A57,11),data!$A:$AA,P$8,FALSE))</f>
        <v/>
      </c>
      <c r="Q57" s="6"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https://krafter.space/ko/nft/0x9faccd9f9661dddec3971c1ee146516127c34fc1/0xed46dec6</v>
      </c>
      <c r="U57" s="5" t="str">
        <f>IF(VLOOKUP("math"&amp;RIGHT($A57,11),data!$A:$AA,U$8,FALSE)="","",VLOOKUP("math"&amp;RIGHT($A57,11),data!$A:$AA,U$8,FALSE))</f>
        <v/>
      </c>
    </row>
    <row r="58" spans="1:21" s="5" customFormat="1" ht="17.25" customHeight="1" x14ac:dyDescent="0.3">
      <c r="A58" s="20" t="s">
        <v>3842</v>
      </c>
      <c r="B58" s="6" t="str">
        <f>IF(VLOOKUP("math"&amp;RIGHT($A58,11),data!$A:$AA,B$8,FALSE)="","",VLOOKUP("math"&amp;RIGHT($A58,11),data!$A:$AA,B$8,FALSE))</f>
        <v>$\displaystyle\frac{x}{x-1} &lt; 1-a $</v>
      </c>
      <c r="C58" s="6" t="str">
        <f>IF(VLOOKUP("math"&amp;RIGHT($A58,11),data!$A:$AA,C$8,FALSE)="","",VLOOKUP("math"&amp;RIGHT($A58,11),data!$A:$AA,C$8,FALSE))</f>
        <v/>
      </c>
      <c r="D58" s="6" t="str">
        <f>IF(VLOOKUP("math"&amp;RIGHT($A58,11),data!$A:$AA,D$8,FALSE)="","",VLOOKUP("math"&amp;RIGHT($A58,11),data!$A:$AA,D$8,FALSE))</f>
        <v>20210809</v>
      </c>
      <c r="E58" s="6" t="str">
        <f>IF(VLOOKUP("math"&amp;RIGHT($A58,11),data!$A:$AA,E$8,FALSE)="","",VLOOKUP("math"&amp;RIGHT($A58,11),data!$A:$AA,E$8,FALSE))</f>
        <v>20140120</v>
      </c>
      <c r="F58" s="6" t="str">
        <f>IF(VLOOKUP("math"&amp;RIGHT($A58,11),data!$A:$AA,F$8,FALSE)="","",VLOOKUP("math"&amp;RIGHT($A58,11),data!$A:$AA,F$8,FALSE))</f>
        <v/>
      </c>
      <c r="G58" s="6"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6" t="str">
        <f>IF(VLOOKUP("math"&amp;RIGHT($A58,11),data!$A:$AA,H$8,FALSE)="","",VLOOKUP("math"&amp;RIGHT($A58,11),data!$A:$AA,H$8,FALSE))</f>
        <v>/2021/2021080901.pdf</v>
      </c>
      <c r="I58" s="6" t="str">
        <f>IF(VLOOKUP("math"&amp;RIGHT($A58,11),data!$A:$AA,I$8,FALSE)="","",VLOOKUP("math"&amp;RIGHT($A58,11),data!$A:$AA,I$8,FALSE))</f>
        <v/>
      </c>
      <c r="J58" s="6" t="str">
        <f>IF(VLOOKUP("math"&amp;RIGHT($A58,11),data!$A:$AA,J$8,FALSE)="","",VLOOKUP("math"&amp;RIGHT($A58,11),data!$A:$AA,J$8,FALSE))</f>
        <v/>
      </c>
      <c r="K58" s="6" t="str">
        <f>IF(VLOOKUP("math"&amp;RIGHT($A58,11),data!$A:$AA,K$8,FALSE)="","",VLOOKUP("math"&amp;RIGHT($A58,11),data!$A:$AA,K$8,FALSE))</f>
        <v/>
      </c>
      <c r="L58" s="6" t="str">
        <f>IF(VLOOKUP("math"&amp;RIGHT($A58,11),data!$A:$AA,L$8,FALSE)="","",VLOOKUP("math"&amp;RIGHT($A58,11),data!$A:$AA,L$8,FALSE))</f>
        <v>https://youtu.be/Tipp8RCMqF4</v>
      </c>
      <c r="M58" s="6" t="str">
        <f>IF(VLOOKUP("math"&amp;RIGHT($A58,11),data!$A:$AA,M$8,FALSE)="","",VLOOKUP("math"&amp;RIGHT($A58,11),data!$A:$AA,M$8,FALSE))</f>
        <v/>
      </c>
      <c r="N58" s="6" t="str">
        <f>IF(VLOOKUP("math"&amp;RIGHT($A58,11),data!$A:$AA,N$8,FALSE)="","",VLOOKUP("math"&amp;RIGHT($A58,11),data!$A:$AA,N$8,FALSE))</f>
        <v/>
      </c>
      <c r="O58" s="6" t="str">
        <f>IF(VLOOKUP("math"&amp;RIGHT($A58,11),data!$A:$AA,O$8,FALSE)="","",VLOOKUP("math"&amp;RIGHT($A58,11),data!$A:$AA,O$8,FALSE))</f>
        <v>https://www.geogebra.org/m/sbwhzmrm</v>
      </c>
      <c r="P58" s="6" t="str">
        <f>IF(VLOOKUP("math"&amp;RIGHT($A58,11),data!$A:$AA,P$8,FALSE)="","",VLOOKUP("math"&amp;RIGHT($A58,11),data!$A:$AA,P$8,FALSE))</f>
        <v/>
      </c>
      <c r="Q58" s="6"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https://krafter.space/ko/nft/0x9faccd9f9661dddec3971c1ee146516127c34fc1/0xd2385141</v>
      </c>
      <c r="U58" s="5" t="str">
        <f>IF(VLOOKUP("math"&amp;RIGHT($A58,11),data!$A:$AA,U$8,FALSE)="","",VLOOKUP("math"&amp;RIGHT($A58,11),data!$A:$AA,U$8,FALSE))</f>
        <v/>
      </c>
    </row>
    <row r="59" spans="1:21" s="5" customFormat="1" ht="17.25" customHeight="1" x14ac:dyDescent="0.3">
      <c r="A59" s="20" t="s">
        <v>3836</v>
      </c>
      <c r="B59" s="6" t="str">
        <f>IF(VLOOKUP("math"&amp;RIGHT($A59,11),data!$A:$AA,B$8,FALSE)="","",VLOOKUP("math"&amp;RIGHT($A59,11),data!$A:$AA,B$8,FALSE))</f>
        <v>분수부등식(Fractional Inequalities)</v>
      </c>
      <c r="C59" s="6" t="str">
        <f>IF(VLOOKUP("math"&amp;RIGHT($A59,11),data!$A:$AA,C$8,FALSE)="","",VLOOKUP("math"&amp;RIGHT($A59,11),data!$A:$AA,C$8,FALSE))</f>
        <v/>
      </c>
      <c r="D59" s="6" t="str">
        <f>IF(VLOOKUP("math"&amp;RIGHT($A59,11),data!$A:$AA,D$8,FALSE)="","",VLOOKUP("math"&amp;RIGHT($A59,11),data!$A:$AA,D$8,FALSE))</f>
        <v>20210808</v>
      </c>
      <c r="E59" s="6" t="str">
        <f>IF(VLOOKUP("math"&amp;RIGHT($A59,11),data!$A:$AA,E$8,FALSE)="","",VLOOKUP("math"&amp;RIGHT($A59,11),data!$A:$AA,E$8,FALSE))</f>
        <v>20140113</v>
      </c>
      <c r="F59" s="6" t="str">
        <f>IF(VLOOKUP("math"&amp;RIGHT($A59,11),data!$A:$AA,F$8,FALSE)="","",VLOOKUP("math"&amp;RIGHT($A59,11),data!$A:$AA,F$8,FALSE))</f>
        <v/>
      </c>
      <c r="G59" s="6"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6" t="str">
        <f>IF(VLOOKUP("math"&amp;RIGHT($A59,11),data!$A:$AA,H$8,FALSE)="","",VLOOKUP("math"&amp;RIGHT($A59,11),data!$A:$AA,H$8,FALSE))</f>
        <v>/2021/2021080801.pdf</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https://youtu.be/admFav8Ab54</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https://krafter.space/ko/nft/0x9faccd9f9661dddec3971c1ee146516127c34fc1/0x56777afb</v>
      </c>
      <c r="U59" s="5" t="str">
        <f>IF(VLOOKUP("math"&amp;RIGHT($A59,11),data!$A:$AA,U$8,FALSE)="","",VLOOKUP("math"&amp;RIGHT($A59,11),data!$A:$AA,U$8,FALSE))</f>
        <v/>
      </c>
    </row>
    <row r="60" spans="1:21" s="5" customFormat="1" ht="17.25" customHeight="1" x14ac:dyDescent="0.3">
      <c r="A60" s="20" t="s">
        <v>3826</v>
      </c>
      <c r="B60" s="6" t="str">
        <f>IF(VLOOKUP("math"&amp;RIGHT($A60,11),data!$A:$AA,B$8,FALSE)="","",VLOOKUP("math"&amp;RIGHT($A60,11),data!$A:$AA,B$8,FALSE))</f>
        <v>분수부등식 기본원리(Basic Principle of Fractional Inequalities)</v>
      </c>
      <c r="C60" s="6" t="str">
        <f>IF(VLOOKUP("math"&amp;RIGHT($A60,11),data!$A:$AA,C$8,FALSE)="","",VLOOKUP("math"&amp;RIGHT($A60,11),data!$A:$AA,C$8,FALSE))</f>
        <v/>
      </c>
      <c r="D60" s="6" t="str">
        <f>IF(VLOOKUP("math"&amp;RIGHT($A60,11),data!$A:$AA,D$8,FALSE)="","",VLOOKUP("math"&amp;RIGHT($A60,11),data!$A:$AA,D$8,FALSE))</f>
        <v>20210807</v>
      </c>
      <c r="E60" s="6" t="str">
        <f>IF(VLOOKUP("math"&amp;RIGHT($A60,11),data!$A:$AA,E$8,FALSE)="","",VLOOKUP("math"&amp;RIGHT($A60,11),data!$A:$AA,E$8,FALSE))</f>
        <v>20140113</v>
      </c>
      <c r="F60" s="6" t="str">
        <f>IF(VLOOKUP("math"&amp;RIGHT($A60,11),data!$A:$AA,F$8,FALSE)="","",VLOOKUP("math"&amp;RIGHT($A60,11),data!$A:$AA,F$8,FALSE))</f>
        <v/>
      </c>
      <c r="G60" s="6"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6" t="str">
        <f>IF(VLOOKUP("math"&amp;RIGHT($A60,11),data!$A:$AA,H$8,FALSE)="","",VLOOKUP("math"&amp;RIGHT($A60,11),data!$A:$AA,H$8,FALSE))</f>
        <v>/2021/2021080701.pdf</v>
      </c>
      <c r="I60" s="6" t="str">
        <f>IF(VLOOKUP("math"&amp;RIGHT($A60,11),data!$A:$AA,I$8,FALSE)="","",VLOOKUP("math"&amp;RIGHT($A60,11),data!$A:$AA,I$8,FALSE))</f>
        <v/>
      </c>
      <c r="J60" s="6" t="str">
        <f>IF(VLOOKUP("math"&amp;RIGHT($A60,11),data!$A:$AA,J$8,FALSE)="","",VLOOKUP("math"&amp;RIGHT($A60,11),data!$A:$AA,J$8,FALSE))</f>
        <v/>
      </c>
      <c r="K60" s="6" t="str">
        <f>IF(VLOOKUP("math"&amp;RIGHT($A60,11),data!$A:$AA,K$8,FALSE)="","",VLOOKUP("math"&amp;RIGHT($A60,11),data!$A:$AA,K$8,FALSE))</f>
        <v/>
      </c>
      <c r="L60" s="6" t="str">
        <f>IF(VLOOKUP("math"&amp;RIGHT($A60,11),data!$A:$AA,L$8,FALSE)="","",VLOOKUP("math"&amp;RIGHT($A60,11),data!$A:$AA,L$8,FALSE))</f>
        <v>https://youtu.be/stmojI5rcWI</v>
      </c>
      <c r="M60" s="6" t="str">
        <f>IF(VLOOKUP("math"&amp;RIGHT($A60,11),data!$A:$AA,M$8,FALSE)="","",VLOOKUP("math"&amp;RIGHT($A60,11),data!$A:$AA,M$8,FALSE))</f>
        <v/>
      </c>
      <c r="N60" s="6" t="str">
        <f>IF(VLOOKUP("math"&amp;RIGHT($A60,11),data!$A:$AA,N$8,FALSE)="","",VLOOKUP("math"&amp;RIGHT($A60,11),data!$A:$AA,N$8,FALSE))</f>
        <v/>
      </c>
      <c r="O60" s="6" t="str">
        <f>IF(VLOOKUP("math"&amp;RIGHT($A60,11),data!$A:$AA,O$8,FALSE)="","",VLOOKUP("math"&amp;RIGHT($A60,11),data!$A:$AA,O$8,FALSE))</f>
        <v/>
      </c>
      <c r="P60" s="6" t="str">
        <f>IF(VLOOKUP("math"&amp;RIGHT($A60,11),data!$A:$AA,P$8,FALSE)="","",VLOOKUP("math"&amp;RIGHT($A60,11),data!$A:$AA,P$8,FALSE))</f>
        <v/>
      </c>
      <c r="Q60" s="6"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https://krafter.space/ko/nft/0x9faccd9f9661dddec3971c1ee146516127c34fc1/0x23bc7607</v>
      </c>
      <c r="U60" s="5" t="str">
        <f>IF(VLOOKUP("math"&amp;RIGHT($A60,11),data!$A:$AA,U$8,FALSE)="","",VLOOKUP("math"&amp;RIGHT($A60,11),data!$A:$AA,U$8,FALSE))</f>
        <v/>
      </c>
    </row>
    <row r="61" spans="1:21" s="5" customFormat="1" ht="17.25" customHeight="1" x14ac:dyDescent="0.3">
      <c r="A61" s="20" t="s">
        <v>3817</v>
      </c>
      <c r="B61" s="6" t="str">
        <f>IF(VLOOKUP("math"&amp;RIGHT($A61,11),data!$A:$AA,B$8,FALSE)="","",VLOOKUP("math"&amp;RIGHT($A61,11),data!$A:$AA,B$8,FALSE))</f>
        <v>$(x-2)(x^2+2x+3) &gt; 0$</v>
      </c>
      <c r="C61" s="6" t="str">
        <f>IF(VLOOKUP("math"&amp;RIGHT($A61,11),data!$A:$AA,C$8,FALSE)="","",VLOOKUP("math"&amp;RIGHT($A61,11),data!$A:$AA,C$8,FALSE))</f>
        <v/>
      </c>
      <c r="D61" s="6" t="str">
        <f>IF(VLOOKUP("math"&amp;RIGHT($A61,11),data!$A:$AA,D$8,FALSE)="","",VLOOKUP("math"&amp;RIGHT($A61,11),data!$A:$AA,D$8,FALSE))</f>
        <v>20210803</v>
      </c>
      <c r="E61" s="6" t="str">
        <f>IF(VLOOKUP("math"&amp;RIGHT($A61,11),data!$A:$AA,E$8,FALSE)="","",VLOOKUP("math"&amp;RIGHT($A61,11),data!$A:$AA,E$8,FALSE))</f>
        <v>20140113</v>
      </c>
      <c r="F61" s="6" t="str">
        <f>IF(VLOOKUP("math"&amp;RIGHT($A61,11),data!$A:$AA,F$8,FALSE)="","",VLOOKUP("math"&amp;RIGHT($A61,11),data!$A:$AA,F$8,FALSE))</f>
        <v/>
      </c>
      <c r="G61" s="6"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6" t="str">
        <f>IF(VLOOKUP("math"&amp;RIGHT($A61,11),data!$A:$AA,H$8,FALSE)="","",VLOOKUP("math"&amp;RIGHT($A61,11),data!$A:$AA,H$8,FALSE))</f>
        <v>/2021/2021080301.pdf</v>
      </c>
      <c r="I61" s="6" t="str">
        <f>IF(VLOOKUP("math"&amp;RIGHT($A61,11),data!$A:$AA,I$8,FALSE)="","",VLOOKUP("math"&amp;RIGHT($A61,11),data!$A:$AA,I$8,FALSE))</f>
        <v/>
      </c>
      <c r="J61" s="6" t="str">
        <f>IF(VLOOKUP("math"&amp;RIGHT($A61,11),data!$A:$AA,J$8,FALSE)="","",VLOOKUP("math"&amp;RIGHT($A61,11),data!$A:$AA,J$8,FALSE))</f>
        <v/>
      </c>
      <c r="K61" s="6" t="str">
        <f>IF(VLOOKUP("math"&amp;RIGHT($A61,11),data!$A:$AA,K$8,FALSE)="","",VLOOKUP("math"&amp;RIGHT($A61,11),data!$A:$AA,K$8,FALSE))</f>
        <v/>
      </c>
      <c r="L61" s="6" t="str">
        <f>IF(VLOOKUP("math"&amp;RIGHT($A61,11),data!$A:$AA,L$8,FALSE)="","",VLOOKUP("math"&amp;RIGHT($A61,11),data!$A:$AA,L$8,FALSE))</f>
        <v>https://youtu.be/oy4Nb7t8ioc</v>
      </c>
      <c r="M61" s="6" t="str">
        <f>IF(VLOOKUP("math"&amp;RIGHT($A61,11),data!$A:$AA,M$8,FALSE)="","",VLOOKUP("math"&amp;RIGHT($A61,11),data!$A:$AA,M$8,FALSE))</f>
        <v/>
      </c>
      <c r="N61" s="6" t="str">
        <f>IF(VLOOKUP("math"&amp;RIGHT($A61,11),data!$A:$AA,N$8,FALSE)="","",VLOOKUP("math"&amp;RIGHT($A61,11),data!$A:$AA,N$8,FALSE))</f>
        <v/>
      </c>
      <c r="O61" s="6" t="str">
        <f>IF(VLOOKUP("math"&amp;RIGHT($A61,11),data!$A:$AA,O$8,FALSE)="","",VLOOKUP("math"&amp;RIGHT($A61,11),data!$A:$AA,O$8,FALSE))</f>
        <v>https://www.geogebra.org/m/p7wtrqq2</v>
      </c>
      <c r="P61" s="6" t="str">
        <f>IF(VLOOKUP("math"&amp;RIGHT($A61,11),data!$A:$AA,P$8,FALSE)="","",VLOOKUP("math"&amp;RIGHT($A61,11),data!$A:$AA,P$8,FALSE))</f>
        <v/>
      </c>
      <c r="Q61" s="6"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https://krafter.space/ko/nft/0x9faccd9f9661dddec3971c1ee146516127c34fc1/0x70a3fbf1</v>
      </c>
      <c r="U61" s="5" t="str">
        <f>IF(VLOOKUP("math"&amp;RIGHT($A61,11),data!$A:$AA,U$8,FALSE)="","",VLOOKUP("math"&amp;RIGHT($A61,11),data!$A:$AA,U$8,FALSE))</f>
        <v/>
      </c>
    </row>
    <row r="62" spans="1:21" s="5" customFormat="1" ht="17.25" customHeight="1" x14ac:dyDescent="0.3">
      <c r="A62" s="20" t="s">
        <v>3806</v>
      </c>
      <c r="B62" s="6" t="str">
        <f>IF(VLOOKUP("math"&amp;RIGHT($A62,11),data!$A:$AA,B$8,FALSE)="","",VLOOKUP("math"&amp;RIGHT($A62,11),data!$A:$AA,B$8,FALSE))</f>
        <v>$(x-2)(x-1)^2 \ge 0$</v>
      </c>
      <c r="C62" s="6" t="str">
        <f>IF(VLOOKUP("math"&amp;RIGHT($A62,11),data!$A:$AA,C$8,FALSE)="","",VLOOKUP("math"&amp;RIGHT($A62,11),data!$A:$AA,C$8,FALSE))</f>
        <v/>
      </c>
      <c r="D62" s="6" t="str">
        <f>IF(VLOOKUP("math"&amp;RIGHT($A62,11),data!$A:$AA,D$8,FALSE)="","",VLOOKUP("math"&amp;RIGHT($A62,11),data!$A:$AA,D$8,FALSE))</f>
        <v>20210802</v>
      </c>
      <c r="E62" s="6" t="str">
        <f>IF(VLOOKUP("math"&amp;RIGHT($A62,11),data!$A:$AA,E$8,FALSE)="","",VLOOKUP("math"&amp;RIGHT($A62,11),data!$A:$AA,E$8,FALSE))</f>
        <v>20140113</v>
      </c>
      <c r="F62" s="6" t="str">
        <f>IF(VLOOKUP("math"&amp;RIGHT($A62,11),data!$A:$AA,F$8,FALSE)="","",VLOOKUP("math"&amp;RIGHT($A62,11),data!$A:$AA,F$8,FALSE))</f>
        <v/>
      </c>
      <c r="G62" s="6"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6" t="str">
        <f>IF(VLOOKUP("math"&amp;RIGHT($A62,11),data!$A:$AA,H$8,FALSE)="","",VLOOKUP("math"&amp;RIGHT($A62,11),data!$A:$AA,H$8,FALSE))</f>
        <v>/2021/2021080201.pdf</v>
      </c>
      <c r="I62" s="6" t="str">
        <f>IF(VLOOKUP("math"&amp;RIGHT($A62,11),data!$A:$AA,I$8,FALSE)="","",VLOOKUP("math"&amp;RIGHT($A62,11),data!$A:$AA,I$8,FALSE))</f>
        <v/>
      </c>
      <c r="J62" s="6" t="str">
        <f>IF(VLOOKUP("math"&amp;RIGHT($A62,11),data!$A:$AA,J$8,FALSE)="","",VLOOKUP("math"&amp;RIGHT($A62,11),data!$A:$AA,J$8,FALSE))</f>
        <v/>
      </c>
      <c r="K62" s="6" t="str">
        <f>IF(VLOOKUP("math"&amp;RIGHT($A62,11),data!$A:$AA,K$8,FALSE)="","",VLOOKUP("math"&amp;RIGHT($A62,11),data!$A:$AA,K$8,FALSE))</f>
        <v/>
      </c>
      <c r="L62" s="6" t="str">
        <f>IF(VLOOKUP("math"&amp;RIGHT($A62,11),data!$A:$AA,L$8,FALSE)="","",VLOOKUP("math"&amp;RIGHT($A62,11),data!$A:$AA,L$8,FALSE))</f>
        <v>https://youtu.be/Aph1erHo36U</v>
      </c>
      <c r="M62" s="6" t="str">
        <f>IF(VLOOKUP("math"&amp;RIGHT($A62,11),data!$A:$AA,M$8,FALSE)="","",VLOOKUP("math"&amp;RIGHT($A62,11),data!$A:$AA,M$8,FALSE))</f>
        <v/>
      </c>
      <c r="N62" s="6" t="str">
        <f>IF(VLOOKUP("math"&amp;RIGHT($A62,11),data!$A:$AA,N$8,FALSE)="","",VLOOKUP("math"&amp;RIGHT($A62,11),data!$A:$AA,N$8,FALSE))</f>
        <v/>
      </c>
      <c r="O62" s="6" t="str">
        <f>IF(VLOOKUP("math"&amp;RIGHT($A62,11),data!$A:$AA,O$8,FALSE)="","",VLOOKUP("math"&amp;RIGHT($A62,11),data!$A:$AA,O$8,FALSE))</f>
        <v>https://www.geogebra.org/m/urezqybr</v>
      </c>
      <c r="P62" s="6" t="str">
        <f>IF(VLOOKUP("math"&amp;RIGHT($A62,11),data!$A:$AA,P$8,FALSE)="","",VLOOKUP("math"&amp;RIGHT($A62,11),data!$A:$AA,P$8,FALSE))</f>
        <v/>
      </c>
      <c r="Q62" s="6"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https://krafter.space/ko/nft/0x9faccd9f9661dddec3971c1ee146516127c34fc1/0xfa999775</v>
      </c>
      <c r="U62" s="5" t="str">
        <f>IF(VLOOKUP("math"&amp;RIGHT($A62,11),data!$A:$AA,U$8,FALSE)="","",VLOOKUP("math"&amp;RIGHT($A62,11),data!$A:$AA,U$8,FALSE))</f>
        <v/>
      </c>
    </row>
    <row r="63" spans="1:21" s="5" customFormat="1" ht="17.25" customHeight="1" x14ac:dyDescent="0.3">
      <c r="A63" s="20" t="s">
        <v>3800</v>
      </c>
      <c r="B63" s="6" t="str">
        <f>IF(VLOOKUP("math"&amp;RIGHT($A63,11),data!$A:$AA,B$8,FALSE)="","",VLOOKUP("math"&amp;RIGHT($A63,11),data!$A:$AA,B$8,FALSE))</f>
        <v>$(x-2)(x-3)^2 &gt; 0$</v>
      </c>
      <c r="C63" s="6" t="str">
        <f>IF(VLOOKUP("math"&amp;RIGHT($A63,11),data!$A:$AA,C$8,FALSE)="","",VLOOKUP("math"&amp;RIGHT($A63,11),data!$A:$AA,C$8,FALSE))</f>
        <v/>
      </c>
      <c r="D63" s="6" t="str">
        <f>IF(VLOOKUP("math"&amp;RIGHT($A63,11),data!$A:$AA,D$8,FALSE)="","",VLOOKUP("math"&amp;RIGHT($A63,11),data!$A:$AA,D$8,FALSE))</f>
        <v>20210801</v>
      </c>
      <c r="E63" s="6" t="str">
        <f>IF(VLOOKUP("math"&amp;RIGHT($A63,11),data!$A:$AA,E$8,FALSE)="","",VLOOKUP("math"&amp;RIGHT($A63,11),data!$A:$AA,E$8,FALSE))</f>
        <v>20140113</v>
      </c>
      <c r="F63" s="6" t="str">
        <f>IF(VLOOKUP("math"&amp;RIGHT($A63,11),data!$A:$AA,F$8,FALSE)="","",VLOOKUP("math"&amp;RIGHT($A63,11),data!$A:$AA,F$8,FALSE))</f>
        <v/>
      </c>
      <c r="G63" s="6"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6" t="str">
        <f>IF(VLOOKUP("math"&amp;RIGHT($A63,11),data!$A:$AA,H$8,FALSE)="","",VLOOKUP("math"&amp;RIGHT($A63,11),data!$A:$AA,H$8,FALSE))</f>
        <v>/2021/2021080101.pdf</v>
      </c>
      <c r="I63" s="6" t="str">
        <f>IF(VLOOKUP("math"&amp;RIGHT($A63,11),data!$A:$AA,I$8,FALSE)="","",VLOOKUP("math"&amp;RIGHT($A63,11),data!$A:$AA,I$8,FALSE))</f>
        <v/>
      </c>
      <c r="J63" s="6" t="str">
        <f>IF(VLOOKUP("math"&amp;RIGHT($A63,11),data!$A:$AA,J$8,FALSE)="","",VLOOKUP("math"&amp;RIGHT($A63,11),data!$A:$AA,J$8,FALSE))</f>
        <v/>
      </c>
      <c r="K63" s="6" t="str">
        <f>IF(VLOOKUP("math"&amp;RIGHT($A63,11),data!$A:$AA,K$8,FALSE)="","",VLOOKUP("math"&amp;RIGHT($A63,11),data!$A:$AA,K$8,FALSE))</f>
        <v/>
      </c>
      <c r="L63" s="6" t="str">
        <f>IF(VLOOKUP("math"&amp;RIGHT($A63,11),data!$A:$AA,L$8,FALSE)="","",VLOOKUP("math"&amp;RIGHT($A63,11),data!$A:$AA,L$8,FALSE))</f>
        <v>https://youtu.be/wB2VvaU9-Bg</v>
      </c>
      <c r="M63" s="6" t="str">
        <f>IF(VLOOKUP("math"&amp;RIGHT($A63,11),data!$A:$AA,M$8,FALSE)="","",VLOOKUP("math"&amp;RIGHT($A63,11),data!$A:$AA,M$8,FALSE))</f>
        <v/>
      </c>
      <c r="N63" s="6" t="str">
        <f>IF(VLOOKUP("math"&amp;RIGHT($A63,11),data!$A:$AA,N$8,FALSE)="","",VLOOKUP("math"&amp;RIGHT($A63,11),data!$A:$AA,N$8,FALSE))</f>
        <v/>
      </c>
      <c r="O63" s="6" t="str">
        <f>IF(VLOOKUP("math"&amp;RIGHT($A63,11),data!$A:$AA,O$8,FALSE)="","",VLOOKUP("math"&amp;RIGHT($A63,11),data!$A:$AA,O$8,FALSE))</f>
        <v>https://www.geogebra.org/m/zz34qfp9</v>
      </c>
      <c r="P63" s="6" t="str">
        <f>IF(VLOOKUP("math"&amp;RIGHT($A63,11),data!$A:$AA,P$8,FALSE)="","",VLOOKUP("math"&amp;RIGHT($A63,11),data!$A:$AA,P$8,FALSE))</f>
        <v/>
      </c>
      <c r="Q63" s="6"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https://krafter.space/ko/nft/0x9faccd9f9661dddec3971c1ee146516127c34fc1/0x941f4573</v>
      </c>
      <c r="U63" s="5" t="str">
        <f>IF(VLOOKUP("math"&amp;RIGHT($A63,11),data!$A:$AA,U$8,FALSE)="","",VLOOKUP("math"&amp;RIGHT($A63,11),data!$A:$AA,U$8,FALSE))</f>
        <v/>
      </c>
    </row>
    <row r="64" spans="1:21" s="5" customFormat="1" ht="17.25" customHeight="1" x14ac:dyDescent="0.3">
      <c r="A64" s="20" t="s">
        <v>3791</v>
      </c>
      <c r="B64" s="6" t="str">
        <f>IF(VLOOKUP("math"&amp;RIGHT($A64,11),data!$A:$AA,B$8,FALSE)="","",VLOOKUP("math"&amp;RIGHT($A64,11),data!$A:$AA,B$8,FALSE))</f>
        <v>사차부등식의 기본예제(Basic Example of Quadratic Inequality)</v>
      </c>
      <c r="C64" s="6" t="str">
        <f>IF(VLOOKUP("math"&amp;RIGHT($A64,11),data!$A:$AA,C$8,FALSE)="","",VLOOKUP("math"&amp;RIGHT($A64,11),data!$A:$AA,C$8,FALSE))</f>
        <v/>
      </c>
      <c r="D64" s="6" t="str">
        <f>IF(VLOOKUP("math"&amp;RIGHT($A64,11),data!$A:$AA,D$8,FALSE)="","",VLOOKUP("math"&amp;RIGHT($A64,11),data!$A:$AA,D$8,FALSE))</f>
        <v>20210731</v>
      </c>
      <c r="E64" s="6" t="str">
        <f>IF(VLOOKUP("math"&amp;RIGHT($A64,11),data!$A:$AA,E$8,FALSE)="","",VLOOKUP("math"&amp;RIGHT($A64,11),data!$A:$AA,E$8,FALSE))</f>
        <v>20140113</v>
      </c>
      <c r="F64" s="6" t="str">
        <f>IF(VLOOKUP("math"&amp;RIGHT($A64,11),data!$A:$AA,F$8,FALSE)="","",VLOOKUP("math"&amp;RIGHT($A64,11),data!$A:$AA,F$8,FALSE))</f>
        <v/>
      </c>
      <c r="G64" s="6"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6" t="str">
        <f>IF(VLOOKUP("math"&amp;RIGHT($A64,11),data!$A:$AA,H$8,FALSE)="","",VLOOKUP("math"&amp;RIGHT($A64,11),data!$A:$AA,H$8,FALSE))</f>
        <v>/2021/2021073101.pdf</v>
      </c>
      <c r="I64" s="6" t="str">
        <f>IF(VLOOKUP("math"&amp;RIGHT($A64,11),data!$A:$AA,I$8,FALSE)="","",VLOOKUP("math"&amp;RIGHT($A64,11),data!$A:$AA,I$8,FALSE))</f>
        <v/>
      </c>
      <c r="J64" s="6" t="str">
        <f>IF(VLOOKUP("math"&amp;RIGHT($A64,11),data!$A:$AA,J$8,FALSE)="","",VLOOKUP("math"&amp;RIGHT($A64,11),data!$A:$AA,J$8,FALSE))</f>
        <v/>
      </c>
      <c r="K64" s="6" t="str">
        <f>IF(VLOOKUP("math"&amp;RIGHT($A64,11),data!$A:$AA,K$8,FALSE)="","",VLOOKUP("math"&amp;RIGHT($A64,11),data!$A:$AA,K$8,FALSE))</f>
        <v/>
      </c>
      <c r="L64" s="6" t="str">
        <f>IF(VLOOKUP("math"&amp;RIGHT($A64,11),data!$A:$AA,L$8,FALSE)="","",VLOOKUP("math"&amp;RIGHT($A64,11),data!$A:$AA,L$8,FALSE))</f>
        <v>https://youtu.be/8rQC01Sm8mM</v>
      </c>
      <c r="M64" s="6" t="str">
        <f>IF(VLOOKUP("math"&amp;RIGHT($A64,11),data!$A:$AA,M$8,FALSE)="","",VLOOKUP("math"&amp;RIGHT($A64,11),data!$A:$AA,M$8,FALSE))</f>
        <v/>
      </c>
      <c r="N64" s="6" t="str">
        <f>IF(VLOOKUP("math"&amp;RIGHT($A64,11),data!$A:$AA,N$8,FALSE)="","",VLOOKUP("math"&amp;RIGHT($A64,11),data!$A:$AA,N$8,FALSE))</f>
        <v/>
      </c>
      <c r="O64" s="6" t="str">
        <f>IF(VLOOKUP("math"&amp;RIGHT($A64,11),data!$A:$AA,O$8,FALSE)="","",VLOOKUP("math"&amp;RIGHT($A64,11),data!$A:$AA,O$8,FALSE))</f>
        <v>https://www.geogebra.org/m/wbzyfgzz</v>
      </c>
      <c r="P64" s="6" t="str">
        <f>IF(VLOOKUP("math"&amp;RIGHT($A64,11),data!$A:$AA,P$8,FALSE)="","",VLOOKUP("math"&amp;RIGHT($A64,11),data!$A:$AA,P$8,FALSE))</f>
        <v/>
      </c>
      <c r="Q64" s="6"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https://krafter.space/ko/nft/0x9faccd9f9661dddec3971c1ee146516127c34fc1/0x53aa13dc</v>
      </c>
      <c r="U64" s="5" t="str">
        <f>IF(VLOOKUP("math"&amp;RIGHT($A64,11),data!$A:$AA,U$8,FALSE)="","",VLOOKUP("math"&amp;RIGHT($A64,11),data!$A:$AA,U$8,FALSE))</f>
        <v/>
      </c>
    </row>
    <row r="65" spans="1:21" s="5" customFormat="1" ht="17.25" customHeight="1" x14ac:dyDescent="0.3">
      <c r="A65" s="20" t="s">
        <v>3788</v>
      </c>
      <c r="B65" s="6" t="str">
        <f>IF(VLOOKUP("math"&amp;RIGHT($A65,11),data!$A:$AA,B$8,FALSE)="","",VLOOKUP("math"&amp;RIGHT($A65,11),data!$A:$AA,B$8,FALSE))</f>
        <v>삼차부등식의 기본예제(Basic Example of Cubic Inequality)</v>
      </c>
      <c r="C65" s="6" t="str">
        <f>IF(VLOOKUP("math"&amp;RIGHT($A65,11),data!$A:$AA,C$8,FALSE)="","",VLOOKUP("math"&amp;RIGHT($A65,11),data!$A:$AA,C$8,FALSE))</f>
        <v/>
      </c>
      <c r="D65" s="6" t="str">
        <f>IF(VLOOKUP("math"&amp;RIGHT($A65,11),data!$A:$AA,D$8,FALSE)="","",VLOOKUP("math"&amp;RIGHT($A65,11),data!$A:$AA,D$8,FALSE))</f>
        <v>20210730</v>
      </c>
      <c r="E65" s="6" t="str">
        <f>IF(VLOOKUP("math"&amp;RIGHT($A65,11),data!$A:$AA,E$8,FALSE)="","",VLOOKUP("math"&amp;RIGHT($A65,11),data!$A:$AA,E$8,FALSE))</f>
        <v>20140113</v>
      </c>
      <c r="F65" s="6" t="str">
        <f>IF(VLOOKUP("math"&amp;RIGHT($A65,11),data!$A:$AA,F$8,FALSE)="","",VLOOKUP("math"&amp;RIGHT($A65,11),data!$A:$AA,F$8,FALSE))</f>
        <v/>
      </c>
      <c r="G65" s="6"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6" t="str">
        <f>IF(VLOOKUP("math"&amp;RIGHT($A65,11),data!$A:$AA,H$8,FALSE)="","",VLOOKUP("math"&amp;RIGHT($A65,11),data!$A:$AA,H$8,FALSE))</f>
        <v>/2021/2021072801.pdf</v>
      </c>
      <c r="I65" s="6" t="str">
        <f>IF(VLOOKUP("math"&amp;RIGHT($A65,11),data!$A:$AA,I$8,FALSE)="","",VLOOKUP("math"&amp;RIGHT($A65,11),data!$A:$AA,I$8,FALSE))</f>
        <v/>
      </c>
      <c r="J65" s="6" t="str">
        <f>IF(VLOOKUP("math"&amp;RIGHT($A65,11),data!$A:$AA,J$8,FALSE)="","",VLOOKUP("math"&amp;RIGHT($A65,11),data!$A:$AA,J$8,FALSE))</f>
        <v/>
      </c>
      <c r="K65" s="6" t="str">
        <f>IF(VLOOKUP("math"&amp;RIGHT($A65,11),data!$A:$AA,K$8,FALSE)="","",VLOOKUP("math"&amp;RIGHT($A65,11),data!$A:$AA,K$8,FALSE))</f>
        <v/>
      </c>
      <c r="L65" s="6" t="str">
        <f>IF(VLOOKUP("math"&amp;RIGHT($A65,11),data!$A:$AA,L$8,FALSE)="","",VLOOKUP("math"&amp;RIGHT($A65,11),data!$A:$AA,L$8,FALSE))</f>
        <v>https://youtu.be/YCNCRwmZxJM</v>
      </c>
      <c r="M65" s="6" t="str">
        <f>IF(VLOOKUP("math"&amp;RIGHT($A65,11),data!$A:$AA,M$8,FALSE)="","",VLOOKUP("math"&amp;RIGHT($A65,11),data!$A:$AA,M$8,FALSE))</f>
        <v/>
      </c>
      <c r="N65" s="6" t="str">
        <f>IF(VLOOKUP("math"&amp;RIGHT($A65,11),data!$A:$AA,N$8,FALSE)="","",VLOOKUP("math"&amp;RIGHT($A65,11),data!$A:$AA,N$8,FALSE))</f>
        <v/>
      </c>
      <c r="O65" s="6" t="str">
        <f>IF(VLOOKUP("math"&amp;RIGHT($A65,11),data!$A:$AA,O$8,FALSE)="","",VLOOKUP("math"&amp;RIGHT($A65,11),data!$A:$AA,O$8,FALSE))</f>
        <v>https://www.geogebra.org/m/hfzggwvf</v>
      </c>
      <c r="P65" s="6" t="str">
        <f>IF(VLOOKUP("math"&amp;RIGHT($A65,11),data!$A:$AA,P$8,FALSE)="","",VLOOKUP("math"&amp;RIGHT($A65,11),data!$A:$AA,P$8,FALSE))</f>
        <v/>
      </c>
      <c r="Q65" s="6"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https://krafter.space/ko/nft/0x9faccd9f9661dddec3971c1ee146516127c34fc1/0x46aa9f8d</v>
      </c>
      <c r="U65" s="5" t="str">
        <f>IF(VLOOKUP("math"&amp;RIGHT($A65,11),data!$A:$AA,U$8,FALSE)="","",VLOOKUP("math"&amp;RIGHT($A65,11),data!$A:$AA,U$8,FALSE))</f>
        <v/>
      </c>
    </row>
    <row r="66" spans="1:21" s="5" customFormat="1" ht="17.25" customHeight="1" x14ac:dyDescent="0.3">
      <c r="A66" s="20" t="s">
        <v>3780</v>
      </c>
      <c r="B66" s="6" t="str">
        <f>IF(VLOOKUP("math"&amp;RIGHT($A66,11),data!$A:$AA,B$8,FALSE)="","",VLOOKUP("math"&amp;RIGHT($A66,11),data!$A:$AA,B$8,FALSE))</f>
        <v>고차부등식(Higher-order Inequality)</v>
      </c>
      <c r="C66" s="6" t="str">
        <f>IF(VLOOKUP("math"&amp;RIGHT($A66,11),data!$A:$AA,C$8,FALSE)="","",VLOOKUP("math"&amp;RIGHT($A66,11),data!$A:$AA,C$8,FALSE))</f>
        <v/>
      </c>
      <c r="D66" s="6" t="str">
        <f>IF(VLOOKUP("math"&amp;RIGHT($A66,11),data!$A:$AA,D$8,FALSE)="","",VLOOKUP("math"&amp;RIGHT($A66,11),data!$A:$AA,D$8,FALSE))</f>
        <v>20210716</v>
      </c>
      <c r="E66" s="6" t="str">
        <f>IF(VLOOKUP("math"&amp;RIGHT($A66,11),data!$A:$AA,E$8,FALSE)="","",VLOOKUP("math"&amp;RIGHT($A66,11),data!$A:$AA,E$8,FALSE))</f>
        <v>20140113</v>
      </c>
      <c r="F66" s="6" t="str">
        <f>IF(VLOOKUP("math"&amp;RIGHT($A66,11),data!$A:$AA,F$8,FALSE)="","",VLOOKUP("math"&amp;RIGHT($A66,11),data!$A:$AA,F$8,FALSE))</f>
        <v/>
      </c>
      <c r="G66" s="6"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6" t="str">
        <f>IF(VLOOKUP("math"&amp;RIGHT($A66,11),data!$A:$AA,H$8,FALSE)="","",VLOOKUP("math"&amp;RIGHT($A66,11),data!$A:$AA,H$8,FALSE))</f>
        <v>/2021/2021071601.pdf</v>
      </c>
      <c r="I66" s="6" t="str">
        <f>IF(VLOOKUP("math"&amp;RIGHT($A66,11),data!$A:$AA,I$8,FALSE)="","",VLOOKUP("math"&amp;RIGHT($A66,11),data!$A:$AA,I$8,FALSE))</f>
        <v/>
      </c>
      <c r="J66" s="6" t="str">
        <f>IF(VLOOKUP("math"&amp;RIGHT($A66,11),data!$A:$AA,J$8,FALSE)="","",VLOOKUP("math"&amp;RIGHT($A66,11),data!$A:$AA,J$8,FALSE))</f>
        <v/>
      </c>
      <c r="K66" s="6" t="str">
        <f>IF(VLOOKUP("math"&amp;RIGHT($A66,11),data!$A:$AA,K$8,FALSE)="","",VLOOKUP("math"&amp;RIGHT($A66,11),data!$A:$AA,K$8,FALSE))</f>
        <v/>
      </c>
      <c r="L66" s="6" t="str">
        <f>IF(VLOOKUP("math"&amp;RIGHT($A66,11),data!$A:$AA,L$8,FALSE)="","",VLOOKUP("math"&amp;RIGHT($A66,11),data!$A:$AA,L$8,FALSE))</f>
        <v>https://youtu.be/kgMg7B5uJHU</v>
      </c>
      <c r="M66" s="6" t="str">
        <f>IF(VLOOKUP("math"&amp;RIGHT($A66,11),data!$A:$AA,M$8,FALSE)="","",VLOOKUP("math"&amp;RIGHT($A66,11),data!$A:$AA,M$8,FALSE))</f>
        <v/>
      </c>
      <c r="N66" s="6" t="str">
        <f>IF(VLOOKUP("math"&amp;RIGHT($A66,11),data!$A:$AA,N$8,FALSE)="","",VLOOKUP("math"&amp;RIGHT($A66,11),data!$A:$AA,N$8,FALSE))</f>
        <v/>
      </c>
      <c r="O66" s="6" t="str">
        <f>IF(VLOOKUP("math"&amp;RIGHT($A66,11),data!$A:$AA,O$8,FALSE)="","",VLOOKUP("math"&amp;RIGHT($A66,11),data!$A:$AA,O$8,FALSE))</f>
        <v/>
      </c>
      <c r="P66" s="6" t="str">
        <f>IF(VLOOKUP("math"&amp;RIGHT($A66,11),data!$A:$AA,P$8,FALSE)="","",VLOOKUP("math"&amp;RIGHT($A66,11),data!$A:$AA,P$8,FALSE))</f>
        <v/>
      </c>
      <c r="Q66" s="6"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https://krafter.space/ko/nft/0x9faccd9f9661dddec3971c1ee146516127c34fc1/0x780eaacb</v>
      </c>
      <c r="U66" s="5" t="str">
        <f>IF(VLOOKUP("math"&amp;RIGHT($A66,11),data!$A:$AA,U$8,FALSE)="","",VLOOKUP("math"&amp;RIGHT($A66,11),data!$A:$AA,U$8,FALSE))</f>
        <v/>
      </c>
    </row>
    <row r="67" spans="1:21" s="5" customFormat="1" ht="17.25" customHeight="1" x14ac:dyDescent="0.3">
      <c r="A67" s="20" t="s">
        <v>3772</v>
      </c>
      <c r="B67" s="6" t="str">
        <f>IF(VLOOKUP("math"&amp;RIGHT($A67,11),data!$A:$AA,B$8,FALSE)="","",VLOOKUP("math"&amp;RIGHT($A67,11),data!$A:$AA,B$8,FALSE))</f>
        <v>부등식을 그래프로 풀기($f(x) \le g(x)$)(Solve Inequalities with a Graph($f(x) \le g(x)$))</v>
      </c>
      <c r="C67" s="6" t="str">
        <f>IF(VLOOKUP("math"&amp;RIGHT($A67,11),data!$A:$AA,C$8,FALSE)="","",VLOOKUP("math"&amp;RIGHT($A67,11),data!$A:$AA,C$8,FALSE))</f>
        <v/>
      </c>
      <c r="D67" s="6" t="str">
        <f>IF(VLOOKUP("math"&amp;RIGHT($A67,11),data!$A:$AA,D$8,FALSE)="","",VLOOKUP("math"&amp;RIGHT($A67,11),data!$A:$AA,D$8,FALSE))</f>
        <v>20210708</v>
      </c>
      <c r="E67" s="6" t="str">
        <f>IF(VLOOKUP("math"&amp;RIGHT($A67,11),data!$A:$AA,E$8,FALSE)="","",VLOOKUP("math"&amp;RIGHT($A67,11),data!$A:$AA,E$8,FALSE))</f>
        <v>20181229</v>
      </c>
      <c r="F67" s="6" t="str">
        <f>IF(VLOOKUP("math"&amp;RIGHT($A67,11),data!$A:$AA,F$8,FALSE)="","",VLOOKUP("math"&amp;RIGHT($A67,11),data!$A:$AA,F$8,FALSE))</f>
        <v/>
      </c>
      <c r="G67" s="6"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6" t="str">
        <f>IF(VLOOKUP("math"&amp;RIGHT($A67,11),data!$A:$AA,H$8,FALSE)="","",VLOOKUP("math"&amp;RIGHT($A67,11),data!$A:$AA,H$8,FALSE))</f>
        <v>/2021/2021070801.pdf</v>
      </c>
      <c r="I67" s="6" t="str">
        <f>IF(VLOOKUP("math"&amp;RIGHT($A67,11),data!$A:$AA,I$8,FALSE)="","",VLOOKUP("math"&amp;RIGHT($A67,11),data!$A:$AA,I$8,FALSE))</f>
        <v/>
      </c>
      <c r="J67" s="6" t="str">
        <f>IF(VLOOKUP("math"&amp;RIGHT($A67,11),data!$A:$AA,J$8,FALSE)="","",VLOOKUP("math"&amp;RIGHT($A67,11),data!$A:$AA,J$8,FALSE))</f>
        <v/>
      </c>
      <c r="K67" s="6" t="str">
        <f>IF(VLOOKUP("math"&amp;RIGHT($A67,11),data!$A:$AA,K$8,FALSE)="","",VLOOKUP("math"&amp;RIGHT($A67,11),data!$A:$AA,K$8,FALSE))</f>
        <v/>
      </c>
      <c r="L67" s="6" t="str">
        <f>IF(VLOOKUP("math"&amp;RIGHT($A67,11),data!$A:$AA,L$8,FALSE)="","",VLOOKUP("math"&amp;RIGHT($A67,11),data!$A:$AA,L$8,FALSE))</f>
        <v>https://youtu.be/peRb3Yq4Mco</v>
      </c>
      <c r="M67" s="6" t="str">
        <f>IF(VLOOKUP("math"&amp;RIGHT($A67,11),data!$A:$AA,M$8,FALSE)="","",VLOOKUP("math"&amp;RIGHT($A67,11),data!$A:$AA,M$8,FALSE))</f>
        <v/>
      </c>
      <c r="N67" s="6" t="str">
        <f>IF(VLOOKUP("math"&amp;RIGHT($A67,11),data!$A:$AA,N$8,FALSE)="","",VLOOKUP("math"&amp;RIGHT($A67,11),data!$A:$AA,N$8,FALSE))</f>
        <v/>
      </c>
      <c r="O67" s="6" t="str">
        <f>IF(VLOOKUP("math"&amp;RIGHT($A67,11),data!$A:$AA,O$8,FALSE)="","",VLOOKUP("math"&amp;RIGHT($A67,11),data!$A:$AA,O$8,FALSE))</f>
        <v>https://www.geogebra.org/m/mvnhcrsx</v>
      </c>
      <c r="P67" s="6" t="str">
        <f>IF(VLOOKUP("math"&amp;RIGHT($A67,11),data!$A:$AA,P$8,FALSE)="","",VLOOKUP("math"&amp;RIGHT($A67,11),data!$A:$AA,P$8,FALSE))</f>
        <v/>
      </c>
      <c r="Q67" s="6"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https://krafter.space/ko/nft/0x9faccd9f9661dddec3971c1ee146516127c34fc1/0x95fe3b93</v>
      </c>
      <c r="U67" s="5" t="str">
        <f>IF(VLOOKUP("math"&amp;RIGHT($A67,11),data!$A:$AA,U$8,FALSE)="","",VLOOKUP("math"&amp;RIGHT($A67,11),data!$A:$AA,U$8,FALSE))</f>
        <v/>
      </c>
    </row>
    <row r="68" spans="1:21" s="5" customFormat="1" ht="17.25" customHeight="1" x14ac:dyDescent="0.3">
      <c r="A68" s="20" t="s">
        <v>3747</v>
      </c>
      <c r="B68" s="6" t="str">
        <f>IF(VLOOKUP("math"&amp;RIGHT($A68,11),data!$A:$AA,B$8,FALSE)="","",VLOOKUP("math"&amp;RIGHT($A68,11),data!$A:$AA,B$8,FALSE))</f>
        <v>원 위의 점에서의 접선의 방정식(Equation of a tangent to a point on a circle)</v>
      </c>
      <c r="C68" s="6" t="str">
        <f>IF(VLOOKUP("math"&amp;RIGHT($A68,11),data!$A:$AA,C$8,FALSE)="","",VLOOKUP("math"&amp;RIGHT($A68,11),data!$A:$AA,C$8,FALSE))</f>
        <v/>
      </c>
      <c r="D68" s="6" t="str">
        <f>IF(VLOOKUP("math"&amp;RIGHT($A68,11),data!$A:$AA,D$8,FALSE)="","",VLOOKUP("math"&amp;RIGHT($A68,11),data!$A:$AA,D$8,FALSE))</f>
        <v>20210616</v>
      </c>
      <c r="E68" s="6" t="str">
        <f>IF(VLOOKUP("math"&amp;RIGHT($A68,11),data!$A:$AA,E$8,FALSE)="","",VLOOKUP("math"&amp;RIGHT($A68,11),data!$A:$AA,E$8,FALSE))</f>
        <v>20210616</v>
      </c>
      <c r="F68" s="6" t="str">
        <f>IF(VLOOKUP("math"&amp;RIGHT($A68,11),data!$A:$AA,F$8,FALSE)="","",VLOOKUP("math"&amp;RIGHT($A68,11),data!$A:$AA,F$8,FALSE))</f>
        <v/>
      </c>
      <c r="G68" s="6"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6" t="str">
        <f>IF(VLOOKUP("math"&amp;RIGHT($A68,11),data!$A:$AA,H$8,FALSE)="","",VLOOKUP("math"&amp;RIGHT($A68,11),data!$A:$AA,H$8,FALSE))</f>
        <v>/2021/2021061601.pdf</v>
      </c>
      <c r="I68" s="6" t="str">
        <f>IF(VLOOKUP("math"&amp;RIGHT($A68,11),data!$A:$AA,I$8,FALSE)="","",VLOOKUP("math"&amp;RIGHT($A68,11),data!$A:$AA,I$8,FALSE))</f>
        <v>https://me2.do/FslcM12c</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https://youtu.be/LA6047cqHw4</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https://krafter.space/ko/nft/0x9faccd9f9661dddec3971c1ee146516127c34fc1/0x1be8838d</v>
      </c>
      <c r="U68" s="5" t="str">
        <f>IF(VLOOKUP("math"&amp;RIGHT($A68,11),data!$A:$AA,U$8,FALSE)="","",VLOOKUP("math"&amp;RIGHT($A68,11),data!$A:$AA,U$8,FALSE))</f>
        <v/>
      </c>
    </row>
    <row r="69" spans="1:21" s="5" customFormat="1" ht="17.25" customHeight="1" x14ac:dyDescent="0.3">
      <c r="A69" s="20" t="s">
        <v>3707</v>
      </c>
      <c r="B69" s="6" t="str">
        <f>IF(VLOOKUP("math"&amp;RIGHT($A69,11),data!$A:$AA,B$8,FALSE)="","",VLOOKUP("math"&amp;RIGHT($A69,11),data!$A:$AA,B$8,FALSE))</f>
        <v>2021학년도 진해영재원 강의(2021.06.05~)</v>
      </c>
      <c r="C69" s="6" t="str">
        <f>IF(VLOOKUP("math"&amp;RIGHT($A69,11),data!$A:$AA,C$8,FALSE)="","",VLOOKUP("math"&amp;RIGHT($A69,11),data!$A:$AA,C$8,FALSE))</f>
        <v/>
      </c>
      <c r="D69" s="6" t="str">
        <f>IF(VLOOKUP("math"&amp;RIGHT($A69,11),data!$A:$AA,D$8,FALSE)="","",VLOOKUP("math"&amp;RIGHT($A69,11),data!$A:$AA,D$8,FALSE))</f>
        <v>20210605</v>
      </c>
      <c r="E69" s="6" t="str">
        <f>IF(VLOOKUP("math"&amp;RIGHT($A69,11),data!$A:$AA,E$8,FALSE)="","",VLOOKUP("math"&amp;RIGHT($A69,11),data!$A:$AA,E$8,FALSE))</f>
        <v>20210605</v>
      </c>
      <c r="F69" s="6" t="str">
        <f>IF(VLOOKUP("math"&amp;RIGHT($A69,11),data!$A:$AA,F$8,FALSE)="","",VLOOKUP("math"&amp;RIGHT($A69,11),data!$A:$AA,F$8,FALSE))</f>
        <v/>
      </c>
      <c r="G69" s="6"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/math20210605001.html</v>
      </c>
      <c r="H69" s="6"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/2021/2021060501.ipynb</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s="5" customFormat="1" ht="17.25" customHeight="1" x14ac:dyDescent="0.3">
      <c r="A70" s="20" t="s">
        <v>3696</v>
      </c>
      <c r="B70" s="6" t="str">
        <f>IF(VLOOKUP("math"&amp;RIGHT($A70,11),data!$A:$AA,B$8,FALSE)="","",VLOOKUP("math"&amp;RIGHT($A70,11),data!$A:$AA,B$8,FALSE))</f>
        <v xml:space="preserve">부등식을 그래프로 풀기($f(x) &lt; g(x)$)(Solve Inequalities with a Graph($f(x) &lt; g(x)$)) </v>
      </c>
      <c r="C70" s="6" t="str">
        <f>IF(VLOOKUP("math"&amp;RIGHT($A70,11),data!$A:$AA,C$8,FALSE)="","",VLOOKUP("math"&amp;RIGHT($A70,11),data!$A:$AA,C$8,FALSE))</f>
        <v/>
      </c>
      <c r="D70" s="6" t="str">
        <f>IF(VLOOKUP("math"&amp;RIGHT($A70,11),data!$A:$AA,D$8,FALSE)="","",VLOOKUP("math"&amp;RIGHT($A70,11),data!$A:$AA,D$8,FALSE))</f>
        <v>20210602</v>
      </c>
      <c r="E70" s="6" t="str">
        <f>IF(VLOOKUP("math"&amp;RIGHT($A70,11),data!$A:$AA,E$8,FALSE)="","",VLOOKUP("math"&amp;RIGHT($A70,11),data!$A:$AA,E$8,FALSE))</f>
        <v>2014123</v>
      </c>
      <c r="F70" s="6" t="str">
        <f>IF(VLOOKUP("math"&amp;RIGHT($A70,11),data!$A:$AA,F$8,FALSE)="","",VLOOKUP("math"&amp;RIGHT($A70,11),data!$A:$AA,F$8,FALSE))</f>
        <v/>
      </c>
      <c r="G70" s="6"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6" t="str">
        <f>IF(VLOOKUP("math"&amp;RIGHT($A70,11),data!$A:$AA,H$8,FALSE)="","",VLOOKUP("math"&amp;RIGHT($A70,11),data!$A:$AA,H$8,FALSE))</f>
        <v>/2021/2021060201.pdf</v>
      </c>
      <c r="I70" s="6" t="str">
        <f>IF(VLOOKUP("math"&amp;RIGHT($A70,11),data!$A:$AA,I$8,FALSE)="","",VLOOKUP("math"&amp;RIGHT($A70,11),data!$A:$AA,I$8,FALSE))</f>
        <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https://youtu.be/CiKDoitzsxA</v>
      </c>
      <c r="M70" s="6" t="str">
        <f>IF(VLOOKUP("math"&amp;RIGHT($A70,11),data!$A:$AA,M$8,FALSE)="","",VLOOKUP("math"&amp;RIGHT($A70,11),data!$A:$AA,M$8,FALSE))</f>
        <v/>
      </c>
      <c r="N70" s="6" t="str">
        <f>IF(VLOOKUP("math"&amp;RIGHT($A70,11),data!$A:$AA,N$8,FALSE)="","",VLOOKUP("math"&amp;RIGHT($A70,11),data!$A:$AA,N$8,FALSE))</f>
        <v/>
      </c>
      <c r="O70" s="6" t="str">
        <f>IF(VLOOKUP("math"&amp;RIGHT($A70,11),data!$A:$AA,O$8,FALSE)="","",VLOOKUP("math"&amp;RIGHT($A70,11),data!$A:$AA,O$8,FALSE))</f>
        <v>https://www.geogebra.org/m/scbnmc37</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https://krafter.space/ko/nft/0x9faccd9f9661dddec3971c1ee146516127c34fc1/0x9f732a31</v>
      </c>
      <c r="U70" s="5" t="str">
        <f>IF(VLOOKUP("math"&amp;RIGHT($A70,11),data!$A:$AA,U$8,FALSE)="","",VLOOKUP("math"&amp;RIGHT($A70,11),data!$A:$AA,U$8,FALSE))</f>
        <v/>
      </c>
    </row>
    <row r="71" spans="1:21" s="5" customFormat="1" ht="17.25" customHeight="1" x14ac:dyDescent="0.3">
      <c r="A71" s="20" t="s">
        <v>3640</v>
      </c>
      <c r="B71" s="6" t="str">
        <f>IF(VLOOKUP("math"&amp;RIGHT($A71,11),data!$A:$AA,B$8,FALSE)="","",VLOOKUP("math"&amp;RIGHT($A71,11),data!$A:$AA,B$8,FALSE))</f>
        <v>그래프를 활용한 이차부등식 풀기(Solving Quadratic Inequalities by Graphing)</v>
      </c>
      <c r="C71" s="6" t="str">
        <f>IF(VLOOKUP("math"&amp;RIGHT($A71,11),data!$A:$AA,C$8,FALSE)="","",VLOOKUP("math"&amp;RIGHT($A71,11),data!$A:$AA,C$8,FALSE))</f>
        <v/>
      </c>
      <c r="D71" s="6" t="str">
        <f>IF(VLOOKUP("math"&amp;RIGHT($A71,11),data!$A:$AA,D$8,FALSE)="","",VLOOKUP("math"&amp;RIGHT($A71,11),data!$A:$AA,D$8,FALSE))</f>
        <v>20210522</v>
      </c>
      <c r="E71" s="6" t="str">
        <f>IF(VLOOKUP("math"&amp;RIGHT($A71,11),data!$A:$AA,E$8,FALSE)="","",VLOOKUP("math"&amp;RIGHT($A71,11),data!$A:$AA,E$8,FALSE))</f>
        <v>20140525</v>
      </c>
      <c r="F71" s="6" t="str">
        <f>IF(VLOOKUP("math"&amp;RIGHT($A71,11),data!$A:$AA,F$8,FALSE)="","",VLOOKUP("math"&amp;RIGHT($A71,11),data!$A:$AA,F$8,FALSE))</f>
        <v/>
      </c>
      <c r="G71" s="6"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6" t="str">
        <f>IF(VLOOKUP("math"&amp;RIGHT($A71,11),data!$A:$AA,H$8,FALSE)="","",VLOOKUP("math"&amp;RIGHT($A71,11),data!$A:$AA,H$8,FALSE))</f>
        <v>/2021/2021052201.pdf</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https://youtu.be/Mp2MpK4g4Yg</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https://www.geogebra.org/m/vhjjzpfr</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https://krafter.space/ko/nft/0x9faccd9f9661dddec3971c1ee146516127c34fc1/0xbc38fad2</v>
      </c>
      <c r="U71" s="5" t="str">
        <f>IF(VLOOKUP("math"&amp;RIGHT($A71,11),data!$A:$AA,U$8,FALSE)="","",VLOOKUP("math"&amp;RIGHT($A71,11),data!$A:$AA,U$8,FALSE))</f>
        <v/>
      </c>
    </row>
    <row r="72" spans="1:21" s="5" customFormat="1" ht="17.25" customHeight="1" x14ac:dyDescent="0.3">
      <c r="A72" s="20" t="s">
        <v>3625</v>
      </c>
      <c r="B72" s="6" t="str">
        <f>IF(VLOOKUP("math"&amp;RIGHT($A72,11),data!$A:$AA,B$8,FALSE)="","",VLOOKUP("math"&amp;RIGHT($A72,11),data!$A:$AA,B$8,FALSE))</f>
        <v>대수적으로 이차부등식 풀기($ax^2+bx+c \le 0 \  ( a &gt;0 ,\  b, c \in \mathbb{R})$)(Solving Quadratic Inequalities ($ax^2+bx+c\le 0 \  ( a &gt;0 ,\  b, c \in \mathbb{R})$) in Algebra)</v>
      </c>
      <c r="C72" s="6" t="str">
        <f>IF(VLOOKUP("math"&amp;RIGHT($A72,11),data!$A:$AA,C$8,FALSE)="","",VLOOKUP("math"&amp;RIGHT($A72,11),data!$A:$AA,C$8,FALSE))</f>
        <v/>
      </c>
      <c r="D72" s="6" t="str">
        <f>IF(VLOOKUP("math"&amp;RIGHT($A72,11),data!$A:$AA,D$8,FALSE)="","",VLOOKUP("math"&amp;RIGHT($A72,11),data!$A:$AA,D$8,FALSE))</f>
        <v>20210521</v>
      </c>
      <c r="E72" s="6" t="str">
        <f>IF(VLOOKUP("math"&amp;RIGHT($A72,11),data!$A:$AA,E$8,FALSE)="","",VLOOKUP("math"&amp;RIGHT($A72,11),data!$A:$AA,E$8,FALSE))</f>
        <v>2014526</v>
      </c>
      <c r="F72" s="6" t="str">
        <f>IF(VLOOKUP("math"&amp;RIGHT($A72,11),data!$A:$AA,F$8,FALSE)="","",VLOOKUP("math"&amp;RIGHT($A72,11),data!$A:$AA,F$8,FALSE))</f>
        <v/>
      </c>
      <c r="G72" s="6"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6" t="str">
        <f>IF(VLOOKUP("math"&amp;RIGHT($A72,11),data!$A:$AA,H$8,FALSE)="","",VLOOKUP("math"&amp;RIGHT($A72,11),data!$A:$AA,H$8,FALSE))</f>
        <v>/2021/2021052102.pdf</v>
      </c>
      <c r="I72" s="6" t="str">
        <f>IF(VLOOKUP("math"&amp;RIGHT($A72,11),data!$A:$AA,I$8,FALSE)="","",VLOOKUP("math"&amp;RIGHT($A72,11),data!$A:$AA,I$8,FALSE))</f>
        <v/>
      </c>
      <c r="J72" s="6" t="str">
        <f>IF(VLOOKUP("math"&amp;RIGHT($A72,11),data!$A:$AA,J$8,FALSE)="","",VLOOKUP("math"&amp;RIGHT($A72,11),data!$A:$AA,J$8,FALSE))</f>
        <v/>
      </c>
      <c r="K72" s="6" t="str">
        <f>IF(VLOOKUP("math"&amp;RIGHT($A72,11),data!$A:$AA,K$8,FALSE)="","",VLOOKUP("math"&amp;RIGHT($A72,11),data!$A:$AA,K$8,FALSE))</f>
        <v/>
      </c>
      <c r="L72" s="6" t="str">
        <f>IF(VLOOKUP("math"&amp;RIGHT($A72,11),data!$A:$AA,L$8,FALSE)="","",VLOOKUP("math"&amp;RIGHT($A72,11),data!$A:$AA,L$8,FALSE))</f>
        <v>https://youtu.be/LMAVUmtmIlk</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https://krafter.space/ko/nft/0x9faccd9f9661dddec3971c1ee146516127c34fc1/0xda34054b</v>
      </c>
      <c r="U72" s="5" t="str">
        <f>IF(VLOOKUP("math"&amp;RIGHT($A72,11),data!$A:$AA,U$8,FALSE)="","",VLOOKUP("math"&amp;RIGHT($A72,11),data!$A:$AA,U$8,FALSE))</f>
        <v/>
      </c>
    </row>
    <row r="73" spans="1:21" s="5" customFormat="1" ht="17.25" customHeight="1" x14ac:dyDescent="0.3">
      <c r="A73" s="20" t="s">
        <v>3617</v>
      </c>
      <c r="B73" s="6" t="str">
        <f>IF(VLOOKUP("math"&amp;RIGHT($A73,11),data!$A:$AA,B$8,FALSE)="","",VLOOKUP("math"&amp;RIGHT($A73,11),data!$A:$AA,B$8,FALSE))</f>
        <v>$y=ax+b$ 의 그래프 그리기(Draw a graph of $y=ax+b$)</v>
      </c>
      <c r="C73" s="6" t="str">
        <f>IF(VLOOKUP("math"&amp;RIGHT($A73,11),data!$A:$AA,C$8,FALSE)="","",VLOOKUP("math"&amp;RIGHT($A73,11),data!$A:$AA,C$8,FALSE))</f>
        <v/>
      </c>
      <c r="D73" s="6" t="str">
        <f>IF(VLOOKUP("math"&amp;RIGHT($A73,11),data!$A:$AA,D$8,FALSE)="","",VLOOKUP("math"&amp;RIGHT($A73,11),data!$A:$AA,D$8,FALSE))</f>
        <v>20210519</v>
      </c>
      <c r="E73" s="6" t="str">
        <f>IF(VLOOKUP("math"&amp;RIGHT($A73,11),data!$A:$AA,E$8,FALSE)="","",VLOOKUP("math"&amp;RIGHT($A73,11),data!$A:$AA,E$8,FALSE))</f>
        <v>20170619</v>
      </c>
      <c r="F73" s="6" t="str">
        <f>IF(VLOOKUP("math"&amp;RIGHT($A73,11),data!$A:$AA,F$8,FALSE)="","",VLOOKUP("math"&amp;RIGHT($A73,11),data!$A:$AA,F$8,FALSE))</f>
        <v/>
      </c>
      <c r="G73" s="6"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6" t="str">
        <f>IF(VLOOKUP("math"&amp;RIGHT($A73,11),data!$A:$AA,H$8,FALSE)="","",VLOOKUP("math"&amp;RIGHT($A73,11),data!$A:$AA,H$8,FALSE))</f>
        <v>/2021/2021051901.pdf</v>
      </c>
      <c r="I73" s="6" t="str">
        <f>IF(VLOOKUP("math"&amp;RIGHT($A73,11),data!$A:$AA,I$8,FALSE)="","",VLOOKUP("math"&amp;RIGHT($A73,11),data!$A:$AA,I$8,FALSE))</f>
        <v/>
      </c>
      <c r="J73" s="6" t="str">
        <f>IF(VLOOKUP("math"&amp;RIGHT($A73,11),data!$A:$AA,J$8,FALSE)="","",VLOOKUP("math"&amp;RIGHT($A73,11),data!$A:$AA,J$8,FALSE))</f>
        <v/>
      </c>
      <c r="K73" s="6" t="str">
        <f>IF(VLOOKUP("math"&amp;RIGHT($A73,11),data!$A:$AA,K$8,FALSE)="","",VLOOKUP("math"&amp;RIGHT($A73,11),data!$A:$AA,K$8,FALSE))</f>
        <v/>
      </c>
      <c r="L73" s="6" t="str">
        <f>IF(VLOOKUP("math"&amp;RIGHT($A73,11),data!$A:$AA,L$8,FALSE)="","",VLOOKUP("math"&amp;RIGHT($A73,11),data!$A:$AA,L$8,FALSE))</f>
        <v>https://youtu.be/0mwzys_cRJE</v>
      </c>
      <c r="M73" s="6" t="str">
        <f>IF(VLOOKUP("math"&amp;RIGHT($A73,11),data!$A:$AA,M$8,FALSE)="","",VLOOKUP("math"&amp;RIGHT($A73,11),data!$A:$AA,M$8,FALSE))</f>
        <v/>
      </c>
      <c r="N73" s="6" t="str">
        <f>IF(VLOOKUP("math"&amp;RIGHT($A73,11),data!$A:$AA,N$8,FALSE)="","",VLOOKUP("math"&amp;RIGHT($A73,11),data!$A:$AA,N$8,FALSE))</f>
        <v/>
      </c>
      <c r="O73" s="6" t="str">
        <f>IF(VLOOKUP("math"&amp;RIGHT($A73,11),data!$A:$AA,O$8,FALSE)="","",VLOOKUP("math"&amp;RIGHT($A73,11),data!$A:$AA,O$8,FALSE))</f>
        <v>https://www.geogebra.org/m/nwwzsrj3</v>
      </c>
      <c r="P73" s="6" t="str">
        <f>IF(VLOOKUP("math"&amp;RIGHT($A73,11),data!$A:$AA,P$8,FALSE)="","",VLOOKUP("math"&amp;RIGHT($A73,11),data!$A:$AA,P$8,FALSE))</f>
        <v/>
      </c>
      <c r="Q73" s="6"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https://krafter.space/ko/nft/0x9faccd9f9661dddec3971c1ee146516127c34fc1/0x89cfba91</v>
      </c>
      <c r="U73" s="5" t="str">
        <f>IF(VLOOKUP("math"&amp;RIGHT($A73,11),data!$A:$AA,U$8,FALSE)="","",VLOOKUP("math"&amp;RIGHT($A73,11),data!$A:$AA,U$8,FALSE))</f>
        <v/>
      </c>
    </row>
    <row r="74" spans="1:21" s="5" customFormat="1" ht="17.25" customHeight="1" x14ac:dyDescent="0.3">
      <c r="A74" s="20" t="s">
        <v>3610</v>
      </c>
      <c r="B74" s="6" t="str">
        <f>IF(VLOOKUP("math"&amp;RIGHT($A74,11),data!$A:$AA,B$8,FALSE)="","",VLOOKUP("math"&amp;RIGHT($A74,11),data!$A:$AA,B$8,FALSE))</f>
        <v>대수적으로 이차부등식 풀기($ax^2+bx+c&lt; 0 \  ( a &gt;0 ,\  b, c \in \mathbb{R})$)(Solving Quadratic Inequalities ($ax^2+bx+c&lt; 0 \  ( a &gt;0 ,\  b, c \in \mathbb{R})$) in Algebra)</v>
      </c>
      <c r="C74" s="6" t="str">
        <f>IF(VLOOKUP("math"&amp;RIGHT($A74,11),data!$A:$AA,C$8,FALSE)="","",VLOOKUP("math"&amp;RIGHT($A74,11),data!$A:$AA,C$8,FALSE))</f>
        <v/>
      </c>
      <c r="D74" s="6" t="str">
        <f>IF(VLOOKUP("math"&amp;RIGHT($A74,11),data!$A:$AA,D$8,FALSE)="","",VLOOKUP("math"&amp;RIGHT($A74,11),data!$A:$AA,D$8,FALSE))</f>
        <v>20210514</v>
      </c>
      <c r="E74" s="6" t="str">
        <f>IF(VLOOKUP("math"&amp;RIGHT($A74,11),data!$A:$AA,E$8,FALSE)="","",VLOOKUP("math"&amp;RIGHT($A74,11),data!$A:$AA,E$8,FALSE))</f>
        <v>20140525</v>
      </c>
      <c r="F74" s="6" t="str">
        <f>IF(VLOOKUP("math"&amp;RIGHT($A74,11),data!$A:$AA,F$8,FALSE)="","",VLOOKUP("math"&amp;RIGHT($A74,11),data!$A:$AA,F$8,FALSE))</f>
        <v/>
      </c>
      <c r="G74" s="6"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6" t="str">
        <f>IF(VLOOKUP("math"&amp;RIGHT($A74,11),data!$A:$AA,H$8,FALSE)="","",VLOOKUP("math"&amp;RIGHT($A74,11),data!$A:$AA,H$8,FALSE))</f>
        <v>/2021/2021051401.pdf</v>
      </c>
      <c r="I74" s="6" t="str">
        <f>IF(VLOOKUP("math"&amp;RIGHT($A74,11),data!$A:$AA,I$8,FALSE)="","",VLOOKUP("math"&amp;RIGHT($A74,11),data!$A:$AA,I$8,FALSE))</f>
        <v/>
      </c>
      <c r="J74" s="6" t="str">
        <f>IF(VLOOKUP("math"&amp;RIGHT($A74,11),data!$A:$AA,J$8,FALSE)="","",VLOOKUP("math"&amp;RIGHT($A74,11),data!$A:$AA,J$8,FALSE))</f>
        <v/>
      </c>
      <c r="K74" s="6" t="str">
        <f>IF(VLOOKUP("math"&amp;RIGHT($A74,11),data!$A:$AA,K$8,FALSE)="","",VLOOKUP("math"&amp;RIGHT($A74,11),data!$A:$AA,K$8,FALSE))</f>
        <v/>
      </c>
      <c r="L74" s="6" t="str">
        <f>IF(VLOOKUP("math"&amp;RIGHT($A74,11),data!$A:$AA,L$8,FALSE)="","",VLOOKUP("math"&amp;RIGHT($A74,11),data!$A:$AA,L$8,FALSE))</f>
        <v>https://youtu.be/YeWkbV9Uj2Q</v>
      </c>
      <c r="M74" s="6" t="str">
        <f>IF(VLOOKUP("math"&amp;RIGHT($A74,11),data!$A:$AA,M$8,FALSE)="","",VLOOKUP("math"&amp;RIGHT($A74,11),data!$A:$AA,M$8,FALSE))</f>
        <v/>
      </c>
      <c r="N74" s="6" t="str">
        <f>IF(VLOOKUP("math"&amp;RIGHT($A74,11),data!$A:$AA,N$8,FALSE)="","",VLOOKUP("math"&amp;RIGHT($A74,11),data!$A:$AA,N$8,FALSE))</f>
        <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https://krafter.space/ko/nft/0x9faccd9f9661dddec3971c1ee146516127c34fc1/0x374f77b4</v>
      </c>
      <c r="U74" s="5" t="str">
        <f>IF(VLOOKUP("math"&amp;RIGHT($A74,11),data!$A:$AA,U$8,FALSE)="","",VLOOKUP("math"&amp;RIGHT($A74,11),data!$A:$AA,U$8,FALSE))</f>
        <v/>
      </c>
    </row>
    <row r="75" spans="1:21" s="5" customFormat="1" ht="17.25" customHeight="1" x14ac:dyDescent="0.3">
      <c r="A75" s="20" t="s">
        <v>3614</v>
      </c>
      <c r="B75" s="6" t="str">
        <f>IF(VLOOKUP("math"&amp;RIGHT($A75,11),data!$A:$AA,B$8,FALSE)="","",VLOOKUP("math"&amp;RIGHT($A75,11),data!$A:$AA,B$8,FALSE))</f>
        <v>2021학년도 경남과학고등학교 수학과 현장연구 강의(2021.05.17)</v>
      </c>
      <c r="C75" s="6" t="str">
        <f>IF(VLOOKUP("math"&amp;RIGHT($A75,11),data!$A:$AA,C$8,FALSE)="","",VLOOKUP("math"&amp;RIGHT($A75,11),data!$A:$AA,C$8,FALSE))</f>
        <v/>
      </c>
      <c r="D75" s="6" t="str">
        <f>IF(VLOOKUP("math"&amp;RIGHT($A75,11),data!$A:$AA,D$8,FALSE)="","",VLOOKUP("math"&amp;RIGHT($A75,11),data!$A:$AA,D$8,FALSE))</f>
        <v>20210512</v>
      </c>
      <c r="E75" s="6" t="str">
        <f>IF(VLOOKUP("math"&amp;RIGHT($A75,11),data!$A:$AA,E$8,FALSE)="","",VLOOKUP("math"&amp;RIGHT($A75,11),data!$A:$AA,E$8,FALSE))</f>
        <v>20210512</v>
      </c>
      <c r="F75" s="6" t="str">
        <f>IF(VLOOKUP("math"&amp;RIGHT($A75,11),data!$A:$AA,F$8,FALSE)="","",VLOOKUP("math"&amp;RIGHT($A75,11),data!$A:$AA,F$8,FALSE))</f>
        <v/>
      </c>
      <c r="G75" s="6"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/math20210512001.html</v>
      </c>
      <c r="H75" s="6" t="str">
        <f>IF(VLOOKUP("math"&amp;RIGHT($A75,11),data!$A:$AA,H$8,FALSE)="","",VLOOKUP("math"&amp;RIGHT($A75,11),data!$A:$AA,H$8,FALSE))</f>
        <v/>
      </c>
      <c r="I75" s="6" t="str">
        <f>IF(VLOOKUP("math"&amp;RIGHT($A75,11),data!$A:$AA,I$8,FALSE)="","",VLOOKUP("math"&amp;RIGHT($A75,11),data!$A:$AA,I$8,FALSE))</f>
        <v/>
      </c>
      <c r="J75" s="6" t="str">
        <f>IF(VLOOKUP("math"&amp;RIGHT($A75,11),data!$A:$AA,J$8,FALSE)="","",VLOOKUP("math"&amp;RIGHT($A75,11),data!$A:$AA,J$8,FALSE))</f>
        <v/>
      </c>
      <c r="K75" s="6" t="str">
        <f>IF(VLOOKUP("math"&amp;RIGHT($A75,11),data!$A:$AA,K$8,FALSE)="","",VLOOKUP("math"&amp;RIGHT($A75,11),data!$A:$AA,K$8,FALSE))</f>
        <v/>
      </c>
      <c r="L75" s="6" t="str">
        <f>IF(VLOOKUP("math"&amp;RIGHT($A75,11),data!$A:$AA,L$8,FALSE)="","",VLOOKUP("math"&amp;RIGHT($A75,11),data!$A:$AA,L$8,FALSE))</f>
        <v/>
      </c>
      <c r="M75" s="6" t="str">
        <f>IF(VLOOKUP("math"&amp;RIGHT($A75,11),data!$A:$AA,M$8,FALSE)="","",VLOOKUP("math"&amp;RIGHT($A75,11),data!$A:$AA,M$8,FALSE))</f>
        <v/>
      </c>
      <c r="N75" s="6" t="str">
        <f>IF(VLOOKUP("math"&amp;RIGHT($A75,11),data!$A:$AA,N$8,FALSE)="","",VLOOKUP("math"&amp;RIGHT($A75,11),data!$A:$AA,N$8,FALSE))</f>
        <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/2021/2021051201.ipynb</v>
      </c>
      <c r="S75" s="6" t="str">
        <f>IF(VLOOKUP("math"&amp;RIGHT($A75,11),data!$A:$AA,S$8,FALSE)="","",VLOOKUP("math"&amp;RIGHT($A75,11),data!$A:$AA,S$8,FALSE))</f>
        <v/>
      </c>
      <c r="T75" s="6" t="str">
        <f>IF(VLOOKUP("math"&amp;RIGHT($A75,11),data!$A:$AA,T$8,FALSE)="","",VLOOKUP("math"&amp;RIGHT($A75,11),data!$A:$AA,T$8,FALSE))</f>
        <v>https://krafter.space/ko/nft/0x9faccd9f9661dddec3971c1ee146516127c34fc1/0x28264f7c</v>
      </c>
      <c r="U75" s="5" t="str">
        <f>IF(VLOOKUP("math"&amp;RIGHT($A75,11),data!$A:$AA,U$8,FALSE)="","",VLOOKUP("math"&amp;RIGHT($A75,11),data!$A:$AA,U$8,FALSE))</f>
        <v/>
      </c>
    </row>
    <row r="76" spans="1:21" s="5" customFormat="1" ht="17.25" customHeight="1" x14ac:dyDescent="0.3">
      <c r="A76" s="20" t="s">
        <v>3605</v>
      </c>
      <c r="B76" s="6" t="str">
        <f>IF(VLOOKUP("math"&amp;RIGHT($A76,11),data!$A:$AA,B$8,FALSE)="","",VLOOKUP("math"&amp;RIGHT($A76,11),data!$A:$AA,B$8,FALSE))</f>
        <v>대수적으로 이차부등식 풀기($ax^2+bx+c\ge 0 \  ( a &gt;0 ,\  b, c \in \mathbb{R})$)(Solving Quadratic Inequalities ($ax^2+bx+c\ge 0 \  ( a &gt;0 ,\  b, c \in \mathbb{R})$) in Algebra)</v>
      </c>
      <c r="C76" s="6" t="str">
        <f>IF(VLOOKUP("math"&amp;RIGHT($A76,11),data!$A:$AA,C$8,FALSE)="","",VLOOKUP("math"&amp;RIGHT($A76,11),data!$A:$AA,C$8,FALSE))</f>
        <v/>
      </c>
      <c r="D76" s="6" t="str">
        <f>IF(VLOOKUP("math"&amp;RIGHT($A76,11),data!$A:$AA,D$8,FALSE)="","",VLOOKUP("math"&amp;RIGHT($A76,11),data!$A:$AA,D$8,FALSE))</f>
        <v>20210510</v>
      </c>
      <c r="E76" s="6" t="str">
        <f>IF(VLOOKUP("math"&amp;RIGHT($A76,11),data!$A:$AA,E$8,FALSE)="","",VLOOKUP("math"&amp;RIGHT($A76,11),data!$A:$AA,E$8,FALSE))</f>
        <v>20140525</v>
      </c>
      <c r="F76" s="6" t="str">
        <f>IF(VLOOKUP("math"&amp;RIGHT($A76,11),data!$A:$AA,F$8,FALSE)="","",VLOOKUP("math"&amp;RIGHT($A76,11),data!$A:$AA,F$8,FALSE))</f>
        <v/>
      </c>
      <c r="G76" s="6"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6" t="str">
        <f>IF(VLOOKUP("math"&amp;RIGHT($A76,11),data!$A:$AA,H$8,FALSE)="","",VLOOKUP("math"&amp;RIGHT($A76,11),data!$A:$AA,H$8,FALSE))</f>
        <v>/2021/2021051001.pdf</v>
      </c>
      <c r="I76" s="6" t="str">
        <f>IF(VLOOKUP("math"&amp;RIGHT($A76,11),data!$A:$AA,I$8,FALSE)="","",VLOOKUP("math"&amp;RIGHT($A76,11),data!$A:$AA,I$8,FALSE))</f>
        <v/>
      </c>
      <c r="J76" s="6" t="str">
        <f>IF(VLOOKUP("math"&amp;RIGHT($A76,11),data!$A:$AA,J$8,FALSE)="","",VLOOKUP("math"&amp;RIGHT($A76,11),data!$A:$AA,J$8,FALSE))</f>
        <v/>
      </c>
      <c r="K76" s="6" t="str">
        <f>IF(VLOOKUP("math"&amp;RIGHT($A76,11),data!$A:$AA,K$8,FALSE)="","",VLOOKUP("math"&amp;RIGHT($A76,11),data!$A:$AA,K$8,FALSE))</f>
        <v/>
      </c>
      <c r="L76" s="6" t="str">
        <f>IF(VLOOKUP("math"&amp;RIGHT($A76,11),data!$A:$AA,L$8,FALSE)="","",VLOOKUP("math"&amp;RIGHT($A76,11),data!$A:$AA,L$8,FALSE))</f>
        <v>https://youtu.be/XXPZ0-iOuWY</v>
      </c>
      <c r="M76" s="6" t="str">
        <f>IF(VLOOKUP("math"&amp;RIGHT($A76,11),data!$A:$AA,M$8,FALSE)="","",VLOOKUP("math"&amp;RIGHT($A76,11),data!$A:$AA,M$8,FALSE))</f>
        <v/>
      </c>
      <c r="N76" s="6" t="str">
        <f>IF(VLOOKUP("math"&amp;RIGHT($A76,11),data!$A:$AA,N$8,FALSE)="","",VLOOKUP("math"&amp;RIGHT($A76,11),data!$A:$AA,N$8,FALSE))</f>
        <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https://krafter.space/ko/nft/0x9faccd9f9661dddec3971c1ee146516127c34fc1/0xeb9281f3</v>
      </c>
      <c r="U76" s="5" t="str">
        <f>IF(VLOOKUP("math"&amp;RIGHT($A76,11),data!$A:$AA,U$8,FALSE)="","",VLOOKUP("math"&amp;RIGHT($A76,11),data!$A:$AA,U$8,FALSE))</f>
        <v/>
      </c>
    </row>
    <row r="77" spans="1:21" s="5" customFormat="1" ht="17.25" customHeight="1" x14ac:dyDescent="0.3">
      <c r="A77" s="20" t="s">
        <v>3598</v>
      </c>
      <c r="B77" s="6" t="str">
        <f>IF(VLOOKUP("math"&amp;RIGHT($A77,11),data!$A:$AA,B$8,FALSE)="","",VLOOKUP("math"&amp;RIGHT($A77,11),data!$A:$AA,B$8,FALSE))</f>
        <v>두 점이 주어졌을 때 일차함수식 찾기(Finding a linear function expression when two points are given)</v>
      </c>
      <c r="C77" s="6" t="str">
        <f>IF(VLOOKUP("math"&amp;RIGHT($A77,11),data!$A:$AA,C$8,FALSE)="","",VLOOKUP("math"&amp;RIGHT($A77,11),data!$A:$AA,C$8,FALSE))</f>
        <v/>
      </c>
      <c r="D77" s="6" t="str">
        <f>IF(VLOOKUP("math"&amp;RIGHT($A77,11),data!$A:$AA,D$8,FALSE)="","",VLOOKUP("math"&amp;RIGHT($A77,11),data!$A:$AA,D$8,FALSE))</f>
        <v>20210507</v>
      </c>
      <c r="E77" s="6" t="str">
        <f>IF(VLOOKUP("math"&amp;RIGHT($A77,11),data!$A:$AA,E$8,FALSE)="","",VLOOKUP("math"&amp;RIGHT($A77,11),data!$A:$AA,E$8,FALSE))</f>
        <v>20170619</v>
      </c>
      <c r="F77" s="6" t="str">
        <f>IF(VLOOKUP("math"&amp;RIGHT($A77,11),data!$A:$AA,F$8,FALSE)="","",VLOOKUP("math"&amp;RIGHT($A77,11),data!$A:$AA,F$8,FALSE))</f>
        <v/>
      </c>
      <c r="G77" s="6"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6" t="str">
        <f>IF(VLOOKUP("math"&amp;RIGHT($A77,11),data!$A:$AA,H$8,FALSE)="","",VLOOKUP("math"&amp;RIGHT($A77,11),data!$A:$AA,H$8,FALSE))</f>
        <v>/2021/2021050701.pdf</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https://youtu.be/NoX-ICyq4CY</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https://www.geogebra.org/m/qe9w7xjz</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https://krafter.space/ko/nft/0x9faccd9f9661dddec3971c1ee146516127c34fc1/0x2cb6c039</v>
      </c>
      <c r="U77" s="5" t="str">
        <f>IF(VLOOKUP("math"&amp;RIGHT($A77,11),data!$A:$AA,U$8,FALSE)="","",VLOOKUP("math"&amp;RIGHT($A77,11),data!$A:$AA,U$8,FALSE))</f>
        <v/>
      </c>
    </row>
    <row r="78" spans="1:21" s="5" customFormat="1" ht="17.25" customHeight="1" x14ac:dyDescent="0.3">
      <c r="A78" s="20" t="s">
        <v>3592</v>
      </c>
      <c r="B78" s="6" t="str">
        <f>IF(VLOOKUP("math"&amp;RIGHT($A78,11),data!$A:$AA,B$8,FALSE)="","",VLOOKUP("math"&amp;RIGHT($A78,11),data!$A:$AA,B$8,FALSE))</f>
        <v xml:space="preserve">선분의 내분점과 외분점(The internal division and the external division of a line segment) </v>
      </c>
      <c r="C78" s="6" t="str">
        <f>IF(VLOOKUP("math"&amp;RIGHT($A78,11),data!$A:$AA,C$8,FALSE)="","",VLOOKUP("math"&amp;RIGHT($A78,11),data!$A:$AA,C$8,FALSE))</f>
        <v/>
      </c>
      <c r="D78" s="6" t="str">
        <f>IF(VLOOKUP("math"&amp;RIGHT($A78,11),data!$A:$AA,D$8,FALSE)="","",VLOOKUP("math"&amp;RIGHT($A78,11),data!$A:$AA,D$8,FALSE))</f>
        <v>20210506</v>
      </c>
      <c r="E78" s="6" t="str">
        <f>IF(VLOOKUP("math"&amp;RIGHT($A78,11),data!$A:$AA,E$8,FALSE)="","",VLOOKUP("math"&amp;RIGHT($A78,11),data!$A:$AA,E$8,FALSE))</f>
        <v>20150308</v>
      </c>
      <c r="F78" s="6" t="str">
        <f>IF(VLOOKUP("math"&amp;RIGHT($A78,11),data!$A:$AA,F$8,FALSE)="","",VLOOKUP("math"&amp;RIGHT($A78,11),data!$A:$AA,F$8,FALSE))</f>
        <v/>
      </c>
      <c r="G78" s="6"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6" t="str">
        <f>IF(VLOOKUP("math"&amp;RIGHT($A78,11),data!$A:$AA,H$8,FALSE)="","",VLOOKUP("math"&amp;RIGHT($A78,11),data!$A:$AA,H$8,FALSE))</f>
        <v>/2021/2021050601.pdf</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https://youtu.be/eyv-haAKw-M</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https://www.geogebra.org/m/fvtqypfp</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https://krafter.space/ko/nft/0x9faccd9f9661dddec3971c1ee146516127c34fc1/0x51afea8c</v>
      </c>
      <c r="U78" s="5" t="str">
        <f>IF(VLOOKUP("math"&amp;RIGHT($A78,11),data!$A:$AA,U$8,FALSE)="","",VLOOKUP("math"&amp;RIGHT($A78,11),data!$A:$AA,U$8,FALSE))</f>
        <v/>
      </c>
    </row>
    <row r="79" spans="1:21" s="5" customFormat="1" ht="17.25" customHeight="1" x14ac:dyDescent="0.3">
      <c r="A79" s="20" t="s">
        <v>3587</v>
      </c>
      <c r="B79" s="6" t="str">
        <f>IF(VLOOKUP("math"&amp;RIGHT($A79,11),data!$A:$AA,B$8,FALSE)="","",VLOOKUP("math"&amp;RIGHT($A79,11),data!$A:$AA,B$8,FALSE))</f>
        <v>햄스터로봇을 원하는 좌표로 이동(Moving the hamster robot to the desired coordinates)</v>
      </c>
      <c r="C79" s="6" t="str">
        <f>IF(VLOOKUP("math"&amp;RIGHT($A79,11),data!$A:$AA,C$8,FALSE)="","",VLOOKUP("math"&amp;RIGHT($A79,11),data!$A:$AA,C$8,FALSE))</f>
        <v/>
      </c>
      <c r="D79" s="6" t="str">
        <f>IF(VLOOKUP("math"&amp;RIGHT($A79,11),data!$A:$AA,D$8,FALSE)="","",VLOOKUP("math"&amp;RIGHT($A79,11),data!$A:$AA,D$8,FALSE))</f>
        <v>20210505</v>
      </c>
      <c r="E79" s="6" t="str">
        <f>IF(VLOOKUP("math"&amp;RIGHT($A79,11),data!$A:$AA,E$8,FALSE)="","",VLOOKUP("math"&amp;RIGHT($A79,11),data!$A:$AA,E$8,FALSE))</f>
        <v>20210505</v>
      </c>
      <c r="F79" s="6" t="str">
        <f>IF(VLOOKUP("math"&amp;RIGHT($A79,11),data!$A:$AA,F$8,FALSE)="","",VLOOKUP("math"&amp;RIGHT($A79,11),data!$A:$AA,F$8,FALSE))</f>
        <v/>
      </c>
      <c r="G79" s="6"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6" t="str">
        <f>IF(VLOOKUP("math"&amp;RIGHT($A79,11),data!$A:$AA,H$8,FALSE)="","",VLOOKUP("math"&amp;RIGHT($A79,11),data!$A:$AA,H$8,FALSE))</f>
        <v/>
      </c>
      <c r="I79" s="6" t="str">
        <f>IF(VLOOKUP("math"&amp;RIGHT($A79,11),data!$A:$AA,I$8,FALSE)="","",VLOOKUP("math"&amp;RIGHT($A79,11),data!$A:$AA,I$8,FALSE))</f>
        <v/>
      </c>
      <c r="J79" s="6" t="str">
        <f>IF(VLOOKUP("math"&amp;RIGHT($A79,11),data!$A:$AA,J$8,FALSE)="","",VLOOKUP("math"&amp;RIGHT($A79,11),data!$A:$AA,J$8,FALSE))</f>
        <v/>
      </c>
      <c r="K79" s="6" t="str">
        <f>IF(VLOOKUP("math"&amp;RIGHT($A79,11),data!$A:$AA,K$8,FALSE)="","",VLOOKUP("math"&amp;RIGHT($A79,11),data!$A:$AA,K$8,FALSE))</f>
        <v/>
      </c>
      <c r="L79" s="6" t="str">
        <f>IF(VLOOKUP("math"&amp;RIGHT($A79,11),data!$A:$AA,L$8,FALSE)="","",VLOOKUP("math"&amp;RIGHT($A79,11),data!$A:$AA,L$8,FALSE))</f>
        <v/>
      </c>
      <c r="M79" s="6" t="str">
        <f>IF(VLOOKUP("math"&amp;RIGHT($A79,11),data!$A:$AA,M$8,FALSE)="","",VLOOKUP("math"&amp;RIGHT($A79,11),data!$A:$AA,M$8,FALSE))</f>
        <v/>
      </c>
      <c r="N79" s="6" t="str">
        <f>IF(VLOOKUP("math"&amp;RIGHT($A79,11),data!$A:$AA,N$8,FALSE)="","",VLOOKUP("math"&amp;RIGHT($A79,11),data!$A:$AA,N$8,FALSE))</f>
        <v>https://youtu.be/nB6Ysa4igrM</v>
      </c>
      <c r="O79" s="6" t="str">
        <f>IF(VLOOKUP("math"&amp;RIGHT($A79,11),data!$A:$AA,O$8,FALSE)="","",VLOOKUP("math"&amp;RIGHT($A79,11),data!$A:$AA,O$8,FALSE))</f>
        <v/>
      </c>
      <c r="P79" s="6" t="str">
        <f>IF(VLOOKUP("math"&amp;RIGHT($A79,11),data!$A:$AA,P$8,FALSE)="","",VLOOKUP("math"&amp;RIGHT($A79,11),data!$A:$AA,P$8,FALSE))</f>
        <v/>
      </c>
      <c r="Q79" s="6"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http://naver.me/GpJ2v3zx</v>
      </c>
      <c r="T79" s="6" t="str">
        <f>IF(VLOOKUP("math"&amp;RIGHT($A79,11),data!$A:$AA,T$8,FALSE)="","",VLOOKUP("math"&amp;RIGHT($A79,11),data!$A:$AA,T$8,FALSE))</f>
        <v>https://krafter.space/ko/nft/0x9faccd9f9661dddec3971c1ee146516127c34fc1/0x932e0756</v>
      </c>
      <c r="U79" s="5" t="str">
        <f>IF(VLOOKUP("math"&amp;RIGHT($A79,11),data!$A:$AA,U$8,FALSE)="","",VLOOKUP("math"&amp;RIGHT($A79,11),data!$A:$AA,U$8,FALSE))</f>
        <v/>
      </c>
    </row>
    <row r="80" spans="1:21" s="5" customFormat="1" ht="17.25" customHeight="1" x14ac:dyDescent="0.3">
      <c r="A80" s="20" t="s">
        <v>3579</v>
      </c>
      <c r="B80" s="6" t="str">
        <f>IF(VLOOKUP("math"&amp;RIGHT($A80,11),data!$A:$AA,B$8,FALSE)="","",VLOOKUP("math"&amp;RIGHT($A80,11),data!$A:$AA,B$8,FALSE))</f>
        <v>직교좌표평면 위의 두 점 사이의 거리(The distance between two points on the cartesian plane)</v>
      </c>
      <c r="C80" s="6" t="str">
        <f>IF(VLOOKUP("math"&amp;RIGHT($A80,11),data!$A:$AA,C$8,FALSE)="","",VLOOKUP("math"&amp;RIGHT($A80,11),data!$A:$AA,C$8,FALSE))</f>
        <v/>
      </c>
      <c r="D80" s="6" t="str">
        <f>IF(VLOOKUP("math"&amp;RIGHT($A80,11),data!$A:$AA,D$8,FALSE)="","",VLOOKUP("math"&amp;RIGHT($A80,11),data!$A:$AA,D$8,FALSE))</f>
        <v>20210503</v>
      </c>
      <c r="E80" s="6" t="str">
        <f>IF(VLOOKUP("math"&amp;RIGHT($A80,11),data!$A:$AA,E$8,FALSE)="","",VLOOKUP("math"&amp;RIGHT($A80,11),data!$A:$AA,E$8,FALSE))</f>
        <v>20150307</v>
      </c>
      <c r="F80" s="6" t="str">
        <f>IF(VLOOKUP("math"&amp;RIGHT($A80,11),data!$A:$AA,F$8,FALSE)="","",VLOOKUP("math"&amp;RIGHT($A80,11),data!$A:$AA,F$8,FALSE))</f>
        <v/>
      </c>
      <c r="G80" s="6"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6" t="str">
        <f>IF(VLOOKUP("math"&amp;RIGHT($A80,11),data!$A:$AA,H$8,FALSE)="","",VLOOKUP("math"&amp;RIGHT($A80,11),data!$A:$AA,H$8,FALSE))</f>
        <v>/2021/2021050301.pdf</v>
      </c>
      <c r="I80" s="6" t="str">
        <f>IF(VLOOKUP("math"&amp;RIGHT($A80,11),data!$A:$AA,I$8,FALSE)="","",VLOOKUP("math"&amp;RIGHT($A80,11),data!$A:$AA,I$8,FALSE))</f>
        <v>https://me2.do/5jA06nrY</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https://youtu.be/mExIMmsMoME</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https://www.geogebra.org/m/fxtksfwn</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https://krafter.space/ko/nft/0x9faccd9f9661dddec3971c1ee146516127c34fc1/0xef9e3c6c</v>
      </c>
      <c r="U80" s="5" t="str">
        <f>IF(VLOOKUP("math"&amp;RIGHT($A80,11),data!$A:$AA,U$8,FALSE)="","",VLOOKUP("math"&amp;RIGHT($A80,11),data!$A:$AA,U$8,FALSE))</f>
        <v/>
      </c>
    </row>
    <row r="81" spans="1:21" s="5" customFormat="1" ht="17.25" customHeight="1" x14ac:dyDescent="0.3">
      <c r="A81" s="20" t="s">
        <v>3574</v>
      </c>
      <c r="B81" s="6" t="str">
        <f>IF(VLOOKUP("math"&amp;RIGHT($A81,11),data!$A:$AA,B$8,FALSE)="","",VLOOKUP("math"&amp;RIGHT($A81,11),data!$A:$AA,B$8,FALSE))</f>
        <v>대수적으로 이차부등식 풀기($ax^2+bx+c&gt; 0 \  ( a &gt;0 ,\  b, c \in \mathbb{R})$)(Solving Quadratic Inequalities ($ax^2+bx+c&gt; 0 \  ( a &gt;0 ,\  b, c \in \mathbb{R})$) in Algebra)</v>
      </c>
      <c r="C81" s="6" t="str">
        <f>IF(VLOOKUP("math"&amp;RIGHT($A81,11),data!$A:$AA,C$8,FALSE)="","",VLOOKUP("math"&amp;RIGHT($A81,11),data!$A:$AA,C$8,FALSE))</f>
        <v/>
      </c>
      <c r="D81" s="6" t="str">
        <f>IF(VLOOKUP("math"&amp;RIGHT($A81,11),data!$A:$AA,D$8,FALSE)="","",VLOOKUP("math"&amp;RIGHT($A81,11),data!$A:$AA,D$8,FALSE))</f>
        <v>20210502</v>
      </c>
      <c r="E81" s="6" t="str">
        <f>IF(VLOOKUP("math"&amp;RIGHT($A81,11),data!$A:$AA,E$8,FALSE)="","",VLOOKUP("math"&amp;RIGHT($A81,11),data!$A:$AA,E$8,FALSE))</f>
        <v>20140525</v>
      </c>
      <c r="F81" s="6" t="str">
        <f>IF(VLOOKUP("math"&amp;RIGHT($A81,11),data!$A:$AA,F$8,FALSE)="","",VLOOKUP("math"&amp;RIGHT($A81,11),data!$A:$AA,F$8,FALSE))</f>
        <v/>
      </c>
      <c r="G81" s="6"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6" t="str">
        <f>IF(VLOOKUP("math"&amp;RIGHT($A81,11),data!$A:$AA,H$8,FALSE)="","",VLOOKUP("math"&amp;RIGHT($A81,11),data!$A:$AA,H$8,FALSE))</f>
        <v>/2021/2021050202.pdf</v>
      </c>
      <c r="I81" s="6" t="str">
        <f>IF(VLOOKUP("math"&amp;RIGHT($A81,11),data!$A:$AA,I$8,FALSE)="","",VLOOKUP("math"&amp;RIGHT($A81,11),data!$A:$AA,I$8,FALSE))</f>
        <v/>
      </c>
      <c r="J81" s="6" t="str">
        <f>IF(VLOOKUP("math"&amp;RIGHT($A81,11),data!$A:$AA,J$8,FALSE)="","",VLOOKUP("math"&amp;RIGHT($A81,11),data!$A:$AA,J$8,FALSE))</f>
        <v/>
      </c>
      <c r="K81" s="6" t="str">
        <f>IF(VLOOKUP("math"&amp;RIGHT($A81,11),data!$A:$AA,K$8,FALSE)="","",VLOOKUP("math"&amp;RIGHT($A81,11),data!$A:$AA,K$8,FALSE))</f>
        <v/>
      </c>
      <c r="L81" s="6" t="str">
        <f>IF(VLOOKUP("math"&amp;RIGHT($A81,11),data!$A:$AA,L$8,FALSE)="","",VLOOKUP("math"&amp;RIGHT($A81,11),data!$A:$AA,L$8,FALSE))</f>
        <v>https://youtu.be/G9xhUcxdibs</v>
      </c>
      <c r="M81" s="6" t="str">
        <f>IF(VLOOKUP("math"&amp;RIGHT($A81,11),data!$A:$AA,M$8,FALSE)="","",VLOOKUP("math"&amp;RIGHT($A81,11),data!$A:$AA,M$8,FALSE))</f>
        <v/>
      </c>
      <c r="N81" s="6" t="str">
        <f>IF(VLOOKUP("math"&amp;RIGHT($A81,11),data!$A:$AA,N$8,FALSE)="","",VLOOKUP("math"&amp;RIGHT($A81,11),data!$A:$AA,N$8,FALSE))</f>
        <v/>
      </c>
      <c r="O81" s="6" t="str">
        <f>IF(VLOOKUP("math"&amp;RIGHT($A81,11),data!$A:$AA,O$8,FALSE)="","",VLOOKUP("math"&amp;RIGHT($A81,11),data!$A:$AA,O$8,FALSE))</f>
        <v/>
      </c>
      <c r="P81" s="6" t="str">
        <f>IF(VLOOKUP("math"&amp;RIGHT($A81,11),data!$A:$AA,P$8,FALSE)="","",VLOOKUP("math"&amp;RIGHT($A81,11),data!$A:$AA,P$8,FALSE))</f>
        <v/>
      </c>
      <c r="Q81" s="6"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https://krafter.space/ko/nft/0x9faccd9f9661dddec3971c1ee146516127c34fc1/0x80eb66d0</v>
      </c>
      <c r="U81" s="5" t="str">
        <f>IF(VLOOKUP("math"&amp;RIGHT($A81,11),data!$A:$AA,U$8,FALSE)="","",VLOOKUP("math"&amp;RIGHT($A81,11),data!$A:$AA,U$8,FALSE))</f>
        <v/>
      </c>
    </row>
    <row r="82" spans="1:21" s="5" customFormat="1" ht="17.25" customHeight="1" x14ac:dyDescent="0.3">
      <c r="A82" s="20" t="s">
        <v>3566</v>
      </c>
      <c r="B82" s="6" t="str">
        <f>IF(VLOOKUP("math"&amp;RIGHT($A82,11),data!$A:$AA,B$8,FALSE)="","",VLOOKUP("math"&amp;RIGHT($A82,11),data!$A:$AA,B$8,FALSE))</f>
        <v>수직선 위의 두 점 사이의 거리(The distance between two points on the real line)</v>
      </c>
      <c r="C82" s="6" t="str">
        <f>IF(VLOOKUP("math"&amp;RIGHT($A82,11),data!$A:$AA,C$8,FALSE)="","",VLOOKUP("math"&amp;RIGHT($A82,11),data!$A:$AA,C$8,FALSE))</f>
        <v/>
      </c>
      <c r="D82" s="6" t="str">
        <f>IF(VLOOKUP("math"&amp;RIGHT($A82,11),data!$A:$AA,D$8,FALSE)="","",VLOOKUP("math"&amp;RIGHT($A82,11),data!$A:$AA,D$8,FALSE))</f>
        <v>20210502</v>
      </c>
      <c r="E82" s="6" t="str">
        <f>IF(VLOOKUP("math"&amp;RIGHT($A82,11),data!$A:$AA,E$8,FALSE)="","",VLOOKUP("math"&amp;RIGHT($A82,11),data!$A:$AA,E$8,FALSE))</f>
        <v>20150308</v>
      </c>
      <c r="F82" s="6" t="str">
        <f>IF(VLOOKUP("math"&amp;RIGHT($A82,11),data!$A:$AA,F$8,FALSE)="","",VLOOKUP("math"&amp;RIGHT($A82,11),data!$A:$AA,F$8,FALSE))</f>
        <v/>
      </c>
      <c r="G82" s="6"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6" t="str">
        <f>IF(VLOOKUP("math"&amp;RIGHT($A82,11),data!$A:$AA,H$8,FALSE)="","",VLOOKUP("math"&amp;RIGHT($A82,11),data!$A:$AA,H$8,FALSE))</f>
        <v>/2021/2021050201.pdf</v>
      </c>
      <c r="I82" s="6" t="str">
        <f>IF(VLOOKUP("math"&amp;RIGHT($A82,11),data!$A:$AA,I$8,FALSE)="","",VLOOKUP("math"&amp;RIGHT($A82,11),data!$A:$AA,I$8,FALSE))</f>
        <v>https://me2.do/FDQe96un</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https://youtu.be/9mZvNWp1hL4</v>
      </c>
      <c r="M82" s="6" t="str">
        <f>IF(VLOOKUP("math"&amp;RIGHT($A82,11),data!$A:$AA,M$8,FALSE)="","",VLOOKUP("math"&amp;RIGHT($A82,11),data!$A:$AA,M$8,FALSE))</f>
        <v/>
      </c>
      <c r="N82" s="6" t="str">
        <f>IF(VLOOKUP("math"&amp;RIGHT($A82,11),data!$A:$AA,N$8,FALSE)="","",VLOOKUP("math"&amp;RIGHT($A82,11),data!$A:$AA,N$8,FALSE))</f>
        <v/>
      </c>
      <c r="O82" s="6" t="str">
        <f>IF(VLOOKUP("math"&amp;RIGHT($A82,11),data!$A:$AA,O$8,FALSE)="","",VLOOKUP("math"&amp;RIGHT($A82,11),data!$A:$AA,O$8,FALSE))</f>
        <v>https://www.geogebra.org/m/ehe855u2</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https://krafter.space/ko/nft/0x9faccd9f9661dddec3971c1ee146516127c34fc1/0xb4f5ab4a</v>
      </c>
      <c r="U82" s="5" t="str">
        <f>IF(VLOOKUP("math"&amp;RIGHT($A82,11),data!$A:$AA,U$8,FALSE)="","",VLOOKUP("math"&amp;RIGHT($A82,11),data!$A:$AA,U$8,FALSE))</f>
        <v/>
      </c>
    </row>
    <row r="83" spans="1:21" s="5" customFormat="1" ht="17.25" customHeight="1" x14ac:dyDescent="0.3">
      <c r="A83" s="20" t="s">
        <v>3561</v>
      </c>
      <c r="B83" s="6" t="str">
        <f>IF(VLOOKUP("math"&amp;RIGHT($A83,11),data!$A:$AA,B$8,FALSE)="","",VLOOKUP("math"&amp;RIGHT($A83,11),data!$A:$AA,B$8,FALSE))</f>
        <v>세 점에서 거리의 합이 최소인 점[경사하강법](Point at which the sum of the distances from the three points is minimum[gradient descent])</v>
      </c>
      <c r="C83" s="6" t="str">
        <f>IF(VLOOKUP("math"&amp;RIGHT($A83,11),data!$A:$AA,C$8,FALSE)="","",VLOOKUP("math"&amp;RIGHT($A83,11),data!$A:$AA,C$8,FALSE))</f>
        <v/>
      </c>
      <c r="D83" s="6" t="str">
        <f>IF(VLOOKUP("math"&amp;RIGHT($A83,11),data!$A:$AA,D$8,FALSE)="","",VLOOKUP("math"&amp;RIGHT($A83,11),data!$A:$AA,D$8,FALSE))</f>
        <v/>
      </c>
      <c r="E83" s="6" t="str">
        <f>IF(VLOOKUP("math"&amp;RIGHT($A83,11),data!$A:$AA,E$8,FALSE)="","",VLOOKUP("math"&amp;RIGHT($A83,11),data!$A:$AA,E$8,FALSE))</f>
        <v/>
      </c>
      <c r="F83" s="6" t="str">
        <f>IF(VLOOKUP("math"&amp;RIGHT($A83,11),data!$A:$AA,F$8,FALSE)="","",VLOOKUP("math"&amp;RIGHT($A83,11),data!$A:$AA,F$8,FALSE))</f>
        <v/>
      </c>
      <c r="G83" s="6"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6" t="str">
        <f>IF(VLOOKUP("math"&amp;RIGHT($A83,11),data!$A:$AA,H$8,FALSE)="","",VLOOKUP("math"&amp;RIGHT($A83,11),data!$A:$AA,H$8,FALSE))</f>
        <v/>
      </c>
      <c r="I83" s="6" t="str">
        <f>IF(VLOOKUP("math"&amp;RIGHT($A83,11),data!$A:$AA,I$8,FALSE)="","",VLOOKUP("math"&amp;RIGHT($A83,11),data!$A:$AA,I$8,FALSE))</f>
        <v/>
      </c>
      <c r="J83" s="6" t="str">
        <f>IF(VLOOKUP("math"&amp;RIGHT($A83,11),data!$A:$AA,J$8,FALSE)="","",VLOOKUP("math"&amp;RIGHT($A83,11),data!$A:$AA,J$8,FALSE))</f>
        <v/>
      </c>
      <c r="K83" s="6" t="str">
        <f>IF(VLOOKUP("math"&amp;RIGHT($A83,11),data!$A:$AA,K$8,FALSE)="","",VLOOKUP("math"&amp;RIGHT($A83,11),data!$A:$AA,K$8,FALSE))</f>
        <v/>
      </c>
      <c r="L83" s="6" t="str">
        <f>IF(VLOOKUP("math"&amp;RIGHT($A83,11),data!$A:$AA,L$8,FALSE)="","",VLOOKUP("math"&amp;RIGHT($A83,11),data!$A:$AA,L$8,FALSE))</f>
        <v/>
      </c>
      <c r="M83" s="6" t="str">
        <f>IF(VLOOKUP("math"&amp;RIGHT($A83,11),data!$A:$AA,M$8,FALSE)="","",VLOOKUP("math"&amp;RIGHT($A83,11),data!$A:$AA,M$8,FALSE))</f>
        <v/>
      </c>
      <c r="N83" s="6" t="str">
        <f>IF(VLOOKUP("math"&amp;RIGHT($A83,11),data!$A:$AA,N$8,FALSE)="","",VLOOKUP("math"&amp;RIGHT($A83,11),data!$A:$AA,N$8,FALSE))</f>
        <v/>
      </c>
      <c r="O83" s="6" t="str">
        <f>IF(VLOOKUP("math"&amp;RIGHT($A83,11),data!$A:$AA,O$8,FALSE)="","",VLOOKUP("math"&amp;RIGHT($A83,11),data!$A:$AA,O$8,FALSE))</f>
        <v>https://www.geogebra.org/m/gbhntgrp</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http://naver.me/GaMn1Ibp</v>
      </c>
      <c r="T83" s="6" t="str">
        <f>IF(VLOOKUP("math"&amp;RIGHT($A83,11),data!$A:$AA,T$8,FALSE)="","",VLOOKUP("math"&amp;RIGHT($A83,11),data!$A:$AA,T$8,FALSE))</f>
        <v>https://krafter.space/ko/nft/0x9faccd9f9661dddec3971c1ee146516127c34fc1/0xc5ca0eab</v>
      </c>
      <c r="U83" s="5" t="str">
        <f>IF(VLOOKUP("math"&amp;RIGHT($A83,11),data!$A:$AA,U$8,FALSE)="","",VLOOKUP("math"&amp;RIGHT($A83,11),data!$A:$AA,U$8,FALSE))</f>
        <v/>
      </c>
    </row>
    <row r="84" spans="1:21" s="5" customFormat="1" ht="17.25" customHeight="1" x14ac:dyDescent="0.3">
      <c r="A84" s="20" t="s">
        <v>3550</v>
      </c>
      <c r="B84" s="6" t="str">
        <f>IF(VLOOKUP("math"&amp;RIGHT($A84,11),data!$A:$AA,B$8,FALSE)="","",VLOOKUP("math"&amp;RIGHT($A84,11),data!$A:$AA,B$8,FALSE))</f>
        <v>수학교사와 학생을 위한 Geogebra와 수학의 시각화(Geogebra를 활용한 수업자료 제작과 수학문제 탐구활동)</v>
      </c>
      <c r="C84" s="6" t="str">
        <f>IF(VLOOKUP("math"&amp;RIGHT($A84,11),data!$A:$AA,C$8,FALSE)="","",VLOOKUP("math"&amp;RIGHT($A84,11),data!$A:$AA,C$8,FALSE))</f>
        <v/>
      </c>
      <c r="D84" s="6" t="str">
        <f>IF(VLOOKUP("math"&amp;RIGHT($A84,11),data!$A:$AA,D$8,FALSE)="","",VLOOKUP("math"&amp;RIGHT($A84,11),data!$A:$AA,D$8,FALSE))</f>
        <v>20210426</v>
      </c>
      <c r="E84" s="6" t="str">
        <f>IF(VLOOKUP("math"&amp;RIGHT($A84,11),data!$A:$AA,E$8,FALSE)="","",VLOOKUP("math"&amp;RIGHT($A84,11),data!$A:$AA,E$8,FALSE))</f>
        <v>20130701</v>
      </c>
      <c r="F84" s="6" t="str">
        <f>IF(VLOOKUP("math"&amp;RIGHT($A84,11),data!$A:$AA,F$8,FALSE)="","",VLOOKUP("math"&amp;RIGHT($A84,11),data!$A:$AA,F$8,FALSE))</f>
        <v/>
      </c>
      <c r="G84" s="6"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6" t="str">
        <f>IF(VLOOKUP("math"&amp;RIGHT($A84,11),data!$A:$AA,H$8,FALSE)="","",VLOOKUP("math"&amp;RIGHT($A84,11),data!$A:$AA,H$8,FALSE))</f>
        <v/>
      </c>
      <c r="I84" s="6" t="str">
        <f>IF(VLOOKUP("math"&amp;RIGHT($A84,11),data!$A:$AA,I$8,FALSE)="","",VLOOKUP("math"&amp;RIGHT($A84,11),data!$A:$AA,I$8,FALSE))</f>
        <v/>
      </c>
      <c r="J84" s="6" t="str">
        <f>IF(VLOOKUP("math"&amp;RIGHT($A84,11),data!$A:$AA,J$8,FALSE)="","",VLOOKUP("math"&amp;RIGHT($A84,11),data!$A:$AA,J$8,FALSE))</f>
        <v/>
      </c>
      <c r="K84" s="6" t="str">
        <f>IF(VLOOKUP("math"&amp;RIGHT($A84,11),data!$A:$AA,K$8,FALSE)="","",VLOOKUP("math"&amp;RIGHT($A84,11),data!$A:$AA,K$8,FALSE))</f>
        <v/>
      </c>
      <c r="L84" s="6" t="str">
        <f>IF(VLOOKUP("math"&amp;RIGHT($A84,11),data!$A:$AA,L$8,FALSE)="","",VLOOKUP("math"&amp;RIGHT($A84,11),data!$A:$AA,L$8,FALSE))</f>
        <v/>
      </c>
      <c r="M84" s="6" t="str">
        <f>IF(VLOOKUP("math"&amp;RIGHT($A84,11),data!$A:$AA,M$8,FALSE)="","",VLOOKUP("math"&amp;RIGHT($A84,11),data!$A:$AA,M$8,FALSE))</f>
        <v/>
      </c>
      <c r="N84" s="6" t="str">
        <f>IF(VLOOKUP("math"&amp;RIGHT($A84,11),data!$A:$AA,N$8,FALSE)="","",VLOOKUP("math"&amp;RIGHT($A84,11),data!$A:$AA,N$8,FALSE))</f>
        <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/2021/2021042602.ipynb</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s="5" customFormat="1" ht="17.25" customHeight="1" x14ac:dyDescent="0.3">
      <c r="A85" s="20" t="s">
        <v>3548</v>
      </c>
      <c r="B85" s="6" t="str">
        <f>IF(VLOOKUP("math"&amp;RIGHT($A85,11),data!$A:$AA,B$8,FALSE)="","",VLOOKUP("math"&amp;RIGHT($A85,11),data!$A:$AA,B$8,FALSE))</f>
        <v>2013학년도 일정연수 강의 연수 자료</v>
      </c>
      <c r="C85" s="6" t="str">
        <f>IF(VLOOKUP("math"&amp;RIGHT($A85,11),data!$A:$AA,C$8,FALSE)="","",VLOOKUP("math"&amp;RIGHT($A85,11),data!$A:$AA,C$8,FALSE))</f>
        <v/>
      </c>
      <c r="D85" s="6" t="str">
        <f>IF(VLOOKUP("math"&amp;RIGHT($A85,11),data!$A:$AA,D$8,FALSE)="","",VLOOKUP("math"&amp;RIGHT($A85,11),data!$A:$AA,D$8,FALSE))</f>
        <v>20210426</v>
      </c>
      <c r="E85" s="6" t="str">
        <f>IF(VLOOKUP("math"&amp;RIGHT($A85,11),data!$A:$AA,E$8,FALSE)="","",VLOOKUP("math"&amp;RIGHT($A85,11),data!$A:$AA,E$8,FALSE))</f>
        <v>20170624</v>
      </c>
      <c r="F85" s="6" t="str">
        <f>IF(VLOOKUP("math"&amp;RIGHT($A85,11),data!$A:$AA,F$8,FALSE)="","",VLOOKUP("math"&amp;RIGHT($A85,11),data!$A:$AA,F$8,FALSE))</f>
        <v/>
      </c>
      <c r="G85" s="6"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6" t="str">
        <f>IF(VLOOKUP("math"&amp;RIGHT($A85,11),data!$A:$AA,H$8,FALSE)="","",VLOOKUP("math"&amp;RIGHT($A85,11),data!$A:$AA,H$8,FALSE))</f>
        <v/>
      </c>
      <c r="I85" s="6" t="str">
        <f>IF(VLOOKUP("math"&amp;RIGHT($A85,11),data!$A:$AA,I$8,FALSE)="","",VLOOKUP("math"&amp;RIGHT($A85,11),data!$A:$AA,I$8,FALSE))</f>
        <v/>
      </c>
      <c r="J85" s="6" t="str">
        <f>IF(VLOOKUP("math"&amp;RIGHT($A85,11),data!$A:$AA,J$8,FALSE)="","",VLOOKUP("math"&amp;RIGHT($A85,11),data!$A:$AA,J$8,FALSE))</f>
        <v/>
      </c>
      <c r="K85" s="6" t="str">
        <f>IF(VLOOKUP("math"&amp;RIGHT($A85,11),data!$A:$AA,K$8,FALSE)="","",VLOOKUP("math"&amp;RIGHT($A85,11),data!$A:$AA,K$8,FALSE))</f>
        <v/>
      </c>
      <c r="L85" s="6" t="str">
        <f>IF(VLOOKUP("math"&amp;RIGHT($A85,11),data!$A:$AA,L$8,FALSE)="","",VLOOKUP("math"&amp;RIGHT($A85,11),data!$A:$AA,L$8,FALSE))</f>
        <v/>
      </c>
      <c r="M85" s="6" t="str">
        <f>IF(VLOOKUP("math"&amp;RIGHT($A85,11),data!$A:$AA,M$8,FALSE)="","",VLOOKUP("math"&amp;RIGHT($A85,11),data!$A:$AA,M$8,FALSE))</f>
        <v/>
      </c>
      <c r="N85" s="6" t="str">
        <f>IF(VLOOKUP("math"&amp;RIGHT($A85,11),data!$A:$AA,N$8,FALSE)="","",VLOOKUP("math"&amp;RIGHT($A85,11),data!$A:$AA,N$8,FALSE))</f>
        <v/>
      </c>
      <c r="O85" s="6" t="str">
        <f>IF(VLOOKUP("math"&amp;RIGHT($A85,11),data!$A:$AA,O$8,FALSE)="","",VLOOKUP("math"&amp;RIGHT($A85,11),data!$A:$AA,O$8,FALSE))</f>
        <v/>
      </c>
      <c r="P85" s="6" t="str">
        <f>IF(VLOOKUP("math"&amp;RIGHT($A85,11),data!$A:$AA,P$8,FALSE)="","",VLOOKUP("math"&amp;RIGHT($A85,11),data!$A:$AA,P$8,FALSE))</f>
        <v/>
      </c>
      <c r="Q85" s="6" t="str">
        <f>IF(VLOOKUP("math"&amp;RIGHT($A85,11),data!$A:$AA,Q$8,FALSE)="","",VLOOKUP("math"&amp;RIGHT($A85,11),data!$A:$AA,Q$8,FALSE))</f>
        <v/>
      </c>
      <c r="R85" s="6" t="str">
        <f>IF(VLOOKUP("math"&amp;RIGHT($A85,11),data!$A:$AA,R$8,FALSE)="","",VLOOKUP("math"&amp;RIGHT($A85,11),data!$A:$AA,R$8,FALSE))</f>
        <v>/2021/2021042601.ipynb</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s="5" customFormat="1" ht="17.25" customHeight="1" x14ac:dyDescent="0.3">
      <c r="A86" s="20" t="s">
        <v>3535</v>
      </c>
      <c r="B86" s="6" t="str">
        <f>IF(VLOOKUP("math"&amp;RIGHT($A86,11),data!$A:$AA,B$8,FALSE)="","",VLOOKUP("math"&amp;RIGHT($A86,11),data!$A:$AA,B$8,FALSE))</f>
        <v>$|3x+2|&gt;5$</v>
      </c>
      <c r="C86" s="6" t="str">
        <f>IF(VLOOKUP("math"&amp;RIGHT($A86,11),data!$A:$AA,C$8,FALSE)="","",VLOOKUP("math"&amp;RIGHT($A86,11),data!$A:$AA,C$8,FALSE))</f>
        <v/>
      </c>
      <c r="D86" s="6" t="str">
        <f>IF(VLOOKUP("math"&amp;RIGHT($A86,11),data!$A:$AA,D$8,FALSE)="","",VLOOKUP("math"&amp;RIGHT($A86,11),data!$A:$AA,D$8,FALSE))</f>
        <v>20210422</v>
      </c>
      <c r="E86" s="6" t="str">
        <f>IF(VLOOKUP("math"&amp;RIGHT($A86,11),data!$A:$AA,E$8,FALSE)="","",VLOOKUP("math"&amp;RIGHT($A86,11),data!$A:$AA,E$8,FALSE))</f>
        <v>20210422</v>
      </c>
      <c r="F86" s="6" t="str">
        <f>IF(VLOOKUP("math"&amp;RIGHT($A86,11),data!$A:$AA,F$8,FALSE)="","",VLOOKUP("math"&amp;RIGHT($A86,11),data!$A:$AA,F$8,FALSE))</f>
        <v/>
      </c>
      <c r="G86" s="6"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6" t="str">
        <f>IF(VLOOKUP("math"&amp;RIGHT($A86,11),data!$A:$AA,H$8,FALSE)="","",VLOOKUP("math"&amp;RIGHT($A86,11),data!$A:$AA,H$8,FALSE))</f>
        <v>/2021/2021042201.pdf</v>
      </c>
      <c r="I86" s="6" t="str">
        <f>IF(VLOOKUP("math"&amp;RIGHT($A86,11),data!$A:$AA,I$8,FALSE)="","",VLOOKUP("math"&amp;RIGHT($A86,11),data!$A:$AA,I$8,FALSE))</f>
        <v/>
      </c>
      <c r="J86" s="6" t="str">
        <f>IF(VLOOKUP("math"&amp;RIGHT($A86,11),data!$A:$AA,J$8,FALSE)="","",VLOOKUP("math"&amp;RIGHT($A86,11),data!$A:$AA,J$8,FALSE))</f>
        <v/>
      </c>
      <c r="K86" s="6" t="str">
        <f>IF(VLOOKUP("math"&amp;RIGHT($A86,11),data!$A:$AA,K$8,FALSE)="","",VLOOKUP("math"&amp;RIGHT($A86,11),data!$A:$AA,K$8,FALSE))</f>
        <v/>
      </c>
      <c r="L86" s="6" t="str">
        <f>IF(VLOOKUP("math"&amp;RIGHT($A86,11),data!$A:$AA,L$8,FALSE)="","",VLOOKUP("math"&amp;RIGHT($A86,11),data!$A:$AA,L$8,FALSE))</f>
        <v>https://youtu.be/xXRUR5DqqOo</v>
      </c>
      <c r="M86" s="6" t="str">
        <f>IF(VLOOKUP("math"&amp;RIGHT($A86,11),data!$A:$AA,M$8,FALSE)="","",VLOOKUP("math"&amp;RIGHT($A86,11),data!$A:$AA,M$8,FALSE))</f>
        <v/>
      </c>
      <c r="N86" s="6" t="str">
        <f>IF(VLOOKUP("math"&amp;RIGHT($A86,11),data!$A:$AA,N$8,FALSE)="","",VLOOKUP("math"&amp;RIGHT($A86,11),data!$A:$AA,N$8,FALSE))</f>
        <v/>
      </c>
      <c r="O86" s="6" t="str">
        <f>IF(VLOOKUP("math"&amp;RIGHT($A86,11),data!$A:$AA,O$8,FALSE)="","",VLOOKUP("math"&amp;RIGHT($A86,11),data!$A:$AA,O$8,FALSE))</f>
        <v/>
      </c>
      <c r="P86" s="6" t="str">
        <f>IF(VLOOKUP("math"&amp;RIGHT($A86,11),data!$A:$AA,P$8,FALSE)="","",VLOOKUP("math"&amp;RIGHT($A86,11),data!$A:$AA,P$8,FALSE))</f>
        <v/>
      </c>
      <c r="Q86" s="6"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https://krafter.space/ko/nft/0x9faccd9f9661dddec3971c1ee146516127c34fc1/0xfd69bcee</v>
      </c>
      <c r="U86" s="5" t="str">
        <f>IF(VLOOKUP("math"&amp;RIGHT($A86,11),data!$A:$AA,U$8,FALSE)="","",VLOOKUP("math"&amp;RIGHT($A86,11),data!$A:$AA,U$8,FALSE))</f>
        <v/>
      </c>
    </row>
    <row r="87" spans="1:21" s="5" customFormat="1" ht="17.25" customHeight="1" x14ac:dyDescent="0.3">
      <c r="A87" s="20" t="s">
        <v>3528</v>
      </c>
      <c r="B87" s="6" t="str">
        <f>IF(VLOOKUP("math"&amp;RIGHT($A87,11),data!$A:$AA,B$8,FALSE)="","",VLOOKUP("math"&amp;RIGHT($A87,11),data!$A:$AA,B$8,FALSE))</f>
        <v>이차방정식의 근의 공식(Formula of root of Qudratic Polynomial  Equationss)</v>
      </c>
      <c r="C87" s="6" t="str">
        <f>IF(VLOOKUP("math"&amp;RIGHT($A87,11),data!$A:$AA,C$8,FALSE)="","",VLOOKUP("math"&amp;RIGHT($A87,11),data!$A:$AA,C$8,FALSE))</f>
        <v/>
      </c>
      <c r="D87" s="6" t="str">
        <f>IF(VLOOKUP("math"&amp;RIGHT($A87,11),data!$A:$AA,D$8,FALSE)="","",VLOOKUP("math"&amp;RIGHT($A87,11),data!$A:$AA,D$8,FALSE))</f>
        <v>20210415</v>
      </c>
      <c r="E87" s="6" t="str">
        <f>IF(VLOOKUP("math"&amp;RIGHT($A87,11),data!$A:$AA,E$8,FALSE)="","",VLOOKUP("math"&amp;RIGHT($A87,11),data!$A:$AA,E$8,FALSE))</f>
        <v>20210415</v>
      </c>
      <c r="F87" s="6" t="str">
        <f>IF(VLOOKUP("math"&amp;RIGHT($A87,11),data!$A:$AA,F$8,FALSE)="","",VLOOKUP("math"&amp;RIGHT($A87,11),data!$A:$AA,F$8,FALSE))</f>
        <v/>
      </c>
      <c r="G87" s="6"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6" t="str">
        <f>IF(VLOOKUP("math"&amp;RIGHT($A87,11),data!$A:$AA,H$8,FALSE)="","",VLOOKUP("math"&amp;RIGHT($A87,11),data!$A:$AA,H$8,FALSE))</f>
        <v>/2021/2021041501.pdf</v>
      </c>
      <c r="I87" s="6" t="str">
        <f>IF(VLOOKUP("math"&amp;RIGHT($A87,11),data!$A:$AA,I$8,FALSE)="","",VLOOKUP("math"&amp;RIGHT($A87,11),data!$A:$AA,I$8,FALSE))</f>
        <v/>
      </c>
      <c r="J87" s="6" t="str">
        <f>IF(VLOOKUP("math"&amp;RIGHT($A87,11),data!$A:$AA,J$8,FALSE)="","",VLOOKUP("math"&amp;RIGHT($A87,11),data!$A:$AA,J$8,FALSE))</f>
        <v/>
      </c>
      <c r="K87" s="6" t="str">
        <f>IF(VLOOKUP("math"&amp;RIGHT($A87,11),data!$A:$AA,K$8,FALSE)="","",VLOOKUP("math"&amp;RIGHT($A87,11),data!$A:$AA,K$8,FALSE))</f>
        <v/>
      </c>
      <c r="L87" s="6" t="str">
        <f>IF(VLOOKUP("math"&amp;RIGHT($A87,11),data!$A:$AA,L$8,FALSE)="","",VLOOKUP("math"&amp;RIGHT($A87,11),data!$A:$AA,L$8,FALSE))</f>
        <v>https://youtu.be/zbP7mtCCj30</v>
      </c>
      <c r="M87" s="6" t="str">
        <f>IF(VLOOKUP("math"&amp;RIGHT($A87,11),data!$A:$AA,M$8,FALSE)="","",VLOOKUP("math"&amp;RIGHT($A87,11),data!$A:$AA,M$8,FALSE))</f>
        <v/>
      </c>
      <c r="N87" s="6" t="str">
        <f>IF(VLOOKUP("math"&amp;RIGHT($A87,11),data!$A:$AA,N$8,FALSE)="","",VLOOKUP("math"&amp;RIGHT($A87,11),data!$A:$AA,N$8,FALSE))</f>
        <v/>
      </c>
      <c r="O87" s="6" t="str">
        <f>IF(VLOOKUP("math"&amp;RIGHT($A87,11),data!$A:$AA,O$8,FALSE)="","",VLOOKUP("math"&amp;RIGHT($A87,11),data!$A:$AA,O$8,FALSE))</f>
        <v/>
      </c>
      <c r="P87" s="6" t="str">
        <f>IF(VLOOKUP("math"&amp;RIGHT($A87,11),data!$A:$AA,P$8,FALSE)="","",VLOOKUP("math"&amp;RIGHT($A87,11),data!$A:$AA,P$8,FALSE))</f>
        <v/>
      </c>
      <c r="Q87" s="6"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https://krafter.space/ko/nft/0x9faccd9f9661dddec3971c1ee146516127c34fc1/0xde1d1363</v>
      </c>
      <c r="U87" s="5" t="str">
        <f>IF(VLOOKUP("math"&amp;RIGHT($A87,11),data!$A:$AA,U$8,FALSE)="","",VLOOKUP("math"&amp;RIGHT($A87,11),data!$A:$AA,U$8,FALSE))</f>
        <v/>
      </c>
    </row>
    <row r="88" spans="1:21" s="5" customFormat="1" ht="17.25" customHeight="1" x14ac:dyDescent="0.3">
      <c r="A88" s="20" t="s">
        <v>3506</v>
      </c>
      <c r="B88" s="6" t="str">
        <f>IF(VLOOKUP("math"&amp;RIGHT($A88,11),data!$A:$AA,B$8,FALSE)="","",VLOOKUP("math"&amp;RIGHT($A88,11),data!$A:$AA,B$8,FALSE))</f>
        <v>제한된 범위에서 이차함수의 최대최소($a&lt;0$)(Maximum and Minimum of Quadratic Functions in a Limited Range($a&lt;0$))</v>
      </c>
      <c r="C88" s="6" t="str">
        <f>IF(VLOOKUP("math"&amp;RIGHT($A88,11),data!$A:$AA,C$8,FALSE)="","",VLOOKUP("math"&amp;RIGHT($A88,11),data!$A:$AA,C$8,FALSE))</f>
        <v/>
      </c>
      <c r="D88" s="6" t="str">
        <f>IF(VLOOKUP("math"&amp;RIGHT($A88,11),data!$A:$AA,D$8,FALSE)="","",VLOOKUP("math"&amp;RIGHT($A88,11),data!$A:$AA,D$8,FALSE))</f>
        <v>20210330</v>
      </c>
      <c r="E88" s="6" t="str">
        <f>IF(VLOOKUP("math"&amp;RIGHT($A88,11),data!$A:$AA,E$8,FALSE)="","",VLOOKUP("math"&amp;RIGHT($A88,11),data!$A:$AA,E$8,FALSE))</f>
        <v>20210330</v>
      </c>
      <c r="F88" s="6" t="str">
        <f>IF(VLOOKUP("math"&amp;RIGHT($A88,11),data!$A:$AA,F$8,FALSE)="","",VLOOKUP("math"&amp;RIGHT($A88,11),data!$A:$AA,F$8,FALSE))</f>
        <v/>
      </c>
      <c r="G88" s="6"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6" t="str">
        <f>IF(VLOOKUP("math"&amp;RIGHT($A88,11),data!$A:$AA,H$8,FALSE)="","",VLOOKUP("math"&amp;RIGHT($A88,11),data!$A:$AA,H$8,FALSE))</f>
        <v>/2021/2021033001.pdf</v>
      </c>
      <c r="I88" s="6" t="str">
        <f>IF(VLOOKUP("math"&amp;RIGHT($A88,11),data!$A:$AA,I$8,FALSE)="","",VLOOKUP("math"&amp;RIGHT($A88,11),data!$A:$AA,I$8,FALSE))</f>
        <v>https://me2.do/x1em6O39</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https://youtu.be/8o5mQbt9LQU</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https://www.geogebra.org/m/ykGQ22M2</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/2021/2021032903.ipynb</v>
      </c>
      <c r="S88" s="6" t="str">
        <f>IF(VLOOKUP("math"&amp;RIGHT($A88,11),data!$A:$AA,S$8,FALSE)="","",VLOOKUP("math"&amp;RIGHT($A88,11),data!$A:$AA,S$8,FALSE))</f>
        <v/>
      </c>
      <c r="T88" s="6" t="str">
        <f>IF(VLOOKUP("math"&amp;RIGHT($A88,11),data!$A:$AA,T$8,FALSE)="","",VLOOKUP("math"&amp;RIGHT($A88,11),data!$A:$AA,T$8,FALSE))</f>
        <v>https://krafter.space/ko/nft/0x9faccd9f9661dddec3971c1ee146516127c34fc1/0x7ac4c8c5</v>
      </c>
      <c r="U88" s="5" t="str">
        <f>IF(VLOOKUP("math"&amp;RIGHT($A88,11),data!$A:$AA,U$8,FALSE)="","",VLOOKUP("math"&amp;RIGHT($A88,11),data!$A:$AA,U$8,FALSE))</f>
        <v/>
      </c>
    </row>
    <row r="89" spans="1:21" s="5" customFormat="1" ht="17.25" customHeight="1" x14ac:dyDescent="0.3">
      <c r="A89" s="20" t="s">
        <v>3498</v>
      </c>
      <c r="B89" s="6" t="str">
        <f>IF(VLOOKUP("math"&amp;RIGHT($A89,11),data!$A:$AA,B$8,FALSE)="","",VLOOKUP("math"&amp;RIGHT($A89,11),data!$A:$AA,B$8,FALSE))</f>
        <v>제한된 범위에서 이차함수의 최대최소($a&gt;0$)(Maximum and Minimum of Quadratic Functions in a Limited Range($a&gt;0$))</v>
      </c>
      <c r="C89" s="6" t="str">
        <f>IF(VLOOKUP("math"&amp;RIGHT($A89,11),data!$A:$AA,C$8,FALSE)="","",VLOOKUP("math"&amp;RIGHT($A89,11),data!$A:$AA,C$8,FALSE))</f>
        <v/>
      </c>
      <c r="D89" s="6" t="str">
        <f>IF(VLOOKUP("math"&amp;RIGHT($A89,11),data!$A:$AA,D$8,FALSE)="","",VLOOKUP("math"&amp;RIGHT($A89,11),data!$A:$AA,D$8,FALSE))</f>
        <v>20210329</v>
      </c>
      <c r="E89" s="6" t="str">
        <f>IF(VLOOKUP("math"&amp;RIGHT($A89,11),data!$A:$AA,E$8,FALSE)="","",VLOOKUP("math"&amp;RIGHT($A89,11),data!$A:$AA,E$8,FALSE))</f>
        <v>20210329</v>
      </c>
      <c r="F89" s="6" t="str">
        <f>IF(VLOOKUP("math"&amp;RIGHT($A89,11),data!$A:$AA,F$8,FALSE)="","",VLOOKUP("math"&amp;RIGHT($A89,11),data!$A:$AA,F$8,FALSE))</f>
        <v/>
      </c>
      <c r="G89" s="6"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6" t="str">
        <f>IF(VLOOKUP("math"&amp;RIGHT($A89,11),data!$A:$AA,H$8,FALSE)="","",VLOOKUP("math"&amp;RIGHT($A89,11),data!$A:$AA,H$8,FALSE))</f>
        <v>/2021/2021032901.pdf</v>
      </c>
      <c r="I89" s="6" t="str">
        <f>IF(VLOOKUP("math"&amp;RIGHT($A89,11),data!$A:$AA,I$8,FALSE)="","",VLOOKUP("math"&amp;RIGHT($A89,11),data!$A:$AA,I$8,FALSE))</f>
        <v>https://me2.do/Ft8G1aMN</v>
      </c>
      <c r="J89" s="6" t="str">
        <f>IF(VLOOKUP("math"&amp;RIGHT($A89,11),data!$A:$AA,J$8,FALSE)="","",VLOOKUP("math"&amp;RIGHT($A89,11),data!$A:$AA,J$8,FALSE))</f>
        <v/>
      </c>
      <c r="K89" s="6" t="str">
        <f>IF(VLOOKUP("math"&amp;RIGHT($A89,11),data!$A:$AA,K$8,FALSE)="","",VLOOKUP("math"&amp;RIGHT($A89,11),data!$A:$AA,K$8,FALSE))</f>
        <v/>
      </c>
      <c r="L89" s="6" t="str">
        <f>IF(VLOOKUP("math"&amp;RIGHT($A89,11),data!$A:$AA,L$8,FALSE)="","",VLOOKUP("math"&amp;RIGHT($A89,11),data!$A:$AA,L$8,FALSE))</f>
        <v>https://youtu.be/FPZJYXdtc2w</v>
      </c>
      <c r="M89" s="6" t="str">
        <f>IF(VLOOKUP("math"&amp;RIGHT($A89,11),data!$A:$AA,M$8,FALSE)="","",VLOOKUP("math"&amp;RIGHT($A89,11),data!$A:$AA,M$8,FALSE))</f>
        <v/>
      </c>
      <c r="N89" s="6" t="str">
        <f>IF(VLOOKUP("math"&amp;RIGHT($A89,11),data!$A:$AA,N$8,FALSE)="","",VLOOKUP("math"&amp;RIGHT($A89,11),data!$A:$AA,N$8,FALSE))</f>
        <v/>
      </c>
      <c r="O89" s="6" t="str">
        <f>IF(VLOOKUP("math"&amp;RIGHT($A89,11),data!$A:$AA,O$8,FALSE)="","",VLOOKUP("math"&amp;RIGHT($A89,11),data!$A:$AA,O$8,FALSE))</f>
        <v>https://www.geogebra.org/m/ykGQ22M2</v>
      </c>
      <c r="P89" s="6" t="str">
        <f>IF(VLOOKUP("math"&amp;RIGHT($A89,11),data!$A:$AA,P$8,FALSE)="","",VLOOKUP("math"&amp;RIGHT($A89,11),data!$A:$AA,P$8,FALSE))</f>
        <v/>
      </c>
      <c r="Q89" s="6" t="str">
        <f>IF(VLOOKUP("math"&amp;RIGHT($A89,11),data!$A:$AA,Q$8,FALSE)="","",VLOOKUP("math"&amp;RIGHT($A89,11),data!$A:$AA,Q$8,FALSE))</f>
        <v/>
      </c>
      <c r="R89" s="6" t="str">
        <f>IF(VLOOKUP("math"&amp;RIGHT($A89,11),data!$A:$AA,R$8,FALSE)="","",VLOOKUP("math"&amp;RIGHT($A89,11),data!$A:$AA,R$8,FALSE))</f>
        <v>/2021/2021032903.ipynb</v>
      </c>
      <c r="S89" s="6" t="str">
        <f>IF(VLOOKUP("math"&amp;RIGHT($A89,11),data!$A:$AA,S$8,FALSE)="","",VLOOKUP("math"&amp;RIGHT($A89,11),data!$A:$AA,S$8,FALSE))</f>
        <v/>
      </c>
      <c r="T89" s="6" t="str">
        <f>IF(VLOOKUP("math"&amp;RIGHT($A89,11),data!$A:$AA,T$8,FALSE)="","",VLOOKUP("math"&amp;RIGHT($A89,11),data!$A:$AA,T$8,FALSE))</f>
        <v>https://krafter.space/ko/nft/0x9faccd9f9661dddec3971c1ee146516127c34fc1/0x10ac9cc1</v>
      </c>
      <c r="U89" s="5" t="str">
        <f>IF(VLOOKUP("math"&amp;RIGHT($A89,11),data!$A:$AA,U$8,FALSE)="","",VLOOKUP("math"&amp;RIGHT($A89,11),data!$A:$AA,U$8,FALSE))</f>
        <v/>
      </c>
    </row>
    <row r="90" spans="1:21" s="5" customFormat="1" ht="17.25" customHeight="1" x14ac:dyDescent="0.3">
      <c r="A90" s="20" t="s">
        <v>3493</v>
      </c>
      <c r="B90" s="6" t="str">
        <f>IF(VLOOKUP("math"&amp;RIGHT($A90,11),data!$A:$AA,B$8,FALSE)="","",VLOOKUP("math"&amp;RIGHT($A90,11),data!$A:$AA,B$8,FALSE))</f>
        <v>이차함수의 그래프와 직선의 위치관계(Positional Relationship Between Quadratic Function Graph And Straight Line)</v>
      </c>
      <c r="C90" s="6" t="str">
        <f>IF(VLOOKUP("math"&amp;RIGHT($A90,11),data!$A:$AA,C$8,FALSE)="","",VLOOKUP("math"&amp;RIGHT($A90,11),data!$A:$AA,C$8,FALSE))</f>
        <v/>
      </c>
      <c r="D90" s="6" t="str">
        <f>IF(VLOOKUP("math"&amp;RIGHT($A90,11),data!$A:$AA,D$8,FALSE)="","",VLOOKUP("math"&amp;RIGHT($A90,11),data!$A:$AA,D$8,FALSE))</f>
        <v>20210322</v>
      </c>
      <c r="E90" s="6" t="str">
        <f>IF(VLOOKUP("math"&amp;RIGHT($A90,11),data!$A:$AA,E$8,FALSE)="","",VLOOKUP("math"&amp;RIGHT($A90,11),data!$A:$AA,E$8,FALSE))</f>
        <v>20210322</v>
      </c>
      <c r="F90" s="6" t="str">
        <f>IF(VLOOKUP("math"&amp;RIGHT($A90,11),data!$A:$AA,F$8,FALSE)="","",VLOOKUP("math"&amp;RIGHT($A90,11),data!$A:$AA,F$8,FALSE))</f>
        <v/>
      </c>
      <c r="G90" s="6"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6" t="str">
        <f>IF(VLOOKUP("math"&amp;RIGHT($A90,11),data!$A:$AA,H$8,FALSE)="","",VLOOKUP("math"&amp;RIGHT($A90,11),data!$A:$AA,H$8,FALSE))</f>
        <v>/2021/2021032202.pdf</v>
      </c>
      <c r="I90" s="6" t="str">
        <f>IF(VLOOKUP("math"&amp;RIGHT($A90,11),data!$A:$AA,I$8,FALSE)="","",VLOOKUP("math"&amp;RIGHT($A90,11),data!$A:$AA,I$8,FALSE))</f>
        <v>https://me2.do/I5F4wMdG</v>
      </c>
      <c r="J90" s="6" t="str">
        <f>IF(VLOOKUP("math"&amp;RIGHT($A90,11),data!$A:$AA,J$8,FALSE)="","",VLOOKUP("math"&amp;RIGHT($A90,11),data!$A:$AA,J$8,FALSE))</f>
        <v/>
      </c>
      <c r="K90" s="6" t="str">
        <f>IF(VLOOKUP("math"&amp;RIGHT($A90,11),data!$A:$AA,K$8,FALSE)="","",VLOOKUP("math"&amp;RIGHT($A90,11),data!$A:$AA,K$8,FALSE))</f>
        <v/>
      </c>
      <c r="L90" s="6" t="str">
        <f>IF(VLOOKUP("math"&amp;RIGHT($A90,11),data!$A:$AA,L$8,FALSE)="","",VLOOKUP("math"&amp;RIGHT($A90,11),data!$A:$AA,L$8,FALSE))</f>
        <v>https://youtu.be/OS5TZ2aTXYA</v>
      </c>
      <c r="M90" s="6" t="str">
        <f>IF(VLOOKUP("math"&amp;RIGHT($A90,11),data!$A:$AA,M$8,FALSE)="","",VLOOKUP("math"&amp;RIGHT($A90,11),data!$A:$AA,M$8,FALSE))</f>
        <v/>
      </c>
      <c r="N90" s="6" t="str">
        <f>IF(VLOOKUP("math"&amp;RIGHT($A90,11),data!$A:$AA,N$8,FALSE)="","",VLOOKUP("math"&amp;RIGHT($A90,11),data!$A:$AA,N$8,FALSE))</f>
        <v/>
      </c>
      <c r="O90" s="6" t="str">
        <f>IF(VLOOKUP("math"&amp;RIGHT($A90,11),data!$A:$AA,O$8,FALSE)="","",VLOOKUP("math"&amp;RIGHT($A90,11),data!$A:$AA,O$8,FALSE))</f>
        <v/>
      </c>
      <c r="P90" s="6" t="str">
        <f>IF(VLOOKUP("math"&amp;RIGHT($A90,11),data!$A:$AA,P$8,FALSE)="","",VLOOKUP("math"&amp;RIGHT($A90,11),data!$A:$AA,P$8,FALSE))</f>
        <v/>
      </c>
      <c r="Q90" s="6"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https://krafter.space/ko/nft/0x9faccd9f9661dddec3971c1ee146516127c34fc1/0x7c88e81e</v>
      </c>
      <c r="U90" s="5" t="str">
        <f>IF(VLOOKUP("math"&amp;RIGHT($A90,11),data!$A:$AA,U$8,FALSE)="","",VLOOKUP("math"&amp;RIGHT($A90,11),data!$A:$AA,U$8,FALSE))</f>
        <v/>
      </c>
    </row>
    <row r="91" spans="1:21" s="5" customFormat="1" ht="17.25" customHeight="1" x14ac:dyDescent="0.3">
      <c r="A91" s="20" t="s">
        <v>3487</v>
      </c>
      <c r="B91" s="6" t="str">
        <f>IF(VLOOKUP("math"&amp;RIGHT($A91,11),data!$A:$AA,B$8,FALSE)="","",VLOOKUP("math"&amp;RIGHT($A91,11),data!$A:$AA,B$8,FALSE))</f>
        <v>이차방정식과 이차함수의 관계(The Relationship Between Quadratic Equations And Quadratic Functions)</v>
      </c>
      <c r="C91" s="6" t="str">
        <f>IF(VLOOKUP("math"&amp;RIGHT($A91,11),data!$A:$AA,C$8,FALSE)="","",VLOOKUP("math"&amp;RIGHT($A91,11),data!$A:$AA,C$8,FALSE))</f>
        <v/>
      </c>
      <c r="D91" s="6" t="str">
        <f>IF(VLOOKUP("math"&amp;RIGHT($A91,11),data!$A:$AA,D$8,FALSE)="","",VLOOKUP("math"&amp;RIGHT($A91,11),data!$A:$AA,D$8,FALSE))</f>
        <v>20210322</v>
      </c>
      <c r="E91" s="6" t="str">
        <f>IF(VLOOKUP("math"&amp;RIGHT($A91,11),data!$A:$AA,E$8,FALSE)="","",VLOOKUP("math"&amp;RIGHT($A91,11),data!$A:$AA,E$8,FALSE))</f>
        <v>20210322</v>
      </c>
      <c r="F91" s="6" t="str">
        <f>IF(VLOOKUP("math"&amp;RIGHT($A91,11),data!$A:$AA,F$8,FALSE)="","",VLOOKUP("math"&amp;RIGHT($A91,11),data!$A:$AA,F$8,FALSE))</f>
        <v/>
      </c>
      <c r="G91" s="6"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6" t="str">
        <f>IF(VLOOKUP("math"&amp;RIGHT($A91,11),data!$A:$AA,H$8,FALSE)="","",VLOOKUP("math"&amp;RIGHT($A91,11),data!$A:$AA,H$8,FALSE))</f>
        <v>/2021/2021032201.pdf</v>
      </c>
      <c r="I91" s="6" t="str">
        <f>IF(VLOOKUP("math"&amp;RIGHT($A91,11),data!$A:$AA,I$8,FALSE)="","",VLOOKUP("math"&amp;RIGHT($A91,11),data!$A:$AA,I$8,FALSE))</f>
        <v>https://me2.do/GTge4Z1R</v>
      </c>
      <c r="J91" s="6" t="str">
        <f>IF(VLOOKUP("math"&amp;RIGHT($A91,11),data!$A:$AA,J$8,FALSE)="","",VLOOKUP("math"&amp;RIGHT($A91,11),data!$A:$AA,J$8,FALSE))</f>
        <v/>
      </c>
      <c r="K91" s="6" t="str">
        <f>IF(VLOOKUP("math"&amp;RIGHT($A91,11),data!$A:$AA,K$8,FALSE)="","",VLOOKUP("math"&amp;RIGHT($A91,11),data!$A:$AA,K$8,FALSE))</f>
        <v/>
      </c>
      <c r="L91" s="6" t="str">
        <f>IF(VLOOKUP("math"&amp;RIGHT($A91,11),data!$A:$AA,L$8,FALSE)="","",VLOOKUP("math"&amp;RIGHT($A91,11),data!$A:$AA,L$8,FALSE))</f>
        <v>https://youtu.be/zjrxVYzV4YM</v>
      </c>
      <c r="M91" s="6" t="str">
        <f>IF(VLOOKUP("math"&amp;RIGHT($A91,11),data!$A:$AA,M$8,FALSE)="","",VLOOKUP("math"&amp;RIGHT($A91,11),data!$A:$AA,M$8,FALSE))</f>
        <v/>
      </c>
      <c r="N91" s="6" t="str">
        <f>IF(VLOOKUP("math"&amp;RIGHT($A91,11),data!$A:$AA,N$8,FALSE)="","",VLOOKUP("math"&amp;RIGHT($A91,11),data!$A:$AA,N$8,FALSE))</f>
        <v/>
      </c>
      <c r="O91" s="6" t="str">
        <f>IF(VLOOKUP("math"&amp;RIGHT($A91,11),data!$A:$AA,O$8,FALSE)="","",VLOOKUP("math"&amp;RIGHT($A91,11),data!$A:$AA,O$8,FALSE))</f>
        <v/>
      </c>
      <c r="P91" s="6" t="str">
        <f>IF(VLOOKUP("math"&amp;RIGHT($A91,11),data!$A:$AA,P$8,FALSE)="","",VLOOKUP("math"&amp;RIGHT($A91,11),data!$A:$AA,P$8,FALSE))</f>
        <v/>
      </c>
      <c r="Q91" s="6"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https://krafter.space/ko/nft/0x9faccd9f9661dddec3971c1ee146516127c34fc1/0x4d715255</v>
      </c>
      <c r="U91" s="5" t="str">
        <f>IF(VLOOKUP("math"&amp;RIGHT($A91,11),data!$A:$AA,U$8,FALSE)="","",VLOOKUP("math"&amp;RIGHT($A91,11),data!$A:$AA,U$8,FALSE))</f>
        <v/>
      </c>
    </row>
    <row r="92" spans="1:21" s="5" customFormat="1" ht="17.25" customHeight="1" x14ac:dyDescent="0.3">
      <c r="A92" s="20" t="s">
        <v>3481</v>
      </c>
      <c r="B92" s="6" t="str">
        <f>IF(VLOOKUP("math"&amp;RIGHT($A92,11),data!$A:$AA,B$8,FALSE)="","",VLOOKUP("math"&amp;RIGHT($A92,11),data!$A:$AA,B$8,FALSE))</f>
        <v>정사각뿔의 높이(The Height of Square Horn)</v>
      </c>
      <c r="C92" s="6" t="str">
        <f>IF(VLOOKUP("math"&amp;RIGHT($A92,11),data!$A:$AA,C$8,FALSE)="","",VLOOKUP("math"&amp;RIGHT($A92,11),data!$A:$AA,C$8,FALSE))</f>
        <v/>
      </c>
      <c r="D92" s="6" t="str">
        <f>IF(VLOOKUP("math"&amp;RIGHT($A92,11),data!$A:$AA,D$8,FALSE)="","",VLOOKUP("math"&amp;RIGHT($A92,11),data!$A:$AA,D$8,FALSE))</f>
        <v>20210321</v>
      </c>
      <c r="E92" s="6" t="str">
        <f>IF(VLOOKUP("math"&amp;RIGHT($A92,11),data!$A:$AA,E$8,FALSE)="","",VLOOKUP("math"&amp;RIGHT($A92,11),data!$A:$AA,E$8,FALSE))</f>
        <v>20170920</v>
      </c>
      <c r="F92" s="6" t="str">
        <f>IF(VLOOKUP("math"&amp;RIGHT($A92,11),data!$A:$AA,F$8,FALSE)="","",VLOOKUP("math"&amp;RIGHT($A92,11),data!$A:$AA,F$8,FALSE))</f>
        <v/>
      </c>
      <c r="G92" s="6"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6" t="str">
        <f>IF(VLOOKUP("math"&amp;RIGHT($A92,11),data!$A:$AA,H$8,FALSE)="","",VLOOKUP("math"&amp;RIGHT($A92,11),data!$A:$AA,H$8,FALSE))</f>
        <v>/2021/2017092001.pdf</v>
      </c>
      <c r="I92" s="6" t="str">
        <f>IF(VLOOKUP("math"&amp;RIGHT($A92,11),data!$A:$AA,I$8,FALSE)="","",VLOOKUP("math"&amp;RIGHT($A92,11),data!$A:$AA,I$8,FALSE))</f>
        <v/>
      </c>
      <c r="J92" s="6" t="str">
        <f>IF(VLOOKUP("math"&amp;RIGHT($A92,11),data!$A:$AA,J$8,FALSE)="","",VLOOKUP("math"&amp;RIGHT($A92,11),data!$A:$AA,J$8,FALSE))</f>
        <v/>
      </c>
      <c r="K92" s="6" t="str">
        <f>IF(VLOOKUP("math"&amp;RIGHT($A92,11),data!$A:$AA,K$8,FALSE)="","",VLOOKUP("math"&amp;RIGHT($A92,11),data!$A:$AA,K$8,FALSE))</f>
        <v/>
      </c>
      <c r="L92" s="6" t="str">
        <f>IF(VLOOKUP("math"&amp;RIGHT($A92,11),data!$A:$AA,L$8,FALSE)="","",VLOOKUP("math"&amp;RIGHT($A92,11),data!$A:$AA,L$8,FALSE))</f>
        <v>https://youtu.be/FtHm9In6_j4</v>
      </c>
      <c r="M92" s="6" t="str">
        <f>IF(VLOOKUP("math"&amp;RIGHT($A92,11),data!$A:$AA,M$8,FALSE)="","",VLOOKUP("math"&amp;RIGHT($A92,11),data!$A:$AA,M$8,FALSE))</f>
        <v/>
      </c>
      <c r="N92" s="6" t="str">
        <f>IF(VLOOKUP("math"&amp;RIGHT($A92,11),data!$A:$AA,N$8,FALSE)="","",VLOOKUP("math"&amp;RIGHT($A92,11),data!$A:$AA,N$8,FALSE))</f>
        <v/>
      </c>
      <c r="O92" s="6" t="str">
        <f>IF(VLOOKUP("math"&amp;RIGHT($A92,11),data!$A:$AA,O$8,FALSE)="","",VLOOKUP("math"&amp;RIGHT($A92,11),data!$A:$AA,O$8,FALSE))</f>
        <v>https://www.geogebra.org/m/fberprtk</v>
      </c>
      <c r="P92" s="6" t="str">
        <f>IF(VLOOKUP("math"&amp;RIGHT($A92,11),data!$A:$AA,P$8,FALSE)="","",VLOOKUP("math"&amp;RIGHT($A92,11),data!$A:$AA,P$8,FALSE))</f>
        <v/>
      </c>
      <c r="Q92" s="6"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https://krafter.space/ko/nft/0x9faccd9f9661dddec3971c1ee146516127c34fc1/0x6a252533</v>
      </c>
      <c r="U92" s="5" t="str">
        <f>IF(VLOOKUP("math"&amp;RIGHT($A92,11),data!$A:$AA,U$8,FALSE)="","",VLOOKUP("math"&amp;RIGHT($A92,11),data!$A:$AA,U$8,FALSE))</f>
        <v/>
      </c>
    </row>
    <row r="93" spans="1:21" s="5" customFormat="1" ht="17.25" customHeight="1" x14ac:dyDescent="0.3">
      <c r="A93" s="20" t="s">
        <v>3317</v>
      </c>
      <c r="B93" s="6" t="str">
        <f>IF(VLOOKUP("math"&amp;RIGHT($A93,11),data!$A:$AA,B$8,FALSE)="","",VLOOKUP("math"&amp;RIGHT($A93,11),data!$A:$AA,B$8,FALSE))</f>
        <v>원뿔의 높이(The Height of Cone)</v>
      </c>
      <c r="C93" s="6" t="str">
        <f>IF(VLOOKUP("math"&amp;RIGHT($A93,11),data!$A:$AA,C$8,FALSE)="","",VLOOKUP("math"&amp;RIGHT($A93,11),data!$A:$AA,C$8,FALSE))</f>
        <v/>
      </c>
      <c r="D93" s="6" t="str">
        <f>IF(VLOOKUP("math"&amp;RIGHT($A93,11),data!$A:$AA,D$8,FALSE)="","",VLOOKUP("math"&amp;RIGHT($A93,11),data!$A:$AA,D$8,FALSE))</f>
        <v>20210317</v>
      </c>
      <c r="E93" s="6" t="str">
        <f>IF(VLOOKUP("math"&amp;RIGHT($A93,11),data!$A:$AA,E$8,FALSE)="","",VLOOKUP("math"&amp;RIGHT($A93,11),data!$A:$AA,E$8,FALSE))</f>
        <v>20170919</v>
      </c>
      <c r="F93" s="6" t="str">
        <f>IF(VLOOKUP("math"&amp;RIGHT($A93,11),data!$A:$AA,F$8,FALSE)="","",VLOOKUP("math"&amp;RIGHT($A93,11),data!$A:$AA,F$8,FALSE))</f>
        <v/>
      </c>
      <c r="G93" s="6"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6" t="str">
        <f>IF(VLOOKUP("math"&amp;RIGHT($A93,11),data!$A:$AA,H$8,FALSE)="","",VLOOKUP("math"&amp;RIGHT($A93,11),data!$A:$AA,H$8,FALSE))</f>
        <v>/2021/2017091901.pdf</v>
      </c>
      <c r="I93" s="6" t="str">
        <f>IF(VLOOKUP("math"&amp;RIGHT($A93,11),data!$A:$AA,I$8,FALSE)="","",VLOOKUP("math"&amp;RIGHT($A93,11),data!$A:$AA,I$8,FALSE))</f>
        <v/>
      </c>
      <c r="J93" s="6" t="str">
        <f>IF(VLOOKUP("math"&amp;RIGHT($A93,11),data!$A:$AA,J$8,FALSE)="","",VLOOKUP("math"&amp;RIGHT($A93,11),data!$A:$AA,J$8,FALSE))</f>
        <v/>
      </c>
      <c r="K93" s="6" t="str">
        <f>IF(VLOOKUP("math"&amp;RIGHT($A93,11),data!$A:$AA,K$8,FALSE)="","",VLOOKUP("math"&amp;RIGHT($A93,11),data!$A:$AA,K$8,FALSE))</f>
        <v/>
      </c>
      <c r="L93" s="6" t="str">
        <f>IF(VLOOKUP("math"&amp;RIGHT($A93,11),data!$A:$AA,L$8,FALSE)="","",VLOOKUP("math"&amp;RIGHT($A93,11),data!$A:$AA,L$8,FALSE))</f>
        <v>https://youtu.be/m-WjLMjIabs</v>
      </c>
      <c r="M93" s="6" t="str">
        <f>IF(VLOOKUP("math"&amp;RIGHT($A93,11),data!$A:$AA,M$8,FALSE)="","",VLOOKUP("math"&amp;RIGHT($A93,11),data!$A:$AA,M$8,FALSE))</f>
        <v/>
      </c>
      <c r="N93" s="6" t="str">
        <f>IF(VLOOKUP("math"&amp;RIGHT($A93,11),data!$A:$AA,N$8,FALSE)="","",VLOOKUP("math"&amp;RIGHT($A93,11),data!$A:$AA,N$8,FALSE))</f>
        <v/>
      </c>
      <c r="O93" s="6" t="str">
        <f>IF(VLOOKUP("math"&amp;RIGHT($A93,11),data!$A:$AA,O$8,FALSE)="","",VLOOKUP("math"&amp;RIGHT($A93,11),data!$A:$AA,O$8,FALSE))</f>
        <v>https://www.geogebra.org/m/ct4jbmfr</v>
      </c>
      <c r="P93" s="6" t="str">
        <f>IF(VLOOKUP("math"&amp;RIGHT($A93,11),data!$A:$AA,P$8,FALSE)="","",VLOOKUP("math"&amp;RIGHT($A93,11),data!$A:$AA,P$8,FALSE))</f>
        <v/>
      </c>
      <c r="Q93" s="6"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https://krafter.space/ko/nft/0x9faccd9f9661dddec3971c1ee146516127c34fc1/0x4e029262</v>
      </c>
      <c r="U93" s="5" t="str">
        <f>IF(VLOOKUP("math"&amp;RIGHT($A93,11),data!$A:$AA,U$8,FALSE)="","",VLOOKUP("math"&amp;RIGHT($A93,11),data!$A:$AA,U$8,FALSE))</f>
        <v/>
      </c>
    </row>
    <row r="94" spans="1:21" s="5" customFormat="1" ht="17.25" customHeight="1" x14ac:dyDescent="0.3">
      <c r="A94" s="20" t="s">
        <v>3310</v>
      </c>
      <c r="B94" s="6" t="str">
        <f>IF(VLOOKUP("math"&amp;RIGHT($A94,11),data!$A:$AA,B$8,FALSE)="","",VLOOKUP("math"&amp;RIGHT($A94,11),data!$A:$AA,B$8,FALSE))</f>
        <v>6-3-5 직육면체의 공간에서의 대각선의 길이(The length of the space diagonal of 6-3-5 regular hexahedron)</v>
      </c>
      <c r="C94" s="6" t="str">
        <f>IF(VLOOKUP("math"&amp;RIGHT($A94,11),data!$A:$AA,C$8,FALSE)="","",VLOOKUP("math"&amp;RIGHT($A94,11),data!$A:$AA,C$8,FALSE))</f>
        <v/>
      </c>
      <c r="D94" s="6" t="str">
        <f>IF(VLOOKUP("math"&amp;RIGHT($A94,11),data!$A:$AA,D$8,FALSE)="","",VLOOKUP("math"&amp;RIGHT($A94,11),data!$A:$AA,D$8,FALSE))</f>
        <v>20210315</v>
      </c>
      <c r="E94" s="6" t="str">
        <f>IF(VLOOKUP("math"&amp;RIGHT($A94,11),data!$A:$AA,E$8,FALSE)="","",VLOOKUP("math"&amp;RIGHT($A94,11),data!$A:$AA,E$8,FALSE))</f>
        <v>20170918</v>
      </c>
      <c r="F94" s="6" t="str">
        <f>IF(VLOOKUP("math"&amp;RIGHT($A94,11),data!$A:$AA,F$8,FALSE)="","",VLOOKUP("math"&amp;RIGHT($A94,11),data!$A:$AA,F$8,FALSE))</f>
        <v/>
      </c>
      <c r="G94" s="6"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6" t="str">
        <f>IF(VLOOKUP("math"&amp;RIGHT($A94,11),data!$A:$AA,H$8,FALSE)="","",VLOOKUP("math"&amp;RIGHT($A94,11),data!$A:$AA,H$8,FALSE))</f>
        <v>/2021/2017091820.pdf</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https://youtu.be/Em3BlIYLSio</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https://www.geogebra.org/m/mefr32va</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https://krafter.space/ko/nft/0x9faccd9f9661dddec3971c1ee146516127c34fc1/0x89346a97</v>
      </c>
      <c r="U94" s="5" t="str">
        <f>IF(VLOOKUP("math"&amp;RIGHT($A94,11),data!$A:$AA,U$8,FALSE)="","",VLOOKUP("math"&amp;RIGHT($A94,11),data!$A:$AA,U$8,FALSE))</f>
        <v/>
      </c>
    </row>
    <row r="95" spans="1:21" s="5" customFormat="1" ht="17.25" customHeight="1" x14ac:dyDescent="0.3">
      <c r="A95" s="20" t="s">
        <v>3306</v>
      </c>
      <c r="B95" s="6" t="str">
        <f>IF(VLOOKUP("math"&amp;RIGHT($A95,11),data!$A:$AA,B$8,FALSE)="","",VLOOKUP("math"&amp;RIGHT($A95,11),data!$A:$AA,B$8,FALSE))</f>
        <v>두 점 사이의 거리 구하기(Find the distance between two points)</v>
      </c>
      <c r="C95" s="6" t="str">
        <f>IF(VLOOKUP("math"&amp;RIGHT($A95,11),data!$A:$AA,C$8,FALSE)="","",VLOOKUP("math"&amp;RIGHT($A95,11),data!$A:$AA,C$8,FALSE))</f>
        <v/>
      </c>
      <c r="D95" s="6" t="str">
        <f>IF(VLOOKUP("math"&amp;RIGHT($A95,11),data!$A:$AA,D$8,FALSE)="","",VLOOKUP("math"&amp;RIGHT($A95,11),data!$A:$AA,D$8,FALSE))</f>
        <v>20210312</v>
      </c>
      <c r="E95" s="6" t="str">
        <f>IF(VLOOKUP("math"&amp;RIGHT($A95,11),data!$A:$AA,E$8,FALSE)="","",VLOOKUP("math"&amp;RIGHT($A95,11),data!$A:$AA,E$8,FALSE))</f>
        <v>20170912</v>
      </c>
      <c r="F95" s="6" t="str">
        <f>IF(VLOOKUP("math"&amp;RIGHT($A95,11),data!$A:$AA,F$8,FALSE)="","",VLOOKUP("math"&amp;RIGHT($A95,11),data!$A:$AA,F$8,FALSE))</f>
        <v/>
      </c>
      <c r="G95" s="6"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6"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/2021/2021031201.ipynb</v>
      </c>
      <c r="S95" s="6" t="str">
        <f>IF(VLOOKUP("math"&amp;RIGHT($A95,11),data!$A:$AA,S$8,FALSE)="","",VLOOKUP("math"&amp;RIGHT($A95,11),data!$A:$AA,S$8,FALSE))</f>
        <v/>
      </c>
      <c r="T95" s="6" t="str">
        <f>IF(VLOOKUP("math"&amp;RIGHT($A95,11),data!$A:$AA,T$8,FALSE)="","",VLOOKUP("math"&amp;RIGHT($A95,11),data!$A:$AA,T$8,FALSE))</f>
        <v>https://krafter.space/ko/nft/0x9faccd9f9661dddec3971c1ee146516127c34fc1/0x5e3584cf</v>
      </c>
      <c r="U95" s="5" t="str">
        <f>IF(VLOOKUP("math"&amp;RIGHT($A95,11),data!$A:$AA,U$8,FALSE)="","",VLOOKUP("math"&amp;RIGHT($A95,11),data!$A:$AA,U$8,FALSE))</f>
        <v/>
      </c>
    </row>
    <row r="96" spans="1:21" s="5" customFormat="1" ht="17.25" customHeight="1" x14ac:dyDescent="0.3">
      <c r="A96" s="20" t="s">
        <v>3304</v>
      </c>
      <c r="B96" s="6" t="str">
        <f>IF(VLOOKUP("math"&amp;RIGHT($A96,11),data!$A:$AA,B$8,FALSE)="","",VLOOKUP("math"&amp;RIGHT($A96,11),data!$A:$AA,B$8,FALSE))</f>
        <v>분산, 표준편차 구하기(도수분포표)(Finding the Variance and Standard Deviation (Frequency Distribution Table))</v>
      </c>
      <c r="C96" s="6" t="str">
        <f>IF(VLOOKUP("math"&amp;RIGHT($A96,11),data!$A:$AA,C$8,FALSE)="","",VLOOKUP("math"&amp;RIGHT($A96,11),data!$A:$AA,C$8,FALSE))</f>
        <v/>
      </c>
      <c r="D96" s="6" t="str">
        <f>IF(VLOOKUP("math"&amp;RIGHT($A96,11),data!$A:$AA,D$8,FALSE)="","",VLOOKUP("math"&amp;RIGHT($A96,11),data!$A:$AA,D$8,FALSE))</f>
        <v>20210414</v>
      </c>
      <c r="E96" s="6" t="str">
        <f>IF(VLOOKUP("math"&amp;RIGHT($A96,11),data!$A:$AA,E$8,FALSE)="","",VLOOKUP("math"&amp;RIGHT($A96,11),data!$A:$AA,E$8,FALSE))</f>
        <v>20170825</v>
      </c>
      <c r="F96" s="6" t="str">
        <f>IF(VLOOKUP("math"&amp;RIGHT($A96,11),data!$A:$AA,F$8,FALSE)="","",VLOOKUP("math"&amp;RIGHT($A96,11),data!$A:$AA,F$8,FALSE))</f>
        <v/>
      </c>
      <c r="G96" s="6"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6" t="str">
        <f>IF(VLOOKUP("math"&amp;RIGHT($A96,11),data!$A:$AA,H$8,FALSE)="","",VLOOKUP("math"&amp;RIGHT($A96,11),data!$A:$AA,H$8,FALSE))</f>
        <v/>
      </c>
      <c r="I96" s="6" t="str">
        <f>IF(VLOOKUP("math"&amp;RIGHT($A96,11),data!$A:$AA,I$8,FALSE)="","",VLOOKUP("math"&amp;RIGHT($A96,11),data!$A:$AA,I$8,FALSE))</f>
        <v/>
      </c>
      <c r="J96" s="6" t="str">
        <f>IF(VLOOKUP("math"&amp;RIGHT($A96,11),data!$A:$AA,J$8,FALSE)="","",VLOOKUP("math"&amp;RIGHT($A96,11),data!$A:$AA,J$8,FALSE))</f>
        <v/>
      </c>
      <c r="K96" s="6" t="str">
        <f>IF(VLOOKUP("math"&amp;RIGHT($A96,11),data!$A:$AA,K$8,FALSE)="","",VLOOKUP("math"&amp;RIGHT($A96,11),data!$A:$AA,K$8,FALSE))</f>
        <v/>
      </c>
      <c r="L96" s="6" t="str">
        <f>IF(VLOOKUP("math"&amp;RIGHT($A96,11),data!$A:$AA,L$8,FALSE)="","",VLOOKUP("math"&amp;RIGHT($A96,11),data!$A:$AA,L$8,FALSE))</f>
        <v/>
      </c>
      <c r="M96" s="6" t="str">
        <f>IF(VLOOKUP("math"&amp;RIGHT($A96,11),data!$A:$AA,M$8,FALSE)="","",VLOOKUP("math"&amp;RIGHT($A96,11),data!$A:$AA,M$8,FALSE))</f>
        <v/>
      </c>
      <c r="N96" s="6" t="str">
        <f>IF(VLOOKUP("math"&amp;RIGHT($A96,11),data!$A:$AA,N$8,FALSE)="","",VLOOKUP("math"&amp;RIGHT($A96,11),data!$A:$AA,N$8,FALSE))</f>
        <v/>
      </c>
      <c r="O96" s="6" t="str">
        <f>IF(VLOOKUP("math"&amp;RIGHT($A96,11),data!$A:$AA,O$8,FALSE)="","",VLOOKUP("math"&amp;RIGHT($A96,11),data!$A:$AA,O$8,FALSE))</f>
        <v>https://www.geogebra.org/m/ajdxqhyu</v>
      </c>
      <c r="P96" s="6" t="str">
        <f>IF(VLOOKUP("math"&amp;RIGHT($A96,11),data!$A:$AA,P$8,FALSE)="","",VLOOKUP("math"&amp;RIGHT($A96,11),data!$A:$AA,P$8,FALSE))</f>
        <v/>
      </c>
      <c r="Q96" s="6" t="str">
        <f>IF(VLOOKUP("math"&amp;RIGHT($A96,11),data!$A:$AA,Q$8,FALSE)="","",VLOOKUP("math"&amp;RIGHT($A96,11),data!$A:$AA,Q$8,FALSE))</f>
        <v/>
      </c>
      <c r="R96" s="6" t="str">
        <f>IF(VLOOKUP("math"&amp;RIGHT($A96,11),data!$A:$AA,R$8,FALSE)="","",VLOOKUP("math"&amp;RIGHT($A96,11),data!$A:$AA,R$8,FALSE))</f>
        <v>/2021/2021030901.ipynb</v>
      </c>
      <c r="S96" s="6" t="str">
        <f>IF(VLOOKUP("math"&amp;RIGHT($A96,11),data!$A:$AA,S$8,FALSE)="","",VLOOKUP("math"&amp;RIGHT($A96,11),data!$A:$AA,S$8,FALSE))</f>
        <v/>
      </c>
      <c r="T96" s="6" t="str">
        <f>IF(VLOOKUP("math"&amp;RIGHT($A96,11),data!$A:$AA,T$8,FALSE)="","",VLOOKUP("math"&amp;RIGHT($A96,11),data!$A:$AA,T$8,FALSE))</f>
        <v>https://krafter.space/ko/nft/0x9faccd9f9661dddec3971c1ee146516127c34fc1/0x75fb6718</v>
      </c>
      <c r="U96" s="5" t="str">
        <f>IF(VLOOKUP("math"&amp;RIGHT($A96,11),data!$A:$AA,U$8,FALSE)="","",VLOOKUP("math"&amp;RIGHT($A96,11),data!$A:$AA,U$8,FALSE))</f>
        <v/>
      </c>
    </row>
    <row r="97" spans="1:21" s="5" customFormat="1" ht="17.25" customHeight="1" x14ac:dyDescent="0.3">
      <c r="A97" s="20" t="s">
        <v>3297</v>
      </c>
      <c r="B97" s="6" t="str">
        <f>IF(VLOOKUP("math"&amp;RIGHT($A97,11),data!$A:$AA,B$8,FALSE)="","",VLOOKUP("math"&amp;RIGHT($A97,11),data!$A:$AA,B$8,FALSE))</f>
        <v>분산, 표준편차 구하기(Finding The Variance And Standard Deviation)</v>
      </c>
      <c r="C97" s="6" t="str">
        <f>IF(VLOOKUP("math"&amp;RIGHT($A97,11),data!$A:$AA,C$8,FALSE)="","",VLOOKUP("math"&amp;RIGHT($A97,11),data!$A:$AA,C$8,FALSE))</f>
        <v/>
      </c>
      <c r="D97" s="6" t="str">
        <f>IF(VLOOKUP("math"&amp;RIGHT($A97,11),data!$A:$AA,D$8,FALSE)="","",VLOOKUP("math"&amp;RIGHT($A97,11),data!$A:$AA,D$8,FALSE))</f>
        <v>20210414</v>
      </c>
      <c r="E97" s="6" t="str">
        <f>IF(VLOOKUP("math"&amp;RIGHT($A97,11),data!$A:$AA,E$8,FALSE)="","",VLOOKUP("math"&amp;RIGHT($A97,11),data!$A:$AA,E$8,FALSE))</f>
        <v>20170824</v>
      </c>
      <c r="F97" s="6" t="str">
        <f>IF(VLOOKUP("math"&amp;RIGHT($A97,11),data!$A:$AA,F$8,FALSE)="","",VLOOKUP("math"&amp;RIGHT($A97,11),data!$A:$AA,F$8,FALSE))</f>
        <v/>
      </c>
      <c r="G97" s="6"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6" t="str">
        <f>IF(VLOOKUP("math"&amp;RIGHT($A97,11),data!$A:$AA,H$8,FALSE)="","",VLOOKUP("math"&amp;RIGHT($A97,11),data!$A:$AA,H$8,FALSE))</f>
        <v/>
      </c>
      <c r="I97" s="6" t="str">
        <f>IF(VLOOKUP("math"&amp;RIGHT($A97,11),data!$A:$AA,I$8,FALSE)="","",VLOOKUP("math"&amp;RIGHT($A97,11),data!$A:$AA,I$8,FALSE))</f>
        <v/>
      </c>
      <c r="J97" s="6" t="str">
        <f>IF(VLOOKUP("math"&amp;RIGHT($A97,11),data!$A:$AA,J$8,FALSE)="","",VLOOKUP("math"&amp;RIGHT($A97,11),data!$A:$AA,J$8,FALSE))</f>
        <v/>
      </c>
      <c r="K97" s="6" t="str">
        <f>IF(VLOOKUP("math"&amp;RIGHT($A97,11),data!$A:$AA,K$8,FALSE)="","",VLOOKUP("math"&amp;RIGHT($A97,11),data!$A:$AA,K$8,FALSE))</f>
        <v/>
      </c>
      <c r="L97" s="6" t="str">
        <f>IF(VLOOKUP("math"&amp;RIGHT($A97,11),data!$A:$AA,L$8,FALSE)="","",VLOOKUP("math"&amp;RIGHT($A97,11),data!$A:$AA,L$8,FALSE))</f>
        <v/>
      </c>
      <c r="M97" s="6" t="str">
        <f>IF(VLOOKUP("math"&amp;RIGHT($A97,11),data!$A:$AA,M$8,FALSE)="","",VLOOKUP("math"&amp;RIGHT($A97,11),data!$A:$AA,M$8,FALSE))</f>
        <v/>
      </c>
      <c r="N97" s="6" t="str">
        <f>IF(VLOOKUP("math"&amp;RIGHT($A97,11),data!$A:$AA,N$8,FALSE)="","",VLOOKUP("math"&amp;RIGHT($A97,11),data!$A:$AA,N$8,FALSE))</f>
        <v/>
      </c>
      <c r="O97" s="6" t="str">
        <f>IF(VLOOKUP("math"&amp;RIGHT($A97,11),data!$A:$AA,O$8,FALSE)="","",VLOOKUP("math"&amp;RIGHT($A97,11),data!$A:$AA,O$8,FALSE))</f>
        <v>https://www.geogebra.org/m/qhbmhpwe</v>
      </c>
      <c r="P97" s="6" t="str">
        <f>IF(VLOOKUP("math"&amp;RIGHT($A97,11),data!$A:$AA,P$8,FALSE)="","",VLOOKUP("math"&amp;RIGHT($A97,11),data!$A:$AA,P$8,FALSE))</f>
        <v/>
      </c>
      <c r="Q97" s="6" t="str">
        <f>IF(VLOOKUP("math"&amp;RIGHT($A97,11),data!$A:$AA,Q$8,FALSE)="","",VLOOKUP("math"&amp;RIGHT($A97,11),data!$A:$AA,Q$8,FALSE))</f>
        <v/>
      </c>
      <c r="R97" s="6" t="str">
        <f>IF(VLOOKUP("math"&amp;RIGHT($A97,11),data!$A:$AA,R$8,FALSE)="","",VLOOKUP("math"&amp;RIGHT($A97,11),data!$A:$AA,R$8,FALSE))</f>
        <v>/2021/2021030801.ipynb</v>
      </c>
      <c r="S97" s="6" t="str">
        <f>IF(VLOOKUP("math"&amp;RIGHT($A97,11),data!$A:$AA,S$8,FALSE)="","",VLOOKUP("math"&amp;RIGHT($A97,11),data!$A:$AA,S$8,FALSE))</f>
        <v/>
      </c>
      <c r="T97" s="6" t="str">
        <f>IF(VLOOKUP("math"&amp;RIGHT($A97,11),data!$A:$AA,T$8,FALSE)="","",VLOOKUP("math"&amp;RIGHT($A97,11),data!$A:$AA,T$8,FALSE))</f>
        <v>https://krafter.space/ko/nft/0x9faccd9f9661dddec3971c1ee146516127c34fc1/0x19615733</v>
      </c>
      <c r="U97" s="5" t="str">
        <f>IF(VLOOKUP("math"&amp;RIGHT($A97,11),data!$A:$AA,U$8,FALSE)="","",VLOOKUP("math"&amp;RIGHT($A97,11),data!$A:$AA,U$8,FALSE))</f>
        <v/>
      </c>
    </row>
    <row r="98" spans="1:21" s="5" customFormat="1" ht="17.25" customHeight="1" x14ac:dyDescent="0.3">
      <c r="A98" s="20" t="s">
        <v>3290</v>
      </c>
      <c r="B98" s="6" t="str">
        <f>IF(VLOOKUP("math"&amp;RIGHT($A98,11),data!$A:$AA,B$8,FALSE)="","",VLOOKUP("math"&amp;RIGHT($A98,11),data!$A:$AA,B$8,FALSE))</f>
        <v>다항식의 나눗셈 예제(Polynomial Division Example)</v>
      </c>
      <c r="C98" s="6" t="str">
        <f>IF(VLOOKUP("math"&amp;RIGHT($A98,11),data!$A:$AA,C$8,FALSE)="","",VLOOKUP("math"&amp;RIGHT($A98,11),data!$A:$AA,C$8,FALSE))</f>
        <v/>
      </c>
      <c r="D98" s="6" t="str">
        <f>IF(VLOOKUP("math"&amp;RIGHT($A98,11),data!$A:$AA,D$8,FALSE)="","",VLOOKUP("math"&amp;RIGHT($A98,11),data!$A:$AA,D$8,FALSE))</f>
        <v>20210306</v>
      </c>
      <c r="E98" s="6" t="str">
        <f>IF(VLOOKUP("math"&amp;RIGHT($A98,11),data!$A:$AA,E$8,FALSE)="","",VLOOKUP("math"&amp;RIGHT($A98,11),data!$A:$AA,E$8,FALSE))</f>
        <v>20210306</v>
      </c>
      <c r="F98" s="6" t="str">
        <f>IF(VLOOKUP("math"&amp;RIGHT($A98,11),data!$A:$AA,F$8,FALSE)="","",VLOOKUP("math"&amp;RIGHT($A98,11),data!$A:$AA,F$8,FALSE))</f>
        <v/>
      </c>
      <c r="G98" s="6"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6" t="str">
        <f>IF(VLOOKUP("math"&amp;RIGHT($A98,11),data!$A:$AA,H$8,FALSE)="","",VLOOKUP("math"&amp;RIGHT($A98,11),data!$A:$AA,H$8,FALSE))</f>
        <v>/2021/2021030602.pdf</v>
      </c>
      <c r="I98" s="6" t="str">
        <f>IF(VLOOKUP("math"&amp;RIGHT($A98,11),data!$A:$AA,I$8,FALSE)="","",VLOOKUP("math"&amp;RIGHT($A98,11),data!$A:$AA,I$8,FALSE))</f>
        <v>https://me2.do/Fk55x5br</v>
      </c>
      <c r="J98" s="6" t="str">
        <f>IF(VLOOKUP("math"&amp;RIGHT($A98,11),data!$A:$AA,J$8,FALSE)="","",VLOOKUP("math"&amp;RIGHT($A98,11),data!$A:$AA,J$8,FALSE))</f>
        <v/>
      </c>
      <c r="K98" s="6" t="str">
        <f>IF(VLOOKUP("math"&amp;RIGHT($A98,11),data!$A:$AA,K$8,FALSE)="","",VLOOKUP("math"&amp;RIGHT($A98,11),data!$A:$AA,K$8,FALSE))</f>
        <v/>
      </c>
      <c r="L98" s="6" t="str">
        <f>IF(VLOOKUP("math"&amp;RIGHT($A98,11),data!$A:$AA,L$8,FALSE)="","",VLOOKUP("math"&amp;RIGHT($A98,11),data!$A:$AA,L$8,FALSE))</f>
        <v>https://youtu.be/OrI2BoHwqvY</v>
      </c>
      <c r="M98" s="6" t="str">
        <f>IF(VLOOKUP("math"&amp;RIGHT($A98,11),data!$A:$AA,M$8,FALSE)="","",VLOOKUP("math"&amp;RIGHT($A98,11),data!$A:$AA,M$8,FALSE))</f>
        <v/>
      </c>
      <c r="N98" s="6" t="str">
        <f>IF(VLOOKUP("math"&amp;RIGHT($A98,11),data!$A:$AA,N$8,FALSE)="","",VLOOKUP("math"&amp;RIGHT($A98,11),data!$A:$AA,N$8,FALSE))</f>
        <v/>
      </c>
      <c r="O98" s="6" t="str">
        <f>IF(VLOOKUP("math"&amp;RIGHT($A98,11),data!$A:$AA,O$8,FALSE)="","",VLOOKUP("math"&amp;RIGHT($A98,11),data!$A:$AA,O$8,FALSE))</f>
        <v/>
      </c>
      <c r="P98" s="6" t="str">
        <f>IF(VLOOKUP("math"&amp;RIGHT($A98,11),data!$A:$AA,P$8,FALSE)="","",VLOOKUP("math"&amp;RIGHT($A98,11),data!$A:$AA,P$8,FALSE))</f>
        <v/>
      </c>
      <c r="Q98" s="6"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https://krafter.space/ko/nft/0x9faccd9f9661dddec3971c1ee146516127c34fc1/0x50e3e1b5</v>
      </c>
      <c r="U98" s="5" t="str">
        <f>IF(VLOOKUP("math"&amp;RIGHT($A98,11),data!$A:$AA,U$8,FALSE)="","",VLOOKUP("math"&amp;RIGHT($A98,11),data!$A:$AA,U$8,FALSE))</f>
        <v/>
      </c>
    </row>
    <row r="99" spans="1:21" s="5" customFormat="1" ht="17.25" customHeight="1" x14ac:dyDescent="0.3">
      <c r="A99" s="20" t="s">
        <v>3285</v>
      </c>
      <c r="B99" s="6" t="str">
        <f>IF(VLOOKUP("math"&amp;RIGHT($A99,11),data!$A:$AA,B$8,FALSE)="","",VLOOKUP("math"&amp;RIGHT($A99,11),data!$A:$AA,B$8,FALSE))</f>
        <v>$(a+b+c)^2=a^2+b^2+c^2+2ab+2bc+2ca$</v>
      </c>
      <c r="C99" s="6" t="str">
        <f>IF(VLOOKUP("math"&amp;RIGHT($A99,11),data!$A:$AA,C$8,FALSE)="","",VLOOKUP("math"&amp;RIGHT($A99,11),data!$A:$AA,C$8,FALSE))</f>
        <v/>
      </c>
      <c r="D99" s="6" t="str">
        <f>IF(VLOOKUP("math"&amp;RIGHT($A99,11),data!$A:$AA,D$8,FALSE)="","",VLOOKUP("math"&amp;RIGHT($A99,11),data!$A:$AA,D$8,FALSE))</f>
        <v>20210306</v>
      </c>
      <c r="E99" s="6" t="str">
        <f>IF(VLOOKUP("math"&amp;RIGHT($A99,11),data!$A:$AA,E$8,FALSE)="","",VLOOKUP("math"&amp;RIGHT($A99,11),data!$A:$AA,E$8,FALSE))</f>
        <v>20210306</v>
      </c>
      <c r="F99" s="6" t="str">
        <f>IF(VLOOKUP("math"&amp;RIGHT($A99,11),data!$A:$AA,F$8,FALSE)="","",VLOOKUP("math"&amp;RIGHT($A99,11),data!$A:$AA,F$8,FALSE))</f>
        <v/>
      </c>
      <c r="G99" s="6"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6" t="str">
        <f>IF(VLOOKUP("math"&amp;RIGHT($A99,11),data!$A:$AA,H$8,FALSE)="","",VLOOKUP("math"&amp;RIGHT($A99,11),data!$A:$AA,H$8,FALSE))</f>
        <v>/2021/2021030601.pdf</v>
      </c>
      <c r="I99" s="6" t="str">
        <f>IF(VLOOKUP("math"&amp;RIGHT($A99,11),data!$A:$AA,I$8,FALSE)="","",VLOOKUP("math"&amp;RIGHT($A99,11),data!$A:$AA,I$8,FALSE))</f>
        <v>https://me2.do/5355qQ8d</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https://youtu.be/A7qzXfkezq8</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https://krafter.space/ko/nft/0x9faccd9f9661dddec3971c1ee146516127c34fc1/0x24db998e</v>
      </c>
      <c r="U99" s="5" t="str">
        <f>IF(VLOOKUP("math"&amp;RIGHT($A99,11),data!$A:$AA,U$8,FALSE)="","",VLOOKUP("math"&amp;RIGHT($A99,11),data!$A:$AA,U$8,FALSE))</f>
        <v/>
      </c>
    </row>
    <row r="100" spans="1:21" s="5" customFormat="1" ht="17.25" customHeight="1" x14ac:dyDescent="0.3">
      <c r="A100" s="20" t="s">
        <v>3276</v>
      </c>
      <c r="B100" s="6" t="str">
        <f>IF(VLOOKUP("math"&amp;RIGHT($A100,11),data!$A:$AA,B$8,FALSE)="","",VLOOKUP("math"&amp;RIGHT($A100,11),data!$A:$AA,B$8,FALSE))</f>
        <v>$(a-b)^3 = a^3-3a^2 b+3ab^2-b^3$</v>
      </c>
      <c r="C100" s="6" t="str">
        <f>IF(VLOOKUP("math"&amp;RIGHT($A100,11),data!$A:$AA,C$8,FALSE)="","",VLOOKUP("math"&amp;RIGHT($A100,11),data!$A:$AA,C$8,FALSE))</f>
        <v/>
      </c>
      <c r="D100" s="6" t="str">
        <f>IF(VLOOKUP("math"&amp;RIGHT($A100,11),data!$A:$AA,D$8,FALSE)="","",VLOOKUP("math"&amp;RIGHT($A100,11),data!$A:$AA,D$8,FALSE))</f>
        <v>20210305</v>
      </c>
      <c r="E100" s="6" t="str">
        <f>IF(VLOOKUP("math"&amp;RIGHT($A100,11),data!$A:$AA,E$8,FALSE)="","",VLOOKUP("math"&amp;RIGHT($A100,11),data!$A:$AA,E$8,FALSE))</f>
        <v>20210305</v>
      </c>
      <c r="F100" s="6" t="str">
        <f>IF(VLOOKUP("math"&amp;RIGHT($A100,11),data!$A:$AA,F$8,FALSE)="","",VLOOKUP("math"&amp;RIGHT($A100,11),data!$A:$AA,F$8,FALSE))</f>
        <v/>
      </c>
      <c r="G100" s="6"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6" t="str">
        <f>IF(VLOOKUP("math"&amp;RIGHT($A100,11),data!$A:$AA,H$8,FALSE)="","",VLOOKUP("math"&amp;RIGHT($A100,11),data!$A:$AA,H$8,FALSE))</f>
        <v>/2021/2021030501.pdf</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https://youtu.be/M2QRIr92wms</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https://www.geogebra.org/m/w75wg6mq</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https://krafter.space/ko/nft/0x9faccd9f9661dddec3971c1ee146516127c34fc1/0x7651a3cb</v>
      </c>
      <c r="U100" s="5" t="str">
        <f>IF(VLOOKUP("math"&amp;RIGHT($A100,11),data!$A:$AA,U$8,FALSE)="","",VLOOKUP("math"&amp;RIGHT($A100,11),data!$A:$AA,U$8,FALSE))</f>
        <v/>
      </c>
    </row>
    <row r="101" spans="1:21" s="5" customFormat="1" ht="17.25" customHeight="1" x14ac:dyDescent="0.3">
      <c r="A101" s="20" t="s">
        <v>3271</v>
      </c>
      <c r="B101" s="6" t="str">
        <f>IF(VLOOKUP("math"&amp;RIGHT($A101,11),data!$A:$AA,B$8,FALSE)="","",VLOOKUP("math"&amp;RIGHT($A101,11),data!$A:$AA,B$8,FALSE))</f>
        <v>$(a+b)^3 = a^3+3a^2 b+3ab^2+b^3$</v>
      </c>
      <c r="C101" s="6" t="str">
        <f>IF(VLOOKUP("math"&amp;RIGHT($A101,11),data!$A:$AA,C$8,FALSE)="","",VLOOKUP("math"&amp;RIGHT($A101,11),data!$A:$AA,C$8,FALSE))</f>
        <v/>
      </c>
      <c r="D101" s="6" t="str">
        <f>IF(VLOOKUP("math"&amp;RIGHT($A101,11),data!$A:$AA,D$8,FALSE)="","",VLOOKUP("math"&amp;RIGHT($A101,11),data!$A:$AA,D$8,FALSE))</f>
        <v>20210304</v>
      </c>
      <c r="E101" s="6" t="str">
        <f>IF(VLOOKUP("math"&amp;RIGHT($A101,11),data!$A:$AA,E$8,FALSE)="","",VLOOKUP("math"&amp;RIGHT($A101,11),data!$A:$AA,E$8,FALSE))</f>
        <v>20210304</v>
      </c>
      <c r="F101" s="6" t="str">
        <f>IF(VLOOKUP("math"&amp;RIGHT($A101,11),data!$A:$AA,F$8,FALSE)="","",VLOOKUP("math"&amp;RIGHT($A101,11),data!$A:$AA,F$8,FALSE))</f>
        <v/>
      </c>
      <c r="G101" s="6"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6" t="str">
        <f>IF(VLOOKUP("math"&amp;RIGHT($A101,11),data!$A:$AA,H$8,FALSE)="","",VLOOKUP("math"&amp;RIGHT($A101,11),data!$A:$AA,H$8,FALSE))</f>
        <v>/2021/2021030402.pdf</v>
      </c>
      <c r="I101" s="6" t="str">
        <f>IF(VLOOKUP("math"&amp;RIGHT($A101,11),data!$A:$AA,I$8,FALSE)="","",VLOOKUP("math"&amp;RIGHT($A101,11),data!$A:$AA,I$8,FALSE))</f>
        <v/>
      </c>
      <c r="J101" s="6" t="str">
        <f>IF(VLOOKUP("math"&amp;RIGHT($A101,11),data!$A:$AA,J$8,FALSE)="","",VLOOKUP("math"&amp;RIGHT($A101,11),data!$A:$AA,J$8,FALSE))</f>
        <v/>
      </c>
      <c r="K101" s="6" t="str">
        <f>IF(VLOOKUP("math"&amp;RIGHT($A101,11),data!$A:$AA,K$8,FALSE)="","",VLOOKUP("math"&amp;RIGHT($A101,11),data!$A:$AA,K$8,FALSE))</f>
        <v/>
      </c>
      <c r="L101" s="6" t="str">
        <f>IF(VLOOKUP("math"&amp;RIGHT($A101,11),data!$A:$AA,L$8,FALSE)="","",VLOOKUP("math"&amp;RIGHT($A101,11),data!$A:$AA,L$8,FALSE))</f>
        <v>https://youtu.be/NgRVg7YiqbY</v>
      </c>
      <c r="M101" s="6" t="str">
        <f>IF(VLOOKUP("math"&amp;RIGHT($A101,11),data!$A:$AA,M$8,FALSE)="","",VLOOKUP("math"&amp;RIGHT($A101,11),data!$A:$AA,M$8,FALSE))</f>
        <v/>
      </c>
      <c r="N101" s="6" t="str">
        <f>IF(VLOOKUP("math"&amp;RIGHT($A101,11),data!$A:$AA,N$8,FALSE)="","",VLOOKUP("math"&amp;RIGHT($A101,11),data!$A:$AA,N$8,FALSE))</f>
        <v/>
      </c>
      <c r="O101" s="6" t="str">
        <f>IF(VLOOKUP("math"&amp;RIGHT($A101,11),data!$A:$AA,O$8,FALSE)="","",VLOOKUP("math"&amp;RIGHT($A101,11),data!$A:$AA,O$8,FALSE))</f>
        <v>https://www.geogebra.org/m/uydhpzry</v>
      </c>
      <c r="P101" s="6" t="str">
        <f>IF(VLOOKUP("math"&amp;RIGHT($A101,11),data!$A:$AA,P$8,FALSE)="","",VLOOKUP("math"&amp;RIGHT($A101,11),data!$A:$AA,P$8,FALSE))</f>
        <v/>
      </c>
      <c r="Q101" s="6"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https://krafter.space/ko/nft/0x9faccd9f9661dddec3971c1ee146516127c34fc1/0x9240c990</v>
      </c>
      <c r="U101" s="5" t="str">
        <f>IF(VLOOKUP("math"&amp;RIGHT($A101,11),data!$A:$AA,U$8,FALSE)="","",VLOOKUP("math"&amp;RIGHT($A101,11),data!$A:$AA,U$8,FALSE))</f>
        <v/>
      </c>
    </row>
    <row r="102" spans="1:21" s="5" customFormat="1" ht="17.25" customHeight="1" x14ac:dyDescent="0.3">
      <c r="A102" s="20" t="s">
        <v>3281</v>
      </c>
      <c r="B102" s="6" t="str">
        <f>IF(VLOOKUP("math"&amp;RIGHT($A102,11),data!$A:$AA,B$8,FALSE)="","",VLOOKUP("math"&amp;RIGHT($A102,11),data!$A:$AA,B$8,FALSE))</f>
        <v>$(x+a)(x+b)=x^2+(a+b)x+ab$</v>
      </c>
      <c r="C102" s="6" t="str">
        <f>IF(VLOOKUP("math"&amp;RIGHT($A102,11),data!$A:$AA,C$8,FALSE)="","",VLOOKUP("math"&amp;RIGHT($A102,11),data!$A:$AA,C$8,FALSE))</f>
        <v/>
      </c>
      <c r="D102" s="6" t="str">
        <f>IF(VLOOKUP("math"&amp;RIGHT($A102,11),data!$A:$AA,D$8,FALSE)="","",VLOOKUP("math"&amp;RIGHT($A102,11),data!$A:$AA,D$8,FALSE))</f>
        <v>20210414</v>
      </c>
      <c r="E102" s="6" t="str">
        <f>IF(VLOOKUP("math"&amp;RIGHT($A102,11),data!$A:$AA,E$8,FALSE)="","",VLOOKUP("math"&amp;RIGHT($A102,11),data!$A:$AA,E$8,FALSE))</f>
        <v>20210304</v>
      </c>
      <c r="F102" s="6" t="str">
        <f>IF(VLOOKUP("math"&amp;RIGHT($A102,11),data!$A:$AA,F$8,FALSE)="","",VLOOKUP("math"&amp;RIGHT($A102,11),data!$A:$AA,F$8,FALSE))</f>
        <v/>
      </c>
      <c r="G102" s="6"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6" t="str">
        <f>IF(VLOOKUP("math"&amp;RIGHT($A102,11),data!$A:$AA,H$8,FALSE)="","",VLOOKUP("math"&amp;RIGHT($A102,11),data!$A:$AA,H$8,FALSE))</f>
        <v>/2021/2021030401.pdf</v>
      </c>
      <c r="I102" s="6" t="str">
        <f>IF(VLOOKUP("math"&amp;RIGHT($A102,11),data!$A:$AA,I$8,FALSE)="","",VLOOKUP("math"&amp;RIGHT($A102,11),data!$A:$AA,I$8,FALSE))</f>
        <v>https://me2.do/Ggee3Ybp</v>
      </c>
      <c r="J102" s="6" t="str">
        <f>IF(VLOOKUP("math"&amp;RIGHT($A102,11),data!$A:$AA,J$8,FALSE)="","",VLOOKUP("math"&amp;RIGHT($A102,11),data!$A:$AA,J$8,FALSE))</f>
        <v/>
      </c>
      <c r="K102" s="6" t="str">
        <f>IF(VLOOKUP("math"&amp;RIGHT($A102,11),data!$A:$AA,K$8,FALSE)="","",VLOOKUP("math"&amp;RIGHT($A102,11),data!$A:$AA,K$8,FALSE))</f>
        <v/>
      </c>
      <c r="L102" s="6" t="str">
        <f>IF(VLOOKUP("math"&amp;RIGHT($A102,11),data!$A:$AA,L$8,FALSE)="","",VLOOKUP("math"&amp;RIGHT($A102,11),data!$A:$AA,L$8,FALSE))</f>
        <v>https://youtu.be/hr9aJcOkaUw</v>
      </c>
      <c r="M102" s="6" t="str">
        <f>IF(VLOOKUP("math"&amp;RIGHT($A102,11),data!$A:$AA,M$8,FALSE)="","",VLOOKUP("math"&amp;RIGHT($A102,11),data!$A:$AA,M$8,FALSE))</f>
        <v/>
      </c>
      <c r="N102" s="6" t="str">
        <f>IF(VLOOKUP("math"&amp;RIGHT($A102,11),data!$A:$AA,N$8,FALSE)="","",VLOOKUP("math"&amp;RIGHT($A102,11),data!$A:$AA,N$8,FALSE))</f>
        <v/>
      </c>
      <c r="O102" s="6" t="str">
        <f>IF(VLOOKUP("math"&amp;RIGHT($A102,11),data!$A:$AA,O$8,FALSE)="","",VLOOKUP("math"&amp;RIGHT($A102,11),data!$A:$AA,O$8,FALSE))</f>
        <v>https://www.geogebra.org/m/wey58jph</v>
      </c>
      <c r="P102" s="6" t="str">
        <f>IF(VLOOKUP("math"&amp;RIGHT($A102,11),data!$A:$AA,P$8,FALSE)="","",VLOOKUP("math"&amp;RIGHT($A102,11),data!$A:$AA,P$8,FALSE))</f>
        <v/>
      </c>
      <c r="Q102" s="6"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https://krafter.space/ko/nft/0x9faccd9f9661dddec3971c1ee146516127c34fc1/0xd715c251</v>
      </c>
      <c r="U102" s="5" t="str">
        <f>IF(VLOOKUP("math"&amp;RIGHT($A102,11),data!$A:$AA,U$8,FALSE)="","",VLOOKUP("math"&amp;RIGHT($A102,11),data!$A:$AA,U$8,FALSE))</f>
        <v/>
      </c>
    </row>
    <row r="103" spans="1:21" s="5" customFormat="1" ht="17.25" customHeight="1" x14ac:dyDescent="0.3">
      <c r="A103" s="20" t="s">
        <v>3269</v>
      </c>
      <c r="B103" s="6" t="str">
        <f>IF(VLOOKUP("math"&amp;RIGHT($A103,11),data!$A:$AA,B$8,FALSE)="","",VLOOKUP("math"&amp;RIGHT($A103,11),data!$A:$AA,B$8,FALSE))</f>
        <v>최빈값 구하기(Finding The Mode)</v>
      </c>
      <c r="C103" s="6" t="str">
        <f>IF(VLOOKUP("math"&amp;RIGHT($A103,11),data!$A:$AA,C$8,FALSE)="","",VLOOKUP("math"&amp;RIGHT($A103,11),data!$A:$AA,C$8,FALSE))</f>
        <v/>
      </c>
      <c r="D103" s="6" t="str">
        <f>IF(VLOOKUP("math"&amp;RIGHT($A103,11),data!$A:$AA,D$8,FALSE)="","",VLOOKUP("math"&amp;RIGHT($A103,11),data!$A:$AA,D$8,FALSE))</f>
        <v>20210414</v>
      </c>
      <c r="E103" s="6" t="str">
        <f>IF(VLOOKUP("math"&amp;RIGHT($A103,11),data!$A:$AA,E$8,FALSE)="","",VLOOKUP("math"&amp;RIGHT($A103,11),data!$A:$AA,E$8,FALSE))</f>
        <v>20170821</v>
      </c>
      <c r="F103" s="6" t="str">
        <f>IF(VLOOKUP("math"&amp;RIGHT($A103,11),data!$A:$AA,F$8,FALSE)="","",VLOOKUP("math"&amp;RIGHT($A103,11),data!$A:$AA,F$8,FALSE))</f>
        <v/>
      </c>
      <c r="G103" s="6"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6" t="str">
        <f>IF(VLOOKUP("math"&amp;RIGHT($A103,11),data!$A:$AA,H$8,FALSE)="","",VLOOKUP("math"&amp;RIGHT($A103,11),data!$A:$AA,H$8,FALSE))</f>
        <v/>
      </c>
      <c r="I103" s="6" t="str">
        <f>IF(VLOOKUP("math"&amp;RIGHT($A103,11),data!$A:$AA,I$8,FALSE)="","",VLOOKUP("math"&amp;RIGHT($A103,11),data!$A:$AA,I$8,FALSE))</f>
        <v/>
      </c>
      <c r="J103" s="6" t="str">
        <f>IF(VLOOKUP("math"&amp;RIGHT($A103,11),data!$A:$AA,J$8,FALSE)="","",VLOOKUP("math"&amp;RIGHT($A103,11),data!$A:$AA,J$8,FALSE))</f>
        <v/>
      </c>
      <c r="K103" s="6" t="str">
        <f>IF(VLOOKUP("math"&amp;RIGHT($A103,11),data!$A:$AA,K$8,FALSE)="","",VLOOKUP("math"&amp;RIGHT($A103,11),data!$A:$AA,K$8,FALSE))</f>
        <v/>
      </c>
      <c r="L103" s="6" t="str">
        <f>IF(VLOOKUP("math"&amp;RIGHT($A103,11),data!$A:$AA,L$8,FALSE)="","",VLOOKUP("math"&amp;RIGHT($A103,11),data!$A:$AA,L$8,FALSE))</f>
        <v/>
      </c>
      <c r="M103" s="6" t="str">
        <f>IF(VLOOKUP("math"&amp;RIGHT($A103,11),data!$A:$AA,M$8,FALSE)="","",VLOOKUP("math"&amp;RIGHT($A103,11),data!$A:$AA,M$8,FALSE))</f>
        <v/>
      </c>
      <c r="N103" s="6" t="str">
        <f>IF(VLOOKUP("math"&amp;RIGHT($A103,11),data!$A:$AA,N$8,FALSE)="","",VLOOKUP("math"&amp;RIGHT($A103,11),data!$A:$AA,N$8,FALSE))</f>
        <v/>
      </c>
      <c r="O103" s="6" t="str">
        <f>IF(VLOOKUP("math"&amp;RIGHT($A103,11),data!$A:$AA,O$8,FALSE)="","",VLOOKUP("math"&amp;RIGHT($A103,11),data!$A:$AA,O$8,FALSE))</f>
        <v>https://www.geogebra.org/m/vq87yfbb</v>
      </c>
      <c r="P103" s="6" t="str">
        <f>IF(VLOOKUP("math"&amp;RIGHT($A103,11),data!$A:$AA,P$8,FALSE)="","",VLOOKUP("math"&amp;RIGHT($A103,11),data!$A:$AA,P$8,FALSE))</f>
        <v/>
      </c>
      <c r="Q103" s="6" t="str">
        <f>IF(VLOOKUP("math"&amp;RIGHT($A103,11),data!$A:$AA,Q$8,FALSE)="","",VLOOKUP("math"&amp;RIGHT($A103,11),data!$A:$AA,Q$8,FALSE))</f>
        <v/>
      </c>
      <c r="R103" s="6" t="str">
        <f>IF(VLOOKUP("math"&amp;RIGHT($A103,11),data!$A:$AA,R$8,FALSE)="","",VLOOKUP("math"&amp;RIGHT($A103,11),data!$A:$AA,R$8,FALSE))</f>
        <v>/2021/2021030301.ipynb</v>
      </c>
      <c r="S103" s="6" t="str">
        <f>IF(VLOOKUP("math"&amp;RIGHT($A103,11),data!$A:$AA,S$8,FALSE)="","",VLOOKUP("math"&amp;RIGHT($A103,11),data!$A:$AA,S$8,FALSE))</f>
        <v/>
      </c>
      <c r="T103" s="6" t="str">
        <f>IF(VLOOKUP("math"&amp;RIGHT($A103,11),data!$A:$AA,T$8,FALSE)="","",VLOOKUP("math"&amp;RIGHT($A103,11),data!$A:$AA,T$8,FALSE))</f>
        <v>https://krafter.space/ko/nft/0x9faccd9f9661dddec3971c1ee146516127c34fc1/0x6f51a54e</v>
      </c>
      <c r="U103" s="5" t="str">
        <f>IF(VLOOKUP("math"&amp;RIGHT($A103,11),data!$A:$AA,U$8,FALSE)="","",VLOOKUP("math"&amp;RIGHT($A103,11),data!$A:$AA,U$8,FALSE))</f>
        <v/>
      </c>
    </row>
    <row r="104" spans="1:21" s="5" customFormat="1" ht="17.25" customHeight="1" x14ac:dyDescent="0.3">
      <c r="A104" s="20" t="s">
        <v>3265</v>
      </c>
      <c r="B104" s="6" t="str">
        <f>IF(VLOOKUP("math"&amp;RIGHT($A104,11),data!$A:$AA,B$8,FALSE)="","",VLOOKUP("math"&amp;RIGHT($A104,11),data!$A:$AA,B$8,FALSE))</f>
        <v>중앙값 구하기(Find The Median)</v>
      </c>
      <c r="C104" s="6" t="str">
        <f>IF(VLOOKUP("math"&amp;RIGHT($A104,11),data!$A:$AA,C$8,FALSE)="","",VLOOKUP("math"&amp;RIGHT($A104,11),data!$A:$AA,C$8,FALSE))</f>
        <v/>
      </c>
      <c r="D104" s="6" t="str">
        <f>IF(VLOOKUP("math"&amp;RIGHT($A104,11),data!$A:$AA,D$8,FALSE)="","",VLOOKUP("math"&amp;RIGHT($A104,11),data!$A:$AA,D$8,FALSE))</f>
        <v>20210414</v>
      </c>
      <c r="E104" s="6" t="str">
        <f>IF(VLOOKUP("math"&amp;RIGHT($A104,11),data!$A:$AA,E$8,FALSE)="","",VLOOKUP("math"&amp;RIGHT($A104,11),data!$A:$AA,E$8,FALSE))</f>
        <v>20170821</v>
      </c>
      <c r="F104" s="6" t="str">
        <f>IF(VLOOKUP("math"&amp;RIGHT($A104,11),data!$A:$AA,F$8,FALSE)="","",VLOOKUP("math"&amp;RIGHT($A104,11),data!$A:$AA,F$8,FALSE))</f>
        <v/>
      </c>
      <c r="G104" s="6"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6"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https://www.geogebra.org/m/x7gn55ug</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/2021/2021030201.ipynb</v>
      </c>
      <c r="S104" s="6" t="str">
        <f>IF(VLOOKUP("math"&amp;RIGHT($A104,11),data!$A:$AA,S$8,FALSE)="","",VLOOKUP("math"&amp;RIGHT($A104,11),data!$A:$AA,S$8,FALSE))</f>
        <v/>
      </c>
      <c r="T104" s="6" t="str">
        <f>IF(VLOOKUP("math"&amp;RIGHT($A104,11),data!$A:$AA,T$8,FALSE)="","",VLOOKUP("math"&amp;RIGHT($A104,11),data!$A:$AA,T$8,FALSE))</f>
        <v>https://krafter.space/ko/nft/0x9faccd9f9661dddec3971c1ee146516127c34fc1/0xd0c7a60b</v>
      </c>
      <c r="U104" s="5" t="str">
        <f>IF(VLOOKUP("math"&amp;RIGHT($A104,11),data!$A:$AA,U$8,FALSE)="","",VLOOKUP("math"&amp;RIGHT($A104,11),data!$A:$AA,U$8,FALSE))</f>
        <v/>
      </c>
    </row>
    <row r="105" spans="1:21" s="5" customFormat="1" ht="17.25" customHeight="1" x14ac:dyDescent="0.3">
      <c r="A105" s="20" t="s">
        <v>3250</v>
      </c>
      <c r="B105" s="6" t="str">
        <f>IF(VLOOKUP("math"&amp;RIGHT($A105,11),data!$A:$AA,B$8,FALSE)="","",VLOOKUP("math"&amp;RIGHT($A105,11),data!$A:$AA,B$8,FALSE))</f>
        <v>시에르핀스키 삼각형(주사위던지기 놀이를 통하여)(Sierpiński triangle(Through the dice throw game))</v>
      </c>
      <c r="C105" s="6" t="str">
        <f>IF(VLOOKUP("math"&amp;RIGHT($A105,11),data!$A:$AA,C$8,FALSE)="","",VLOOKUP("math"&amp;RIGHT($A105,11),data!$A:$AA,C$8,FALSE))</f>
        <v/>
      </c>
      <c r="D105" s="6" t="str">
        <f>IF(VLOOKUP("math"&amp;RIGHT($A105,11),data!$A:$AA,D$8,FALSE)="","",VLOOKUP("math"&amp;RIGHT($A105,11),data!$A:$AA,D$8,FALSE))</f>
        <v>20210413</v>
      </c>
      <c r="E105" s="6" t="str">
        <f>IF(VLOOKUP("math"&amp;RIGHT($A105,11),data!$A:$AA,E$8,FALSE)="","",VLOOKUP("math"&amp;RIGHT($A105,11),data!$A:$AA,E$8,FALSE))</f>
        <v>20170831</v>
      </c>
      <c r="F105" s="6" t="str">
        <f>IF(VLOOKUP("math"&amp;RIGHT($A105,11),data!$A:$AA,F$8,FALSE)="","",VLOOKUP("math"&amp;RIGHT($A105,11),data!$A:$AA,F$8,FALSE))</f>
        <v/>
      </c>
      <c r="G105" s="6"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6"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https://www.geogebra.org/m/j6mcptxs</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/2021/2021022501.ipynb</v>
      </c>
      <c r="S105" s="6" t="str">
        <f>IF(VLOOKUP("math"&amp;RIGHT($A105,11),data!$A:$AA,S$8,FALSE)="","",VLOOKUP("math"&amp;RIGHT($A105,11),data!$A:$AA,S$8,FALSE))</f>
        <v/>
      </c>
      <c r="T105" s="6" t="str">
        <f>IF(VLOOKUP("math"&amp;RIGHT($A105,11),data!$A:$AA,T$8,FALSE)="","",VLOOKUP("math"&amp;RIGHT($A105,11),data!$A:$AA,T$8,FALSE))</f>
        <v>https://krafter.space/ko/nft/0x9faccd9f9661dddec3971c1ee146516127c34fc1/0x4c3c0b51</v>
      </c>
      <c r="U105" s="5" t="str">
        <f>IF(VLOOKUP("math"&amp;RIGHT($A105,11),data!$A:$AA,U$8,FALSE)="","",VLOOKUP("math"&amp;RIGHT($A105,11),data!$A:$AA,U$8,FALSE))</f>
        <v/>
      </c>
    </row>
    <row r="106" spans="1:21" s="5" customFormat="1" ht="17.25" customHeight="1" x14ac:dyDescent="0.3">
      <c r="A106" s="20" t="s">
        <v>3247</v>
      </c>
      <c r="B106" s="6" t="str">
        <f>IF(VLOOKUP("math"&amp;RIGHT($A106,11),data!$A:$AA,B$8,FALSE)="","",VLOOKUP("math"&amp;RIGHT($A106,11),data!$A:$AA,B$8,FALSE))</f>
        <v>주사위 만들기 (각 눈의 상대도수)(Making Dice (Relative Frequency of The Dice))</v>
      </c>
      <c r="C106" s="6" t="str">
        <f>IF(VLOOKUP("math"&amp;RIGHT($A106,11),data!$A:$AA,C$8,FALSE)="","",VLOOKUP("math"&amp;RIGHT($A106,11),data!$A:$AA,C$8,FALSE))</f>
        <v/>
      </c>
      <c r="D106" s="6" t="str">
        <f>IF(VLOOKUP("math"&amp;RIGHT($A106,11),data!$A:$AA,D$8,FALSE)="","",VLOOKUP("math"&amp;RIGHT($A106,11),data!$A:$AA,D$8,FALSE))</f>
        <v>20210413</v>
      </c>
      <c r="E106" s="6" t="str">
        <f>IF(VLOOKUP("math"&amp;RIGHT($A106,11),data!$A:$AA,E$8,FALSE)="","",VLOOKUP("math"&amp;RIGHT($A106,11),data!$A:$AA,E$8,FALSE))</f>
        <v>20170822</v>
      </c>
      <c r="F106" s="6" t="str">
        <f>IF(VLOOKUP("math"&amp;RIGHT($A106,11),data!$A:$AA,F$8,FALSE)="","",VLOOKUP("math"&amp;RIGHT($A106,11),data!$A:$AA,F$8,FALSE))</f>
        <v/>
      </c>
      <c r="G106" s="6"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6" t="str">
        <f>IF(VLOOKUP("math"&amp;RIGHT($A106,11),data!$A:$AA,H$8,FALSE)="","",VLOOKUP("math"&amp;RIGHT($A106,11),data!$A:$AA,H$8,FALSE))</f>
        <v/>
      </c>
      <c r="I106" s="6" t="str">
        <f>IF(VLOOKUP("math"&amp;RIGHT($A106,11),data!$A:$AA,I$8,FALSE)="","",VLOOKUP("math"&amp;RIGHT($A106,11),data!$A:$AA,I$8,FALSE))</f>
        <v/>
      </c>
      <c r="J106" s="6" t="str">
        <f>IF(VLOOKUP("math"&amp;RIGHT($A106,11),data!$A:$AA,J$8,FALSE)="","",VLOOKUP("math"&amp;RIGHT($A106,11),data!$A:$AA,J$8,FALSE))</f>
        <v/>
      </c>
      <c r="K106" s="6" t="str">
        <f>IF(VLOOKUP("math"&amp;RIGHT($A106,11),data!$A:$AA,K$8,FALSE)="","",VLOOKUP("math"&amp;RIGHT($A106,11),data!$A:$AA,K$8,FALSE))</f>
        <v/>
      </c>
      <c r="L106" s="6" t="str">
        <f>IF(VLOOKUP("math"&amp;RIGHT($A106,11),data!$A:$AA,L$8,FALSE)="","",VLOOKUP("math"&amp;RIGHT($A106,11),data!$A:$AA,L$8,FALSE))</f>
        <v/>
      </c>
      <c r="M106" s="6" t="str">
        <f>IF(VLOOKUP("math"&amp;RIGHT($A106,11),data!$A:$AA,M$8,FALSE)="","",VLOOKUP("math"&amp;RIGHT($A106,11),data!$A:$AA,M$8,FALSE))</f>
        <v/>
      </c>
      <c r="N106" s="6" t="str">
        <f>IF(VLOOKUP("math"&amp;RIGHT($A106,11),data!$A:$AA,N$8,FALSE)="","",VLOOKUP("math"&amp;RIGHT($A106,11),data!$A:$AA,N$8,FALSE))</f>
        <v/>
      </c>
      <c r="O106" s="6" t="str">
        <f>IF(VLOOKUP("math"&amp;RIGHT($A106,11),data!$A:$AA,O$8,FALSE)="","",VLOOKUP("math"&amp;RIGHT($A106,11),data!$A:$AA,O$8,FALSE))</f>
        <v>https://www.geogebra.org/m/g7u2xwpm</v>
      </c>
      <c r="P106" s="6" t="str">
        <f>IF(VLOOKUP("math"&amp;RIGHT($A106,11),data!$A:$AA,P$8,FALSE)="","",VLOOKUP("math"&amp;RIGHT($A106,11),data!$A:$AA,P$8,FALSE))</f>
        <v/>
      </c>
      <c r="Q106" s="6" t="str">
        <f>IF(VLOOKUP("math"&amp;RIGHT($A106,11),data!$A:$AA,Q$8,FALSE)="","",VLOOKUP("math"&amp;RIGHT($A106,11),data!$A:$AA,Q$8,FALSE))</f>
        <v/>
      </c>
      <c r="R106" s="6" t="str">
        <f>IF(VLOOKUP("math"&amp;RIGHT($A106,11),data!$A:$AA,R$8,FALSE)="","",VLOOKUP("math"&amp;RIGHT($A106,11),data!$A:$AA,R$8,FALSE))</f>
        <v>/2021/2021022301.ipynb</v>
      </c>
      <c r="S106" s="6" t="str">
        <f>IF(VLOOKUP("math"&amp;RIGHT($A106,11),data!$A:$AA,S$8,FALSE)="","",VLOOKUP("math"&amp;RIGHT($A106,11),data!$A:$AA,S$8,FALSE))</f>
        <v/>
      </c>
      <c r="T106" s="6" t="str">
        <f>IF(VLOOKUP("math"&amp;RIGHT($A106,11),data!$A:$AA,T$8,FALSE)="","",VLOOKUP("math"&amp;RIGHT($A106,11),data!$A:$AA,T$8,FALSE))</f>
        <v>https://krafter.space/ko/nft/0x9faccd9f9661dddec3971c1ee146516127c34fc1/0xaea4d6c6</v>
      </c>
      <c r="U106" s="5" t="str">
        <f>IF(VLOOKUP("math"&amp;RIGHT($A106,11),data!$A:$AA,U$8,FALSE)="","",VLOOKUP("math"&amp;RIGHT($A106,11),data!$A:$AA,U$8,FALSE))</f>
        <v/>
      </c>
    </row>
    <row r="107" spans="1:21" s="5" customFormat="1" ht="17.25" customHeight="1" x14ac:dyDescent="0.3">
      <c r="A107" s="20" t="s">
        <v>3244</v>
      </c>
      <c r="B107" s="6" t="str">
        <f>IF(VLOOKUP("math"&amp;RIGHT($A107,11),data!$A:$AA,B$8,FALSE)="","",VLOOKUP("math"&amp;RIGHT($A107,11),data!$A:$AA,B$8,FALSE))</f>
        <v>주사위 만들기(자동으로 개수세기)(Making Dice(Automatically Counting))</v>
      </c>
      <c r="C107" s="6" t="str">
        <f>IF(VLOOKUP("math"&amp;RIGHT($A107,11),data!$A:$AA,C$8,FALSE)="","",VLOOKUP("math"&amp;RIGHT($A107,11),data!$A:$AA,C$8,FALSE))</f>
        <v/>
      </c>
      <c r="D107" s="6" t="str">
        <f>IF(VLOOKUP("math"&amp;RIGHT($A107,11),data!$A:$AA,D$8,FALSE)="","",VLOOKUP("math"&amp;RIGHT($A107,11),data!$A:$AA,D$8,FALSE))</f>
        <v>20210413</v>
      </c>
      <c r="E107" s="6" t="str">
        <f>IF(VLOOKUP("math"&amp;RIGHT($A107,11),data!$A:$AA,E$8,FALSE)="","",VLOOKUP("math"&amp;RIGHT($A107,11),data!$A:$AA,E$8,FALSE))</f>
        <v>20170820</v>
      </c>
      <c r="F107" s="6" t="str">
        <f>IF(VLOOKUP("math"&amp;RIGHT($A107,11),data!$A:$AA,F$8,FALSE)="","",VLOOKUP("math"&amp;RIGHT($A107,11),data!$A:$AA,F$8,FALSE))</f>
        <v/>
      </c>
      <c r="G107" s="6"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6" t="str">
        <f>IF(VLOOKUP("math"&amp;RIGHT($A107,11),data!$A:$AA,H$8,FALSE)="","",VLOOKUP("math"&amp;RIGHT($A107,11),data!$A:$AA,H$8,FALSE))</f>
        <v/>
      </c>
      <c r="I107" s="6" t="str">
        <f>IF(VLOOKUP("math"&amp;RIGHT($A107,11),data!$A:$AA,I$8,FALSE)="","",VLOOKUP("math"&amp;RIGHT($A107,11),data!$A:$AA,I$8,FALSE))</f>
        <v/>
      </c>
      <c r="J107" s="6" t="str">
        <f>IF(VLOOKUP("math"&amp;RIGHT($A107,11),data!$A:$AA,J$8,FALSE)="","",VLOOKUP("math"&amp;RIGHT($A107,11),data!$A:$AA,J$8,FALSE))</f>
        <v/>
      </c>
      <c r="K107" s="6" t="str">
        <f>IF(VLOOKUP("math"&amp;RIGHT($A107,11),data!$A:$AA,K$8,FALSE)="","",VLOOKUP("math"&amp;RIGHT($A107,11),data!$A:$AA,K$8,FALSE))</f>
        <v/>
      </c>
      <c r="L107" s="6" t="str">
        <f>IF(VLOOKUP("math"&amp;RIGHT($A107,11),data!$A:$AA,L$8,FALSE)="","",VLOOKUP("math"&amp;RIGHT($A107,11),data!$A:$AA,L$8,FALSE))</f>
        <v/>
      </c>
      <c r="M107" s="6" t="str">
        <f>IF(VLOOKUP("math"&amp;RIGHT($A107,11),data!$A:$AA,M$8,FALSE)="","",VLOOKUP("math"&amp;RIGHT($A107,11),data!$A:$AA,M$8,FALSE))</f>
        <v/>
      </c>
      <c r="N107" s="6" t="str">
        <f>IF(VLOOKUP("math"&amp;RIGHT($A107,11),data!$A:$AA,N$8,FALSE)="","",VLOOKUP("math"&amp;RIGHT($A107,11),data!$A:$AA,N$8,FALSE))</f>
        <v/>
      </c>
      <c r="O107" s="6" t="str">
        <f>IF(VLOOKUP("math"&amp;RIGHT($A107,11),data!$A:$AA,O$8,FALSE)="","",VLOOKUP("math"&amp;RIGHT($A107,11),data!$A:$AA,O$8,FALSE))</f>
        <v>https://www.geogebra.org/m/smmkjj6g</v>
      </c>
      <c r="P107" s="6" t="str">
        <f>IF(VLOOKUP("math"&amp;RIGHT($A107,11),data!$A:$AA,P$8,FALSE)="","",VLOOKUP("math"&amp;RIGHT($A107,11),data!$A:$AA,P$8,FALSE))</f>
        <v/>
      </c>
      <c r="Q107" s="6" t="str">
        <f>IF(VLOOKUP("math"&amp;RIGHT($A107,11),data!$A:$AA,Q$8,FALSE)="","",VLOOKUP("math"&amp;RIGHT($A107,11),data!$A:$AA,Q$8,FALSE))</f>
        <v/>
      </c>
      <c r="R107" s="6" t="str">
        <f>IF(VLOOKUP("math"&amp;RIGHT($A107,11),data!$A:$AA,R$8,FALSE)="","",VLOOKUP("math"&amp;RIGHT($A107,11),data!$A:$AA,R$8,FALSE))</f>
        <v>/2021/2021022104.ipynb</v>
      </c>
      <c r="S107" s="6" t="str">
        <f>IF(VLOOKUP("math"&amp;RIGHT($A107,11),data!$A:$AA,S$8,FALSE)="","",VLOOKUP("math"&amp;RIGHT($A107,11),data!$A:$AA,S$8,FALSE))</f>
        <v/>
      </c>
      <c r="T107" s="6" t="str">
        <f>IF(VLOOKUP("math"&amp;RIGHT($A107,11),data!$A:$AA,T$8,FALSE)="","",VLOOKUP("math"&amp;RIGHT($A107,11),data!$A:$AA,T$8,FALSE))</f>
        <v>https://krafter.space/ko/nft/0x9faccd9f9661dddec3971c1ee146516127c34fc1/0xb77b80fb</v>
      </c>
      <c r="U107" s="5" t="str">
        <f>IF(VLOOKUP("math"&amp;RIGHT($A107,11),data!$A:$AA,U$8,FALSE)="","",VLOOKUP("math"&amp;RIGHT($A107,11),data!$A:$AA,U$8,FALSE))</f>
        <v/>
      </c>
    </row>
    <row r="108" spans="1:21" s="5" customFormat="1" ht="17.25" customHeight="1" x14ac:dyDescent="0.3">
      <c r="A108" s="20" t="s">
        <v>3239</v>
      </c>
      <c r="B108" s="6" t="str">
        <f>IF(VLOOKUP("math"&amp;RIGHT($A108,11),data!$A:$AA,B$8,FALSE)="","",VLOOKUP("math"&amp;RIGHT($A108,11),data!$A:$AA,B$8,FALSE))</f>
        <v>주사위만들기(Making dice)</v>
      </c>
      <c r="C108" s="6" t="str">
        <f>IF(VLOOKUP("math"&amp;RIGHT($A108,11),data!$A:$AA,C$8,FALSE)="","",VLOOKUP("math"&amp;RIGHT($A108,11),data!$A:$AA,C$8,FALSE))</f>
        <v/>
      </c>
      <c r="D108" s="6" t="str">
        <f>IF(VLOOKUP("math"&amp;RIGHT($A108,11),data!$A:$AA,D$8,FALSE)="","",VLOOKUP("math"&amp;RIGHT($A108,11),data!$A:$AA,D$8,FALSE))</f>
        <v>20210413</v>
      </c>
      <c r="E108" s="6" t="str">
        <f>IF(VLOOKUP("math"&amp;RIGHT($A108,11),data!$A:$AA,E$8,FALSE)="","",VLOOKUP("math"&amp;RIGHT($A108,11),data!$A:$AA,E$8,FALSE))</f>
        <v>20170820</v>
      </c>
      <c r="F108" s="6" t="str">
        <f>IF(VLOOKUP("math"&amp;RIGHT($A108,11),data!$A:$AA,F$8,FALSE)="","",VLOOKUP("math"&amp;RIGHT($A108,11),data!$A:$AA,F$8,FALSE))</f>
        <v/>
      </c>
      <c r="G108" s="6"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6" t="str">
        <f>IF(VLOOKUP("math"&amp;RIGHT($A108,11),data!$A:$AA,H$8,FALSE)="","",VLOOKUP("math"&amp;RIGHT($A108,11),data!$A:$AA,H$8,FALSE))</f>
        <v/>
      </c>
      <c r="I108" s="6" t="str">
        <f>IF(VLOOKUP("math"&amp;RIGHT($A108,11),data!$A:$AA,I$8,FALSE)="","",VLOOKUP("math"&amp;RIGHT($A108,11),data!$A:$AA,I$8,FALSE))</f>
        <v/>
      </c>
      <c r="J108" s="6" t="str">
        <f>IF(VLOOKUP("math"&amp;RIGHT($A108,11),data!$A:$AA,J$8,FALSE)="","",VLOOKUP("math"&amp;RIGHT($A108,11),data!$A:$AA,J$8,FALSE))</f>
        <v/>
      </c>
      <c r="K108" s="6" t="str">
        <f>IF(VLOOKUP("math"&amp;RIGHT($A108,11),data!$A:$AA,K$8,FALSE)="","",VLOOKUP("math"&amp;RIGHT($A108,11),data!$A:$AA,K$8,FALSE))</f>
        <v/>
      </c>
      <c r="L108" s="6" t="str">
        <f>IF(VLOOKUP("math"&amp;RIGHT($A108,11),data!$A:$AA,L$8,FALSE)="","",VLOOKUP("math"&amp;RIGHT($A108,11),data!$A:$AA,L$8,FALSE))</f>
        <v/>
      </c>
      <c r="M108" s="6" t="str">
        <f>IF(VLOOKUP("math"&amp;RIGHT($A108,11),data!$A:$AA,M$8,FALSE)="","",VLOOKUP("math"&amp;RIGHT($A108,11),data!$A:$AA,M$8,FALSE))</f>
        <v/>
      </c>
      <c r="N108" s="6" t="str">
        <f>IF(VLOOKUP("math"&amp;RIGHT($A108,11),data!$A:$AA,N$8,FALSE)="","",VLOOKUP("math"&amp;RIGHT($A108,11),data!$A:$AA,N$8,FALSE))</f>
        <v/>
      </c>
      <c r="O108" s="6" t="str">
        <f>IF(VLOOKUP("math"&amp;RIGHT($A108,11),data!$A:$AA,O$8,FALSE)="","",VLOOKUP("math"&amp;RIGHT($A108,11),data!$A:$AA,O$8,FALSE))</f>
        <v>https://www.geogebra.org/m/uxvpxpz3</v>
      </c>
      <c r="P108" s="6" t="str">
        <f>IF(VLOOKUP("math"&amp;RIGHT($A108,11),data!$A:$AA,P$8,FALSE)="","",VLOOKUP("math"&amp;RIGHT($A108,11),data!$A:$AA,P$8,FALSE))</f>
        <v/>
      </c>
      <c r="Q108" s="6" t="str">
        <f>IF(VLOOKUP("math"&amp;RIGHT($A108,11),data!$A:$AA,Q$8,FALSE)="","",VLOOKUP("math"&amp;RIGHT($A108,11),data!$A:$AA,Q$8,FALSE))</f>
        <v/>
      </c>
      <c r="R108" s="6" t="str">
        <f>IF(VLOOKUP("math"&amp;RIGHT($A108,11),data!$A:$AA,R$8,FALSE)="","",VLOOKUP("math"&amp;RIGHT($A108,11),data!$A:$AA,R$8,FALSE))</f>
        <v>/2021/2021022103.ipynb</v>
      </c>
      <c r="S108" s="6" t="str">
        <f>IF(VLOOKUP("math"&amp;RIGHT($A108,11),data!$A:$AA,S$8,FALSE)="","",VLOOKUP("math"&amp;RIGHT($A108,11),data!$A:$AA,S$8,FALSE))</f>
        <v/>
      </c>
      <c r="T108" s="6" t="str">
        <f>IF(VLOOKUP("math"&amp;RIGHT($A108,11),data!$A:$AA,T$8,FALSE)="","",VLOOKUP("math"&amp;RIGHT($A108,11),data!$A:$AA,T$8,FALSE))</f>
        <v>https://krafter.space/ko/nft/0x9faccd9f9661dddec3971c1ee146516127c34fc1/0xd796ce6a</v>
      </c>
      <c r="U108" s="5" t="str">
        <f>IF(VLOOKUP("math"&amp;RIGHT($A108,11),data!$A:$AA,U$8,FALSE)="","",VLOOKUP("math"&amp;RIGHT($A108,11),data!$A:$AA,U$8,FALSE))</f>
        <v/>
      </c>
    </row>
    <row r="109" spans="1:21" s="5" customFormat="1" ht="17.25" customHeight="1" x14ac:dyDescent="0.3">
      <c r="A109" s="20" t="s">
        <v>3230</v>
      </c>
      <c r="B109" s="6" t="str">
        <f>IF(VLOOKUP("math"&amp;RIGHT($A109,11),data!$A:$AA,B$8,FALSE)="","",VLOOKUP("math"&amp;RIGHT($A109,11),data!$A:$AA,B$8,FALSE))</f>
        <v>$\sqrt{x+3} = x +k (k \in \mathbb{R})$의 실근의 개수(Number of Real Roots of $\sqrt{x+3} = x +k (k \in \mathbb{R})$)</v>
      </c>
      <c r="C109" s="6" t="str">
        <f>IF(VLOOKUP("math"&amp;RIGHT($A109,11),data!$A:$AA,C$8,FALSE)="","",VLOOKUP("math"&amp;RIGHT($A109,11),data!$A:$AA,C$8,FALSE))</f>
        <v/>
      </c>
      <c r="D109" s="6" t="str">
        <f>IF(VLOOKUP("math"&amp;RIGHT($A109,11),data!$A:$AA,D$8,FALSE)="","",VLOOKUP("math"&amp;RIGHT($A109,11),data!$A:$AA,D$8,FALSE))</f>
        <v>20210221</v>
      </c>
      <c r="E109" s="6" t="str">
        <f>IF(VLOOKUP("math"&amp;RIGHT($A109,11),data!$A:$AA,E$8,FALSE)="","",VLOOKUP("math"&amp;RIGHT($A109,11),data!$A:$AA,E$8,FALSE))</f>
        <v>20140110</v>
      </c>
      <c r="F109" s="6" t="str">
        <f>IF(VLOOKUP("math"&amp;RIGHT($A109,11),data!$A:$AA,F$8,FALSE)="","",VLOOKUP("math"&amp;RIGHT($A109,11),data!$A:$AA,F$8,FALSE))</f>
        <v/>
      </c>
      <c r="G109" s="6"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6" t="str">
        <f>IF(VLOOKUP("math"&amp;RIGHT($A109,11),data!$A:$AA,H$8,FALSE)="","",VLOOKUP("math"&amp;RIGHT($A109,11),data!$A:$AA,H$8,FALSE))</f>
        <v>/2021/2021022101.pdf</v>
      </c>
      <c r="I109" s="6" t="str">
        <f>IF(VLOOKUP("math"&amp;RIGHT($A109,11),data!$A:$AA,I$8,FALSE)="","",VLOOKUP("math"&amp;RIGHT($A109,11),data!$A:$AA,I$8,FALSE))</f>
        <v>https://me2.do/G8UZth1y</v>
      </c>
      <c r="J109" s="6" t="str">
        <f>IF(VLOOKUP("math"&amp;RIGHT($A109,11),data!$A:$AA,J$8,FALSE)="","",VLOOKUP("math"&amp;RIGHT($A109,11),data!$A:$AA,J$8,FALSE))</f>
        <v/>
      </c>
      <c r="K109" s="6" t="str">
        <f>IF(VLOOKUP("math"&amp;RIGHT($A109,11),data!$A:$AA,K$8,FALSE)="","",VLOOKUP("math"&amp;RIGHT($A109,11),data!$A:$AA,K$8,FALSE))</f>
        <v/>
      </c>
      <c r="L109" s="6" t="str">
        <f>IF(VLOOKUP("math"&amp;RIGHT($A109,11),data!$A:$AA,L$8,FALSE)="","",VLOOKUP("math"&amp;RIGHT($A109,11),data!$A:$AA,L$8,FALSE))</f>
        <v>https://youtu.be/80ugwesxxJE</v>
      </c>
      <c r="M109" s="6" t="str">
        <f>IF(VLOOKUP("math"&amp;RIGHT($A109,11),data!$A:$AA,M$8,FALSE)="","",VLOOKUP("math"&amp;RIGHT($A109,11),data!$A:$AA,M$8,FALSE))</f>
        <v/>
      </c>
      <c r="N109" s="6" t="str">
        <f>IF(VLOOKUP("math"&amp;RIGHT($A109,11),data!$A:$AA,N$8,FALSE)="","",VLOOKUP("math"&amp;RIGHT($A109,11),data!$A:$AA,N$8,FALSE))</f>
        <v/>
      </c>
      <c r="O109" s="6" t="str">
        <f>IF(VLOOKUP("math"&amp;RIGHT($A109,11),data!$A:$AA,O$8,FALSE)="","",VLOOKUP("math"&amp;RIGHT($A109,11),data!$A:$AA,O$8,FALSE))</f>
        <v>https://www.geogebra.org/m/zfyjrr9n</v>
      </c>
      <c r="P109" s="6" t="str">
        <f>IF(VLOOKUP("math"&amp;RIGHT($A109,11),data!$A:$AA,P$8,FALSE)="","",VLOOKUP("math"&amp;RIGHT($A109,11),data!$A:$AA,P$8,FALSE))</f>
        <v/>
      </c>
      <c r="Q109" s="6"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https://krafter.space/ko/nft/0x9faccd9f9661dddec3971c1ee146516127c34fc1/0xba859a9a</v>
      </c>
      <c r="U109" s="5" t="str">
        <f>IF(VLOOKUP("math"&amp;RIGHT($A109,11),data!$A:$AA,U$8,FALSE)="","",VLOOKUP("math"&amp;RIGHT($A109,11),data!$A:$AA,U$8,FALSE))</f>
        <v/>
      </c>
    </row>
    <row r="110" spans="1:21" s="5" customFormat="1" ht="17.25" customHeight="1" x14ac:dyDescent="0.3">
      <c r="A110" s="20" t="s">
        <v>3224</v>
      </c>
      <c r="B110" s="6" t="str">
        <f>IF(VLOOKUP("math"&amp;RIGHT($A110,11),data!$A:$AA,B$8,FALSE)="","",VLOOKUP("math"&amp;RIGHT($A110,11),data!$A:$AA,B$8,FALSE))</f>
        <v>$\sqrt{1-x^2} = ax-1 (a \in \mathbb{R})$</v>
      </c>
      <c r="C110" s="6" t="str">
        <f>IF(VLOOKUP("math"&amp;RIGHT($A110,11),data!$A:$AA,C$8,FALSE)="","",VLOOKUP("math"&amp;RIGHT($A110,11),data!$A:$AA,C$8,FALSE))</f>
        <v/>
      </c>
      <c r="D110" s="6" t="str">
        <f>IF(VLOOKUP("math"&amp;RIGHT($A110,11),data!$A:$AA,D$8,FALSE)="","",VLOOKUP("math"&amp;RIGHT($A110,11),data!$A:$AA,D$8,FALSE))</f>
        <v>20210220</v>
      </c>
      <c r="E110" s="6" t="str">
        <f>IF(VLOOKUP("math"&amp;RIGHT($A110,11),data!$A:$AA,E$8,FALSE)="","",VLOOKUP("math"&amp;RIGHT($A110,11),data!$A:$AA,E$8,FALSE))</f>
        <v>20140110</v>
      </c>
      <c r="F110" s="6" t="str">
        <f>IF(VLOOKUP("math"&amp;RIGHT($A110,11),data!$A:$AA,F$8,FALSE)="","",VLOOKUP("math"&amp;RIGHT($A110,11),data!$A:$AA,F$8,FALSE))</f>
        <v/>
      </c>
      <c r="G110" s="6"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6" t="str">
        <f>IF(VLOOKUP("math"&amp;RIGHT($A110,11),data!$A:$AA,H$8,FALSE)="","",VLOOKUP("math"&amp;RIGHT($A110,11),data!$A:$AA,H$8,FALSE))</f>
        <v>/2021/2021022001.pdf</v>
      </c>
      <c r="I110" s="6" t="str">
        <f>IF(VLOOKUP("math"&amp;RIGHT($A110,11),data!$A:$AA,I$8,FALSE)="","",VLOOKUP("math"&amp;RIGHT($A110,11),data!$A:$AA,I$8,FALSE))</f>
        <v>https://me2.do/xC68Riwm</v>
      </c>
      <c r="J110" s="6"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https://youtu.be/XZIV5OUJ2rw</v>
      </c>
      <c r="M110" s="6" t="str">
        <f>IF(VLOOKUP("math"&amp;RIGHT($A110,11),data!$A:$AA,M$8,FALSE)="","",VLOOKUP("math"&amp;RIGHT($A110,11),data!$A:$AA,M$8,FALSE))</f>
        <v/>
      </c>
      <c r="N110" s="6" t="str">
        <f>IF(VLOOKUP("math"&amp;RIGHT($A110,11),data!$A:$AA,N$8,FALSE)="","",VLOOKUP("math"&amp;RIGHT($A110,11),data!$A:$AA,N$8,FALSE))</f>
        <v/>
      </c>
      <c r="O110" s="6" t="str">
        <f>IF(VLOOKUP("math"&amp;RIGHT($A110,11),data!$A:$AA,O$8,FALSE)="","",VLOOKUP("math"&amp;RIGHT($A110,11),data!$A:$AA,O$8,FALSE))</f>
        <v>https://www.geogebra.org/m/ntyuj3ur</v>
      </c>
      <c r="P110" s="6" t="str">
        <f>IF(VLOOKUP("math"&amp;RIGHT($A110,11),data!$A:$AA,P$8,FALSE)="","",VLOOKUP("math"&amp;RIGHT($A110,11),data!$A:$AA,P$8,FALSE))</f>
        <v/>
      </c>
      <c r="Q110" s="6"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https://krafter.space/ko/nft/0x9faccd9f9661dddec3971c1ee146516127c34fc1/0xeeeba10d</v>
      </c>
      <c r="U110" s="5" t="str">
        <f>IF(VLOOKUP("math"&amp;RIGHT($A110,11),data!$A:$AA,U$8,FALSE)="","",VLOOKUP("math"&amp;RIGHT($A110,11),data!$A:$AA,U$8,FALSE))</f>
        <v/>
      </c>
    </row>
    <row r="111" spans="1:21" s="5" customFormat="1" ht="17.25" customHeight="1" x14ac:dyDescent="0.3">
      <c r="A111" s="20" t="s">
        <v>3220</v>
      </c>
      <c r="B111" s="6" t="str">
        <f>IF(VLOOKUP("math"&amp;RIGHT($A111,11),data!$A:$AA,B$8,FALSE)="","",VLOOKUP("math"&amp;RIGHT($A111,11),data!$A:$AA,B$8,FALSE))</f>
        <v>근호를 두 개 포함한 무리방정식 예제(Example of Irrational Equations with Two Radicals)</v>
      </c>
      <c r="C111" s="6" t="str">
        <f>IF(VLOOKUP("math"&amp;RIGHT($A111,11),data!$A:$AA,C$8,FALSE)="","",VLOOKUP("math"&amp;RIGHT($A111,11),data!$A:$AA,C$8,FALSE))</f>
        <v/>
      </c>
      <c r="D111" s="6" t="str">
        <f>IF(VLOOKUP("math"&amp;RIGHT($A111,11),data!$A:$AA,D$8,FALSE)="","",VLOOKUP("math"&amp;RIGHT($A111,11),data!$A:$AA,D$8,FALSE))</f>
        <v>20210219</v>
      </c>
      <c r="E111" s="6" t="str">
        <f>IF(VLOOKUP("math"&amp;RIGHT($A111,11),data!$A:$AA,E$8,FALSE)="","",VLOOKUP("math"&amp;RIGHT($A111,11),data!$A:$AA,E$8,FALSE))</f>
        <v>20140106</v>
      </c>
      <c r="F111" s="6" t="str">
        <f>IF(VLOOKUP("math"&amp;RIGHT($A111,11),data!$A:$AA,F$8,FALSE)="","",VLOOKUP("math"&amp;RIGHT($A111,11),data!$A:$AA,F$8,FALSE))</f>
        <v/>
      </c>
      <c r="G111" s="6"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6" t="str">
        <f>IF(VLOOKUP("math"&amp;RIGHT($A111,11),data!$A:$AA,H$8,FALSE)="","",VLOOKUP("math"&amp;RIGHT($A111,11),data!$A:$AA,H$8,FALSE))</f>
        <v>/2021/2021021901.pdf</v>
      </c>
      <c r="I111" s="6" t="str">
        <f>IF(VLOOKUP("math"&amp;RIGHT($A111,11),data!$A:$AA,I$8,FALSE)="","",VLOOKUP("math"&amp;RIGHT($A111,11),data!$A:$AA,I$8,FALSE))</f>
        <v/>
      </c>
      <c r="J111" s="6" t="str">
        <f>IF(VLOOKUP("math"&amp;RIGHT($A111,11),data!$A:$AA,J$8,FALSE)="","",VLOOKUP("math"&amp;RIGHT($A111,11),data!$A:$AA,J$8,FALSE))</f>
        <v/>
      </c>
      <c r="K111" s="6" t="str">
        <f>IF(VLOOKUP("math"&amp;RIGHT($A111,11),data!$A:$AA,K$8,FALSE)="","",VLOOKUP("math"&amp;RIGHT($A111,11),data!$A:$AA,K$8,FALSE))</f>
        <v/>
      </c>
      <c r="L111" s="6" t="str">
        <f>IF(VLOOKUP("math"&amp;RIGHT($A111,11),data!$A:$AA,L$8,FALSE)="","",VLOOKUP("math"&amp;RIGHT($A111,11),data!$A:$AA,L$8,FALSE))</f>
        <v>https://youtu.be/BcMWOXGaPjA</v>
      </c>
      <c r="M111" s="6" t="str">
        <f>IF(VLOOKUP("math"&amp;RIGHT($A111,11),data!$A:$AA,M$8,FALSE)="","",VLOOKUP("math"&amp;RIGHT($A111,11),data!$A:$AA,M$8,FALSE))</f>
        <v/>
      </c>
      <c r="N111" s="6" t="str">
        <f>IF(VLOOKUP("math"&amp;RIGHT($A111,11),data!$A:$AA,N$8,FALSE)="","",VLOOKUP("math"&amp;RIGHT($A111,11),data!$A:$AA,N$8,FALSE))</f>
        <v/>
      </c>
      <c r="O111" s="6" t="str">
        <f>IF(VLOOKUP("math"&amp;RIGHT($A111,11),data!$A:$AA,O$8,FALSE)="","",VLOOKUP("math"&amp;RIGHT($A111,11),data!$A:$AA,O$8,FALSE))</f>
        <v/>
      </c>
      <c r="P111" s="6" t="str">
        <f>IF(VLOOKUP("math"&amp;RIGHT($A111,11),data!$A:$AA,P$8,FALSE)="","",VLOOKUP("math"&amp;RIGHT($A111,11),data!$A:$AA,P$8,FALSE))</f>
        <v/>
      </c>
      <c r="Q111" s="6"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https://krafter.space/ko/nft/0x9faccd9f9661dddec3971c1ee146516127c34fc1/0x7d6cf33c</v>
      </c>
      <c r="U111" s="5" t="str">
        <f>IF(VLOOKUP("math"&amp;RIGHT($A111,11),data!$A:$AA,U$8,FALSE)="","",VLOOKUP("math"&amp;RIGHT($A111,11),data!$A:$AA,U$8,FALSE))</f>
        <v/>
      </c>
    </row>
    <row r="112" spans="1:21" s="5" customFormat="1" ht="17.25" customHeight="1" x14ac:dyDescent="0.3">
      <c r="A112" s="20" t="s">
        <v>3211</v>
      </c>
      <c r="B112" s="6" t="str">
        <f>IF(VLOOKUP("math"&amp;RIGHT($A112,11),data!$A:$AA,B$8,FALSE)="","",VLOOKUP("math"&amp;RIGHT($A112,11),data!$A:$AA,B$8,FALSE))</f>
        <v>무리방정식 기본 예제(Basic Example of Irrational Equations)</v>
      </c>
      <c r="C112" s="6" t="str">
        <f>IF(VLOOKUP("math"&amp;RIGHT($A112,11),data!$A:$AA,C$8,FALSE)="","",VLOOKUP("math"&amp;RIGHT($A112,11),data!$A:$AA,C$8,FALSE))</f>
        <v/>
      </c>
      <c r="D112" s="6" t="str">
        <f>IF(VLOOKUP("math"&amp;RIGHT($A112,11),data!$A:$AA,D$8,FALSE)="","",VLOOKUP("math"&amp;RIGHT($A112,11),data!$A:$AA,D$8,FALSE))</f>
        <v>20210218</v>
      </c>
      <c r="E112" s="6" t="str">
        <f>IF(VLOOKUP("math"&amp;RIGHT($A112,11),data!$A:$AA,E$8,FALSE)="","",VLOOKUP("math"&amp;RIGHT($A112,11),data!$A:$AA,E$8,FALSE))</f>
        <v>20140106</v>
      </c>
      <c r="F112" s="6" t="str">
        <f>IF(VLOOKUP("math"&amp;RIGHT($A112,11),data!$A:$AA,F$8,FALSE)="","",VLOOKUP("math"&amp;RIGHT($A112,11),data!$A:$AA,F$8,FALSE))</f>
        <v/>
      </c>
      <c r="G112" s="6"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6" t="str">
        <f>IF(VLOOKUP("math"&amp;RIGHT($A112,11),data!$A:$AA,H$8,FALSE)="","",VLOOKUP("math"&amp;RIGHT($A112,11),data!$A:$AA,H$8,FALSE))</f>
        <v>/2021/2021021801.pdf</v>
      </c>
      <c r="I112" s="6" t="str">
        <f>IF(VLOOKUP("math"&amp;RIGHT($A112,11),data!$A:$AA,I$8,FALSE)="","",VLOOKUP("math"&amp;RIGHT($A112,11),data!$A:$AA,I$8,FALSE))</f>
        <v/>
      </c>
      <c r="J112" s="6"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https://youtu.be/RJHeaZlloZg</v>
      </c>
      <c r="M112" s="6" t="str">
        <f>IF(VLOOKUP("math"&amp;RIGHT($A112,11),data!$A:$AA,M$8,FALSE)="","",VLOOKUP("math"&amp;RIGHT($A112,11),data!$A:$AA,M$8,FALSE))</f>
        <v/>
      </c>
      <c r="N112" s="6" t="str">
        <f>IF(VLOOKUP("math"&amp;RIGHT($A112,11),data!$A:$AA,N$8,FALSE)="","",VLOOKUP("math"&amp;RIGHT($A112,11),data!$A:$AA,N$8,FALSE))</f>
        <v/>
      </c>
      <c r="O112" s="6" t="str">
        <f>IF(VLOOKUP("math"&amp;RIGHT($A112,11),data!$A:$AA,O$8,FALSE)="","",VLOOKUP("math"&amp;RIGHT($A112,11),data!$A:$AA,O$8,FALSE))</f>
        <v/>
      </c>
      <c r="P112" s="6" t="str">
        <f>IF(VLOOKUP("math"&amp;RIGHT($A112,11),data!$A:$AA,P$8,FALSE)="","",VLOOKUP("math"&amp;RIGHT($A112,11),data!$A:$AA,P$8,FALSE))</f>
        <v/>
      </c>
      <c r="Q112" s="6"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https://krafter.space/ko/nft/0x9faccd9f9661dddec3971c1ee146516127c34fc1/0x7fb692c3</v>
      </c>
      <c r="U112" s="5" t="str">
        <f>IF(VLOOKUP("math"&amp;RIGHT($A112,11),data!$A:$AA,U$8,FALSE)="","",VLOOKUP("math"&amp;RIGHT($A112,11),data!$A:$AA,U$8,FALSE))</f>
        <v/>
      </c>
    </row>
    <row r="113" spans="1:21" s="5" customFormat="1" ht="17.25" customHeight="1" x14ac:dyDescent="0.3">
      <c r="A113" s="20" t="s">
        <v>3206</v>
      </c>
      <c r="B113" s="6" t="str">
        <f>IF(VLOOKUP("math"&amp;RIGHT($A113,11),data!$A:$AA,B$8,FALSE)="","",VLOOKUP("math"&amp;RIGHT($A113,11),data!$A:$AA,B$8,FALSE))</f>
        <v>무리방정식(Irrational Equations)</v>
      </c>
      <c r="C113" s="6" t="str">
        <f>IF(VLOOKUP("math"&amp;RIGHT($A113,11),data!$A:$AA,C$8,FALSE)="","",VLOOKUP("math"&amp;RIGHT($A113,11),data!$A:$AA,C$8,FALSE))</f>
        <v/>
      </c>
      <c r="D113" s="6" t="str">
        <f>IF(VLOOKUP("math"&amp;RIGHT($A113,11),data!$A:$AA,D$8,FALSE)="","",VLOOKUP("math"&amp;RIGHT($A113,11),data!$A:$AA,D$8,FALSE))</f>
        <v>20210217</v>
      </c>
      <c r="E113" s="6" t="str">
        <f>IF(VLOOKUP("math"&amp;RIGHT($A113,11),data!$A:$AA,E$8,FALSE)="","",VLOOKUP("math"&amp;RIGHT($A113,11),data!$A:$AA,E$8,FALSE))</f>
        <v>20140105</v>
      </c>
      <c r="F113" s="6" t="str">
        <f>IF(VLOOKUP("math"&amp;RIGHT($A113,11),data!$A:$AA,F$8,FALSE)="","",VLOOKUP("math"&amp;RIGHT($A113,11),data!$A:$AA,F$8,FALSE))</f>
        <v/>
      </c>
      <c r="G113" s="6"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6" t="str">
        <f>IF(VLOOKUP("math"&amp;RIGHT($A113,11),data!$A:$AA,H$8,FALSE)="","",VLOOKUP("math"&amp;RIGHT($A113,11),data!$A:$AA,H$8,FALSE))</f>
        <v>/2021/2021021701.pdf</v>
      </c>
      <c r="I113" s="6" t="str">
        <f>IF(VLOOKUP("math"&amp;RIGHT($A113,11),data!$A:$AA,I$8,FALSE)="","",VLOOKUP("math"&amp;RIGHT($A113,11),data!$A:$AA,I$8,FALSE))</f>
        <v/>
      </c>
      <c r="J113" s="6"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https://youtu.be/G1znC4i-D24</v>
      </c>
      <c r="M113" s="6" t="str">
        <f>IF(VLOOKUP("math"&amp;RIGHT($A113,11),data!$A:$AA,M$8,FALSE)="","",VLOOKUP("math"&amp;RIGHT($A113,11),data!$A:$AA,M$8,FALSE))</f>
        <v/>
      </c>
      <c r="N113" s="6" t="str">
        <f>IF(VLOOKUP("math"&amp;RIGHT($A113,11),data!$A:$AA,N$8,FALSE)="","",VLOOKUP("math"&amp;RIGHT($A113,11),data!$A:$AA,N$8,FALSE))</f>
        <v/>
      </c>
      <c r="O113" s="6" t="str">
        <f>IF(VLOOKUP("math"&amp;RIGHT($A113,11),data!$A:$AA,O$8,FALSE)="","",VLOOKUP("math"&amp;RIGHT($A113,11),data!$A:$AA,O$8,FALSE))</f>
        <v/>
      </c>
      <c r="P113" s="6" t="str">
        <f>IF(VLOOKUP("math"&amp;RIGHT($A113,11),data!$A:$AA,P$8,FALSE)="","",VLOOKUP("math"&amp;RIGHT($A113,11),data!$A:$AA,P$8,FALSE))</f>
        <v/>
      </c>
      <c r="Q113" s="6"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https://krafter.space/ko/nft/0x9faccd9f9661dddec3971c1ee146516127c34fc1/0xacceac6c</v>
      </c>
      <c r="U113" s="5" t="str">
        <f>IF(VLOOKUP("math"&amp;RIGHT($A113,11),data!$A:$AA,U$8,FALSE)="","",VLOOKUP("math"&amp;RIGHT($A113,11),data!$A:$AA,U$8,FALSE))</f>
        <v/>
      </c>
    </row>
    <row r="114" spans="1:21" s="5" customFormat="1" ht="17.25" customHeight="1" x14ac:dyDescent="0.3">
      <c r="A114" s="20" t="s">
        <v>3201</v>
      </c>
      <c r="B114" s="6" t="str">
        <f>IF(VLOOKUP("math"&amp;RIGHT($A114,11),data!$A:$AA,B$8,FALSE)="","",VLOOKUP("math"&amp;RIGHT($A114,11),data!$A:$AA,B$8,FALSE))</f>
        <v>무리방정식 풀이의 기본원리(Basic Principle of Solving Irrational Equations)</v>
      </c>
      <c r="C114" s="6" t="str">
        <f>IF(VLOOKUP("math"&amp;RIGHT($A114,11),data!$A:$AA,C$8,FALSE)="","",VLOOKUP("math"&amp;RIGHT($A114,11),data!$A:$AA,C$8,FALSE))</f>
        <v/>
      </c>
      <c r="D114" s="6" t="str">
        <f>IF(VLOOKUP("math"&amp;RIGHT($A114,11),data!$A:$AA,D$8,FALSE)="","",VLOOKUP("math"&amp;RIGHT($A114,11),data!$A:$AA,D$8,FALSE))</f>
        <v>20210216</v>
      </c>
      <c r="E114" s="6" t="str">
        <f>IF(VLOOKUP("math"&amp;RIGHT($A114,11),data!$A:$AA,E$8,FALSE)="","",VLOOKUP("math"&amp;RIGHT($A114,11),data!$A:$AA,E$8,FALSE))</f>
        <v>20140105</v>
      </c>
      <c r="F114" s="6" t="str">
        <f>IF(VLOOKUP("math"&amp;RIGHT($A114,11),data!$A:$AA,F$8,FALSE)="","",VLOOKUP("math"&amp;RIGHT($A114,11),data!$A:$AA,F$8,FALSE))</f>
        <v/>
      </c>
      <c r="G114" s="6"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6" t="str">
        <f>IF(VLOOKUP("math"&amp;RIGHT($A114,11),data!$A:$AA,H$8,FALSE)="","",VLOOKUP("math"&amp;RIGHT($A114,11),data!$A:$AA,H$8,FALSE))</f>
        <v>/2021/2021021601.pdf</v>
      </c>
      <c r="I114" s="6" t="str">
        <f>IF(VLOOKUP("math"&amp;RIGHT($A114,11),data!$A:$AA,I$8,FALSE)="","",VLOOKUP("math"&amp;RIGHT($A114,11),data!$A:$AA,I$8,FALSE))</f>
        <v/>
      </c>
      <c r="J114" s="6"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https://youtu.be/lZS2CRTEFeY</v>
      </c>
      <c r="M114" s="6" t="str">
        <f>IF(VLOOKUP("math"&amp;RIGHT($A114,11),data!$A:$AA,M$8,FALSE)="","",VLOOKUP("math"&amp;RIGHT($A114,11),data!$A:$AA,M$8,FALSE))</f>
        <v/>
      </c>
      <c r="N114" s="6" t="str">
        <f>IF(VLOOKUP("math"&amp;RIGHT($A114,11),data!$A:$AA,N$8,FALSE)="","",VLOOKUP("math"&amp;RIGHT($A114,11),data!$A:$AA,N$8,FALSE))</f>
        <v/>
      </c>
      <c r="O114" s="6" t="str">
        <f>IF(VLOOKUP("math"&amp;RIGHT($A114,11),data!$A:$AA,O$8,FALSE)="","",VLOOKUP("math"&amp;RIGHT($A114,11),data!$A:$AA,O$8,FALSE))</f>
        <v/>
      </c>
      <c r="P114" s="6" t="str">
        <f>IF(VLOOKUP("math"&amp;RIGHT($A114,11),data!$A:$AA,P$8,FALSE)="","",VLOOKUP("math"&amp;RIGHT($A114,11),data!$A:$AA,P$8,FALSE))</f>
        <v/>
      </c>
      <c r="Q114" s="6"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https://krafter.space/ko/nft/0x9faccd9f9661dddec3971c1ee146516127c34fc1/0x19dbf462</v>
      </c>
      <c r="U114" s="5" t="str">
        <f>IF(VLOOKUP("math"&amp;RIGHT($A114,11),data!$A:$AA,U$8,FALSE)="","",VLOOKUP("math"&amp;RIGHT($A114,11),data!$A:$AA,U$8,FALSE))</f>
        <v/>
      </c>
    </row>
    <row r="115" spans="1:21" s="5" customFormat="1" ht="17.25" customHeight="1" x14ac:dyDescent="0.3">
      <c r="A115" s="20" t="s">
        <v>3196</v>
      </c>
      <c r="B115" s="6" t="str">
        <f>IF(VLOOKUP("math"&amp;RIGHT($A115,11),data!$A:$AA,B$8,FALSE)="","",VLOOKUP("math"&amp;RIGHT($A115,11),data!$A:$AA,B$8,FALSE))</f>
        <v>치환형 분수방정식 예제(Example of Substitutional Fractional Equations)</v>
      </c>
      <c r="C115" s="6" t="str">
        <f>IF(VLOOKUP("math"&amp;RIGHT($A115,11),data!$A:$AA,C$8,FALSE)="","",VLOOKUP("math"&amp;RIGHT($A115,11),data!$A:$AA,C$8,FALSE))</f>
        <v/>
      </c>
      <c r="D115" s="6" t="str">
        <f>IF(VLOOKUP("math"&amp;RIGHT($A115,11),data!$A:$AA,D$8,FALSE)="","",VLOOKUP("math"&amp;RIGHT($A115,11),data!$A:$AA,D$8,FALSE))</f>
        <v>20210213</v>
      </c>
      <c r="E115" s="6" t="str">
        <f>IF(VLOOKUP("math"&amp;RIGHT($A115,11),data!$A:$AA,E$8,FALSE)="","",VLOOKUP("math"&amp;RIGHT($A115,11),data!$A:$AA,E$8,FALSE))</f>
        <v>20140102</v>
      </c>
      <c r="F115" s="6" t="str">
        <f>IF(VLOOKUP("math"&amp;RIGHT($A115,11),data!$A:$AA,F$8,FALSE)="","",VLOOKUP("math"&amp;RIGHT($A115,11),data!$A:$AA,F$8,FALSE))</f>
        <v/>
      </c>
      <c r="G115" s="6"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6" t="str">
        <f>IF(VLOOKUP("math"&amp;RIGHT($A115,11),data!$A:$AA,H$8,FALSE)="","",VLOOKUP("math"&amp;RIGHT($A115,11),data!$A:$AA,H$8,FALSE))</f>
        <v>/2021/2021021301.pdf</v>
      </c>
      <c r="I115" s="6" t="str">
        <f>IF(VLOOKUP("math"&amp;RIGHT($A115,11),data!$A:$AA,I$8,FALSE)="","",VLOOKUP("math"&amp;RIGHT($A115,11),data!$A:$AA,I$8,FALSE))</f>
        <v/>
      </c>
      <c r="J115" s="6" t="str">
        <f>IF(VLOOKUP("math"&amp;RIGHT($A115,11),data!$A:$AA,J$8,FALSE)="","",VLOOKUP("math"&amp;RIGHT($A115,11),data!$A:$AA,J$8,FALSE))</f>
        <v/>
      </c>
      <c r="K115" s="6" t="str">
        <f>IF(VLOOKUP("math"&amp;RIGHT($A115,11),data!$A:$AA,K$8,FALSE)="","",VLOOKUP("math"&amp;RIGHT($A115,11),data!$A:$AA,K$8,FALSE))</f>
        <v/>
      </c>
      <c r="L115" s="6" t="str">
        <f>IF(VLOOKUP("math"&amp;RIGHT($A115,11),data!$A:$AA,L$8,FALSE)="","",VLOOKUP("math"&amp;RIGHT($A115,11),data!$A:$AA,L$8,FALSE))</f>
        <v>https://youtu.be/5Wqq76xQ_To</v>
      </c>
      <c r="M115" s="6" t="str">
        <f>IF(VLOOKUP("math"&amp;RIGHT($A115,11),data!$A:$AA,M$8,FALSE)="","",VLOOKUP("math"&amp;RIGHT($A115,11),data!$A:$AA,M$8,FALSE))</f>
        <v/>
      </c>
      <c r="N115" s="6" t="str">
        <f>IF(VLOOKUP("math"&amp;RIGHT($A115,11),data!$A:$AA,N$8,FALSE)="","",VLOOKUP("math"&amp;RIGHT($A115,11),data!$A:$AA,N$8,FALSE))</f>
        <v/>
      </c>
      <c r="O115" s="6" t="str">
        <f>IF(VLOOKUP("math"&amp;RIGHT($A115,11),data!$A:$AA,O$8,FALSE)="","",VLOOKUP("math"&amp;RIGHT($A115,11),data!$A:$AA,O$8,FALSE))</f>
        <v/>
      </c>
      <c r="P115" s="6" t="str">
        <f>IF(VLOOKUP("math"&amp;RIGHT($A115,11),data!$A:$AA,P$8,FALSE)="","",VLOOKUP("math"&amp;RIGHT($A115,11),data!$A:$AA,P$8,FALSE))</f>
        <v/>
      </c>
      <c r="Q115" s="6"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https://krafter.space/ko/nft/0x9faccd9f9661dddec3971c1ee146516127c34fc1/0xd7411a6d</v>
      </c>
      <c r="U115" s="5" t="str">
        <f>IF(VLOOKUP("math"&amp;RIGHT($A115,11),data!$A:$AA,U$8,FALSE)="","",VLOOKUP("math"&amp;RIGHT($A115,11),data!$A:$AA,U$8,FALSE))</f>
        <v/>
      </c>
    </row>
    <row r="116" spans="1:21" s="5" customFormat="1" ht="17.25" customHeight="1" x14ac:dyDescent="0.3">
      <c r="A116" s="20" t="s">
        <v>3191</v>
      </c>
      <c r="B116" s="6" t="str">
        <f>IF(VLOOKUP("math"&amp;RIGHT($A116,11),data!$A:$AA,B$8,FALSE)="","",VLOOKUP("math"&amp;RIGHT($A116,11),data!$A:$AA,B$8,FALSE))</f>
        <v>분리형 분수방정식 예제(Example of Separate Fractional Equations)</v>
      </c>
      <c r="C116" s="6" t="str">
        <f>IF(VLOOKUP("math"&amp;RIGHT($A116,11),data!$A:$AA,C$8,FALSE)="","",VLOOKUP("math"&amp;RIGHT($A116,11),data!$A:$AA,C$8,FALSE))</f>
        <v/>
      </c>
      <c r="D116" s="6" t="str">
        <f>IF(VLOOKUP("math"&amp;RIGHT($A116,11),data!$A:$AA,D$8,FALSE)="","",VLOOKUP("math"&amp;RIGHT($A116,11),data!$A:$AA,D$8,FALSE))</f>
        <v>20210212</v>
      </c>
      <c r="E116" s="6" t="str">
        <f>IF(VLOOKUP("math"&amp;RIGHT($A116,11),data!$A:$AA,E$8,FALSE)="","",VLOOKUP("math"&amp;RIGHT($A116,11),data!$A:$AA,E$8,FALSE))</f>
        <v>20140102</v>
      </c>
      <c r="F116" s="6" t="str">
        <f>IF(VLOOKUP("math"&amp;RIGHT($A116,11),data!$A:$AA,F$8,FALSE)="","",VLOOKUP("math"&amp;RIGHT($A116,11),data!$A:$AA,F$8,FALSE))</f>
        <v/>
      </c>
      <c r="G116" s="6"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6" t="str">
        <f>IF(VLOOKUP("math"&amp;RIGHT($A116,11),data!$A:$AA,H$8,FALSE)="","",VLOOKUP("math"&amp;RIGHT($A116,11),data!$A:$AA,H$8,FALSE))</f>
        <v>/2021/2021021201.pdf</v>
      </c>
      <c r="I116" s="6" t="str">
        <f>IF(VLOOKUP("math"&amp;RIGHT($A116,11),data!$A:$AA,I$8,FALSE)="","",VLOOKUP("math"&amp;RIGHT($A116,11),data!$A:$AA,I$8,FALSE))</f>
        <v/>
      </c>
      <c r="J116" s="6" t="str">
        <f>IF(VLOOKUP("math"&amp;RIGHT($A116,11),data!$A:$AA,J$8,FALSE)="","",VLOOKUP("math"&amp;RIGHT($A116,11),data!$A:$AA,J$8,FALSE))</f>
        <v/>
      </c>
      <c r="K116" s="6" t="str">
        <f>IF(VLOOKUP("math"&amp;RIGHT($A116,11),data!$A:$AA,K$8,FALSE)="","",VLOOKUP("math"&amp;RIGHT($A116,11),data!$A:$AA,K$8,FALSE))</f>
        <v/>
      </c>
      <c r="L116" s="6" t="str">
        <f>IF(VLOOKUP("math"&amp;RIGHT($A116,11),data!$A:$AA,L$8,FALSE)="","",VLOOKUP("math"&amp;RIGHT($A116,11),data!$A:$AA,L$8,FALSE))</f>
        <v>https://youtu.be/22dsti79QE4</v>
      </c>
      <c r="M116" s="6" t="str">
        <f>IF(VLOOKUP("math"&amp;RIGHT($A116,11),data!$A:$AA,M$8,FALSE)="","",VLOOKUP("math"&amp;RIGHT($A116,11),data!$A:$AA,M$8,FALSE))</f>
        <v/>
      </c>
      <c r="N116" s="6" t="str">
        <f>IF(VLOOKUP("math"&amp;RIGHT($A116,11),data!$A:$AA,N$8,FALSE)="","",VLOOKUP("math"&amp;RIGHT($A116,11),data!$A:$AA,N$8,FALSE))</f>
        <v/>
      </c>
      <c r="O116" s="6" t="str">
        <f>IF(VLOOKUP("math"&amp;RIGHT($A116,11),data!$A:$AA,O$8,FALSE)="","",VLOOKUP("math"&amp;RIGHT($A116,11),data!$A:$AA,O$8,FALSE))</f>
        <v/>
      </c>
      <c r="P116" s="6" t="str">
        <f>IF(VLOOKUP("math"&amp;RIGHT($A116,11),data!$A:$AA,P$8,FALSE)="","",VLOOKUP("math"&amp;RIGHT($A116,11),data!$A:$AA,P$8,FALSE))</f>
        <v/>
      </c>
      <c r="Q116" s="6"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https://krafter.space/ko/nft/0x9faccd9f9661dddec3971c1ee146516127c34fc1/0xb8dd1153</v>
      </c>
      <c r="U116" s="5" t="str">
        <f>IF(VLOOKUP("math"&amp;RIGHT($A116,11),data!$A:$AA,U$8,FALSE)="","",VLOOKUP("math"&amp;RIGHT($A116,11),data!$A:$AA,U$8,FALSE))</f>
        <v/>
      </c>
    </row>
    <row r="117" spans="1:21" s="5" customFormat="1" ht="17.25" customHeight="1" x14ac:dyDescent="0.3">
      <c r="A117" s="20" t="s">
        <v>3187</v>
      </c>
      <c r="B117" s="6" t="str">
        <f>IF(VLOOKUP("math"&amp;RIGHT($A117,11),data!$A:$AA,B$8,FALSE)="","",VLOOKUP("math"&amp;RIGHT($A117,11),data!$A:$AA,B$8,FALSE))</f>
        <v>결합형 분수방정식의 예제(Example of Combined Fractional Equations)</v>
      </c>
      <c r="C117" s="6" t="str">
        <f>IF(VLOOKUP("math"&amp;RIGHT($A117,11),data!$A:$AA,C$8,FALSE)="","",VLOOKUP("math"&amp;RIGHT($A117,11),data!$A:$AA,C$8,FALSE))</f>
        <v/>
      </c>
      <c r="D117" s="6" t="str">
        <f>IF(VLOOKUP("math"&amp;RIGHT($A117,11),data!$A:$AA,D$8,FALSE)="","",VLOOKUP("math"&amp;RIGHT($A117,11),data!$A:$AA,D$8,FALSE))</f>
        <v>20210211</v>
      </c>
      <c r="E117" s="6" t="str">
        <f>IF(VLOOKUP("math"&amp;RIGHT($A117,11),data!$A:$AA,E$8,FALSE)="","",VLOOKUP("math"&amp;RIGHT($A117,11),data!$A:$AA,E$8,FALSE))</f>
        <v>20140102</v>
      </c>
      <c r="F117" s="6" t="str">
        <f>IF(VLOOKUP("math"&amp;RIGHT($A117,11),data!$A:$AA,F$8,FALSE)="","",VLOOKUP("math"&amp;RIGHT($A117,11),data!$A:$AA,F$8,FALSE))</f>
        <v/>
      </c>
      <c r="G117" s="6"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6" t="str">
        <f>IF(VLOOKUP("math"&amp;RIGHT($A117,11),data!$A:$AA,H$8,FALSE)="","",VLOOKUP("math"&amp;RIGHT($A117,11),data!$A:$AA,H$8,FALSE))</f>
        <v>/2021/2021021101.pdf</v>
      </c>
      <c r="I117" s="6" t="str">
        <f>IF(VLOOKUP("math"&amp;RIGHT($A117,11),data!$A:$AA,I$8,FALSE)="","",VLOOKUP("math"&amp;RIGHT($A117,11),data!$A:$AA,I$8,FALSE))</f>
        <v/>
      </c>
      <c r="J117" s="6" t="str">
        <f>IF(VLOOKUP("math"&amp;RIGHT($A117,11),data!$A:$AA,J$8,FALSE)="","",VLOOKUP("math"&amp;RIGHT($A117,11),data!$A:$AA,J$8,FALSE))</f>
        <v/>
      </c>
      <c r="K117" s="6" t="str">
        <f>IF(VLOOKUP("math"&amp;RIGHT($A117,11),data!$A:$AA,K$8,FALSE)="","",VLOOKUP("math"&amp;RIGHT($A117,11),data!$A:$AA,K$8,FALSE))</f>
        <v/>
      </c>
      <c r="L117" s="6" t="str">
        <f>IF(VLOOKUP("math"&amp;RIGHT($A117,11),data!$A:$AA,L$8,FALSE)="","",VLOOKUP("math"&amp;RIGHT($A117,11),data!$A:$AA,L$8,FALSE))</f>
        <v>https://youtu.be/nECJKZ98Nws</v>
      </c>
      <c r="M117" s="6" t="str">
        <f>IF(VLOOKUP("math"&amp;RIGHT($A117,11),data!$A:$AA,M$8,FALSE)="","",VLOOKUP("math"&amp;RIGHT($A117,11),data!$A:$AA,M$8,FALSE))</f>
        <v/>
      </c>
      <c r="N117" s="6" t="str">
        <f>IF(VLOOKUP("math"&amp;RIGHT($A117,11),data!$A:$AA,N$8,FALSE)="","",VLOOKUP("math"&amp;RIGHT($A117,11),data!$A:$AA,N$8,FALSE))</f>
        <v/>
      </c>
      <c r="O117" s="6" t="str">
        <f>IF(VLOOKUP("math"&amp;RIGHT($A117,11),data!$A:$AA,O$8,FALSE)="","",VLOOKUP("math"&amp;RIGHT($A117,11),data!$A:$AA,O$8,FALSE))</f>
        <v/>
      </c>
      <c r="P117" s="6" t="str">
        <f>IF(VLOOKUP("math"&amp;RIGHT($A117,11),data!$A:$AA,P$8,FALSE)="","",VLOOKUP("math"&amp;RIGHT($A117,11),data!$A:$AA,P$8,FALSE))</f>
        <v/>
      </c>
      <c r="Q117" s="6"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https://krafter.space/ko/nft/0x9faccd9f9661dddec3971c1ee146516127c34fc1/0x2d087f45</v>
      </c>
      <c r="U117" s="5" t="str">
        <f>IF(VLOOKUP("math"&amp;RIGHT($A117,11),data!$A:$AA,U$8,FALSE)="","",VLOOKUP("math"&amp;RIGHT($A117,11),data!$A:$AA,U$8,FALSE))</f>
        <v/>
      </c>
    </row>
    <row r="118" spans="1:21" s="5" customFormat="1" ht="17.25" customHeight="1" x14ac:dyDescent="0.3">
      <c r="A118" s="20" t="s">
        <v>3182</v>
      </c>
      <c r="B118" s="6" t="str">
        <f>IF(VLOOKUP("math"&amp;RIGHT($A118,11),data!$A:$AA,B$8,FALSE)="","",VLOOKUP("math"&amp;RIGHT($A118,11),data!$A:$AA,B$8,FALSE))</f>
        <v>분수방정식 기본 예제(Basic Example of Fractional Equations)</v>
      </c>
      <c r="C118" s="6" t="str">
        <f>IF(VLOOKUP("math"&amp;RIGHT($A118,11),data!$A:$AA,C$8,FALSE)="","",VLOOKUP("math"&amp;RIGHT($A118,11),data!$A:$AA,C$8,FALSE))</f>
        <v/>
      </c>
      <c r="D118" s="6" t="str">
        <f>IF(VLOOKUP("math"&amp;RIGHT($A118,11),data!$A:$AA,D$8,FALSE)="","",VLOOKUP("math"&amp;RIGHT($A118,11),data!$A:$AA,D$8,FALSE))</f>
        <v>20210210</v>
      </c>
      <c r="E118" s="6" t="str">
        <f>IF(VLOOKUP("math"&amp;RIGHT($A118,11),data!$A:$AA,E$8,FALSE)="","",VLOOKUP("math"&amp;RIGHT($A118,11),data!$A:$AA,E$8,FALSE))</f>
        <v>20140103</v>
      </c>
      <c r="F118" s="6" t="str">
        <f>IF(VLOOKUP("math"&amp;RIGHT($A118,11),data!$A:$AA,F$8,FALSE)="","",VLOOKUP("math"&amp;RIGHT($A118,11),data!$A:$AA,F$8,FALSE))</f>
        <v/>
      </c>
      <c r="G118" s="6"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6" t="str">
        <f>IF(VLOOKUP("math"&amp;RIGHT($A118,11),data!$A:$AA,H$8,FALSE)="","",VLOOKUP("math"&amp;RIGHT($A118,11),data!$A:$AA,H$8,FALSE))</f>
        <v>/2021/2021021001.pdf</v>
      </c>
      <c r="I118" s="6" t="str">
        <f>IF(VLOOKUP("math"&amp;RIGHT($A118,11),data!$A:$AA,I$8,FALSE)="","",VLOOKUP("math"&amp;RIGHT($A118,11),data!$A:$AA,I$8,FALSE))</f>
        <v/>
      </c>
      <c r="J118" s="6" t="str">
        <f>IF(VLOOKUP("math"&amp;RIGHT($A118,11),data!$A:$AA,J$8,FALSE)="","",VLOOKUP("math"&amp;RIGHT($A118,11),data!$A:$AA,J$8,FALSE))</f>
        <v/>
      </c>
      <c r="K118" s="6" t="str">
        <f>IF(VLOOKUP("math"&amp;RIGHT($A118,11),data!$A:$AA,K$8,FALSE)="","",VLOOKUP("math"&amp;RIGHT($A118,11),data!$A:$AA,K$8,FALSE))</f>
        <v/>
      </c>
      <c r="L118" s="6" t="str">
        <f>IF(VLOOKUP("math"&amp;RIGHT($A118,11),data!$A:$AA,L$8,FALSE)="","",VLOOKUP("math"&amp;RIGHT($A118,11),data!$A:$AA,L$8,FALSE))</f>
        <v>https://youtu.be/9QHMkcIJXyE</v>
      </c>
      <c r="M118" s="6" t="str">
        <f>IF(VLOOKUP("math"&amp;RIGHT($A118,11),data!$A:$AA,M$8,FALSE)="","",VLOOKUP("math"&amp;RIGHT($A118,11),data!$A:$AA,M$8,FALSE))</f>
        <v/>
      </c>
      <c r="N118" s="6" t="str">
        <f>IF(VLOOKUP("math"&amp;RIGHT($A118,11),data!$A:$AA,N$8,FALSE)="","",VLOOKUP("math"&amp;RIGHT($A118,11),data!$A:$AA,N$8,FALSE))</f>
        <v/>
      </c>
      <c r="O118" s="6" t="str">
        <f>IF(VLOOKUP("math"&amp;RIGHT($A118,11),data!$A:$AA,O$8,FALSE)="","",VLOOKUP("math"&amp;RIGHT($A118,11),data!$A:$AA,O$8,FALSE))</f>
        <v/>
      </c>
      <c r="P118" s="6" t="str">
        <f>IF(VLOOKUP("math"&amp;RIGHT($A118,11),data!$A:$AA,P$8,FALSE)="","",VLOOKUP("math"&amp;RIGHT($A118,11),data!$A:$AA,P$8,FALSE))</f>
        <v/>
      </c>
      <c r="Q118" s="6"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https://krafter.space/ko/nft/0x9faccd9f9661dddec3971c1ee146516127c34fc1/0x7a16a701</v>
      </c>
      <c r="U118" s="5" t="str">
        <f>IF(VLOOKUP("math"&amp;RIGHT($A118,11),data!$A:$AA,U$8,FALSE)="","",VLOOKUP("math"&amp;RIGHT($A118,11),data!$A:$AA,U$8,FALSE))</f>
        <v/>
      </c>
    </row>
    <row r="119" spans="1:21" s="5" customFormat="1" ht="17.25" customHeight="1" x14ac:dyDescent="0.3">
      <c r="A119" s="20" t="s">
        <v>3177</v>
      </c>
      <c r="B119" s="6" t="str">
        <f>IF(VLOOKUP("math"&amp;RIGHT($A119,11),data!$A:$AA,B$8,FALSE)="","",VLOOKUP("math"&amp;RIGHT($A119,11),data!$A:$AA,B$8,FALSE))</f>
        <v>분수방정식(Fractional Equation)</v>
      </c>
      <c r="C119" s="6" t="str">
        <f>IF(VLOOKUP("math"&amp;RIGHT($A119,11),data!$A:$AA,C$8,FALSE)="","",VLOOKUP("math"&amp;RIGHT($A119,11),data!$A:$AA,C$8,FALSE))</f>
        <v/>
      </c>
      <c r="D119" s="6" t="str">
        <f>IF(VLOOKUP("math"&amp;RIGHT($A119,11),data!$A:$AA,D$8,FALSE)="","",VLOOKUP("math"&amp;RIGHT($A119,11),data!$A:$AA,D$8,FALSE))</f>
        <v>20210209</v>
      </c>
      <c r="E119" s="6" t="str">
        <f>IF(VLOOKUP("math"&amp;RIGHT($A119,11),data!$A:$AA,E$8,FALSE)="","",VLOOKUP("math"&amp;RIGHT($A119,11),data!$A:$AA,E$8,FALSE))</f>
        <v>20140102</v>
      </c>
      <c r="F119" s="6" t="str">
        <f>IF(VLOOKUP("math"&amp;RIGHT($A119,11),data!$A:$AA,F$8,FALSE)="","",VLOOKUP("math"&amp;RIGHT($A119,11),data!$A:$AA,F$8,FALSE))</f>
        <v/>
      </c>
      <c r="G119" s="6"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6" t="str">
        <f>IF(VLOOKUP("math"&amp;RIGHT($A119,11),data!$A:$AA,H$8,FALSE)="","",VLOOKUP("math"&amp;RIGHT($A119,11),data!$A:$AA,H$8,FALSE))</f>
        <v>/2021/2021020901.pdf</v>
      </c>
      <c r="I119" s="6" t="str">
        <f>IF(VLOOKUP("math"&amp;RIGHT($A119,11),data!$A:$AA,I$8,FALSE)="","",VLOOKUP("math"&amp;RIGHT($A119,11),data!$A:$AA,I$8,FALSE))</f>
        <v/>
      </c>
      <c r="J119" s="6" t="str">
        <f>IF(VLOOKUP("math"&amp;RIGHT($A119,11),data!$A:$AA,J$8,FALSE)="","",VLOOKUP("math"&amp;RIGHT($A119,11),data!$A:$AA,J$8,FALSE))</f>
        <v/>
      </c>
      <c r="K119" s="6" t="str">
        <f>IF(VLOOKUP("math"&amp;RIGHT($A119,11),data!$A:$AA,K$8,FALSE)="","",VLOOKUP("math"&amp;RIGHT($A119,11),data!$A:$AA,K$8,FALSE))</f>
        <v/>
      </c>
      <c r="L119" s="6" t="str">
        <f>IF(VLOOKUP("math"&amp;RIGHT($A119,11),data!$A:$AA,L$8,FALSE)="","",VLOOKUP("math"&amp;RIGHT($A119,11),data!$A:$AA,L$8,FALSE))</f>
        <v>https://youtu.be/kUP0l-qcIH0</v>
      </c>
      <c r="M119" s="6" t="str">
        <f>IF(VLOOKUP("math"&amp;RIGHT($A119,11),data!$A:$AA,M$8,FALSE)="","",VLOOKUP("math"&amp;RIGHT($A119,11),data!$A:$AA,M$8,FALSE))</f>
        <v/>
      </c>
      <c r="N119" s="6" t="str">
        <f>IF(VLOOKUP("math"&amp;RIGHT($A119,11),data!$A:$AA,N$8,FALSE)="","",VLOOKUP("math"&amp;RIGHT($A119,11),data!$A:$AA,N$8,FALSE))</f>
        <v/>
      </c>
      <c r="O119" s="6" t="str">
        <f>IF(VLOOKUP("math"&amp;RIGHT($A119,11),data!$A:$AA,O$8,FALSE)="","",VLOOKUP("math"&amp;RIGHT($A119,11),data!$A:$AA,O$8,FALSE))</f>
        <v/>
      </c>
      <c r="P119" s="6" t="str">
        <f>IF(VLOOKUP("math"&amp;RIGHT($A119,11),data!$A:$AA,P$8,FALSE)="","",VLOOKUP("math"&amp;RIGHT($A119,11),data!$A:$AA,P$8,FALSE))</f>
        <v/>
      </c>
      <c r="Q119" s="6"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https://krafter.space/ko/nft/0x9faccd9f9661dddec3971c1ee146516127c34fc1/0xb5bf7cfc</v>
      </c>
      <c r="U119" s="5" t="str">
        <f>IF(VLOOKUP("math"&amp;RIGHT($A119,11),data!$A:$AA,U$8,FALSE)="","",VLOOKUP("math"&amp;RIGHT($A119,11),data!$A:$AA,U$8,FALSE))</f>
        <v/>
      </c>
    </row>
    <row r="120" spans="1:21" s="5" customFormat="1" ht="17.25" customHeight="1" x14ac:dyDescent="0.3">
      <c r="A120" s="20" t="s">
        <v>3172</v>
      </c>
      <c r="B120" s="6" t="str">
        <f>IF(VLOOKUP("math"&amp;RIGHT($A120,11),data!$A:$AA,B$8,FALSE)="","",VLOOKUP("math"&amp;RIGHT($A120,11),data!$A:$AA,B$8,FALSE))</f>
        <v>분수방정식 풀이의 기본원리(Basic Principles of Solving Fractional Equations)</v>
      </c>
      <c r="C120" s="6" t="str">
        <f>IF(VLOOKUP("math"&amp;RIGHT($A120,11),data!$A:$AA,C$8,FALSE)="","",VLOOKUP("math"&amp;RIGHT($A120,11),data!$A:$AA,C$8,FALSE))</f>
        <v/>
      </c>
      <c r="D120" s="6" t="str">
        <f>IF(VLOOKUP("math"&amp;RIGHT($A120,11),data!$A:$AA,D$8,FALSE)="","",VLOOKUP("math"&amp;RIGHT($A120,11),data!$A:$AA,D$8,FALSE))</f>
        <v>20210208</v>
      </c>
      <c r="E120" s="6" t="str">
        <f>IF(VLOOKUP("math"&amp;RIGHT($A120,11),data!$A:$AA,E$8,FALSE)="","",VLOOKUP("math"&amp;RIGHT($A120,11),data!$A:$AA,E$8,FALSE))</f>
        <v>20140107</v>
      </c>
      <c r="F120" s="6" t="str">
        <f>IF(VLOOKUP("math"&amp;RIGHT($A120,11),data!$A:$AA,F$8,FALSE)="","",VLOOKUP("math"&amp;RIGHT($A120,11),data!$A:$AA,F$8,FALSE))</f>
        <v/>
      </c>
      <c r="G120" s="6"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6" t="str">
        <f>IF(VLOOKUP("math"&amp;RIGHT($A120,11),data!$A:$AA,H$8,FALSE)="","",VLOOKUP("math"&amp;RIGHT($A120,11),data!$A:$AA,H$8,FALSE))</f>
        <v>/2021/2021020801.pdf</v>
      </c>
      <c r="I120" s="6" t="str">
        <f>IF(VLOOKUP("math"&amp;RIGHT($A120,11),data!$A:$AA,I$8,FALSE)="","",VLOOKUP("math"&amp;RIGHT($A120,11),data!$A:$AA,I$8,FALSE))</f>
        <v/>
      </c>
      <c r="J120" s="6" t="str">
        <f>IF(VLOOKUP("math"&amp;RIGHT($A120,11),data!$A:$AA,J$8,FALSE)="","",VLOOKUP("math"&amp;RIGHT($A120,11),data!$A:$AA,J$8,FALSE))</f>
        <v/>
      </c>
      <c r="K120" s="6" t="str">
        <f>IF(VLOOKUP("math"&amp;RIGHT($A120,11),data!$A:$AA,K$8,FALSE)="","",VLOOKUP("math"&amp;RIGHT($A120,11),data!$A:$AA,K$8,FALSE))</f>
        <v/>
      </c>
      <c r="L120" s="6" t="str">
        <f>IF(VLOOKUP("math"&amp;RIGHT($A120,11),data!$A:$AA,L$8,FALSE)="","",VLOOKUP("math"&amp;RIGHT($A120,11),data!$A:$AA,L$8,FALSE))</f>
        <v>https://youtu.be/PTyn2SzyDQ8</v>
      </c>
      <c r="M120" s="6" t="str">
        <f>IF(VLOOKUP("math"&amp;RIGHT($A120,11),data!$A:$AA,M$8,FALSE)="","",VLOOKUP("math"&amp;RIGHT($A120,11),data!$A:$AA,M$8,FALSE))</f>
        <v/>
      </c>
      <c r="N120" s="6" t="str">
        <f>IF(VLOOKUP("math"&amp;RIGHT($A120,11),data!$A:$AA,N$8,FALSE)="","",VLOOKUP("math"&amp;RIGHT($A120,11),data!$A:$AA,N$8,FALSE))</f>
        <v/>
      </c>
      <c r="O120" s="6" t="str">
        <f>IF(VLOOKUP("math"&amp;RIGHT($A120,11),data!$A:$AA,O$8,FALSE)="","",VLOOKUP("math"&amp;RIGHT($A120,11),data!$A:$AA,O$8,FALSE))</f>
        <v/>
      </c>
      <c r="P120" s="6" t="str">
        <f>IF(VLOOKUP("math"&amp;RIGHT($A120,11),data!$A:$AA,P$8,FALSE)="","",VLOOKUP("math"&amp;RIGHT($A120,11),data!$A:$AA,P$8,FALSE))</f>
        <v/>
      </c>
      <c r="Q120" s="6"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https://krafter.space/ko/nft/0x9faccd9f9661dddec3971c1ee146516127c34fc1/0xe7e66b50</v>
      </c>
      <c r="U120" s="5" t="str">
        <f>IF(VLOOKUP("math"&amp;RIGHT($A120,11),data!$A:$AA,U$8,FALSE)="","",VLOOKUP("math"&amp;RIGHT($A120,11),data!$A:$AA,U$8,FALSE))</f>
        <v/>
      </c>
    </row>
    <row r="121" spans="1:21" s="5" customFormat="1" ht="17.25" customHeight="1" x14ac:dyDescent="0.3">
      <c r="A121" s="20" t="s">
        <v>3162</v>
      </c>
      <c r="B121" s="6" t="str">
        <f>IF(VLOOKUP("math"&amp;RIGHT($A121,11),data!$A:$AA,B$8,FALSE)="","",VLOOKUP("math"&amp;RIGHT($A121,11),data!$A:$AA,B$8,FALSE))</f>
        <v>삼차방정식의 근과 계수의 관계(Vieta’s Formula in Cubic Equations)</v>
      </c>
      <c r="C121" s="6" t="str">
        <f>IF(VLOOKUP("math"&amp;RIGHT($A121,11),data!$A:$AA,C$8,FALSE)="","",VLOOKUP("math"&amp;RIGHT($A121,11),data!$A:$AA,C$8,FALSE))</f>
        <v/>
      </c>
      <c r="D121" s="6" t="str">
        <f>IF(VLOOKUP("math"&amp;RIGHT($A121,11),data!$A:$AA,D$8,FALSE)="","",VLOOKUP("math"&amp;RIGHT($A121,11),data!$A:$AA,D$8,FALSE))</f>
        <v>20210207</v>
      </c>
      <c r="E121" s="6" t="str">
        <f>IF(VLOOKUP("math"&amp;RIGHT($A121,11),data!$A:$AA,E$8,FALSE)="","",VLOOKUP("math"&amp;RIGHT($A121,11),data!$A:$AA,E$8,FALSE))</f>
        <v>20140526</v>
      </c>
      <c r="F121" s="6" t="str">
        <f>IF(VLOOKUP("math"&amp;RIGHT($A121,11),data!$A:$AA,F$8,FALSE)="","",VLOOKUP("math"&amp;RIGHT($A121,11),data!$A:$AA,F$8,FALSE))</f>
        <v/>
      </c>
      <c r="G121" s="6"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6" t="str">
        <f>IF(VLOOKUP("math"&amp;RIGHT($A121,11),data!$A:$AA,H$8,FALSE)="","",VLOOKUP("math"&amp;RIGHT($A121,11),data!$A:$AA,H$8,FALSE))</f>
        <v>/2021/2021020701.pdf</v>
      </c>
      <c r="I121" s="6" t="str">
        <f>IF(VLOOKUP("math"&amp;RIGHT($A121,11),data!$A:$AA,I$8,FALSE)="","",VLOOKUP("math"&amp;RIGHT($A121,11),data!$A:$AA,I$8,FALSE))</f>
        <v/>
      </c>
      <c r="J121" s="6" t="str">
        <f>IF(VLOOKUP("math"&amp;RIGHT($A121,11),data!$A:$AA,J$8,FALSE)="","",VLOOKUP("math"&amp;RIGHT($A121,11),data!$A:$AA,J$8,FALSE))</f>
        <v/>
      </c>
      <c r="K121" s="6" t="str">
        <f>IF(VLOOKUP("math"&amp;RIGHT($A121,11),data!$A:$AA,K$8,FALSE)="","",VLOOKUP("math"&amp;RIGHT($A121,11),data!$A:$AA,K$8,FALSE))</f>
        <v/>
      </c>
      <c r="L121" s="6" t="str">
        <f>IF(VLOOKUP("math"&amp;RIGHT($A121,11),data!$A:$AA,L$8,FALSE)="","",VLOOKUP("math"&amp;RIGHT($A121,11),data!$A:$AA,L$8,FALSE))</f>
        <v>https://youtu.be/Ouwv0pzFp7k</v>
      </c>
      <c r="M121" s="6" t="str">
        <f>IF(VLOOKUP("math"&amp;RIGHT($A121,11),data!$A:$AA,M$8,FALSE)="","",VLOOKUP("math"&amp;RIGHT($A121,11),data!$A:$AA,M$8,FALSE))</f>
        <v/>
      </c>
      <c r="N121" s="6" t="str">
        <f>IF(VLOOKUP("math"&amp;RIGHT($A121,11),data!$A:$AA,N$8,FALSE)="","",VLOOKUP("math"&amp;RIGHT($A121,11),data!$A:$AA,N$8,FALSE))</f>
        <v/>
      </c>
      <c r="O121" s="6" t="str">
        <f>IF(VLOOKUP("math"&amp;RIGHT($A121,11),data!$A:$AA,O$8,FALSE)="","",VLOOKUP("math"&amp;RIGHT($A121,11),data!$A:$AA,O$8,FALSE))</f>
        <v/>
      </c>
      <c r="P121" s="6" t="str">
        <f>IF(VLOOKUP("math"&amp;RIGHT($A121,11),data!$A:$AA,P$8,FALSE)="","",VLOOKUP("math"&amp;RIGHT($A121,11),data!$A:$AA,P$8,FALSE))</f>
        <v/>
      </c>
      <c r="Q121" s="6"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https://krafter.space/ko/nft/0x9faccd9f9661dddec3971c1ee146516127c34fc1/0x869dd00c</v>
      </c>
      <c r="U121" s="5" t="str">
        <f>IF(VLOOKUP("math"&amp;RIGHT($A121,11),data!$A:$AA,U$8,FALSE)="","",VLOOKUP("math"&amp;RIGHT($A121,11),data!$A:$AA,U$8,FALSE))</f>
        <v/>
      </c>
    </row>
    <row r="122" spans="1:21" s="5" customFormat="1" ht="17.25" customHeight="1" x14ac:dyDescent="0.3">
      <c r="A122" s="20" t="s">
        <v>3158</v>
      </c>
      <c r="B122" s="6" t="str">
        <f>IF(VLOOKUP("math"&amp;RIGHT($A122,11),data!$A:$AA,B$8,FALSE)="","",VLOOKUP("math"&amp;RIGHT($A122,11),data!$A:$AA,B$8,FALSE))</f>
        <v>이차방정식의 근과 계수의 관계(Vieta’s Formula in Quadratic Equations)</v>
      </c>
      <c r="C122" s="6" t="str">
        <f>IF(VLOOKUP("math"&amp;RIGHT($A122,11),data!$A:$AA,C$8,FALSE)="","",VLOOKUP("math"&amp;RIGHT($A122,11),data!$A:$AA,C$8,FALSE))</f>
        <v/>
      </c>
      <c r="D122" s="6" t="str">
        <f>IF(VLOOKUP("math"&amp;RIGHT($A122,11),data!$A:$AA,D$8,FALSE)="","",VLOOKUP("math"&amp;RIGHT($A122,11),data!$A:$AA,D$8,FALSE))</f>
        <v>20210204</v>
      </c>
      <c r="E122" s="6" t="str">
        <f>IF(VLOOKUP("math"&amp;RIGHT($A122,11),data!$A:$AA,E$8,FALSE)="","",VLOOKUP("math"&amp;RIGHT($A122,11),data!$A:$AA,E$8,FALSE))</f>
        <v>20140524</v>
      </c>
      <c r="F122" s="6" t="str">
        <f>IF(VLOOKUP("math"&amp;RIGHT($A122,11),data!$A:$AA,F$8,FALSE)="","",VLOOKUP("math"&amp;RIGHT($A122,11),data!$A:$AA,F$8,FALSE))</f>
        <v/>
      </c>
      <c r="G122" s="6"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6" t="str">
        <f>IF(VLOOKUP("math"&amp;RIGHT($A122,11),data!$A:$AA,H$8,FALSE)="","",VLOOKUP("math"&amp;RIGHT($A122,11),data!$A:$AA,H$8,FALSE))</f>
        <v>/2021/2021020401.pdf</v>
      </c>
      <c r="I122" s="6" t="str">
        <f>IF(VLOOKUP("math"&amp;RIGHT($A122,11),data!$A:$AA,I$8,FALSE)="","",VLOOKUP("math"&amp;RIGHT($A122,11),data!$A:$AA,I$8,FALSE))</f>
        <v/>
      </c>
      <c r="J122" s="6" t="str">
        <f>IF(VLOOKUP("math"&amp;RIGHT($A122,11),data!$A:$AA,J$8,FALSE)="","",VLOOKUP("math"&amp;RIGHT($A122,11),data!$A:$AA,J$8,FALSE))</f>
        <v/>
      </c>
      <c r="K122" s="6" t="str">
        <f>IF(VLOOKUP("math"&amp;RIGHT($A122,11),data!$A:$AA,K$8,FALSE)="","",VLOOKUP("math"&amp;RIGHT($A122,11),data!$A:$AA,K$8,FALSE))</f>
        <v/>
      </c>
      <c r="L122" s="6" t="str">
        <f>IF(VLOOKUP("math"&amp;RIGHT($A122,11),data!$A:$AA,L$8,FALSE)="","",VLOOKUP("math"&amp;RIGHT($A122,11),data!$A:$AA,L$8,FALSE))</f>
        <v>https://youtu.be/Y9VHzTkMJ1k</v>
      </c>
      <c r="M122" s="6" t="str">
        <f>IF(VLOOKUP("math"&amp;RIGHT($A122,11),data!$A:$AA,M$8,FALSE)="","",VLOOKUP("math"&amp;RIGHT($A122,11),data!$A:$AA,M$8,FALSE))</f>
        <v/>
      </c>
      <c r="N122" s="6" t="str">
        <f>IF(VLOOKUP("math"&amp;RIGHT($A122,11),data!$A:$AA,N$8,FALSE)="","",VLOOKUP("math"&amp;RIGHT($A122,11),data!$A:$AA,N$8,FALSE))</f>
        <v/>
      </c>
      <c r="O122" s="6" t="str">
        <f>IF(VLOOKUP("math"&amp;RIGHT($A122,11),data!$A:$AA,O$8,FALSE)="","",VLOOKUP("math"&amp;RIGHT($A122,11),data!$A:$AA,O$8,FALSE))</f>
        <v/>
      </c>
      <c r="P122" s="6" t="str">
        <f>IF(VLOOKUP("math"&amp;RIGHT($A122,11),data!$A:$AA,P$8,FALSE)="","",VLOOKUP("math"&amp;RIGHT($A122,11),data!$A:$AA,P$8,FALSE))</f>
        <v/>
      </c>
      <c r="Q122" s="6"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https://krafter.space/ko/nft/0x9faccd9f9661dddec3971c1ee146516127c34fc1/0xc560675a</v>
      </c>
      <c r="U122" s="5" t="str">
        <f>IF(VLOOKUP("math"&amp;RIGHT($A122,11),data!$A:$AA,U$8,FALSE)="","",VLOOKUP("math"&amp;RIGHT($A122,11),data!$A:$AA,U$8,FALSE))</f>
        <v/>
      </c>
    </row>
    <row r="123" spans="1:21" s="5" customFormat="1" ht="17.25" customHeight="1" x14ac:dyDescent="0.3">
      <c r="A123" s="20" t="s">
        <v>3151</v>
      </c>
      <c r="B123" s="6" t="str">
        <f>IF(VLOOKUP("math"&amp;RIGHT($A123,11),data!$A:$AA,B$8,FALSE)="","",VLOOKUP("math"&amp;RIGHT($A123,11),data!$A:$AA,B$8,FALSE))</f>
        <v>이차방정식의 근의 공식의 판별(Discriminant of the Quadratic Formula)</v>
      </c>
      <c r="C123" s="6" t="str">
        <f>IF(VLOOKUP("math"&amp;RIGHT($A123,11),data!$A:$AA,C$8,FALSE)="","",VLOOKUP("math"&amp;RIGHT($A123,11),data!$A:$AA,C$8,FALSE))</f>
        <v/>
      </c>
      <c r="D123" s="6" t="str">
        <f>IF(VLOOKUP("math"&amp;RIGHT($A123,11),data!$A:$AA,D$8,FALSE)="","",VLOOKUP("math"&amp;RIGHT($A123,11),data!$A:$AA,D$8,FALSE))</f>
        <v>20210203</v>
      </c>
      <c r="E123" s="6" t="str">
        <f>IF(VLOOKUP("math"&amp;RIGHT($A123,11),data!$A:$AA,E$8,FALSE)="","",VLOOKUP("math"&amp;RIGHT($A123,11),data!$A:$AA,E$8,FALSE))</f>
        <v>20170524</v>
      </c>
      <c r="F123" s="6" t="str">
        <f>IF(VLOOKUP("math"&amp;RIGHT($A123,11),data!$A:$AA,F$8,FALSE)="","",VLOOKUP("math"&amp;RIGHT($A123,11),data!$A:$AA,F$8,FALSE))</f>
        <v/>
      </c>
      <c r="G123" s="6"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6" t="str">
        <f>IF(VLOOKUP("math"&amp;RIGHT($A123,11),data!$A:$AA,H$8,FALSE)="","",VLOOKUP("math"&amp;RIGHT($A123,11),data!$A:$AA,H$8,FALSE))</f>
        <v>/2021/2021020301.pdf</v>
      </c>
      <c r="I123" s="6" t="str">
        <f>IF(VLOOKUP("math"&amp;RIGHT($A123,11),data!$A:$AA,I$8,FALSE)="","",VLOOKUP("math"&amp;RIGHT($A123,11),data!$A:$AA,I$8,FALSE))</f>
        <v/>
      </c>
      <c r="J123" s="6" t="str">
        <f>IF(VLOOKUP("math"&amp;RIGHT($A123,11),data!$A:$AA,J$8,FALSE)="","",VLOOKUP("math"&amp;RIGHT($A123,11),data!$A:$AA,J$8,FALSE))</f>
        <v/>
      </c>
      <c r="K123" s="6" t="str">
        <f>IF(VLOOKUP("math"&amp;RIGHT($A123,11),data!$A:$AA,K$8,FALSE)="","",VLOOKUP("math"&amp;RIGHT($A123,11),data!$A:$AA,K$8,FALSE))</f>
        <v/>
      </c>
      <c r="L123" s="6" t="str">
        <f>IF(VLOOKUP("math"&amp;RIGHT($A123,11),data!$A:$AA,L$8,FALSE)="","",VLOOKUP("math"&amp;RIGHT($A123,11),data!$A:$AA,L$8,FALSE))</f>
        <v>https://youtu.be/hIUg8tkNk8k</v>
      </c>
      <c r="M123" s="6" t="str">
        <f>IF(VLOOKUP("math"&amp;RIGHT($A123,11),data!$A:$AA,M$8,FALSE)="","",VLOOKUP("math"&amp;RIGHT($A123,11),data!$A:$AA,M$8,FALSE))</f>
        <v/>
      </c>
      <c r="N123" s="6" t="str">
        <f>IF(VLOOKUP("math"&amp;RIGHT($A123,11),data!$A:$AA,N$8,FALSE)="","",VLOOKUP("math"&amp;RIGHT($A123,11),data!$A:$AA,N$8,FALSE))</f>
        <v/>
      </c>
      <c r="O123" s="6" t="str">
        <f>IF(VLOOKUP("math"&amp;RIGHT($A123,11),data!$A:$AA,O$8,FALSE)="","",VLOOKUP("math"&amp;RIGHT($A123,11),data!$A:$AA,O$8,FALSE))</f>
        <v/>
      </c>
      <c r="P123" s="6" t="str">
        <f>IF(VLOOKUP("math"&amp;RIGHT($A123,11),data!$A:$AA,P$8,FALSE)="","",VLOOKUP("math"&amp;RIGHT($A123,11),data!$A:$AA,P$8,FALSE))</f>
        <v/>
      </c>
      <c r="Q123" s="6"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https://krafter.space/ko/nft/0x9faccd9f9661dddec3971c1ee146516127c34fc1/0x6d41236f</v>
      </c>
      <c r="U123" s="5" t="str">
        <f>IF(VLOOKUP("math"&amp;RIGHT($A123,11),data!$A:$AA,U$8,FALSE)="","",VLOOKUP("math"&amp;RIGHT($A123,11),data!$A:$AA,U$8,FALSE))</f>
        <v/>
      </c>
    </row>
    <row r="124" spans="1:21" s="5" customFormat="1" ht="17.25" customHeight="1" x14ac:dyDescent="0.3">
      <c r="A124" s="20" t="s">
        <v>3147</v>
      </c>
      <c r="B124" s="6" t="str">
        <f>IF(VLOOKUP("math"&amp;RIGHT($A124,11),data!$A:$AA,B$8,FALSE)="","",VLOOKUP("math"&amp;RIGHT($A124,11),data!$A:$AA,B$8,FALSE))</f>
        <v>실수에서의 이차방정식의 근의공식(Formula of root of Qudratic Polynomial  Equationss in $\mathbb{R}$)</v>
      </c>
      <c r="C124" s="6" t="str">
        <f>IF(VLOOKUP("math"&amp;RIGHT($A124,11),data!$A:$AA,C$8,FALSE)="","",VLOOKUP("math"&amp;RIGHT($A124,11),data!$A:$AA,C$8,FALSE))</f>
        <v/>
      </c>
      <c r="D124" s="6" t="str">
        <f>IF(VLOOKUP("math"&amp;RIGHT($A124,11),data!$A:$AA,D$8,FALSE)="","",VLOOKUP("math"&amp;RIGHT($A124,11),data!$A:$AA,D$8,FALSE))</f>
        <v>20210202</v>
      </c>
      <c r="E124" s="6" t="str">
        <f>IF(VLOOKUP("math"&amp;RIGHT($A124,11),data!$A:$AA,E$8,FALSE)="","",VLOOKUP("math"&amp;RIGHT($A124,11),data!$A:$AA,E$8,FALSE))</f>
        <v>20170514</v>
      </c>
      <c r="F124" s="6" t="str">
        <f>IF(VLOOKUP("math"&amp;RIGHT($A124,11),data!$A:$AA,F$8,FALSE)="","",VLOOKUP("math"&amp;RIGHT($A124,11),data!$A:$AA,F$8,FALSE))</f>
        <v/>
      </c>
      <c r="G124" s="6"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6" t="str">
        <f>IF(VLOOKUP("math"&amp;RIGHT($A124,11),data!$A:$AA,H$8,FALSE)="","",VLOOKUP("math"&amp;RIGHT($A124,11),data!$A:$AA,H$8,FALSE))</f>
        <v>/2021/2021020201.pdf</v>
      </c>
      <c r="I124" s="6" t="str">
        <f>IF(VLOOKUP("math"&amp;RIGHT($A124,11),data!$A:$AA,I$8,FALSE)="","",VLOOKUP("math"&amp;RIGHT($A124,11),data!$A:$AA,I$8,FALSE))</f>
        <v/>
      </c>
      <c r="J124" s="6" t="str">
        <f>IF(VLOOKUP("math"&amp;RIGHT($A124,11),data!$A:$AA,J$8,FALSE)="","",VLOOKUP("math"&amp;RIGHT($A124,11),data!$A:$AA,J$8,FALSE))</f>
        <v/>
      </c>
      <c r="K124" s="6" t="str">
        <f>IF(VLOOKUP("math"&amp;RIGHT($A124,11),data!$A:$AA,K$8,FALSE)="","",VLOOKUP("math"&amp;RIGHT($A124,11),data!$A:$AA,K$8,FALSE))</f>
        <v/>
      </c>
      <c r="L124" s="6" t="str">
        <f>IF(VLOOKUP("math"&amp;RIGHT($A124,11),data!$A:$AA,L$8,FALSE)="","",VLOOKUP("math"&amp;RIGHT($A124,11),data!$A:$AA,L$8,FALSE))</f>
        <v>https://youtu.be/hi3kowuIszg</v>
      </c>
      <c r="M124" s="6" t="str">
        <f>IF(VLOOKUP("math"&amp;RIGHT($A124,11),data!$A:$AA,M$8,FALSE)="","",VLOOKUP("math"&amp;RIGHT($A124,11),data!$A:$AA,M$8,FALSE))</f>
        <v/>
      </c>
      <c r="N124" s="6" t="str">
        <f>IF(VLOOKUP("math"&amp;RIGHT($A124,11),data!$A:$AA,N$8,FALSE)="","",VLOOKUP("math"&amp;RIGHT($A124,11),data!$A:$AA,N$8,FALSE))</f>
        <v/>
      </c>
      <c r="O124" s="6" t="str">
        <f>IF(VLOOKUP("math"&amp;RIGHT($A124,11),data!$A:$AA,O$8,FALSE)="","",VLOOKUP("math"&amp;RIGHT($A124,11),data!$A:$AA,O$8,FALSE))</f>
        <v/>
      </c>
      <c r="P124" s="6" t="str">
        <f>IF(VLOOKUP("math"&amp;RIGHT($A124,11),data!$A:$AA,P$8,FALSE)="","",VLOOKUP("math"&amp;RIGHT($A124,11),data!$A:$AA,P$8,FALSE))</f>
        <v/>
      </c>
      <c r="Q124" s="6"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https://krafter.space/ko/nft/0x9faccd9f9661dddec3971c1ee146516127c34fc1/0x6d41236f</v>
      </c>
      <c r="U124" s="5" t="str">
        <f>IF(VLOOKUP("math"&amp;RIGHT($A124,11),data!$A:$AA,U$8,FALSE)="","",VLOOKUP("math"&amp;RIGHT($A124,11),data!$A:$AA,U$8,FALSE))</f>
        <v/>
      </c>
    </row>
    <row r="125" spans="1:21" s="5" customFormat="1" ht="17.25" customHeight="1" x14ac:dyDescent="0.3">
      <c r="A125" s="20" t="s">
        <v>3142</v>
      </c>
      <c r="B125" s="6" t="str">
        <f>IF(VLOOKUP("math"&amp;RIGHT($A125,11),data!$A:$AA,B$8,FALSE)="","",VLOOKUP("math"&amp;RIGHT($A125,11),data!$A:$AA,B$8,FALSE))</f>
        <v>이차식의 인수분해 연습문제(Exercises on factorization of quadratic polynomials)</v>
      </c>
      <c r="C125" s="6" t="str">
        <f>IF(VLOOKUP("math"&amp;RIGHT($A125,11),data!$A:$AA,C$8,FALSE)="","",VLOOKUP("math"&amp;RIGHT($A125,11),data!$A:$AA,C$8,FALSE))</f>
        <v/>
      </c>
      <c r="D125" s="6" t="str">
        <f>IF(VLOOKUP("math"&amp;RIGHT($A125,11),data!$A:$AA,D$8,FALSE)="","",VLOOKUP("math"&amp;RIGHT($A125,11),data!$A:$AA,D$8,FALSE))</f>
        <v>20210201</v>
      </c>
      <c r="E125" s="6" t="str">
        <f>IF(VLOOKUP("math"&amp;RIGHT($A125,11),data!$A:$AA,E$8,FALSE)="","",VLOOKUP("math"&amp;RIGHT($A125,11),data!$A:$AA,E$8,FALSE))</f>
        <v>20170503</v>
      </c>
      <c r="F125" s="6" t="str">
        <f>IF(VLOOKUP("math"&amp;RIGHT($A125,11),data!$A:$AA,F$8,FALSE)="","",VLOOKUP("math"&amp;RIGHT($A125,11),data!$A:$AA,F$8,FALSE))</f>
        <v/>
      </c>
      <c r="G125" s="6"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6" t="str">
        <f>IF(VLOOKUP("math"&amp;RIGHT($A125,11),data!$A:$AA,H$8,FALSE)="","",VLOOKUP("math"&amp;RIGHT($A125,11),data!$A:$AA,H$8,FALSE))</f>
        <v>/2021/2021020101.pdf</v>
      </c>
      <c r="I125" s="6" t="str">
        <f>IF(VLOOKUP("math"&amp;RIGHT($A125,11),data!$A:$AA,I$8,FALSE)="","",VLOOKUP("math"&amp;RIGHT($A125,11),data!$A:$AA,I$8,FALSE))</f>
        <v/>
      </c>
      <c r="J125" s="6" t="str">
        <f>IF(VLOOKUP("math"&amp;RIGHT($A125,11),data!$A:$AA,J$8,FALSE)="","",VLOOKUP("math"&amp;RIGHT($A125,11),data!$A:$AA,J$8,FALSE))</f>
        <v/>
      </c>
      <c r="K125" s="6" t="str">
        <f>IF(VLOOKUP("math"&amp;RIGHT($A125,11),data!$A:$AA,K$8,FALSE)="","",VLOOKUP("math"&amp;RIGHT($A125,11),data!$A:$AA,K$8,FALSE))</f>
        <v/>
      </c>
      <c r="L125" s="6" t="str">
        <f>IF(VLOOKUP("math"&amp;RIGHT($A125,11),data!$A:$AA,L$8,FALSE)="","",VLOOKUP("math"&amp;RIGHT($A125,11),data!$A:$AA,L$8,FALSE))</f>
        <v/>
      </c>
      <c r="M125" s="6" t="str">
        <f>IF(VLOOKUP("math"&amp;RIGHT($A125,11),data!$A:$AA,M$8,FALSE)="","",VLOOKUP("math"&amp;RIGHT($A125,11),data!$A:$AA,M$8,FALSE))</f>
        <v/>
      </c>
      <c r="N125" s="6" t="str">
        <f>IF(VLOOKUP("math"&amp;RIGHT($A125,11),data!$A:$AA,N$8,FALSE)="","",VLOOKUP("math"&amp;RIGHT($A125,11),data!$A:$AA,N$8,FALSE))</f>
        <v/>
      </c>
      <c r="O125" s="6" t="str">
        <f>IF(VLOOKUP("math"&amp;RIGHT($A125,11),data!$A:$AA,O$8,FALSE)="","",VLOOKUP("math"&amp;RIGHT($A125,11),data!$A:$AA,O$8,FALSE))</f>
        <v>https://www.geogebra.org/m/hartbxcn</v>
      </c>
      <c r="P125" s="6" t="str">
        <f>IF(VLOOKUP("math"&amp;RIGHT($A125,11),data!$A:$AA,P$8,FALSE)="","",VLOOKUP("math"&amp;RIGHT($A125,11),data!$A:$AA,P$8,FALSE))</f>
        <v/>
      </c>
      <c r="Q125" s="6"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https://krafter.space/ko/nft/0x9faccd9f9661dddec3971c1ee146516127c34fc1/0x7cb8d2fb</v>
      </c>
      <c r="U125" s="5" t="str">
        <f>IF(VLOOKUP("math"&amp;RIGHT($A125,11),data!$A:$AA,U$8,FALSE)="","",VLOOKUP("math"&amp;RIGHT($A125,11),data!$A:$AA,U$8,FALSE))</f>
        <v/>
      </c>
    </row>
    <row r="126" spans="1:21" s="5" customFormat="1" ht="17.25" customHeight="1" x14ac:dyDescent="0.3">
      <c r="A126" s="20" t="s">
        <v>3135</v>
      </c>
      <c r="B126" s="6" t="str">
        <f>IF(VLOOKUP("math"&amp;RIGHT($A126,11),data!$A:$AA,B$8,FALSE)="","",VLOOKUP("math"&amp;RIGHT($A126,11),data!$A:$AA,B$8,FALSE))</f>
        <v>미지수가 두 개인 연립일차방정 연습문제(Exercises on System of Two Linear Equations in Two Variables)</v>
      </c>
      <c r="C126" s="6" t="str">
        <f>IF(VLOOKUP("math"&amp;RIGHT($A126,11),data!$A:$AA,C$8,FALSE)="","",VLOOKUP("math"&amp;RIGHT($A126,11),data!$A:$AA,C$8,FALSE))</f>
        <v/>
      </c>
      <c r="D126" s="6" t="str">
        <f>IF(VLOOKUP("math"&amp;RIGHT($A126,11),data!$A:$AA,D$8,FALSE)="","",VLOOKUP("math"&amp;RIGHT($A126,11),data!$A:$AA,D$8,FALSE))</f>
        <v>20210131</v>
      </c>
      <c r="E126" s="6" t="str">
        <f>IF(VLOOKUP("math"&amp;RIGHT($A126,11),data!$A:$AA,E$8,FALSE)="","",VLOOKUP("math"&amp;RIGHT($A126,11),data!$A:$AA,E$8,FALSE))</f>
        <v>20170430</v>
      </c>
      <c r="F126" s="6" t="str">
        <f>IF(VLOOKUP("math"&amp;RIGHT($A126,11),data!$A:$AA,F$8,FALSE)="","",VLOOKUP("math"&amp;RIGHT($A126,11),data!$A:$AA,F$8,FALSE))</f>
        <v/>
      </c>
      <c r="G126" s="6"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6" t="str">
        <f>IF(VLOOKUP("math"&amp;RIGHT($A126,11),data!$A:$AA,H$8,FALSE)="","",VLOOKUP("math"&amp;RIGHT($A126,11),data!$A:$AA,H$8,FALSE))</f>
        <v>/2021/2021013101.pdf</v>
      </c>
      <c r="I126" s="6" t="str">
        <f>IF(VLOOKUP("math"&amp;RIGHT($A126,11),data!$A:$AA,I$8,FALSE)="","",VLOOKUP("math"&amp;RIGHT($A126,11),data!$A:$AA,I$8,FALSE))</f>
        <v>https://me2.do/GbEmSZkn</v>
      </c>
      <c r="J126" s="6" t="str">
        <f>IF(VLOOKUP("math"&amp;RIGHT($A126,11),data!$A:$AA,J$8,FALSE)="","",VLOOKUP("math"&amp;RIGHT($A126,11),data!$A:$AA,J$8,FALSE))</f>
        <v/>
      </c>
      <c r="K126" s="6" t="str">
        <f>IF(VLOOKUP("math"&amp;RIGHT($A126,11),data!$A:$AA,K$8,FALSE)="","",VLOOKUP("math"&amp;RIGHT($A126,11),data!$A:$AA,K$8,FALSE))</f>
        <v/>
      </c>
      <c r="L126" s="6" t="str">
        <f>IF(VLOOKUP("math"&amp;RIGHT($A126,11),data!$A:$AA,L$8,FALSE)="","",VLOOKUP("math"&amp;RIGHT($A126,11),data!$A:$AA,L$8,FALSE))</f>
        <v/>
      </c>
      <c r="M126" s="6" t="str">
        <f>IF(VLOOKUP("math"&amp;RIGHT($A126,11),data!$A:$AA,M$8,FALSE)="","",VLOOKUP("math"&amp;RIGHT($A126,11),data!$A:$AA,M$8,FALSE))</f>
        <v/>
      </c>
      <c r="N126" s="6" t="str">
        <f>IF(VLOOKUP("math"&amp;RIGHT($A126,11),data!$A:$AA,N$8,FALSE)="","",VLOOKUP("math"&amp;RIGHT($A126,11),data!$A:$AA,N$8,FALSE))</f>
        <v/>
      </c>
      <c r="O126" s="6" t="str">
        <f>IF(VLOOKUP("math"&amp;RIGHT($A126,11),data!$A:$AA,O$8,FALSE)="","",VLOOKUP("math"&amp;RIGHT($A126,11),data!$A:$AA,O$8,FALSE))</f>
        <v>https://www.geogebra.org/m/dkvfzcff</v>
      </c>
      <c r="P126" s="6" t="str">
        <f>IF(VLOOKUP("math"&amp;RIGHT($A126,11),data!$A:$AA,P$8,FALSE)="","",VLOOKUP("math"&amp;RIGHT($A126,11),data!$A:$AA,P$8,FALSE))</f>
        <v/>
      </c>
      <c r="Q126" s="6"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https://krafter.space/ko/nft/0x9faccd9f9661dddec3971c1ee146516127c34fc1/0x74b44cec</v>
      </c>
      <c r="U126" s="5" t="str">
        <f>IF(VLOOKUP("math"&amp;RIGHT($A126,11),data!$A:$AA,U$8,FALSE)="","",VLOOKUP("math"&amp;RIGHT($A126,11),data!$A:$AA,U$8,FALSE))</f>
        <v/>
      </c>
    </row>
    <row r="127" spans="1:21" s="5" customFormat="1" ht="17.25" customHeight="1" x14ac:dyDescent="0.3">
      <c r="A127" s="20" t="s">
        <v>3130</v>
      </c>
      <c r="B127" s="6" t="str">
        <f>IF(VLOOKUP("math"&amp;RIGHT($A127,11),data!$A:$AA,B$8,FALSE)="","",VLOOKUP("math"&amp;RIGHT($A127,11),data!$A:$AA,B$8,FALSE))</f>
        <v>이원일차연립방정식(System of Two Linear Equations in Two Variables)</v>
      </c>
      <c r="C127" s="6" t="str">
        <f>IF(VLOOKUP("math"&amp;RIGHT($A127,11),data!$A:$AA,C$8,FALSE)="","",VLOOKUP("math"&amp;RIGHT($A127,11),data!$A:$AA,C$8,FALSE))</f>
        <v/>
      </c>
      <c r="D127" s="6" t="str">
        <f>IF(VLOOKUP("math"&amp;RIGHT($A127,11),data!$A:$AA,D$8,FALSE)="","",VLOOKUP("math"&amp;RIGHT($A127,11),data!$A:$AA,D$8,FALSE))</f>
        <v>20210130</v>
      </c>
      <c r="E127" s="6" t="str">
        <f>IF(VLOOKUP("math"&amp;RIGHT($A127,11),data!$A:$AA,E$8,FALSE)="","",VLOOKUP("math"&amp;RIGHT($A127,11),data!$A:$AA,E$8,FALSE))</f>
        <v>20140513</v>
      </c>
      <c r="F127" s="6" t="str">
        <f>IF(VLOOKUP("math"&amp;RIGHT($A127,11),data!$A:$AA,F$8,FALSE)="","",VLOOKUP("math"&amp;RIGHT($A127,11),data!$A:$AA,F$8,FALSE))</f>
        <v/>
      </c>
      <c r="G127" s="6"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6" t="str">
        <f>IF(VLOOKUP("math"&amp;RIGHT($A127,11),data!$A:$AA,H$8,FALSE)="","",VLOOKUP("math"&amp;RIGHT($A127,11),data!$A:$AA,H$8,FALSE))</f>
        <v>/2021/2021013001.pdf</v>
      </c>
      <c r="I127" s="6" t="str">
        <f>IF(VLOOKUP("math"&amp;RIGHT($A127,11),data!$A:$AA,I$8,FALSE)="","",VLOOKUP("math"&amp;RIGHT($A127,11),data!$A:$AA,I$8,FALSE))</f>
        <v/>
      </c>
      <c r="J127" s="6" t="str">
        <f>IF(VLOOKUP("math"&amp;RIGHT($A127,11),data!$A:$AA,J$8,FALSE)="","",VLOOKUP("math"&amp;RIGHT($A127,11),data!$A:$AA,J$8,FALSE))</f>
        <v/>
      </c>
      <c r="K127" s="6" t="str">
        <f>IF(VLOOKUP("math"&amp;RIGHT($A127,11),data!$A:$AA,K$8,FALSE)="","",VLOOKUP("math"&amp;RIGHT($A127,11),data!$A:$AA,K$8,FALSE))</f>
        <v/>
      </c>
      <c r="L127" s="6" t="str">
        <f>IF(VLOOKUP("math"&amp;RIGHT($A127,11),data!$A:$AA,L$8,FALSE)="","",VLOOKUP("math"&amp;RIGHT($A127,11),data!$A:$AA,L$8,FALSE))</f>
        <v>https://youtu.be/THvoKRhPsb8</v>
      </c>
      <c r="M127" s="6" t="str">
        <f>IF(VLOOKUP("math"&amp;RIGHT($A127,11),data!$A:$AA,M$8,FALSE)="","",VLOOKUP("math"&amp;RIGHT($A127,11),data!$A:$AA,M$8,FALSE))</f>
        <v/>
      </c>
      <c r="N127" s="6" t="str">
        <f>IF(VLOOKUP("math"&amp;RIGHT($A127,11),data!$A:$AA,N$8,FALSE)="","",VLOOKUP("math"&amp;RIGHT($A127,11),data!$A:$AA,N$8,FALSE))</f>
        <v/>
      </c>
      <c r="O127" s="6" t="str">
        <f>IF(VLOOKUP("math"&amp;RIGHT($A127,11),data!$A:$AA,O$8,FALSE)="","",VLOOKUP("math"&amp;RIGHT($A127,11),data!$A:$AA,O$8,FALSE))</f>
        <v/>
      </c>
      <c r="P127" s="6" t="str">
        <f>IF(VLOOKUP("math"&amp;RIGHT($A127,11),data!$A:$AA,P$8,FALSE)="","",VLOOKUP("math"&amp;RIGHT($A127,11),data!$A:$AA,P$8,FALSE))</f>
        <v/>
      </c>
      <c r="Q127" s="6"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https://krafter.space/ko/nft/0x9faccd9f9661dddec3971c1ee146516127c34fc1/0x155648a1</v>
      </c>
      <c r="U127" s="5" t="str">
        <f>IF(VLOOKUP("math"&amp;RIGHT($A127,11),data!$A:$AA,U$8,FALSE)="","",VLOOKUP("math"&amp;RIGHT($A127,11),data!$A:$AA,U$8,FALSE))</f>
        <v/>
      </c>
    </row>
    <row r="128" spans="1:21" s="5" customFormat="1" ht="17.25" customHeight="1" x14ac:dyDescent="0.3">
      <c r="A128" s="20" t="s">
        <v>3125</v>
      </c>
      <c r="B128" s="6" t="str">
        <f>IF(VLOOKUP("math"&amp;RIGHT($A128,11),data!$A:$AA,B$8,FALSE)="","",VLOOKUP("math"&amp;RIGHT($A128,11),data!$A:$AA,B$8,FALSE))</f>
        <v>$ax=b$</v>
      </c>
      <c r="C128" s="6" t="str">
        <f>IF(VLOOKUP("math"&amp;RIGHT($A128,11),data!$A:$AA,C$8,FALSE)="","",VLOOKUP("math"&amp;RIGHT($A128,11),data!$A:$AA,C$8,FALSE))</f>
        <v/>
      </c>
      <c r="D128" s="6" t="str">
        <f>IF(VLOOKUP("math"&amp;RIGHT($A128,11),data!$A:$AA,D$8,FALSE)="","",VLOOKUP("math"&amp;RIGHT($A128,11),data!$A:$AA,D$8,FALSE))</f>
        <v>20210129</v>
      </c>
      <c r="E128" s="6" t="str">
        <f>IF(VLOOKUP("math"&amp;RIGHT($A128,11),data!$A:$AA,E$8,FALSE)="","",VLOOKUP("math"&amp;RIGHT($A128,11),data!$A:$AA,E$8,FALSE))</f>
        <v>20140405</v>
      </c>
      <c r="F128" s="6" t="str">
        <f>IF(VLOOKUP("math"&amp;RIGHT($A128,11),data!$A:$AA,F$8,FALSE)="","",VLOOKUP("math"&amp;RIGHT($A128,11),data!$A:$AA,F$8,FALSE))</f>
        <v/>
      </c>
      <c r="G128" s="6"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6" t="str">
        <f>IF(VLOOKUP("math"&amp;RIGHT($A128,11),data!$A:$AA,H$8,FALSE)="","",VLOOKUP("math"&amp;RIGHT($A128,11),data!$A:$AA,H$8,FALSE))</f>
        <v>/2021/2021012901.pdf</v>
      </c>
      <c r="I128" s="6" t="str">
        <f>IF(VLOOKUP("math"&amp;RIGHT($A128,11),data!$A:$AA,I$8,FALSE)="","",VLOOKUP("math"&amp;RIGHT($A128,11),data!$A:$AA,I$8,FALSE))</f>
        <v/>
      </c>
      <c r="J128" s="6" t="str">
        <f>IF(VLOOKUP("math"&amp;RIGHT($A128,11),data!$A:$AA,J$8,FALSE)="","",VLOOKUP("math"&amp;RIGHT($A128,11),data!$A:$AA,J$8,FALSE))</f>
        <v/>
      </c>
      <c r="K128" s="6" t="str">
        <f>IF(VLOOKUP("math"&amp;RIGHT($A128,11),data!$A:$AA,K$8,FALSE)="","",VLOOKUP("math"&amp;RIGHT($A128,11),data!$A:$AA,K$8,FALSE))</f>
        <v/>
      </c>
      <c r="L128" s="6" t="str">
        <f>IF(VLOOKUP("math"&amp;RIGHT($A128,11),data!$A:$AA,L$8,FALSE)="","",VLOOKUP("math"&amp;RIGHT($A128,11),data!$A:$AA,L$8,FALSE))</f>
        <v>https://youtu.be/t3nLZiXPCZY</v>
      </c>
      <c r="M128" s="6" t="str">
        <f>IF(VLOOKUP("math"&amp;RIGHT($A128,11),data!$A:$AA,M$8,FALSE)="","",VLOOKUP("math"&amp;RIGHT($A128,11),data!$A:$AA,M$8,FALSE))</f>
        <v/>
      </c>
      <c r="N128" s="6" t="str">
        <f>IF(VLOOKUP("math"&amp;RIGHT($A128,11),data!$A:$AA,N$8,FALSE)="","",VLOOKUP("math"&amp;RIGHT($A128,11),data!$A:$AA,N$8,FALSE))</f>
        <v/>
      </c>
      <c r="O128" s="6" t="str">
        <f>IF(VLOOKUP("math"&amp;RIGHT($A128,11),data!$A:$AA,O$8,FALSE)="","",VLOOKUP("math"&amp;RIGHT($A128,11),data!$A:$AA,O$8,FALSE))</f>
        <v/>
      </c>
      <c r="P128" s="6" t="str">
        <f>IF(VLOOKUP("math"&amp;RIGHT($A128,11),data!$A:$AA,P$8,FALSE)="","",VLOOKUP("math"&amp;RIGHT($A128,11),data!$A:$AA,P$8,FALSE))</f>
        <v/>
      </c>
      <c r="Q128" s="6"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https://krafter.space/ko/nft/0x9faccd9f9661dddec3971c1ee146516127c34fc1/0x69c31a53</v>
      </c>
      <c r="U128" s="5" t="str">
        <f>IF(VLOOKUP("math"&amp;RIGHT($A128,11),data!$A:$AA,U$8,FALSE)="","",VLOOKUP("math"&amp;RIGHT($A128,11),data!$A:$AA,U$8,FALSE))</f>
        <v/>
      </c>
    </row>
    <row r="129" spans="1:21" s="5" customFormat="1" ht="17.25" customHeight="1" x14ac:dyDescent="0.3">
      <c r="A129" s="20" t="s">
        <v>3118</v>
      </c>
      <c r="B129" s="6" t="str">
        <f>IF(VLOOKUP("math"&amp;RIGHT($A129,11),data!$A:$AA,B$8,FALSE)="","",VLOOKUP("math"&amp;RIGHT($A129,11),data!$A:$AA,B$8,FALSE))</f>
        <v>$z^2=w \ (\ w\in\mathbb{C})$</v>
      </c>
      <c r="C129" s="6" t="str">
        <f>IF(VLOOKUP("math"&amp;RIGHT($A129,11),data!$A:$AA,C$8,FALSE)="","",VLOOKUP("math"&amp;RIGHT($A129,11),data!$A:$AA,C$8,FALSE))</f>
        <v/>
      </c>
      <c r="D129" s="6" t="str">
        <f>IF(VLOOKUP("math"&amp;RIGHT($A129,11),data!$A:$AA,D$8,FALSE)="","",VLOOKUP("math"&amp;RIGHT($A129,11),data!$A:$AA,D$8,FALSE))</f>
        <v>20210128</v>
      </c>
      <c r="E129" s="6" t="str">
        <f>IF(VLOOKUP("math"&amp;RIGHT($A129,11),data!$A:$AA,E$8,FALSE)="","",VLOOKUP("math"&amp;RIGHT($A129,11),data!$A:$AA,E$8,FALSE))</f>
        <v>20140417</v>
      </c>
      <c r="F129" s="6" t="str">
        <f>IF(VLOOKUP("math"&amp;RIGHT($A129,11),data!$A:$AA,F$8,FALSE)="","",VLOOKUP("math"&amp;RIGHT($A129,11),data!$A:$AA,F$8,FALSE))</f>
        <v/>
      </c>
      <c r="G129" s="6"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6" t="str">
        <f>IF(VLOOKUP("math"&amp;RIGHT($A129,11),data!$A:$AA,H$8,FALSE)="","",VLOOKUP("math"&amp;RIGHT($A129,11),data!$A:$AA,H$8,FALSE))</f>
        <v>/2021/2021012801.pdf</v>
      </c>
      <c r="I129" s="6" t="str">
        <f>IF(VLOOKUP("math"&amp;RIGHT($A129,11),data!$A:$AA,I$8,FALSE)="","",VLOOKUP("math"&amp;RIGHT($A129,11),data!$A:$AA,I$8,FALSE))</f>
        <v/>
      </c>
      <c r="J129" s="6" t="str">
        <f>IF(VLOOKUP("math"&amp;RIGHT($A129,11),data!$A:$AA,J$8,FALSE)="","",VLOOKUP("math"&amp;RIGHT($A129,11),data!$A:$AA,J$8,FALSE))</f>
        <v/>
      </c>
      <c r="K129" s="6" t="str">
        <f>IF(VLOOKUP("math"&amp;RIGHT($A129,11),data!$A:$AA,K$8,FALSE)="","",VLOOKUP("math"&amp;RIGHT($A129,11),data!$A:$AA,K$8,FALSE))</f>
        <v/>
      </c>
      <c r="L129" s="6" t="str">
        <f>IF(VLOOKUP("math"&amp;RIGHT($A129,11),data!$A:$AA,L$8,FALSE)="","",VLOOKUP("math"&amp;RIGHT($A129,11),data!$A:$AA,L$8,FALSE))</f>
        <v>https://youtu.be/hG5rEsuqTtU</v>
      </c>
      <c r="M129" s="6" t="str">
        <f>IF(VLOOKUP("math"&amp;RIGHT($A129,11),data!$A:$AA,M$8,FALSE)="","",VLOOKUP("math"&amp;RIGHT($A129,11),data!$A:$AA,M$8,FALSE))</f>
        <v/>
      </c>
      <c r="N129" s="6" t="str">
        <f>IF(VLOOKUP("math"&amp;RIGHT($A129,11),data!$A:$AA,N$8,FALSE)="","",VLOOKUP("math"&amp;RIGHT($A129,11),data!$A:$AA,N$8,FALSE))</f>
        <v/>
      </c>
      <c r="O129" s="6" t="str">
        <f>IF(VLOOKUP("math"&amp;RIGHT($A129,11),data!$A:$AA,O$8,FALSE)="","",VLOOKUP("math"&amp;RIGHT($A129,11),data!$A:$AA,O$8,FALSE))</f>
        <v/>
      </c>
      <c r="P129" s="6" t="str">
        <f>IF(VLOOKUP("math"&amp;RIGHT($A129,11),data!$A:$AA,P$8,FALSE)="","",VLOOKUP("math"&amp;RIGHT($A129,11),data!$A:$AA,P$8,FALSE))</f>
        <v/>
      </c>
      <c r="Q129" s="6"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https://krafter.space/ko/nft/0x9faccd9f9661dddec3971c1ee146516127c34fc1/0x4d69fb40</v>
      </c>
      <c r="U129" s="5" t="str">
        <f>IF(VLOOKUP("math"&amp;RIGHT($A129,11),data!$A:$AA,U$8,FALSE)="","",VLOOKUP("math"&amp;RIGHT($A129,11),data!$A:$AA,U$8,FALSE))</f>
        <v/>
      </c>
    </row>
    <row r="130" spans="1:21" s="5" customFormat="1" ht="17.25" customHeight="1" x14ac:dyDescent="0.3">
      <c r="A130" s="20" t="s">
        <v>3113</v>
      </c>
      <c r="B130" s="6" t="str">
        <f>IF(VLOOKUP("math"&amp;RIGHT($A130,11),data!$A:$AA,B$8,FALSE)="","",VLOOKUP("math"&amp;RIGHT($A130,11),data!$A:$AA,B$8,FALSE))</f>
        <v>켤레복소수의 해에 관한 정리(The Complex Conjugate Root Theorem)</v>
      </c>
      <c r="C130" s="6" t="str">
        <f>IF(VLOOKUP("math"&amp;RIGHT($A130,11),data!$A:$AA,C$8,FALSE)="","",VLOOKUP("math"&amp;RIGHT($A130,11),data!$A:$AA,C$8,FALSE))</f>
        <v/>
      </c>
      <c r="D130" s="6" t="str">
        <f>IF(VLOOKUP("math"&amp;RIGHT($A130,11),data!$A:$AA,D$8,FALSE)="","",VLOOKUP("math"&amp;RIGHT($A130,11),data!$A:$AA,D$8,FALSE))</f>
        <v>20210127</v>
      </c>
      <c r="E130" s="6" t="str">
        <f>IF(VLOOKUP("math"&amp;RIGHT($A130,11),data!$A:$AA,E$8,FALSE)="","",VLOOKUP("math"&amp;RIGHT($A130,11),data!$A:$AA,E$8,FALSE))</f>
        <v>20140505</v>
      </c>
      <c r="F130" s="6" t="str">
        <f>IF(VLOOKUP("math"&amp;RIGHT($A130,11),data!$A:$AA,F$8,FALSE)="","",VLOOKUP("math"&amp;RIGHT($A130,11),data!$A:$AA,F$8,FALSE))</f>
        <v/>
      </c>
      <c r="G130" s="6"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6" t="str">
        <f>IF(VLOOKUP("math"&amp;RIGHT($A130,11),data!$A:$AA,H$8,FALSE)="","",VLOOKUP("math"&amp;RIGHT($A130,11),data!$A:$AA,H$8,FALSE))</f>
        <v>/2021/2021012701.pdf</v>
      </c>
      <c r="I130" s="6" t="str">
        <f>IF(VLOOKUP("math"&amp;RIGHT($A130,11),data!$A:$AA,I$8,FALSE)="","",VLOOKUP("math"&amp;RIGHT($A130,11),data!$A:$AA,I$8,FALSE))</f>
        <v/>
      </c>
      <c r="J130" s="6" t="str">
        <f>IF(VLOOKUP("math"&amp;RIGHT($A130,11),data!$A:$AA,J$8,FALSE)="","",VLOOKUP("math"&amp;RIGHT($A130,11),data!$A:$AA,J$8,FALSE))</f>
        <v/>
      </c>
      <c r="K130" s="6" t="str">
        <f>IF(VLOOKUP("math"&amp;RIGHT($A130,11),data!$A:$AA,K$8,FALSE)="","",VLOOKUP("math"&amp;RIGHT($A130,11),data!$A:$AA,K$8,FALSE))</f>
        <v/>
      </c>
      <c r="L130" s="6" t="str">
        <f>IF(VLOOKUP("math"&amp;RIGHT($A130,11),data!$A:$AA,L$8,FALSE)="","",VLOOKUP("math"&amp;RIGHT($A130,11),data!$A:$AA,L$8,FALSE))</f>
        <v>https://youtu.be/edNrJ4q-DfQ</v>
      </c>
      <c r="M130" s="6" t="str">
        <f>IF(VLOOKUP("math"&amp;RIGHT($A130,11),data!$A:$AA,M$8,FALSE)="","",VLOOKUP("math"&amp;RIGHT($A130,11),data!$A:$AA,M$8,FALSE))</f>
        <v/>
      </c>
      <c r="N130" s="6" t="str">
        <f>IF(VLOOKUP("math"&amp;RIGHT($A130,11),data!$A:$AA,N$8,FALSE)="","",VLOOKUP("math"&amp;RIGHT($A130,11),data!$A:$AA,N$8,FALSE))</f>
        <v/>
      </c>
      <c r="O130" s="6" t="str">
        <f>IF(VLOOKUP("math"&amp;RIGHT($A130,11),data!$A:$AA,O$8,FALSE)="","",VLOOKUP("math"&amp;RIGHT($A130,11),data!$A:$AA,O$8,FALSE))</f>
        <v/>
      </c>
      <c r="P130" s="6" t="str">
        <f>IF(VLOOKUP("math"&amp;RIGHT($A130,11),data!$A:$AA,P$8,FALSE)="","",VLOOKUP("math"&amp;RIGHT($A130,11),data!$A:$AA,P$8,FALSE))</f>
        <v/>
      </c>
      <c r="Q130" s="6"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https://krafter.space/ko/nft/0x9faccd9f9661dddec3971c1ee146516127c34fc1/0x9f171862</v>
      </c>
      <c r="U130" s="5" t="str">
        <f>IF(VLOOKUP("math"&amp;RIGHT($A130,11),data!$A:$AA,U$8,FALSE)="","",VLOOKUP("math"&amp;RIGHT($A130,11),data!$A:$AA,U$8,FALSE))</f>
        <v/>
      </c>
    </row>
    <row r="131" spans="1:21" s="5" customFormat="1" ht="17.25" customHeight="1" x14ac:dyDescent="0.3">
      <c r="A131" s="20" t="s">
        <v>3108</v>
      </c>
      <c r="B131" s="6" t="str">
        <f>IF(VLOOKUP("math"&amp;RIGHT($A131,11),data!$A:$AA,B$8,FALSE)="","",VLOOKUP("math"&amp;RIGHT($A131,11),data!$A:$AA,B$8,FALSE))</f>
        <v>켤레 복소수(The Complex Conjugate)</v>
      </c>
      <c r="C131" s="6" t="str">
        <f>IF(VLOOKUP("math"&amp;RIGHT($A131,11),data!$A:$AA,C$8,FALSE)="","",VLOOKUP("math"&amp;RIGHT($A131,11),data!$A:$AA,C$8,FALSE))</f>
        <v/>
      </c>
      <c r="D131" s="6" t="str">
        <f>IF(VLOOKUP("math"&amp;RIGHT($A131,11),data!$A:$AA,D$8,FALSE)="","",VLOOKUP("math"&amp;RIGHT($A131,11),data!$A:$AA,D$8,FALSE))</f>
        <v>20210126</v>
      </c>
      <c r="E131" s="6" t="str">
        <f>IF(VLOOKUP("math"&amp;RIGHT($A131,11),data!$A:$AA,E$8,FALSE)="","",VLOOKUP("math"&amp;RIGHT($A131,11),data!$A:$AA,E$8,FALSE))</f>
        <v>20140414</v>
      </c>
      <c r="F131" s="6" t="str">
        <f>IF(VLOOKUP("math"&amp;RIGHT($A131,11),data!$A:$AA,F$8,FALSE)="","",VLOOKUP("math"&amp;RIGHT($A131,11),data!$A:$AA,F$8,FALSE))</f>
        <v/>
      </c>
      <c r="G131" s="6"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6" t="str">
        <f>IF(VLOOKUP("math"&amp;RIGHT($A131,11),data!$A:$AA,H$8,FALSE)="","",VLOOKUP("math"&amp;RIGHT($A131,11),data!$A:$AA,H$8,FALSE))</f>
        <v>/2021/2021012601.pdf</v>
      </c>
      <c r="I131" s="6" t="str">
        <f>IF(VLOOKUP("math"&amp;RIGHT($A131,11),data!$A:$AA,I$8,FALSE)="","",VLOOKUP("math"&amp;RIGHT($A131,11),data!$A:$AA,I$8,FALSE))</f>
        <v/>
      </c>
      <c r="J131" s="6" t="str">
        <f>IF(VLOOKUP("math"&amp;RIGHT($A131,11),data!$A:$AA,J$8,FALSE)="","",VLOOKUP("math"&amp;RIGHT($A131,11),data!$A:$AA,J$8,FALSE))</f>
        <v/>
      </c>
      <c r="K131" s="6" t="str">
        <f>IF(VLOOKUP("math"&amp;RIGHT($A131,11),data!$A:$AA,K$8,FALSE)="","",VLOOKUP("math"&amp;RIGHT($A131,11),data!$A:$AA,K$8,FALSE))</f>
        <v/>
      </c>
      <c r="L131" s="6" t="str">
        <f>IF(VLOOKUP("math"&amp;RIGHT($A131,11),data!$A:$AA,L$8,FALSE)="","",VLOOKUP("math"&amp;RIGHT($A131,11),data!$A:$AA,L$8,FALSE))</f>
        <v>https://youtu.be/g74Rz27QHug</v>
      </c>
      <c r="M131" s="6" t="str">
        <f>IF(VLOOKUP("math"&amp;RIGHT($A131,11),data!$A:$AA,M$8,FALSE)="","",VLOOKUP("math"&amp;RIGHT($A131,11),data!$A:$AA,M$8,FALSE))</f>
        <v/>
      </c>
      <c r="N131" s="6" t="str">
        <f>IF(VLOOKUP("math"&amp;RIGHT($A131,11),data!$A:$AA,N$8,FALSE)="","",VLOOKUP("math"&amp;RIGHT($A131,11),data!$A:$AA,N$8,FALSE))</f>
        <v/>
      </c>
      <c r="O131" s="6" t="str">
        <f>IF(VLOOKUP("math"&amp;RIGHT($A131,11),data!$A:$AA,O$8,FALSE)="","",VLOOKUP("math"&amp;RIGHT($A131,11),data!$A:$AA,O$8,FALSE))</f>
        <v/>
      </c>
      <c r="P131" s="6" t="str">
        <f>IF(VLOOKUP("math"&amp;RIGHT($A131,11),data!$A:$AA,P$8,FALSE)="","",VLOOKUP("math"&amp;RIGHT($A131,11),data!$A:$AA,P$8,FALSE))</f>
        <v/>
      </c>
      <c r="Q131" s="6"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https://krafter.space/ko/nft/0x9faccd9f9661dddec3971c1ee146516127c34fc1/0xbde5f943</v>
      </c>
      <c r="U131" s="5" t="str">
        <f>IF(VLOOKUP("math"&amp;RIGHT($A131,11),data!$A:$AA,U$8,FALSE)="","",VLOOKUP("math"&amp;RIGHT($A131,11),data!$A:$AA,U$8,FALSE))</f>
        <v/>
      </c>
    </row>
    <row r="132" spans="1:21" s="5" customFormat="1" ht="17.25" customHeight="1" x14ac:dyDescent="0.3">
      <c r="A132" s="20" t="s">
        <v>3104</v>
      </c>
      <c r="B132" s="6" t="str">
        <f>IF(VLOOKUP("math"&amp;RIGHT($A132,11),data!$A:$AA,B$8,FALSE)="","",VLOOKUP("math"&amp;RIGHT($A132,11),data!$A:$AA,B$8,FALSE))</f>
        <v>복소수의 상등(The Equality of Complex Numbers)</v>
      </c>
      <c r="C132" s="6" t="str">
        <f>IF(VLOOKUP("math"&amp;RIGHT($A132,11),data!$A:$AA,C$8,FALSE)="","",VLOOKUP("math"&amp;RIGHT($A132,11),data!$A:$AA,C$8,FALSE))</f>
        <v/>
      </c>
      <c r="D132" s="6" t="str">
        <f>IF(VLOOKUP("math"&amp;RIGHT($A132,11),data!$A:$AA,D$8,FALSE)="","",VLOOKUP("math"&amp;RIGHT($A132,11),data!$A:$AA,D$8,FALSE))</f>
        <v>20210125</v>
      </c>
      <c r="E132" s="6" t="str">
        <f>IF(VLOOKUP("math"&amp;RIGHT($A132,11),data!$A:$AA,E$8,FALSE)="","",VLOOKUP("math"&amp;RIGHT($A132,11),data!$A:$AA,E$8,FALSE))</f>
        <v>20140401</v>
      </c>
      <c r="F132" s="6" t="str">
        <f>IF(VLOOKUP("math"&amp;RIGHT($A132,11),data!$A:$AA,F$8,FALSE)="","",VLOOKUP("math"&amp;RIGHT($A132,11),data!$A:$AA,F$8,FALSE))</f>
        <v/>
      </c>
      <c r="G132" s="6"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6" t="str">
        <f>IF(VLOOKUP("math"&amp;RIGHT($A132,11),data!$A:$AA,H$8,FALSE)="","",VLOOKUP("math"&amp;RIGHT($A132,11),data!$A:$AA,H$8,FALSE))</f>
        <v>/2021/2021012501.pdf</v>
      </c>
      <c r="I132" s="6" t="str">
        <f>IF(VLOOKUP("math"&amp;RIGHT($A132,11),data!$A:$AA,I$8,FALSE)="","",VLOOKUP("math"&amp;RIGHT($A132,11),data!$A:$AA,I$8,FALSE))</f>
        <v/>
      </c>
      <c r="J132" s="6" t="str">
        <f>IF(VLOOKUP("math"&amp;RIGHT($A132,11),data!$A:$AA,J$8,FALSE)="","",VLOOKUP("math"&amp;RIGHT($A132,11),data!$A:$AA,J$8,FALSE))</f>
        <v/>
      </c>
      <c r="K132" s="6" t="str">
        <f>IF(VLOOKUP("math"&amp;RIGHT($A132,11),data!$A:$AA,K$8,FALSE)="","",VLOOKUP("math"&amp;RIGHT($A132,11),data!$A:$AA,K$8,FALSE))</f>
        <v/>
      </c>
      <c r="L132" s="6" t="str">
        <f>IF(VLOOKUP("math"&amp;RIGHT($A132,11),data!$A:$AA,L$8,FALSE)="","",VLOOKUP("math"&amp;RIGHT($A132,11),data!$A:$AA,L$8,FALSE))</f>
        <v>https://youtu.be/Vp7V51brSPk</v>
      </c>
      <c r="M132" s="6" t="str">
        <f>IF(VLOOKUP("math"&amp;RIGHT($A132,11),data!$A:$AA,M$8,FALSE)="","",VLOOKUP("math"&amp;RIGHT($A132,11),data!$A:$AA,M$8,FALSE))</f>
        <v/>
      </c>
      <c r="N132" s="6" t="str">
        <f>IF(VLOOKUP("math"&amp;RIGHT($A132,11),data!$A:$AA,N$8,FALSE)="","",VLOOKUP("math"&amp;RIGHT($A132,11),data!$A:$AA,N$8,FALSE))</f>
        <v/>
      </c>
      <c r="O132" s="6" t="str">
        <f>IF(VLOOKUP("math"&amp;RIGHT($A132,11),data!$A:$AA,O$8,FALSE)="","",VLOOKUP("math"&amp;RIGHT($A132,11),data!$A:$AA,O$8,FALSE))</f>
        <v/>
      </c>
      <c r="P132" s="6" t="str">
        <f>IF(VLOOKUP("math"&amp;RIGHT($A132,11),data!$A:$AA,P$8,FALSE)="","",VLOOKUP("math"&amp;RIGHT($A132,11),data!$A:$AA,P$8,FALSE))</f>
        <v/>
      </c>
      <c r="Q132" s="6"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https://krafter.space/ko/nft/0x9faccd9f9661dddec3971c1ee146516127c34fc1/0xa1d236c9</v>
      </c>
      <c r="U132" s="5" t="str">
        <f>IF(VLOOKUP("math"&amp;RIGHT($A132,11),data!$A:$AA,U$8,FALSE)="","",VLOOKUP("math"&amp;RIGHT($A132,11),data!$A:$AA,U$8,FALSE))</f>
        <v/>
      </c>
    </row>
    <row r="133" spans="1:21" s="5" customFormat="1" ht="17.25" customHeight="1" x14ac:dyDescent="0.3">
      <c r="A133" s="20" t="s">
        <v>3099</v>
      </c>
      <c r="B133" s="6" t="str">
        <f>IF(VLOOKUP("math"&amp;RIGHT($A133,11),data!$A:$AA,B$8,FALSE)="","",VLOOKUP("math"&amp;RIGHT($A133,11),data!$A:$AA,B$8,FALSE))</f>
        <v>복소수(Complex Numbers)</v>
      </c>
      <c r="C133" s="6" t="str">
        <f>IF(VLOOKUP("math"&amp;RIGHT($A133,11),data!$A:$AA,C$8,FALSE)="","",VLOOKUP("math"&amp;RIGHT($A133,11),data!$A:$AA,C$8,FALSE))</f>
        <v/>
      </c>
      <c r="D133" s="6" t="str">
        <f>IF(VLOOKUP("math"&amp;RIGHT($A133,11),data!$A:$AA,D$8,FALSE)="","",VLOOKUP("math"&amp;RIGHT($A133,11),data!$A:$AA,D$8,FALSE))</f>
        <v>20210124</v>
      </c>
      <c r="E133" s="6" t="str">
        <f>IF(VLOOKUP("math"&amp;RIGHT($A133,11),data!$A:$AA,E$8,FALSE)="","",VLOOKUP("math"&amp;RIGHT($A133,11),data!$A:$AA,E$8,FALSE))</f>
        <v>20140511</v>
      </c>
      <c r="F133" s="6" t="str">
        <f>IF(VLOOKUP("math"&amp;RIGHT($A133,11),data!$A:$AA,F$8,FALSE)="","",VLOOKUP("math"&amp;RIGHT($A133,11),data!$A:$AA,F$8,FALSE))</f>
        <v/>
      </c>
      <c r="G133" s="6"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6" t="str">
        <f>IF(VLOOKUP("math"&amp;RIGHT($A133,11),data!$A:$AA,H$8,FALSE)="","",VLOOKUP("math"&amp;RIGHT($A133,11),data!$A:$AA,H$8,FALSE))</f>
        <v>/2021/2021012401.pdf</v>
      </c>
      <c r="I133" s="6" t="str">
        <f>IF(VLOOKUP("math"&amp;RIGHT($A133,11),data!$A:$AA,I$8,FALSE)="","",VLOOKUP("math"&amp;RIGHT($A133,11),data!$A:$AA,I$8,FALSE))</f>
        <v/>
      </c>
      <c r="J133" s="6" t="str">
        <f>IF(VLOOKUP("math"&amp;RIGHT($A133,11),data!$A:$AA,J$8,FALSE)="","",VLOOKUP("math"&amp;RIGHT($A133,11),data!$A:$AA,J$8,FALSE))</f>
        <v/>
      </c>
      <c r="K133" s="6" t="str">
        <f>IF(VLOOKUP("math"&amp;RIGHT($A133,11),data!$A:$AA,K$8,FALSE)="","",VLOOKUP("math"&amp;RIGHT($A133,11),data!$A:$AA,K$8,FALSE))</f>
        <v/>
      </c>
      <c r="L133" s="6" t="str">
        <f>IF(VLOOKUP("math"&amp;RIGHT($A133,11),data!$A:$AA,L$8,FALSE)="","",VLOOKUP("math"&amp;RIGHT($A133,11),data!$A:$AA,L$8,FALSE))</f>
        <v>https://youtu.be/5nJ8luV9ueE</v>
      </c>
      <c r="M133" s="6" t="str">
        <f>IF(VLOOKUP("math"&amp;RIGHT($A133,11),data!$A:$AA,M$8,FALSE)="","",VLOOKUP("math"&amp;RIGHT($A133,11),data!$A:$AA,M$8,FALSE))</f>
        <v/>
      </c>
      <c r="N133" s="6" t="str">
        <f>IF(VLOOKUP("math"&amp;RIGHT($A133,11),data!$A:$AA,N$8,FALSE)="","",VLOOKUP("math"&amp;RIGHT($A133,11),data!$A:$AA,N$8,FALSE))</f>
        <v/>
      </c>
      <c r="O133" s="6" t="str">
        <f>IF(VLOOKUP("math"&amp;RIGHT($A133,11),data!$A:$AA,O$8,FALSE)="","",VLOOKUP("math"&amp;RIGHT($A133,11),data!$A:$AA,O$8,FALSE))</f>
        <v/>
      </c>
      <c r="P133" s="6" t="str">
        <f>IF(VLOOKUP("math"&amp;RIGHT($A133,11),data!$A:$AA,P$8,FALSE)="","",VLOOKUP("math"&amp;RIGHT($A133,11),data!$A:$AA,P$8,FALSE))</f>
        <v/>
      </c>
      <c r="Q133" s="6"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https://krafter.space/ko/nft/0x9faccd9f9661dddec3971c1ee146516127c34fc1/0xb84992c4</v>
      </c>
      <c r="U133" s="5" t="str">
        <f>IF(VLOOKUP("math"&amp;RIGHT($A133,11),data!$A:$AA,U$8,FALSE)="","",VLOOKUP("math"&amp;RIGHT($A133,11),data!$A:$AA,U$8,FALSE))</f>
        <v/>
      </c>
    </row>
    <row r="134" spans="1:21" s="5" customFormat="1" ht="17.25" customHeight="1" x14ac:dyDescent="0.3">
      <c r="A134" s="20" t="s">
        <v>3094</v>
      </c>
      <c r="B134" s="6" t="str">
        <f>IF(VLOOKUP("math"&amp;RIGHT($A134,11),data!$A:$AA,B$8,FALSE)="","",VLOOKUP("math"&amp;RIGHT($A134,11),data!$A:$AA,B$8,FALSE))</f>
        <v>실수의 제곱근(The Square Root of Real Numbers)</v>
      </c>
      <c r="C134" s="6" t="str">
        <f>IF(VLOOKUP("math"&amp;RIGHT($A134,11),data!$A:$AA,C$8,FALSE)="","",VLOOKUP("math"&amp;RIGHT($A134,11),data!$A:$AA,C$8,FALSE))</f>
        <v/>
      </c>
      <c r="D134" s="6" t="str">
        <f>IF(VLOOKUP("math"&amp;RIGHT($A134,11),data!$A:$AA,D$8,FALSE)="","",VLOOKUP("math"&amp;RIGHT($A134,11),data!$A:$AA,D$8,FALSE))</f>
        <v>20210123</v>
      </c>
      <c r="E134" s="6" t="str">
        <f>IF(VLOOKUP("math"&amp;RIGHT($A134,11),data!$A:$AA,E$8,FALSE)="","",VLOOKUP("math"&amp;RIGHT($A134,11),data!$A:$AA,E$8,FALSE))</f>
        <v>20140401</v>
      </c>
      <c r="F134" s="6" t="str">
        <f>IF(VLOOKUP("math"&amp;RIGHT($A134,11),data!$A:$AA,F$8,FALSE)="","",VLOOKUP("math"&amp;RIGHT($A134,11),data!$A:$AA,F$8,FALSE))</f>
        <v/>
      </c>
      <c r="G134" s="6"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6" t="str">
        <f>IF(VLOOKUP("math"&amp;RIGHT($A134,11),data!$A:$AA,H$8,FALSE)="","",VLOOKUP("math"&amp;RIGHT($A134,11),data!$A:$AA,H$8,FALSE))</f>
        <v>/2021/2021012301.pdf</v>
      </c>
      <c r="I134" s="6" t="str">
        <f>IF(VLOOKUP("math"&amp;RIGHT($A134,11),data!$A:$AA,I$8,FALSE)="","",VLOOKUP("math"&amp;RIGHT($A134,11),data!$A:$AA,I$8,FALSE))</f>
        <v/>
      </c>
      <c r="J134" s="6" t="str">
        <f>IF(VLOOKUP("math"&amp;RIGHT($A134,11),data!$A:$AA,J$8,FALSE)="","",VLOOKUP("math"&amp;RIGHT($A134,11),data!$A:$AA,J$8,FALSE))</f>
        <v/>
      </c>
      <c r="K134" s="6" t="str">
        <f>IF(VLOOKUP("math"&amp;RIGHT($A134,11),data!$A:$AA,K$8,FALSE)="","",VLOOKUP("math"&amp;RIGHT($A134,11),data!$A:$AA,K$8,FALSE))</f>
        <v/>
      </c>
      <c r="L134" s="6" t="str">
        <f>IF(VLOOKUP("math"&amp;RIGHT($A134,11),data!$A:$AA,L$8,FALSE)="","",VLOOKUP("math"&amp;RIGHT($A134,11),data!$A:$AA,L$8,FALSE))</f>
        <v>https://youtu.be/hX5Y1VUcV5U</v>
      </c>
      <c r="M134" s="6" t="str">
        <f>IF(VLOOKUP("math"&amp;RIGHT($A134,11),data!$A:$AA,M$8,FALSE)="","",VLOOKUP("math"&amp;RIGHT($A134,11),data!$A:$AA,M$8,FALSE))</f>
        <v/>
      </c>
      <c r="N134" s="6" t="str">
        <f>IF(VLOOKUP("math"&amp;RIGHT($A134,11),data!$A:$AA,N$8,FALSE)="","",VLOOKUP("math"&amp;RIGHT($A134,11),data!$A:$AA,N$8,FALSE))</f>
        <v/>
      </c>
      <c r="O134" s="6" t="str">
        <f>IF(VLOOKUP("math"&amp;RIGHT($A134,11),data!$A:$AA,O$8,FALSE)="","",VLOOKUP("math"&amp;RIGHT($A134,11),data!$A:$AA,O$8,FALSE))</f>
        <v/>
      </c>
      <c r="P134" s="6" t="str">
        <f>IF(VLOOKUP("math"&amp;RIGHT($A134,11),data!$A:$AA,P$8,FALSE)="","",VLOOKUP("math"&amp;RIGHT($A134,11),data!$A:$AA,P$8,FALSE))</f>
        <v/>
      </c>
      <c r="Q134" s="6"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https://krafter.space/ko/nft/0x9faccd9f9661dddec3971c1ee146516127c34fc1/0xb84992c4</v>
      </c>
      <c r="U134" s="5" t="str">
        <f>IF(VLOOKUP("math"&amp;RIGHT($A134,11),data!$A:$AA,U$8,FALSE)="","",VLOOKUP("math"&amp;RIGHT($A134,11),data!$A:$AA,U$8,FALSE))</f>
        <v/>
      </c>
    </row>
    <row r="135" spans="1:21" s="5" customFormat="1" ht="17.25" customHeight="1" x14ac:dyDescent="0.3">
      <c r="A135" s="20" t="s">
        <v>3088</v>
      </c>
      <c r="B135" s="6" t="str">
        <f>IF(VLOOKUP("math"&amp;RIGHT($A135,11),data!$A:$AA,B$8,FALSE)="","",VLOOKUP("math"&amp;RIGHT($A135,11),data!$A:$AA,B$8,FALSE))</f>
        <v>허수단위(Imaginary Unit)</v>
      </c>
      <c r="C135" s="6" t="str">
        <f>IF(VLOOKUP("math"&amp;RIGHT($A135,11),data!$A:$AA,C$8,FALSE)="","",VLOOKUP("math"&amp;RIGHT($A135,11),data!$A:$AA,C$8,FALSE))</f>
        <v/>
      </c>
      <c r="D135" s="6" t="str">
        <f>IF(VLOOKUP("math"&amp;RIGHT($A135,11),data!$A:$AA,D$8,FALSE)="","",VLOOKUP("math"&amp;RIGHT($A135,11),data!$A:$AA,D$8,FALSE))</f>
        <v>20210122</v>
      </c>
      <c r="E135" s="6" t="str">
        <f>IF(VLOOKUP("math"&amp;RIGHT($A135,11),data!$A:$AA,E$8,FALSE)="","",VLOOKUP("math"&amp;RIGHT($A135,11),data!$A:$AA,E$8,FALSE))</f>
        <v>20140414</v>
      </c>
      <c r="F135" s="6" t="str">
        <f>IF(VLOOKUP("math"&amp;RIGHT($A135,11),data!$A:$AA,F$8,FALSE)="","",VLOOKUP("math"&amp;RIGHT($A135,11),data!$A:$AA,F$8,FALSE))</f>
        <v/>
      </c>
      <c r="G135" s="6"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6" t="str">
        <f>IF(VLOOKUP("math"&amp;RIGHT($A135,11),data!$A:$AA,H$8,FALSE)="","",VLOOKUP("math"&amp;RIGHT($A135,11),data!$A:$AA,H$8,FALSE))</f>
        <v>/2021/2021012201.pdf</v>
      </c>
      <c r="I135" s="6" t="str">
        <f>IF(VLOOKUP("math"&amp;RIGHT($A135,11),data!$A:$AA,I$8,FALSE)="","",VLOOKUP("math"&amp;RIGHT($A135,11),data!$A:$AA,I$8,FALSE))</f>
        <v/>
      </c>
      <c r="J135" s="6" t="str">
        <f>IF(VLOOKUP("math"&amp;RIGHT($A135,11),data!$A:$AA,J$8,FALSE)="","",VLOOKUP("math"&amp;RIGHT($A135,11),data!$A:$AA,J$8,FALSE))</f>
        <v/>
      </c>
      <c r="K135" s="6" t="str">
        <f>IF(VLOOKUP("math"&amp;RIGHT($A135,11),data!$A:$AA,K$8,FALSE)="","",VLOOKUP("math"&amp;RIGHT($A135,11),data!$A:$AA,K$8,FALSE))</f>
        <v/>
      </c>
      <c r="L135" s="6" t="str">
        <f>IF(VLOOKUP("math"&amp;RIGHT($A135,11),data!$A:$AA,L$8,FALSE)="","",VLOOKUP("math"&amp;RIGHT($A135,11),data!$A:$AA,L$8,FALSE))</f>
        <v>https://youtu.be/Ct8tijF8wVg</v>
      </c>
      <c r="M135" s="6" t="str">
        <f>IF(VLOOKUP("math"&amp;RIGHT($A135,11),data!$A:$AA,M$8,FALSE)="","",VLOOKUP("math"&amp;RIGHT($A135,11),data!$A:$AA,M$8,FALSE))</f>
        <v/>
      </c>
      <c r="N135" s="6" t="str">
        <f>IF(VLOOKUP("math"&amp;RIGHT($A135,11),data!$A:$AA,N$8,FALSE)="","",VLOOKUP("math"&amp;RIGHT($A135,11),data!$A:$AA,N$8,FALSE))</f>
        <v/>
      </c>
      <c r="O135" s="6" t="str">
        <f>IF(VLOOKUP("math"&amp;RIGHT($A135,11),data!$A:$AA,O$8,FALSE)="","",VLOOKUP("math"&amp;RIGHT($A135,11),data!$A:$AA,O$8,FALSE))</f>
        <v/>
      </c>
      <c r="P135" s="6" t="str">
        <f>IF(VLOOKUP("math"&amp;RIGHT($A135,11),data!$A:$AA,P$8,FALSE)="","",VLOOKUP("math"&amp;RIGHT($A135,11),data!$A:$AA,P$8,FALSE))</f>
        <v/>
      </c>
      <c r="Q135" s="6"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https://krafter.space/ko/nft/0x9faccd9f9661dddec3971c1ee146516127c34fc1/0x30fce7da</v>
      </c>
      <c r="U135" s="5" t="str">
        <f>IF(VLOOKUP("math"&amp;RIGHT($A135,11),data!$A:$AA,U$8,FALSE)="","",VLOOKUP("math"&amp;RIGHT($A135,11),data!$A:$AA,U$8,FALSE))</f>
        <v/>
      </c>
    </row>
    <row r="136" spans="1:21" s="5" customFormat="1" ht="17.25" customHeight="1" x14ac:dyDescent="0.3">
      <c r="A136" s="20" t="s">
        <v>3079</v>
      </c>
      <c r="B136" s="6" t="str">
        <f>IF(VLOOKUP("math"&amp;RIGHT($A136,11),data!$A:$AA,B$8,FALSE)="","",VLOOKUP("math"&amp;RIGHT($A136,11),data!$A:$AA,B$8,FALSE))</f>
        <v>$\displaystyle y=\frac{a}{2}(x-|x|)$</v>
      </c>
      <c r="C136" s="6" t="str">
        <f>IF(VLOOKUP("math"&amp;RIGHT($A136,11),data!$A:$AA,C$8,FALSE)="","",VLOOKUP("math"&amp;RIGHT($A136,11),data!$A:$AA,C$8,FALSE))</f>
        <v/>
      </c>
      <c r="D136" s="6" t="str">
        <f>IF(VLOOKUP("math"&amp;RIGHT($A136,11),data!$A:$AA,D$8,FALSE)="","",VLOOKUP("math"&amp;RIGHT($A136,11),data!$A:$AA,D$8,FALSE))</f>
        <v>20210104</v>
      </c>
      <c r="E136" s="6" t="str">
        <f>IF(VLOOKUP("math"&amp;RIGHT($A136,11),data!$A:$AA,E$8,FALSE)="","",VLOOKUP("math"&amp;RIGHT($A136,11),data!$A:$AA,E$8,FALSE))</f>
        <v>20140403</v>
      </c>
      <c r="F136" s="6" t="str">
        <f>IF(VLOOKUP("math"&amp;RIGHT($A136,11),data!$A:$AA,F$8,FALSE)="","",VLOOKUP("math"&amp;RIGHT($A136,11),data!$A:$AA,F$8,FALSE))</f>
        <v/>
      </c>
      <c r="G136" s="6"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6" t="str">
        <f>IF(VLOOKUP("math"&amp;RIGHT($A136,11),data!$A:$AA,H$8,FALSE)="","",VLOOKUP("math"&amp;RIGHT($A136,11),data!$A:$AA,H$8,FALSE))</f>
        <v>/2021/2021010401.pdf</v>
      </c>
      <c r="I136" s="6" t="str">
        <f>IF(VLOOKUP("math"&amp;RIGHT($A136,11),data!$A:$AA,I$8,FALSE)="","",VLOOKUP("math"&amp;RIGHT($A136,11),data!$A:$AA,I$8,FALSE))</f>
        <v/>
      </c>
      <c r="J136" s="6" t="str">
        <f>IF(VLOOKUP("math"&amp;RIGHT($A136,11),data!$A:$AA,J$8,FALSE)="","",VLOOKUP("math"&amp;RIGHT($A136,11),data!$A:$AA,J$8,FALSE))</f>
        <v/>
      </c>
      <c r="K136" s="6" t="str">
        <f>IF(VLOOKUP("math"&amp;RIGHT($A136,11),data!$A:$AA,K$8,FALSE)="","",VLOOKUP("math"&amp;RIGHT($A136,11),data!$A:$AA,K$8,FALSE))</f>
        <v/>
      </c>
      <c r="L136" s="6" t="str">
        <f>IF(VLOOKUP("math"&amp;RIGHT($A136,11),data!$A:$AA,L$8,FALSE)="","",VLOOKUP("math"&amp;RIGHT($A136,11),data!$A:$AA,L$8,FALSE))</f>
        <v>https://youtu.be/JDkKEfBJ584</v>
      </c>
      <c r="M136" s="6" t="str">
        <f>IF(VLOOKUP("math"&amp;RIGHT($A136,11),data!$A:$AA,M$8,FALSE)="","",VLOOKUP("math"&amp;RIGHT($A136,11),data!$A:$AA,M$8,FALSE))</f>
        <v/>
      </c>
      <c r="N136" s="6" t="str">
        <f>IF(VLOOKUP("math"&amp;RIGHT($A136,11),data!$A:$AA,N$8,FALSE)="","",VLOOKUP("math"&amp;RIGHT($A136,11),data!$A:$AA,N$8,FALSE))</f>
        <v/>
      </c>
      <c r="O136" s="6" t="str">
        <f>IF(VLOOKUP("math"&amp;RIGHT($A136,11),data!$A:$AA,O$8,FALSE)="","",VLOOKUP("math"&amp;RIGHT($A136,11),data!$A:$AA,O$8,FALSE))</f>
        <v/>
      </c>
      <c r="P136" s="6" t="str">
        <f>IF(VLOOKUP("math"&amp;RIGHT($A136,11),data!$A:$AA,P$8,FALSE)="","",VLOOKUP("math"&amp;RIGHT($A136,11),data!$A:$AA,P$8,FALSE))</f>
        <v/>
      </c>
      <c r="Q136" s="6"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https://krafter.space/ko/nft/0x9faccd9f9661dddec3971c1ee146516127c34fc1/0x243b842f</v>
      </c>
      <c r="U136" s="5" t="str">
        <f>IF(VLOOKUP("math"&amp;RIGHT($A136,11),data!$A:$AA,U$8,FALSE)="","",VLOOKUP("math"&amp;RIGHT($A136,11),data!$A:$AA,U$8,FALSE))</f>
        <v/>
      </c>
    </row>
    <row r="137" spans="1:21" s="5" customFormat="1" ht="17.25" customHeight="1" x14ac:dyDescent="0.3">
      <c r="A137" s="20" t="s">
        <v>3074</v>
      </c>
      <c r="B137" s="6" t="str">
        <f>IF(VLOOKUP("math"&amp;RIGHT($A137,11),data!$A:$AA,B$8,FALSE)="","",VLOOKUP("math"&amp;RIGHT($A137,11),data!$A:$AA,B$8,FALSE))</f>
        <v>$\displaystyle y=\frac{a}{2}(x+|x|)$</v>
      </c>
      <c r="C137" s="6" t="str">
        <f>IF(VLOOKUP("math"&amp;RIGHT($A137,11),data!$A:$AA,C$8,FALSE)="","",VLOOKUP("math"&amp;RIGHT($A137,11),data!$A:$AA,C$8,FALSE))</f>
        <v/>
      </c>
      <c r="D137" s="6" t="str">
        <f>IF(VLOOKUP("math"&amp;RIGHT($A137,11),data!$A:$AA,D$8,FALSE)="","",VLOOKUP("math"&amp;RIGHT($A137,11),data!$A:$AA,D$8,FALSE))</f>
        <v>20201225</v>
      </c>
      <c r="E137" s="6" t="str">
        <f>IF(VLOOKUP("math"&amp;RIGHT($A137,11),data!$A:$AA,E$8,FALSE)="","",VLOOKUP("math"&amp;RIGHT($A137,11),data!$A:$AA,E$8,FALSE))</f>
        <v>20140403</v>
      </c>
      <c r="F137" s="6" t="str">
        <f>IF(VLOOKUP("math"&amp;RIGHT($A137,11),data!$A:$AA,F$8,FALSE)="","",VLOOKUP("math"&amp;RIGHT($A137,11),data!$A:$AA,F$8,FALSE))</f>
        <v/>
      </c>
      <c r="G137" s="6"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6" t="str">
        <f>IF(VLOOKUP("math"&amp;RIGHT($A137,11),data!$A:$AA,H$8,FALSE)="","",VLOOKUP("math"&amp;RIGHT($A137,11),data!$A:$AA,H$8,FALSE))</f>
        <v>/2020/2020122501.pdf</v>
      </c>
      <c r="I137" s="6" t="str">
        <f>IF(VLOOKUP("math"&amp;RIGHT($A137,11),data!$A:$AA,I$8,FALSE)="","",VLOOKUP("math"&amp;RIGHT($A137,11),data!$A:$AA,I$8,FALSE))</f>
        <v/>
      </c>
      <c r="J137" s="6" t="str">
        <f>IF(VLOOKUP("math"&amp;RIGHT($A137,11),data!$A:$AA,J$8,FALSE)="","",VLOOKUP("math"&amp;RIGHT($A137,11),data!$A:$AA,J$8,FALSE))</f>
        <v/>
      </c>
      <c r="K137" s="6" t="str">
        <f>IF(VLOOKUP("math"&amp;RIGHT($A137,11),data!$A:$AA,K$8,FALSE)="","",VLOOKUP("math"&amp;RIGHT($A137,11),data!$A:$AA,K$8,FALSE))</f>
        <v/>
      </c>
      <c r="L137" s="6" t="str">
        <f>IF(VLOOKUP("math"&amp;RIGHT($A137,11),data!$A:$AA,L$8,FALSE)="","",VLOOKUP("math"&amp;RIGHT($A137,11),data!$A:$AA,L$8,FALSE))</f>
        <v>https://youtu.be/gWBmLDa9Nco</v>
      </c>
      <c r="M137" s="6" t="str">
        <f>IF(VLOOKUP("math"&amp;RIGHT($A137,11),data!$A:$AA,M$8,FALSE)="","",VLOOKUP("math"&amp;RIGHT($A137,11),data!$A:$AA,M$8,FALSE))</f>
        <v/>
      </c>
      <c r="N137" s="6" t="str">
        <f>IF(VLOOKUP("math"&amp;RIGHT($A137,11),data!$A:$AA,N$8,FALSE)="","",VLOOKUP("math"&amp;RIGHT($A137,11),data!$A:$AA,N$8,FALSE))</f>
        <v/>
      </c>
      <c r="O137" s="6" t="str">
        <f>IF(VLOOKUP("math"&amp;RIGHT($A137,11),data!$A:$AA,O$8,FALSE)="","",VLOOKUP("math"&amp;RIGHT($A137,11),data!$A:$AA,O$8,FALSE))</f>
        <v/>
      </c>
      <c r="P137" s="6" t="str">
        <f>IF(VLOOKUP("math"&amp;RIGHT($A137,11),data!$A:$AA,P$8,FALSE)="","",VLOOKUP("math"&amp;RIGHT($A137,11),data!$A:$AA,P$8,FALSE))</f>
        <v/>
      </c>
      <c r="Q137" s="6"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https://krafter.space/ko/nft/0x9faccd9f9661dddec3971c1ee146516127c34fc1/0x29ffeb26</v>
      </c>
      <c r="U137" s="5" t="str">
        <f>IF(VLOOKUP("math"&amp;RIGHT($A137,11),data!$A:$AA,U$8,FALSE)="","",VLOOKUP("math"&amp;RIGHT($A137,11),data!$A:$AA,U$8,FALSE))</f>
        <v/>
      </c>
    </row>
    <row r="138" spans="1:21" s="5" customFormat="1" ht="17.25" customHeight="1" x14ac:dyDescent="0.3">
      <c r="A138" s="20" t="s">
        <v>3069</v>
      </c>
      <c r="B138" s="6" t="str">
        <f>IF(VLOOKUP("math"&amp;RIGHT($A138,11),data!$A:$AA,B$8,FALSE)="","",VLOOKUP("math"&amp;RIGHT($A138,11),data!$A:$AA,B$8,FALSE))</f>
        <v>실수의 절댓값(The Absolute Value of Real Numbers)</v>
      </c>
      <c r="C138" s="6" t="str">
        <f>IF(VLOOKUP("math"&amp;RIGHT($A138,11),data!$A:$AA,C$8,FALSE)="","",VLOOKUP("math"&amp;RIGHT($A138,11),data!$A:$AA,C$8,FALSE))</f>
        <v/>
      </c>
      <c r="D138" s="6" t="str">
        <f>IF(VLOOKUP("math"&amp;RIGHT($A138,11),data!$A:$AA,D$8,FALSE)="","",VLOOKUP("math"&amp;RIGHT($A138,11),data!$A:$AA,D$8,FALSE))</f>
        <v>20201222</v>
      </c>
      <c r="E138" s="6" t="str">
        <f>IF(VLOOKUP("math"&amp;RIGHT($A138,11),data!$A:$AA,E$8,FALSE)="","",VLOOKUP("math"&amp;RIGHT($A138,11),data!$A:$AA,E$8,FALSE))</f>
        <v>20140326</v>
      </c>
      <c r="F138" s="6" t="str">
        <f>IF(VLOOKUP("math"&amp;RIGHT($A138,11),data!$A:$AA,F$8,FALSE)="","",VLOOKUP("math"&amp;RIGHT($A138,11),data!$A:$AA,F$8,FALSE))</f>
        <v/>
      </c>
      <c r="G138" s="6"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6" t="str">
        <f>IF(VLOOKUP("math"&amp;RIGHT($A138,11),data!$A:$AA,H$8,FALSE)="","",VLOOKUP("math"&amp;RIGHT($A138,11),data!$A:$AA,H$8,FALSE))</f>
        <v>/2020/2020122201.pdf</v>
      </c>
      <c r="I138" s="6" t="str">
        <f>IF(VLOOKUP("math"&amp;RIGHT($A138,11),data!$A:$AA,I$8,FALSE)="","",VLOOKUP("math"&amp;RIGHT($A138,11),data!$A:$AA,I$8,FALSE))</f>
        <v/>
      </c>
      <c r="J138" s="6" t="str">
        <f>IF(VLOOKUP("math"&amp;RIGHT($A138,11),data!$A:$AA,J$8,FALSE)="","",VLOOKUP("math"&amp;RIGHT($A138,11),data!$A:$AA,J$8,FALSE))</f>
        <v/>
      </c>
      <c r="K138" s="6" t="str">
        <f>IF(VLOOKUP("math"&amp;RIGHT($A138,11),data!$A:$AA,K$8,FALSE)="","",VLOOKUP("math"&amp;RIGHT($A138,11),data!$A:$AA,K$8,FALSE))</f>
        <v/>
      </c>
      <c r="L138" s="6" t="str">
        <f>IF(VLOOKUP("math"&amp;RIGHT($A138,11),data!$A:$AA,L$8,FALSE)="","",VLOOKUP("math"&amp;RIGHT($A138,11),data!$A:$AA,L$8,FALSE))</f>
        <v>https://youtu.be/vZeZrvxZ2T4</v>
      </c>
      <c r="M138" s="6" t="str">
        <f>IF(VLOOKUP("math"&amp;RIGHT($A138,11),data!$A:$AA,M$8,FALSE)="","",VLOOKUP("math"&amp;RIGHT($A138,11),data!$A:$AA,M$8,FALSE))</f>
        <v/>
      </c>
      <c r="N138" s="6" t="str">
        <f>IF(VLOOKUP("math"&amp;RIGHT($A138,11),data!$A:$AA,N$8,FALSE)="","",VLOOKUP("math"&amp;RIGHT($A138,11),data!$A:$AA,N$8,FALSE))</f>
        <v/>
      </c>
      <c r="O138" s="6" t="str">
        <f>IF(VLOOKUP("math"&amp;RIGHT($A138,11),data!$A:$AA,O$8,FALSE)="","",VLOOKUP("math"&amp;RIGHT($A138,11),data!$A:$AA,O$8,FALSE))</f>
        <v/>
      </c>
      <c r="P138" s="6" t="str">
        <f>IF(VLOOKUP("math"&amp;RIGHT($A138,11),data!$A:$AA,P$8,FALSE)="","",VLOOKUP("math"&amp;RIGHT($A138,11),data!$A:$AA,P$8,FALSE))</f>
        <v/>
      </c>
      <c r="Q138" s="6"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https://krafter.space/ko/nft/0x9faccd9f9661dddec3971c1ee146516127c34fc1/0x168207c5</v>
      </c>
      <c r="U138" s="5" t="str">
        <f>IF(VLOOKUP("math"&amp;RIGHT($A138,11),data!$A:$AA,U$8,FALSE)="","",VLOOKUP("math"&amp;RIGHT($A138,11),data!$A:$AA,U$8,FALSE))</f>
        <v/>
      </c>
    </row>
    <row r="139" spans="1:21" s="5" customFormat="1" ht="17.25" customHeight="1" x14ac:dyDescent="0.3">
      <c r="A139" s="20" t="s">
        <v>3065</v>
      </c>
      <c r="B139" s="6" t="str">
        <f>IF(VLOOKUP("math"&amp;RIGHT($A139,11),data!$A:$AA,B$8,FALSE)="","",VLOOKUP("math"&amp;RIGHT($A139,11),data!$A:$AA,B$8,FALSE))</f>
        <v>$f(x)=a_nx^n+a_{n-1}x^{n-1}+\cdots+a_1x+a_0\ (a_n\neq 0 \ , \ a_i\in\mathbb{Z})$</v>
      </c>
      <c r="C139" s="6" t="str">
        <f>IF(VLOOKUP("math"&amp;RIGHT($A139,11),data!$A:$AA,C$8,FALSE)="","",VLOOKUP("math"&amp;RIGHT($A139,11),data!$A:$AA,C$8,FALSE))</f>
        <v/>
      </c>
      <c r="D139" s="6" t="str">
        <f>IF(VLOOKUP("math"&amp;RIGHT($A139,11),data!$A:$AA,D$8,FALSE)="","",VLOOKUP("math"&amp;RIGHT($A139,11),data!$A:$AA,D$8,FALSE))</f>
        <v>20201221</v>
      </c>
      <c r="E139" s="6" t="str">
        <f>IF(VLOOKUP("math"&amp;RIGHT($A139,11),data!$A:$AA,E$8,FALSE)="","",VLOOKUP("math"&amp;RIGHT($A139,11),data!$A:$AA,E$8,FALSE))</f>
        <v>20140526</v>
      </c>
      <c r="F139" s="6" t="str">
        <f>IF(VLOOKUP("math"&amp;RIGHT($A139,11),data!$A:$AA,F$8,FALSE)="","",VLOOKUP("math"&amp;RIGHT($A139,11),data!$A:$AA,F$8,FALSE))</f>
        <v/>
      </c>
      <c r="G139" s="6"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6" t="str">
        <f>IF(VLOOKUP("math"&amp;RIGHT($A139,11),data!$A:$AA,H$8,FALSE)="","",VLOOKUP("math"&amp;RIGHT($A139,11),data!$A:$AA,H$8,FALSE))</f>
        <v>/2020/2020122101.pdf</v>
      </c>
      <c r="I139" s="6" t="str">
        <f>IF(VLOOKUP("math"&amp;RIGHT($A139,11),data!$A:$AA,I$8,FALSE)="","",VLOOKUP("math"&amp;RIGHT($A139,11),data!$A:$AA,I$8,FALSE))</f>
        <v/>
      </c>
      <c r="J139" s="6" t="str">
        <f>IF(VLOOKUP("math"&amp;RIGHT($A139,11),data!$A:$AA,J$8,FALSE)="","",VLOOKUP("math"&amp;RIGHT($A139,11),data!$A:$AA,J$8,FALSE))</f>
        <v/>
      </c>
      <c r="K139" s="6" t="str">
        <f>IF(VLOOKUP("math"&amp;RIGHT($A139,11),data!$A:$AA,K$8,FALSE)="","",VLOOKUP("math"&amp;RIGHT($A139,11),data!$A:$AA,K$8,FALSE))</f>
        <v/>
      </c>
      <c r="L139" s="6" t="str">
        <f>IF(VLOOKUP("math"&amp;RIGHT($A139,11),data!$A:$AA,L$8,FALSE)="","",VLOOKUP("math"&amp;RIGHT($A139,11),data!$A:$AA,L$8,FALSE))</f>
        <v>https://youtu.be/maWQO6bc5fw</v>
      </c>
      <c r="M139" s="6" t="str">
        <f>IF(VLOOKUP("math"&amp;RIGHT($A139,11),data!$A:$AA,M$8,FALSE)="","",VLOOKUP("math"&amp;RIGHT($A139,11),data!$A:$AA,M$8,FALSE))</f>
        <v/>
      </c>
      <c r="N139" s="6" t="str">
        <f>IF(VLOOKUP("math"&amp;RIGHT($A139,11),data!$A:$AA,N$8,FALSE)="","",VLOOKUP("math"&amp;RIGHT($A139,11),data!$A:$AA,N$8,FALSE))</f>
        <v/>
      </c>
      <c r="O139" s="6" t="str">
        <f>IF(VLOOKUP("math"&amp;RIGHT($A139,11),data!$A:$AA,O$8,FALSE)="","",VLOOKUP("math"&amp;RIGHT($A139,11),data!$A:$AA,O$8,FALSE))</f>
        <v/>
      </c>
      <c r="P139" s="6" t="str">
        <f>IF(VLOOKUP("math"&amp;RIGHT($A139,11),data!$A:$AA,P$8,FALSE)="","",VLOOKUP("math"&amp;RIGHT($A139,11),data!$A:$AA,P$8,FALSE))</f>
        <v/>
      </c>
      <c r="Q139" s="6"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https://krafter.space/ko/nft/0x9faccd9f9661dddec3971c1ee146516127c34fc1/0xd44c4d24</v>
      </c>
      <c r="U139" s="5" t="str">
        <f>IF(VLOOKUP("math"&amp;RIGHT($A139,11),data!$A:$AA,U$8,FALSE)="","",VLOOKUP("math"&amp;RIGHT($A139,11),data!$A:$AA,U$8,FALSE))</f>
        <v/>
      </c>
    </row>
    <row r="140" spans="1:21" s="5" customFormat="1" ht="17.25" customHeight="1" x14ac:dyDescent="0.3">
      <c r="A140" s="20" t="s">
        <v>3061</v>
      </c>
      <c r="B140" s="6" t="str">
        <f>IF(VLOOKUP("math"&amp;RIGHT($A140,11),data!$A:$AA,B$8,FALSE)="","",VLOOKUP("math"&amp;RIGHT($A140,11),data!$A:$AA,B$8,FALSE))</f>
        <v>Polynomial Remainder Theorem</v>
      </c>
      <c r="C140" s="6" t="str">
        <f>IF(VLOOKUP("math"&amp;RIGHT($A140,11),data!$A:$AA,C$8,FALSE)="","",VLOOKUP("math"&amp;RIGHT($A140,11),data!$A:$AA,C$8,FALSE))</f>
        <v/>
      </c>
      <c r="D140" s="6" t="str">
        <f>IF(VLOOKUP("math"&amp;RIGHT($A140,11),data!$A:$AA,D$8,FALSE)="","",VLOOKUP("math"&amp;RIGHT($A140,11),data!$A:$AA,D$8,FALSE))</f>
        <v>20201220</v>
      </c>
      <c r="E140" s="6" t="str">
        <f>IF(VLOOKUP("math"&amp;RIGHT($A140,11),data!$A:$AA,E$8,FALSE)="","",VLOOKUP("math"&amp;RIGHT($A140,11),data!$A:$AA,E$8,FALSE))</f>
        <v>20140615</v>
      </c>
      <c r="F140" s="6" t="str">
        <f>IF(VLOOKUP("math"&amp;RIGHT($A140,11),data!$A:$AA,F$8,FALSE)="","",VLOOKUP("math"&amp;RIGHT($A140,11),data!$A:$AA,F$8,FALSE))</f>
        <v/>
      </c>
      <c r="G140" s="6"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6" t="str">
        <f>IF(VLOOKUP("math"&amp;RIGHT($A140,11),data!$A:$AA,H$8,FALSE)="","",VLOOKUP("math"&amp;RIGHT($A140,11),data!$A:$AA,H$8,FALSE))</f>
        <v>/2020/2020122002.pdf</v>
      </c>
      <c r="I140" s="6" t="str">
        <f>IF(VLOOKUP("math"&amp;RIGHT($A140,11),data!$A:$AA,I$8,FALSE)="","",VLOOKUP("math"&amp;RIGHT($A140,11),data!$A:$AA,I$8,FALSE))</f>
        <v/>
      </c>
      <c r="J140" s="6" t="str">
        <f>IF(VLOOKUP("math"&amp;RIGHT($A140,11),data!$A:$AA,J$8,FALSE)="","",VLOOKUP("math"&amp;RIGHT($A140,11),data!$A:$AA,J$8,FALSE))</f>
        <v/>
      </c>
      <c r="K140" s="6" t="str">
        <f>IF(VLOOKUP("math"&amp;RIGHT($A140,11),data!$A:$AA,K$8,FALSE)="","",VLOOKUP("math"&amp;RIGHT($A140,11),data!$A:$AA,K$8,FALSE))</f>
        <v/>
      </c>
      <c r="L140" s="6" t="str">
        <f>IF(VLOOKUP("math"&amp;RIGHT($A140,11),data!$A:$AA,L$8,FALSE)="","",VLOOKUP("math"&amp;RIGHT($A140,11),data!$A:$AA,L$8,FALSE))</f>
        <v>https://youtu.be/P1aIGlwlyfE</v>
      </c>
      <c r="M140" s="6" t="str">
        <f>IF(VLOOKUP("math"&amp;RIGHT($A140,11),data!$A:$AA,M$8,FALSE)="","",VLOOKUP("math"&amp;RIGHT($A140,11),data!$A:$AA,M$8,FALSE))</f>
        <v/>
      </c>
      <c r="N140" s="6" t="str">
        <f>IF(VLOOKUP("math"&amp;RIGHT($A140,11),data!$A:$AA,N$8,FALSE)="","",VLOOKUP("math"&amp;RIGHT($A140,11),data!$A:$AA,N$8,FALSE))</f>
        <v/>
      </c>
      <c r="O140" s="6" t="str">
        <f>IF(VLOOKUP("math"&amp;RIGHT($A140,11),data!$A:$AA,O$8,FALSE)="","",VLOOKUP("math"&amp;RIGHT($A140,11),data!$A:$AA,O$8,FALSE))</f>
        <v/>
      </c>
      <c r="P140" s="6" t="str">
        <f>IF(VLOOKUP("math"&amp;RIGHT($A140,11),data!$A:$AA,P$8,FALSE)="","",VLOOKUP("math"&amp;RIGHT($A140,11),data!$A:$AA,P$8,FALSE))</f>
        <v/>
      </c>
      <c r="Q140" s="6"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https://krafter.space/ko/nft/0x9faccd9f9661dddec3971c1ee146516127c34fc1/0x7989c8c5</v>
      </c>
      <c r="U140" s="5" t="str">
        <f>IF(VLOOKUP("math"&amp;RIGHT($A140,11),data!$A:$AA,U$8,FALSE)="","",VLOOKUP("math"&amp;RIGHT($A140,11),data!$A:$AA,U$8,FALSE))</f>
        <v/>
      </c>
    </row>
    <row r="141" spans="1:21" s="5" customFormat="1" ht="17.25" customHeight="1" x14ac:dyDescent="0.3">
      <c r="A141" s="20" t="s">
        <v>3056</v>
      </c>
      <c r="B141" s="6" t="str">
        <f>IF(VLOOKUP("math"&amp;RIGHT($A141,11),data!$A:$AA,B$8,FALSE)="","",VLOOKUP("math"&amp;RIGHT($A141,11),data!$A:$AA,B$8,FALSE))</f>
        <v>$a \equiv b \ (\mathrm{mod}\ c)$</v>
      </c>
      <c r="C141" s="6" t="str">
        <f>IF(VLOOKUP("math"&amp;RIGHT($A141,11),data!$A:$AA,C$8,FALSE)="","",VLOOKUP("math"&amp;RIGHT($A141,11),data!$A:$AA,C$8,FALSE))</f>
        <v/>
      </c>
      <c r="D141" s="6" t="str">
        <f>IF(VLOOKUP("math"&amp;RIGHT($A141,11),data!$A:$AA,D$8,FALSE)="","",VLOOKUP("math"&amp;RIGHT($A141,11),data!$A:$AA,D$8,FALSE))</f>
        <v>20201220</v>
      </c>
      <c r="E141" s="6" t="str">
        <f>IF(VLOOKUP("math"&amp;RIGHT($A141,11),data!$A:$AA,E$8,FALSE)="","",VLOOKUP("math"&amp;RIGHT($A141,11),data!$A:$AA,E$8,FALSE))</f>
        <v>20140501</v>
      </c>
      <c r="F141" s="6" t="str">
        <f>IF(VLOOKUP("math"&amp;RIGHT($A141,11),data!$A:$AA,F$8,FALSE)="","",VLOOKUP("math"&amp;RIGHT($A141,11),data!$A:$AA,F$8,FALSE))</f>
        <v/>
      </c>
      <c r="G141" s="6"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6" t="str">
        <f>IF(VLOOKUP("math"&amp;RIGHT($A141,11),data!$A:$AA,H$8,FALSE)="","",VLOOKUP("math"&amp;RIGHT($A141,11),data!$A:$AA,H$8,FALSE))</f>
        <v>/2020/2020122001.pdf</v>
      </c>
      <c r="I141" s="6" t="str">
        <f>IF(VLOOKUP("math"&amp;RIGHT($A141,11),data!$A:$AA,I$8,FALSE)="","",VLOOKUP("math"&amp;RIGHT($A141,11),data!$A:$AA,I$8,FALSE))</f>
        <v/>
      </c>
      <c r="J141" s="6" t="str">
        <f>IF(VLOOKUP("math"&amp;RIGHT($A141,11),data!$A:$AA,J$8,FALSE)="","",VLOOKUP("math"&amp;RIGHT($A141,11),data!$A:$AA,J$8,FALSE))</f>
        <v/>
      </c>
      <c r="K141" s="6" t="str">
        <f>IF(VLOOKUP("math"&amp;RIGHT($A141,11),data!$A:$AA,K$8,FALSE)="","",VLOOKUP("math"&amp;RIGHT($A141,11),data!$A:$AA,K$8,FALSE))</f>
        <v/>
      </c>
      <c r="L141" s="6" t="str">
        <f>IF(VLOOKUP("math"&amp;RIGHT($A141,11),data!$A:$AA,L$8,FALSE)="","",VLOOKUP("math"&amp;RIGHT($A141,11),data!$A:$AA,L$8,FALSE))</f>
        <v>https://youtu.be/ZjWpehyOy-g</v>
      </c>
      <c r="M141" s="6" t="str">
        <f>IF(VLOOKUP("math"&amp;RIGHT($A141,11),data!$A:$AA,M$8,FALSE)="","",VLOOKUP("math"&amp;RIGHT($A141,11),data!$A:$AA,M$8,FALSE))</f>
        <v/>
      </c>
      <c r="N141" s="6" t="str">
        <f>IF(VLOOKUP("math"&amp;RIGHT($A141,11),data!$A:$AA,N$8,FALSE)="","",VLOOKUP("math"&amp;RIGHT($A141,11),data!$A:$AA,N$8,FALSE))</f>
        <v/>
      </c>
      <c r="O141" s="6" t="str">
        <f>IF(VLOOKUP("math"&amp;RIGHT($A141,11),data!$A:$AA,O$8,FALSE)="","",VLOOKUP("math"&amp;RIGHT($A141,11),data!$A:$AA,O$8,FALSE))</f>
        <v/>
      </c>
      <c r="P141" s="6" t="str">
        <f>IF(VLOOKUP("math"&amp;RIGHT($A141,11),data!$A:$AA,P$8,FALSE)="","",VLOOKUP("math"&amp;RIGHT($A141,11),data!$A:$AA,P$8,FALSE))</f>
        <v/>
      </c>
      <c r="Q141" s="6"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https://krafter.space/ko/nft/0x9faccd9f9661dddec3971c1ee146516127c34fc1/0x842cfedc</v>
      </c>
      <c r="U141" s="5" t="str">
        <f>IF(VLOOKUP("math"&amp;RIGHT($A141,11),data!$A:$AA,U$8,FALSE)="","",VLOOKUP("math"&amp;RIGHT($A141,11),data!$A:$AA,U$8,FALSE))</f>
        <v/>
      </c>
    </row>
    <row r="142" spans="1:21" s="5" customFormat="1" ht="17.25" customHeight="1" x14ac:dyDescent="0.3">
      <c r="A142" s="20" t="s">
        <v>3049</v>
      </c>
      <c r="B142" s="6" t="str">
        <f>IF(VLOOKUP("math"&amp;RIGHT($A142,11),data!$A:$AA,B$8,FALSE)="","",VLOOKUP("math"&amp;RIGHT($A142,11),data!$A:$AA,B$8,FALSE))</f>
        <v>자연수의 정규표현(Canonical Representation of a Positive Integer)</v>
      </c>
      <c r="C142" s="6" t="str">
        <f>IF(VLOOKUP("math"&amp;RIGHT($A142,11),data!$A:$AA,C$8,FALSE)="","",VLOOKUP("math"&amp;RIGHT($A142,11),data!$A:$AA,C$8,FALSE))</f>
        <v/>
      </c>
      <c r="D142" s="6" t="str">
        <f>IF(VLOOKUP("math"&amp;RIGHT($A142,11),data!$A:$AA,D$8,FALSE)="","",VLOOKUP("math"&amp;RIGHT($A142,11),data!$A:$AA,D$8,FALSE))</f>
        <v>20201216</v>
      </c>
      <c r="E142" s="6" t="str">
        <f>IF(VLOOKUP("math"&amp;RIGHT($A142,11),data!$A:$AA,E$8,FALSE)="","",VLOOKUP("math"&amp;RIGHT($A142,11),data!$A:$AA,E$8,FALSE))</f>
        <v>20140501</v>
      </c>
      <c r="F142" s="6" t="str">
        <f>IF(VLOOKUP("math"&amp;RIGHT($A142,11),data!$A:$AA,F$8,FALSE)="","",VLOOKUP("math"&amp;RIGHT($A142,11),data!$A:$AA,F$8,FALSE))</f>
        <v/>
      </c>
      <c r="G142" s="6"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6" t="str">
        <f>IF(VLOOKUP("math"&amp;RIGHT($A142,11),data!$A:$AA,H$8,FALSE)="","",VLOOKUP("math"&amp;RIGHT($A142,11),data!$A:$AA,H$8,FALSE))</f>
        <v>/2020/2020121601.pdf</v>
      </c>
      <c r="I142" s="6" t="str">
        <f>IF(VLOOKUP("math"&amp;RIGHT($A142,11),data!$A:$AA,I$8,FALSE)="","",VLOOKUP("math"&amp;RIGHT($A142,11),data!$A:$AA,I$8,FALSE))</f>
        <v/>
      </c>
      <c r="J142" s="6" t="str">
        <f>IF(VLOOKUP("math"&amp;RIGHT($A142,11),data!$A:$AA,J$8,FALSE)="","",VLOOKUP("math"&amp;RIGHT($A142,11),data!$A:$AA,J$8,FALSE))</f>
        <v/>
      </c>
      <c r="K142" s="6" t="str">
        <f>IF(VLOOKUP("math"&amp;RIGHT($A142,11),data!$A:$AA,K$8,FALSE)="","",VLOOKUP("math"&amp;RIGHT($A142,11),data!$A:$AA,K$8,FALSE))</f>
        <v/>
      </c>
      <c r="L142" s="6" t="str">
        <f>IF(VLOOKUP("math"&amp;RIGHT($A142,11),data!$A:$AA,L$8,FALSE)="","",VLOOKUP("math"&amp;RIGHT($A142,11),data!$A:$AA,L$8,FALSE))</f>
        <v>https://youtu.be/YJizyyQt3p0</v>
      </c>
      <c r="M142" s="6" t="str">
        <f>IF(VLOOKUP("math"&amp;RIGHT($A142,11),data!$A:$AA,M$8,FALSE)="","",VLOOKUP("math"&amp;RIGHT($A142,11),data!$A:$AA,M$8,FALSE))</f>
        <v/>
      </c>
      <c r="N142" s="6" t="str">
        <f>IF(VLOOKUP("math"&amp;RIGHT($A142,11),data!$A:$AA,N$8,FALSE)="","",VLOOKUP("math"&amp;RIGHT($A142,11),data!$A:$AA,N$8,FALSE))</f>
        <v/>
      </c>
      <c r="O142" s="6" t="str">
        <f>IF(VLOOKUP("math"&amp;RIGHT($A142,11),data!$A:$AA,O$8,FALSE)="","",VLOOKUP("math"&amp;RIGHT($A142,11),data!$A:$AA,O$8,FALSE))</f>
        <v/>
      </c>
      <c r="P142" s="6" t="str">
        <f>IF(VLOOKUP("math"&amp;RIGHT($A142,11),data!$A:$AA,P$8,FALSE)="","",VLOOKUP("math"&amp;RIGHT($A142,11),data!$A:$AA,P$8,FALSE))</f>
        <v/>
      </c>
      <c r="Q142" s="6"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https://krafter.space/ko/nft/0x9faccd9f9661dddec3971c1ee146516127c34fc1/0x842cfedc</v>
      </c>
      <c r="U142" s="5" t="str">
        <f>IF(VLOOKUP("math"&amp;RIGHT($A142,11),data!$A:$AA,U$8,FALSE)="","",VLOOKUP("math"&amp;RIGHT($A142,11),data!$A:$AA,U$8,FALSE))</f>
        <v/>
      </c>
    </row>
    <row r="143" spans="1:21" s="5" customFormat="1" ht="17.25" customHeight="1" x14ac:dyDescent="0.3">
      <c r="A143" s="20" t="s">
        <v>3044</v>
      </c>
      <c r="B143" s="6" t="str">
        <f>IF(VLOOKUP("math"&amp;RIGHT($A143,11),data!$A:$AA,B$8,FALSE)="","",VLOOKUP("math"&amp;RIGHT($A143,11),data!$A:$AA,B$8,FALSE))</f>
        <v>$a=mn,n\ge m \  (a,m,n\in \mathbb{N})\Rightarrow \sqrt{a}\ge m$</v>
      </c>
      <c r="C143" s="6" t="str">
        <f>IF(VLOOKUP("math"&amp;RIGHT($A143,11),data!$A:$AA,C$8,FALSE)="","",VLOOKUP("math"&amp;RIGHT($A143,11),data!$A:$AA,C$8,FALSE))</f>
        <v/>
      </c>
      <c r="D143" s="6" t="str">
        <f>IF(VLOOKUP("math"&amp;RIGHT($A143,11),data!$A:$AA,D$8,FALSE)="","",VLOOKUP("math"&amp;RIGHT($A143,11),data!$A:$AA,D$8,FALSE))</f>
        <v>20201212</v>
      </c>
      <c r="E143" s="6" t="str">
        <f>IF(VLOOKUP("math"&amp;RIGHT($A143,11),data!$A:$AA,E$8,FALSE)="","",VLOOKUP("math"&amp;RIGHT($A143,11),data!$A:$AA,E$8,FALSE))</f>
        <v>20140401</v>
      </c>
      <c r="F143" s="6" t="str">
        <f>IF(VLOOKUP("math"&amp;RIGHT($A143,11),data!$A:$AA,F$8,FALSE)="","",VLOOKUP("math"&amp;RIGHT($A143,11),data!$A:$AA,F$8,FALSE))</f>
        <v/>
      </c>
      <c r="G143" s="6"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6" t="str">
        <f>IF(VLOOKUP("math"&amp;RIGHT($A143,11),data!$A:$AA,H$8,FALSE)="","",VLOOKUP("math"&amp;RIGHT($A143,11),data!$A:$AA,H$8,FALSE))</f>
        <v>/2020/2020121201.pdf</v>
      </c>
      <c r="I143" s="6" t="str">
        <f>IF(VLOOKUP("math"&amp;RIGHT($A143,11),data!$A:$AA,I$8,FALSE)="","",VLOOKUP("math"&amp;RIGHT($A143,11),data!$A:$AA,I$8,FALSE))</f>
        <v/>
      </c>
      <c r="J143" s="6" t="str">
        <f>IF(VLOOKUP("math"&amp;RIGHT($A143,11),data!$A:$AA,J$8,FALSE)="","",VLOOKUP("math"&amp;RIGHT($A143,11),data!$A:$AA,J$8,FALSE))</f>
        <v/>
      </c>
      <c r="K143" s="6" t="str">
        <f>IF(VLOOKUP("math"&amp;RIGHT($A143,11),data!$A:$AA,K$8,FALSE)="","",VLOOKUP("math"&amp;RIGHT($A143,11),data!$A:$AA,K$8,FALSE))</f>
        <v/>
      </c>
      <c r="L143" s="6" t="str">
        <f>IF(VLOOKUP("math"&amp;RIGHT($A143,11),data!$A:$AA,L$8,FALSE)="","",VLOOKUP("math"&amp;RIGHT($A143,11),data!$A:$AA,L$8,FALSE))</f>
        <v>https://youtu.be/lb9Q-dSmQio</v>
      </c>
      <c r="M143" s="6" t="str">
        <f>IF(VLOOKUP("math"&amp;RIGHT($A143,11),data!$A:$AA,M$8,FALSE)="","",VLOOKUP("math"&amp;RIGHT($A143,11),data!$A:$AA,M$8,FALSE))</f>
        <v/>
      </c>
      <c r="N143" s="6" t="str">
        <f>IF(VLOOKUP("math"&amp;RIGHT($A143,11),data!$A:$AA,N$8,FALSE)="","",VLOOKUP("math"&amp;RIGHT($A143,11),data!$A:$AA,N$8,FALSE))</f>
        <v/>
      </c>
      <c r="O143" s="6" t="str">
        <f>IF(VLOOKUP("math"&amp;RIGHT($A143,11),data!$A:$AA,O$8,FALSE)="","",VLOOKUP("math"&amp;RIGHT($A143,11),data!$A:$AA,O$8,FALSE))</f>
        <v/>
      </c>
      <c r="P143" s="6" t="str">
        <f>IF(VLOOKUP("math"&amp;RIGHT($A143,11),data!$A:$AA,P$8,FALSE)="","",VLOOKUP("math"&amp;RIGHT($A143,11),data!$A:$AA,P$8,FALSE))</f>
        <v/>
      </c>
      <c r="Q143" s="6"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https://krafter.space/ko/nft/0x9faccd9f9661dddec3971c1ee146516127c34fc1/0x886af91e</v>
      </c>
      <c r="U143" s="5" t="str">
        <f>IF(VLOOKUP("math"&amp;RIGHT($A143,11),data!$A:$AA,U$8,FALSE)="","",VLOOKUP("math"&amp;RIGHT($A143,11),data!$A:$AA,U$8,FALSE))</f>
        <v/>
      </c>
    </row>
    <row r="144" spans="1:21" s="5" customFormat="1" ht="17.25" customHeight="1" x14ac:dyDescent="0.3">
      <c r="A144" s="20" t="s">
        <v>3038</v>
      </c>
      <c r="B144" s="6" t="str">
        <f>IF(VLOOKUP("math"&amp;RIGHT($A144,11),data!$A:$AA,B$8,FALSE)="","",VLOOKUP("math"&amp;RIGHT($A144,11),data!$A:$AA,B$8,FALSE))</f>
        <v>Euclid's Lemma</v>
      </c>
      <c r="C144" s="6" t="str">
        <f>IF(VLOOKUP("math"&amp;RIGHT($A144,11),data!$A:$AA,C$8,FALSE)="","",VLOOKUP("math"&amp;RIGHT($A144,11),data!$A:$AA,C$8,FALSE))</f>
        <v/>
      </c>
      <c r="D144" s="6" t="str">
        <f>IF(VLOOKUP("math"&amp;RIGHT($A144,11),data!$A:$AA,D$8,FALSE)="","",VLOOKUP("math"&amp;RIGHT($A144,11),data!$A:$AA,D$8,FALSE))</f>
        <v>20201211</v>
      </c>
      <c r="E144" s="6" t="str">
        <f>IF(VLOOKUP("math"&amp;RIGHT($A144,11),data!$A:$AA,E$8,FALSE)="","",VLOOKUP("math"&amp;RIGHT($A144,11),data!$A:$AA,E$8,FALSE))</f>
        <v>20140526</v>
      </c>
      <c r="F144" s="6" t="str">
        <f>IF(VLOOKUP("math"&amp;RIGHT($A144,11),data!$A:$AA,F$8,FALSE)="","",VLOOKUP("math"&amp;RIGHT($A144,11),data!$A:$AA,F$8,FALSE))</f>
        <v/>
      </c>
      <c r="G144" s="6"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6" t="str">
        <f>IF(VLOOKUP("math"&amp;RIGHT($A144,11),data!$A:$AA,H$8,FALSE)="","",VLOOKUP("math"&amp;RIGHT($A144,11),data!$A:$AA,H$8,FALSE))</f>
        <v>/2020/2020121101.pdf</v>
      </c>
      <c r="I144" s="6" t="str">
        <f>IF(VLOOKUP("math"&amp;RIGHT($A144,11),data!$A:$AA,I$8,FALSE)="","",VLOOKUP("math"&amp;RIGHT($A144,11),data!$A:$AA,I$8,FALSE))</f>
        <v/>
      </c>
      <c r="J144" s="6" t="str">
        <f>IF(VLOOKUP("math"&amp;RIGHT($A144,11),data!$A:$AA,J$8,FALSE)="","",VLOOKUP("math"&amp;RIGHT($A144,11),data!$A:$AA,J$8,FALSE))</f>
        <v/>
      </c>
      <c r="K144" s="6" t="str">
        <f>IF(VLOOKUP("math"&amp;RIGHT($A144,11),data!$A:$AA,K$8,FALSE)="","",VLOOKUP("math"&amp;RIGHT($A144,11),data!$A:$AA,K$8,FALSE))</f>
        <v/>
      </c>
      <c r="L144" s="6" t="str">
        <f>IF(VLOOKUP("math"&amp;RIGHT($A144,11),data!$A:$AA,L$8,FALSE)="","",VLOOKUP("math"&amp;RIGHT($A144,11),data!$A:$AA,L$8,FALSE))</f>
        <v>https://youtu.be/R533RLfVXuU</v>
      </c>
      <c r="M144" s="6" t="str">
        <f>IF(VLOOKUP("math"&amp;RIGHT($A144,11),data!$A:$AA,M$8,FALSE)="","",VLOOKUP("math"&amp;RIGHT($A144,11),data!$A:$AA,M$8,FALSE))</f>
        <v/>
      </c>
      <c r="N144" s="6" t="str">
        <f>IF(VLOOKUP("math"&amp;RIGHT($A144,11),data!$A:$AA,N$8,FALSE)="","",VLOOKUP("math"&amp;RIGHT($A144,11),data!$A:$AA,N$8,FALSE))</f>
        <v/>
      </c>
      <c r="O144" s="6" t="str">
        <f>IF(VLOOKUP("math"&amp;RIGHT($A144,11),data!$A:$AA,O$8,FALSE)="","",VLOOKUP("math"&amp;RIGHT($A144,11),data!$A:$AA,O$8,FALSE))</f>
        <v/>
      </c>
      <c r="P144" s="6" t="str">
        <f>IF(VLOOKUP("math"&amp;RIGHT($A144,11),data!$A:$AA,P$8,FALSE)="","",VLOOKUP("math"&amp;RIGHT($A144,11),data!$A:$AA,P$8,FALSE))</f>
        <v/>
      </c>
      <c r="Q144" s="6"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https://krafter.space/ko/nft/0x9faccd9f9661dddec3971c1ee146516127c34fc1/0xf9efcece</v>
      </c>
      <c r="U144" s="5" t="str">
        <f>IF(VLOOKUP("math"&amp;RIGHT($A144,11),data!$A:$AA,U$8,FALSE)="","",VLOOKUP("math"&amp;RIGHT($A144,11),data!$A:$AA,U$8,FALSE))</f>
        <v/>
      </c>
    </row>
    <row r="145" spans="1:21" s="5" customFormat="1" ht="17.25" customHeight="1" x14ac:dyDescent="0.3">
      <c r="A145" s="20" t="s">
        <v>3033</v>
      </c>
      <c r="B145" s="6" t="str">
        <f>IF(VLOOKUP("math"&amp;RIGHT($A145,11),data!$A:$AA,B$8,FALSE)="","",VLOOKUP("math"&amp;RIGHT($A145,11),data!$A:$AA,B$8,FALSE))</f>
        <v>$a\mid b$</v>
      </c>
      <c r="C145" s="6" t="str">
        <f>IF(VLOOKUP("math"&amp;RIGHT($A145,11),data!$A:$AA,C$8,FALSE)="","",VLOOKUP("math"&amp;RIGHT($A145,11),data!$A:$AA,C$8,FALSE))</f>
        <v/>
      </c>
      <c r="D145" s="6" t="str">
        <f>IF(VLOOKUP("math"&amp;RIGHT($A145,11),data!$A:$AA,D$8,FALSE)="","",VLOOKUP("math"&amp;RIGHT($A145,11),data!$A:$AA,D$8,FALSE))</f>
        <v>20201210</v>
      </c>
      <c r="E145" s="6" t="str">
        <f>IF(VLOOKUP("math"&amp;RIGHT($A145,11),data!$A:$AA,E$8,FALSE)="","",VLOOKUP("math"&amp;RIGHT($A145,11),data!$A:$AA,E$8,FALSE))</f>
        <v>20140612</v>
      </c>
      <c r="F145" s="6" t="str">
        <f>IF(VLOOKUP("math"&amp;RIGHT($A145,11),data!$A:$AA,F$8,FALSE)="","",VLOOKUP("math"&amp;RIGHT($A145,11),data!$A:$AA,F$8,FALSE))</f>
        <v/>
      </c>
      <c r="G145" s="6"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6" t="str">
        <f>IF(VLOOKUP("math"&amp;RIGHT($A145,11),data!$A:$AA,H$8,FALSE)="","",VLOOKUP("math"&amp;RIGHT($A145,11),data!$A:$AA,H$8,FALSE))</f>
        <v>/2020/2020120901.pdf</v>
      </c>
      <c r="I145" s="6" t="str">
        <f>IF(VLOOKUP("math"&amp;RIGHT($A145,11),data!$A:$AA,I$8,FALSE)="","",VLOOKUP("math"&amp;RIGHT($A145,11),data!$A:$AA,I$8,FALSE))</f>
        <v/>
      </c>
      <c r="J145" s="6" t="str">
        <f>IF(VLOOKUP("math"&amp;RIGHT($A145,11),data!$A:$AA,J$8,FALSE)="","",VLOOKUP("math"&amp;RIGHT($A145,11),data!$A:$AA,J$8,FALSE))</f>
        <v/>
      </c>
      <c r="K145" s="6" t="str">
        <f>IF(VLOOKUP("math"&amp;RIGHT($A145,11),data!$A:$AA,K$8,FALSE)="","",VLOOKUP("math"&amp;RIGHT($A145,11),data!$A:$AA,K$8,FALSE))</f>
        <v/>
      </c>
      <c r="L145" s="6" t="str">
        <f>IF(VLOOKUP("math"&amp;RIGHT($A145,11),data!$A:$AA,L$8,FALSE)="","",VLOOKUP("math"&amp;RIGHT($A145,11),data!$A:$AA,L$8,FALSE))</f>
        <v>https://youtu.be/t36NloYKWNA</v>
      </c>
      <c r="M145" s="6" t="str">
        <f>IF(VLOOKUP("math"&amp;RIGHT($A145,11),data!$A:$AA,M$8,FALSE)="","",VLOOKUP("math"&amp;RIGHT($A145,11),data!$A:$AA,M$8,FALSE))</f>
        <v/>
      </c>
      <c r="N145" s="6" t="str">
        <f>IF(VLOOKUP("math"&amp;RIGHT($A145,11),data!$A:$AA,N$8,FALSE)="","",VLOOKUP("math"&amp;RIGHT($A145,11),data!$A:$AA,N$8,FALSE))</f>
        <v/>
      </c>
      <c r="O145" s="6" t="str">
        <f>IF(VLOOKUP("math"&amp;RIGHT($A145,11),data!$A:$AA,O$8,FALSE)="","",VLOOKUP("math"&amp;RIGHT($A145,11),data!$A:$AA,O$8,FALSE))</f>
        <v/>
      </c>
      <c r="P145" s="6" t="str">
        <f>IF(VLOOKUP("math"&amp;RIGHT($A145,11),data!$A:$AA,P$8,FALSE)="","",VLOOKUP("math"&amp;RIGHT($A145,11),data!$A:$AA,P$8,FALSE))</f>
        <v/>
      </c>
      <c r="Q145" s="6"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https://krafter.space/ko/nft/0x9faccd9f9661dddec3971c1ee146516127c34fc1/0x7d264d94</v>
      </c>
      <c r="U145" s="5" t="str">
        <f>IF(VLOOKUP("math"&amp;RIGHT($A145,11),data!$A:$AA,U$8,FALSE)="","",VLOOKUP("math"&amp;RIGHT($A145,11),data!$A:$AA,U$8,FALSE))</f>
        <v/>
      </c>
    </row>
    <row r="146" spans="1:21" s="5" customFormat="1" ht="17.25" customHeight="1" x14ac:dyDescent="0.3">
      <c r="A146" s="20" t="s">
        <v>3028</v>
      </c>
      <c r="B146" s="6" t="str">
        <f>IF(VLOOKUP("math"&amp;RIGHT($A146,11),data!$A:$AA,B$8,FALSE)="","",VLOOKUP("math"&amp;RIGHT($A146,11),data!$A:$AA,B$8,FALSE))</f>
        <v>정수 나누기 계산법(The Integer Division Algorithm)</v>
      </c>
      <c r="C146" s="6" t="str">
        <f>IF(VLOOKUP("math"&amp;RIGHT($A146,11),data!$A:$AA,C$8,FALSE)="","",VLOOKUP("math"&amp;RIGHT($A146,11),data!$A:$AA,C$8,FALSE))</f>
        <v/>
      </c>
      <c r="D146" s="6" t="str">
        <f>IF(VLOOKUP("math"&amp;RIGHT($A146,11),data!$A:$AA,D$8,FALSE)="","",VLOOKUP("math"&amp;RIGHT($A146,11),data!$A:$AA,D$8,FALSE))</f>
        <v>20201204</v>
      </c>
      <c r="E146" s="6" t="str">
        <f>IF(VLOOKUP("math"&amp;RIGHT($A146,11),data!$A:$AA,E$8,FALSE)="","",VLOOKUP("math"&amp;RIGHT($A146,11),data!$A:$AA,E$8,FALSE))</f>
        <v>20140317</v>
      </c>
      <c r="F146" s="6" t="str">
        <f>IF(VLOOKUP("math"&amp;RIGHT($A146,11),data!$A:$AA,F$8,FALSE)="","",VLOOKUP("math"&amp;RIGHT($A146,11),data!$A:$AA,F$8,FALSE))</f>
        <v/>
      </c>
      <c r="G146" s="6"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6" t="str">
        <f>IF(VLOOKUP("math"&amp;RIGHT($A146,11),data!$A:$AA,H$8,FALSE)="","",VLOOKUP("math"&amp;RIGHT($A146,11),data!$A:$AA,H$8,FALSE))</f>
        <v>/2020/2020120401.pdf</v>
      </c>
      <c r="I146" s="6" t="str">
        <f>IF(VLOOKUP("math"&amp;RIGHT($A146,11),data!$A:$AA,I$8,FALSE)="","",VLOOKUP("math"&amp;RIGHT($A146,11),data!$A:$AA,I$8,FALSE))</f>
        <v/>
      </c>
      <c r="J146" s="6" t="str">
        <f>IF(VLOOKUP("math"&amp;RIGHT($A146,11),data!$A:$AA,J$8,FALSE)="","",VLOOKUP("math"&amp;RIGHT($A146,11),data!$A:$AA,J$8,FALSE))</f>
        <v/>
      </c>
      <c r="K146" s="6" t="str">
        <f>IF(VLOOKUP("math"&amp;RIGHT($A146,11),data!$A:$AA,K$8,FALSE)="","",VLOOKUP("math"&amp;RIGHT($A146,11),data!$A:$AA,K$8,FALSE))</f>
        <v/>
      </c>
      <c r="L146" s="6" t="str">
        <f>IF(VLOOKUP("math"&amp;RIGHT($A146,11),data!$A:$AA,L$8,FALSE)="","",VLOOKUP("math"&amp;RIGHT($A146,11),data!$A:$AA,L$8,FALSE))</f>
        <v>https://youtu.be/49N_HSyit-g</v>
      </c>
      <c r="M146" s="6" t="str">
        <f>IF(VLOOKUP("math"&amp;RIGHT($A146,11),data!$A:$AA,M$8,FALSE)="","",VLOOKUP("math"&amp;RIGHT($A146,11),data!$A:$AA,M$8,FALSE))</f>
        <v/>
      </c>
      <c r="N146" s="6" t="str">
        <f>IF(VLOOKUP("math"&amp;RIGHT($A146,11),data!$A:$AA,N$8,FALSE)="","",VLOOKUP("math"&amp;RIGHT($A146,11),data!$A:$AA,N$8,FALSE))</f>
        <v/>
      </c>
      <c r="O146" s="6" t="str">
        <f>IF(VLOOKUP("math"&amp;RIGHT($A146,11),data!$A:$AA,O$8,FALSE)="","",VLOOKUP("math"&amp;RIGHT($A146,11),data!$A:$AA,O$8,FALSE))</f>
        <v/>
      </c>
      <c r="P146" s="6" t="str">
        <f>IF(VLOOKUP("math"&amp;RIGHT($A146,11),data!$A:$AA,P$8,FALSE)="","",VLOOKUP("math"&amp;RIGHT($A146,11),data!$A:$AA,P$8,FALSE))</f>
        <v/>
      </c>
      <c r="Q146" s="6"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https://krafter.space/ko/nft/0x9faccd9f9661dddec3971c1ee146516127c34fc1/0x7f641892</v>
      </c>
      <c r="U146" s="5" t="str">
        <f>IF(VLOOKUP("math"&amp;RIGHT($A146,11),data!$A:$AA,U$8,FALSE)="","",VLOOKUP("math"&amp;RIGHT($A146,11),data!$A:$AA,U$8,FALSE))</f>
        <v/>
      </c>
    </row>
    <row r="147" spans="1:21" s="5" customFormat="1" ht="17.25" customHeight="1" x14ac:dyDescent="0.3">
      <c r="A147" s="20" t="s">
        <v>3015</v>
      </c>
      <c r="B147" s="6" t="str">
        <f>IF(VLOOKUP("math"&amp;RIGHT($A147,11),data!$A:$AA,B$8,FALSE)="","",VLOOKUP("math"&amp;RIGHT($A147,11),data!$A:$AA,B$8,FALSE))</f>
        <v>둔각에 대한 코사인 법칙(The Law of Cosines for Obtuse Angle)</v>
      </c>
      <c r="C147" s="6" t="str">
        <f>IF(VLOOKUP("math"&amp;RIGHT($A147,11),data!$A:$AA,C$8,FALSE)="","",VLOOKUP("math"&amp;RIGHT($A147,11),data!$A:$AA,C$8,FALSE))</f>
        <v/>
      </c>
      <c r="D147" s="6" t="str">
        <f>IF(VLOOKUP("math"&amp;RIGHT($A147,11),data!$A:$AA,D$8,FALSE)="","",VLOOKUP("math"&amp;RIGHT($A147,11),data!$A:$AA,D$8,FALSE))</f>
        <v>20201201</v>
      </c>
      <c r="E147" s="6" t="str">
        <f>IF(VLOOKUP("math"&amp;RIGHT($A147,11),data!$A:$AA,E$8,FALSE)="","",VLOOKUP("math"&amp;RIGHT($A147,11),data!$A:$AA,E$8,FALSE))</f>
        <v>20140116</v>
      </c>
      <c r="F147" s="6" t="str">
        <f>IF(VLOOKUP("math"&amp;RIGHT($A147,11),data!$A:$AA,F$8,FALSE)="","",VLOOKUP("math"&amp;RIGHT($A147,11),data!$A:$AA,F$8,FALSE))</f>
        <v/>
      </c>
      <c r="G147" s="6"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6" t="str">
        <f>IF(VLOOKUP("math"&amp;RIGHT($A147,11),data!$A:$AA,H$8,FALSE)="","",VLOOKUP("math"&amp;RIGHT($A147,11),data!$A:$AA,H$8,FALSE))</f>
        <v>/2020/2020120101.pdf</v>
      </c>
      <c r="I147" s="6" t="str">
        <f>IF(VLOOKUP("math"&amp;RIGHT($A147,11),data!$A:$AA,I$8,FALSE)="","",VLOOKUP("math"&amp;RIGHT($A147,11),data!$A:$AA,I$8,FALSE))</f>
        <v>http://me2.do/5pGBzIMN</v>
      </c>
      <c r="J147" s="6" t="str">
        <f>IF(VLOOKUP("math"&amp;RIGHT($A147,11),data!$A:$AA,J$8,FALSE)="","",VLOOKUP("math"&amp;RIGHT($A147,11),data!$A:$AA,J$8,FALSE))</f>
        <v/>
      </c>
      <c r="K147" s="6" t="str">
        <f>IF(VLOOKUP("math"&amp;RIGHT($A147,11),data!$A:$AA,K$8,FALSE)="","",VLOOKUP("math"&amp;RIGHT($A147,11),data!$A:$AA,K$8,FALSE))</f>
        <v/>
      </c>
      <c r="L147" s="6" t="str">
        <f>IF(VLOOKUP("math"&amp;RIGHT($A147,11),data!$A:$AA,L$8,FALSE)="","",VLOOKUP("math"&amp;RIGHT($A147,11),data!$A:$AA,L$8,FALSE))</f>
        <v>https://youtu.be/LEXC1ohL_AI</v>
      </c>
      <c r="M147" s="6" t="str">
        <f>IF(VLOOKUP("math"&amp;RIGHT($A147,11),data!$A:$AA,M$8,FALSE)="","",VLOOKUP("math"&amp;RIGHT($A147,11),data!$A:$AA,M$8,FALSE))</f>
        <v/>
      </c>
      <c r="N147" s="6" t="str">
        <f>IF(VLOOKUP("math"&amp;RIGHT($A147,11),data!$A:$AA,N$8,FALSE)="","",VLOOKUP("math"&amp;RIGHT($A147,11),data!$A:$AA,N$8,FALSE))</f>
        <v/>
      </c>
      <c r="O147" s="6" t="str">
        <f>IF(VLOOKUP("math"&amp;RIGHT($A147,11),data!$A:$AA,O$8,FALSE)="","",VLOOKUP("math"&amp;RIGHT($A147,11),data!$A:$AA,O$8,FALSE))</f>
        <v/>
      </c>
      <c r="P147" s="6" t="str">
        <f>IF(VLOOKUP("math"&amp;RIGHT($A147,11),data!$A:$AA,P$8,FALSE)="","",VLOOKUP("math"&amp;RIGHT($A147,11),data!$A:$AA,P$8,FALSE))</f>
        <v/>
      </c>
      <c r="Q147" s="6"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https://krafter.space/ko/nft/0x9faccd9f9661dddec3971c1ee146516127c34fc1/0x6d8b7579</v>
      </c>
      <c r="U147" s="5" t="str">
        <f>IF(VLOOKUP("math"&amp;RIGHT($A147,11),data!$A:$AA,U$8,FALSE)="","",VLOOKUP("math"&amp;RIGHT($A147,11),data!$A:$AA,U$8,FALSE))</f>
        <v/>
      </c>
    </row>
    <row r="148" spans="1:21" s="5" customFormat="1" ht="17.25" customHeight="1" x14ac:dyDescent="0.3">
      <c r="A148" s="20" t="s">
        <v>3009</v>
      </c>
      <c r="B148" s="6" t="str">
        <f>IF(VLOOKUP("math"&amp;RIGHT($A148,11),data!$A:$AA,B$8,FALSE)="","",VLOOKUP("math"&amp;RIGHT($A148,11),data!$A:$AA,B$8,FALSE))</f>
        <v>직각에 대한 코사인법칙(The Law of Cosines for Right Angle)</v>
      </c>
      <c r="C148" s="6" t="str">
        <f>IF(VLOOKUP("math"&amp;RIGHT($A148,11),data!$A:$AA,C$8,FALSE)="","",VLOOKUP("math"&amp;RIGHT($A148,11),data!$A:$AA,C$8,FALSE))</f>
        <v/>
      </c>
      <c r="D148" s="6" t="str">
        <f>IF(VLOOKUP("math"&amp;RIGHT($A148,11),data!$A:$AA,D$8,FALSE)="","",VLOOKUP("math"&amp;RIGHT($A148,11),data!$A:$AA,D$8,FALSE))</f>
        <v>20201123</v>
      </c>
      <c r="E148" s="6" t="str">
        <f>IF(VLOOKUP("math"&amp;RIGHT($A148,11),data!$A:$AA,E$8,FALSE)="","",VLOOKUP("math"&amp;RIGHT($A148,11),data!$A:$AA,E$8,FALSE))</f>
        <v>20140116</v>
      </c>
      <c r="F148" s="6" t="str">
        <f>IF(VLOOKUP("math"&amp;RIGHT($A148,11),data!$A:$AA,F$8,FALSE)="","",VLOOKUP("math"&amp;RIGHT($A148,11),data!$A:$AA,F$8,FALSE))</f>
        <v/>
      </c>
      <c r="G148" s="6"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6" t="str">
        <f>IF(VLOOKUP("math"&amp;RIGHT($A148,11),data!$A:$AA,H$8,FALSE)="","",VLOOKUP("math"&amp;RIGHT($A148,11),data!$A:$AA,H$8,FALSE))</f>
        <v>/2020/2020112301.pdf</v>
      </c>
      <c r="I148" s="6" t="str">
        <f>IF(VLOOKUP("math"&amp;RIGHT($A148,11),data!$A:$AA,I$8,FALSE)="","",VLOOKUP("math"&amp;RIGHT($A148,11),data!$A:$AA,I$8,FALSE))</f>
        <v>http://me2.do/5O5JhMvU</v>
      </c>
      <c r="J148" s="6" t="str">
        <f>IF(VLOOKUP("math"&amp;RIGHT($A148,11),data!$A:$AA,J$8,FALSE)="","",VLOOKUP("math"&amp;RIGHT($A148,11),data!$A:$AA,J$8,FALSE))</f>
        <v/>
      </c>
      <c r="K148" s="6" t="str">
        <f>IF(VLOOKUP("math"&amp;RIGHT($A148,11),data!$A:$AA,K$8,FALSE)="","",VLOOKUP("math"&amp;RIGHT($A148,11),data!$A:$AA,K$8,FALSE))</f>
        <v/>
      </c>
      <c r="L148" s="6" t="str">
        <f>IF(VLOOKUP("math"&amp;RIGHT($A148,11),data!$A:$AA,L$8,FALSE)="","",VLOOKUP("math"&amp;RIGHT($A148,11),data!$A:$AA,L$8,FALSE))</f>
        <v>https://youtu.be/bGMkCIpczLI</v>
      </c>
      <c r="M148" s="6" t="str">
        <f>IF(VLOOKUP("math"&amp;RIGHT($A148,11),data!$A:$AA,M$8,FALSE)="","",VLOOKUP("math"&amp;RIGHT($A148,11),data!$A:$AA,M$8,FALSE))</f>
        <v/>
      </c>
      <c r="N148" s="6" t="str">
        <f>IF(VLOOKUP("math"&amp;RIGHT($A148,11),data!$A:$AA,N$8,FALSE)="","",VLOOKUP("math"&amp;RIGHT($A148,11),data!$A:$AA,N$8,FALSE))</f>
        <v/>
      </c>
      <c r="O148" s="6" t="str">
        <f>IF(VLOOKUP("math"&amp;RIGHT($A148,11),data!$A:$AA,O$8,FALSE)="","",VLOOKUP("math"&amp;RIGHT($A148,11),data!$A:$AA,O$8,FALSE))</f>
        <v/>
      </c>
      <c r="P148" s="6" t="str">
        <f>IF(VLOOKUP("math"&amp;RIGHT($A148,11),data!$A:$AA,P$8,FALSE)="","",VLOOKUP("math"&amp;RIGHT($A148,11),data!$A:$AA,P$8,FALSE))</f>
        <v/>
      </c>
      <c r="Q148" s="6"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https://krafter.space/ko/nft/0x9faccd9f9661dddec3971c1ee146516127c34fc1/0xfb6c0a30</v>
      </c>
      <c r="U148" s="5" t="str">
        <f>IF(VLOOKUP("math"&amp;RIGHT($A148,11),data!$A:$AA,U$8,FALSE)="","",VLOOKUP("math"&amp;RIGHT($A148,11),data!$A:$AA,U$8,FALSE))</f>
        <v/>
      </c>
    </row>
    <row r="149" spans="1:21" s="5" customFormat="1" ht="17.25" customHeight="1" x14ac:dyDescent="0.3">
      <c r="A149" s="20" t="s">
        <v>3005</v>
      </c>
      <c r="B149" s="6" t="str">
        <f>IF(VLOOKUP("math"&amp;RIGHT($A149,11),data!$A:$AA,B$8,FALSE)="","",VLOOKUP("math"&amp;RIGHT($A149,11),data!$A:$AA,B$8,FALSE))</f>
        <v>예각에 대한 코사인법칙(The Law of Cosines for Acute Angle)</v>
      </c>
      <c r="C149" s="6" t="str">
        <f>IF(VLOOKUP("math"&amp;RIGHT($A149,11),data!$A:$AA,C$8,FALSE)="","",VLOOKUP("math"&amp;RIGHT($A149,11),data!$A:$AA,C$8,FALSE))</f>
        <v/>
      </c>
      <c r="D149" s="6" t="str">
        <f>IF(VLOOKUP("math"&amp;RIGHT($A149,11),data!$A:$AA,D$8,FALSE)="","",VLOOKUP("math"&amp;RIGHT($A149,11),data!$A:$AA,D$8,FALSE))</f>
        <v>20201119</v>
      </c>
      <c r="E149" s="6" t="str">
        <f>IF(VLOOKUP("math"&amp;RIGHT($A149,11),data!$A:$AA,E$8,FALSE)="","",VLOOKUP("math"&amp;RIGHT($A149,11),data!$A:$AA,E$8,FALSE))</f>
        <v>20140116</v>
      </c>
      <c r="F149" s="6" t="str">
        <f>IF(VLOOKUP("math"&amp;RIGHT($A149,11),data!$A:$AA,F$8,FALSE)="","",VLOOKUP("math"&amp;RIGHT($A149,11),data!$A:$AA,F$8,FALSE))</f>
        <v/>
      </c>
      <c r="G149" s="6"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6" t="str">
        <f>IF(VLOOKUP("math"&amp;RIGHT($A149,11),data!$A:$AA,H$8,FALSE)="","",VLOOKUP("math"&amp;RIGHT($A149,11),data!$A:$AA,H$8,FALSE))</f>
        <v>/2020/2020111901.pdf</v>
      </c>
      <c r="I149" s="6" t="str">
        <f>IF(VLOOKUP("math"&amp;RIGHT($A149,11),data!$A:$AA,I$8,FALSE)="","",VLOOKUP("math"&amp;RIGHT($A149,11),data!$A:$AA,I$8,FALSE))</f>
        <v>http://me2.do/FWm2WyGJ</v>
      </c>
      <c r="J149" s="6" t="str">
        <f>IF(VLOOKUP("math"&amp;RIGHT($A149,11),data!$A:$AA,J$8,FALSE)="","",VLOOKUP("math"&amp;RIGHT($A149,11),data!$A:$AA,J$8,FALSE))</f>
        <v/>
      </c>
      <c r="K149" s="6" t="str">
        <f>IF(VLOOKUP("math"&amp;RIGHT($A149,11),data!$A:$AA,K$8,FALSE)="","",VLOOKUP("math"&amp;RIGHT($A149,11),data!$A:$AA,K$8,FALSE))</f>
        <v/>
      </c>
      <c r="L149" s="6" t="str">
        <f>IF(VLOOKUP("math"&amp;RIGHT($A149,11),data!$A:$AA,L$8,FALSE)="","",VLOOKUP("math"&amp;RIGHT($A149,11),data!$A:$AA,L$8,FALSE))</f>
        <v>https://youtu.be/PGmJhaHJseE</v>
      </c>
      <c r="M149" s="6" t="str">
        <f>IF(VLOOKUP("math"&amp;RIGHT($A149,11),data!$A:$AA,M$8,FALSE)="","",VLOOKUP("math"&amp;RIGHT($A149,11),data!$A:$AA,M$8,FALSE))</f>
        <v/>
      </c>
      <c r="N149" s="6" t="str">
        <f>IF(VLOOKUP("math"&amp;RIGHT($A149,11),data!$A:$AA,N$8,FALSE)="","",VLOOKUP("math"&amp;RIGHT($A149,11),data!$A:$AA,N$8,FALSE))</f>
        <v/>
      </c>
      <c r="O149" s="6" t="str">
        <f>IF(VLOOKUP("math"&amp;RIGHT($A149,11),data!$A:$AA,O$8,FALSE)="","",VLOOKUP("math"&amp;RIGHT($A149,11),data!$A:$AA,O$8,FALSE))</f>
        <v/>
      </c>
      <c r="P149" s="6" t="str">
        <f>IF(VLOOKUP("math"&amp;RIGHT($A149,11),data!$A:$AA,P$8,FALSE)="","",VLOOKUP("math"&amp;RIGHT($A149,11),data!$A:$AA,P$8,FALSE))</f>
        <v/>
      </c>
      <c r="Q149" s="6"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https://krafter.space/ko/nft/0x9faccd9f9661dddec3971c1ee146516127c34fc1/0x53b3642b</v>
      </c>
      <c r="U149" s="5" t="str">
        <f>IF(VLOOKUP("math"&amp;RIGHT($A149,11),data!$A:$AA,U$8,FALSE)="","",VLOOKUP("math"&amp;RIGHT($A149,11),data!$A:$AA,U$8,FALSE))</f>
        <v/>
      </c>
    </row>
    <row r="150" spans="1:21" s="5" customFormat="1" ht="17.25" customHeight="1" x14ac:dyDescent="0.3">
      <c r="A150" s="20" t="s">
        <v>2998</v>
      </c>
      <c r="B150" s="6" t="str">
        <f>IF(VLOOKUP("math"&amp;RIGHT($A150,11),data!$A:$AA,B$8,FALSE)="","",VLOOKUP("math"&amp;RIGHT($A150,11),data!$A:$AA,B$8,FALSE))</f>
        <v>둔각에 대한 사인법칙(The Law of Sines for Obtuse Angle)</v>
      </c>
      <c r="C150" s="6" t="str">
        <f>IF(VLOOKUP("math"&amp;RIGHT($A150,11),data!$A:$AA,C$8,FALSE)="","",VLOOKUP("math"&amp;RIGHT($A150,11),data!$A:$AA,C$8,FALSE))</f>
        <v/>
      </c>
      <c r="D150" s="6" t="str">
        <f>IF(VLOOKUP("math"&amp;RIGHT($A150,11),data!$A:$AA,D$8,FALSE)="","",VLOOKUP("math"&amp;RIGHT($A150,11),data!$A:$AA,D$8,FALSE))</f>
        <v>20201118</v>
      </c>
      <c r="E150" s="6" t="str">
        <f>IF(VLOOKUP("math"&amp;RIGHT($A150,11),data!$A:$AA,E$8,FALSE)="","",VLOOKUP("math"&amp;RIGHT($A150,11),data!$A:$AA,E$8,FALSE))</f>
        <v>20140116</v>
      </c>
      <c r="F150" s="6" t="str">
        <f>IF(VLOOKUP("math"&amp;RIGHT($A150,11),data!$A:$AA,F$8,FALSE)="","",VLOOKUP("math"&amp;RIGHT($A150,11),data!$A:$AA,F$8,FALSE))</f>
        <v/>
      </c>
      <c r="G150" s="6"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6" t="str">
        <f>IF(VLOOKUP("math"&amp;RIGHT($A150,11),data!$A:$AA,H$8,FALSE)="","",VLOOKUP("math"&amp;RIGHT($A150,11),data!$A:$AA,H$8,FALSE))</f>
        <v>/2020/2020111801.pdf</v>
      </c>
      <c r="I150" s="6" t="str">
        <f>IF(VLOOKUP("math"&amp;RIGHT($A150,11),data!$A:$AA,I$8,FALSE)="","",VLOOKUP("math"&amp;RIGHT($A150,11),data!$A:$AA,I$8,FALSE))</f>
        <v>http://me2.do/F4iF3AOP</v>
      </c>
      <c r="J150" s="6" t="str">
        <f>IF(VLOOKUP("math"&amp;RIGHT($A150,11),data!$A:$AA,J$8,FALSE)="","",VLOOKUP("math"&amp;RIGHT($A150,11),data!$A:$AA,J$8,FALSE))</f>
        <v/>
      </c>
      <c r="K150" s="6" t="str">
        <f>IF(VLOOKUP("math"&amp;RIGHT($A150,11),data!$A:$AA,K$8,FALSE)="","",VLOOKUP("math"&amp;RIGHT($A150,11),data!$A:$AA,K$8,FALSE))</f>
        <v/>
      </c>
      <c r="L150" s="6" t="str">
        <f>IF(VLOOKUP("math"&amp;RIGHT($A150,11),data!$A:$AA,L$8,FALSE)="","",VLOOKUP("math"&amp;RIGHT($A150,11),data!$A:$AA,L$8,FALSE))</f>
        <v>https://youtu.be/Wzvf6q1p5ZQ</v>
      </c>
      <c r="M150" s="6" t="str">
        <f>IF(VLOOKUP("math"&amp;RIGHT($A150,11),data!$A:$AA,M$8,FALSE)="","",VLOOKUP("math"&amp;RIGHT($A150,11),data!$A:$AA,M$8,FALSE))</f>
        <v/>
      </c>
      <c r="N150" s="6" t="str">
        <f>IF(VLOOKUP("math"&amp;RIGHT($A150,11),data!$A:$AA,N$8,FALSE)="","",VLOOKUP("math"&amp;RIGHT($A150,11),data!$A:$AA,N$8,FALSE))</f>
        <v/>
      </c>
      <c r="O150" s="6" t="str">
        <f>IF(VLOOKUP("math"&amp;RIGHT($A150,11),data!$A:$AA,O$8,FALSE)="","",VLOOKUP("math"&amp;RIGHT($A150,11),data!$A:$AA,O$8,FALSE))</f>
        <v/>
      </c>
      <c r="P150" s="6" t="str">
        <f>IF(VLOOKUP("math"&amp;RIGHT($A150,11),data!$A:$AA,P$8,FALSE)="","",VLOOKUP("math"&amp;RIGHT($A150,11),data!$A:$AA,P$8,FALSE))</f>
        <v/>
      </c>
      <c r="Q150" s="6"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https://krafter.space/ko/nft/0x9faccd9f9661dddec3971c1ee146516127c34fc1/0x7c3139e7</v>
      </c>
      <c r="U150" s="5" t="str">
        <f>IF(VLOOKUP("math"&amp;RIGHT($A150,11),data!$A:$AA,U$8,FALSE)="","",VLOOKUP("math"&amp;RIGHT($A150,11),data!$A:$AA,U$8,FALSE))</f>
        <v/>
      </c>
    </row>
    <row r="151" spans="1:21" s="5" customFormat="1" ht="17.25" customHeight="1" x14ac:dyDescent="0.3">
      <c r="A151" s="20" t="s">
        <v>2993</v>
      </c>
      <c r="B151" s="6" t="str">
        <f>IF(VLOOKUP("math"&amp;RIGHT($A151,11),data!$A:$AA,B$8,FALSE)="","",VLOOKUP("math"&amp;RIGHT($A151,11),data!$A:$AA,B$8,FALSE))</f>
        <v>직각에 대한 사인법칙(The Law of Sines for Right Angle)</v>
      </c>
      <c r="C151" s="6" t="str">
        <f>IF(VLOOKUP("math"&amp;RIGHT($A151,11),data!$A:$AA,C$8,FALSE)="","",VLOOKUP("math"&amp;RIGHT($A151,11),data!$A:$AA,C$8,FALSE))</f>
        <v/>
      </c>
      <c r="D151" s="6" t="str">
        <f>IF(VLOOKUP("math"&amp;RIGHT($A151,11),data!$A:$AA,D$8,FALSE)="","",VLOOKUP("math"&amp;RIGHT($A151,11),data!$A:$AA,D$8,FALSE))</f>
        <v>20201117</v>
      </c>
      <c r="E151" s="6" t="str">
        <f>IF(VLOOKUP("math"&amp;RIGHT($A151,11),data!$A:$AA,E$8,FALSE)="","",VLOOKUP("math"&amp;RIGHT($A151,11),data!$A:$AA,E$8,FALSE))</f>
        <v>20140116</v>
      </c>
      <c r="F151" s="6" t="str">
        <f>IF(VLOOKUP("math"&amp;RIGHT($A151,11),data!$A:$AA,F$8,FALSE)="","",VLOOKUP("math"&amp;RIGHT($A151,11),data!$A:$AA,F$8,FALSE))</f>
        <v/>
      </c>
      <c r="G151" s="6"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6" t="str">
        <f>IF(VLOOKUP("math"&amp;RIGHT($A151,11),data!$A:$AA,H$8,FALSE)="","",VLOOKUP("math"&amp;RIGHT($A151,11),data!$A:$AA,H$8,FALSE))</f>
        <v>/2020/2020111701.pdf</v>
      </c>
      <c r="I151" s="6" t="str">
        <f>IF(VLOOKUP("math"&amp;RIGHT($A151,11),data!$A:$AA,I$8,FALSE)="","",VLOOKUP("math"&amp;RIGHT($A151,11),data!$A:$AA,I$8,FALSE))</f>
        <v>http://me2.do/5O5EJRwe</v>
      </c>
      <c r="J151" s="6" t="str">
        <f>IF(VLOOKUP("math"&amp;RIGHT($A151,11),data!$A:$AA,J$8,FALSE)="","",VLOOKUP("math"&amp;RIGHT($A151,11),data!$A:$AA,J$8,FALSE))</f>
        <v/>
      </c>
      <c r="K151" s="6" t="str">
        <f>IF(VLOOKUP("math"&amp;RIGHT($A151,11),data!$A:$AA,K$8,FALSE)="","",VLOOKUP("math"&amp;RIGHT($A151,11),data!$A:$AA,K$8,FALSE))</f>
        <v/>
      </c>
      <c r="L151" s="6" t="str">
        <f>IF(VLOOKUP("math"&amp;RIGHT($A151,11),data!$A:$AA,L$8,FALSE)="","",VLOOKUP("math"&amp;RIGHT($A151,11),data!$A:$AA,L$8,FALSE))</f>
        <v>https://youtu.be/x_VKMvsFA6Y</v>
      </c>
      <c r="M151" s="6" t="str">
        <f>IF(VLOOKUP("math"&amp;RIGHT($A151,11),data!$A:$AA,M$8,FALSE)="","",VLOOKUP("math"&amp;RIGHT($A151,11),data!$A:$AA,M$8,FALSE))</f>
        <v/>
      </c>
      <c r="N151" s="6" t="str">
        <f>IF(VLOOKUP("math"&amp;RIGHT($A151,11),data!$A:$AA,N$8,FALSE)="","",VLOOKUP("math"&amp;RIGHT($A151,11),data!$A:$AA,N$8,FALSE))</f>
        <v/>
      </c>
      <c r="O151" s="6" t="str">
        <f>IF(VLOOKUP("math"&amp;RIGHT($A151,11),data!$A:$AA,O$8,FALSE)="","",VLOOKUP("math"&amp;RIGHT($A151,11),data!$A:$AA,O$8,FALSE))</f>
        <v/>
      </c>
      <c r="P151" s="6" t="str">
        <f>IF(VLOOKUP("math"&amp;RIGHT($A151,11),data!$A:$AA,P$8,FALSE)="","",VLOOKUP("math"&amp;RIGHT($A151,11),data!$A:$AA,P$8,FALSE))</f>
        <v/>
      </c>
      <c r="Q151" s="6"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https://krafter.space/ko/nft/0x9faccd9f9661dddec3971c1ee146516127c34fc1/0x8c1c3ba9</v>
      </c>
      <c r="U151" s="5" t="str">
        <f>IF(VLOOKUP("math"&amp;RIGHT($A151,11),data!$A:$AA,U$8,FALSE)="","",VLOOKUP("math"&amp;RIGHT($A151,11),data!$A:$AA,U$8,FALSE))</f>
        <v/>
      </c>
    </row>
    <row r="152" spans="1:21" s="5" customFormat="1" ht="17.25" customHeight="1" x14ac:dyDescent="0.3">
      <c r="A152" s="20" t="s">
        <v>2986</v>
      </c>
      <c r="B152" s="6" t="str">
        <f>IF(VLOOKUP("math"&amp;RIGHT($A152,11),data!$A:$AA,B$8,FALSE)="","",VLOOKUP("math"&amp;RIGHT($A152,11),data!$A:$AA,B$8,FALSE))</f>
        <v>예각에 대한 사인법칙(The Law of Sines for Acute Angle)</v>
      </c>
      <c r="C152" s="6" t="str">
        <f>IF(VLOOKUP("math"&amp;RIGHT($A152,11),data!$A:$AA,C$8,FALSE)="","",VLOOKUP("math"&amp;RIGHT($A152,11),data!$A:$AA,C$8,FALSE))</f>
        <v/>
      </c>
      <c r="D152" s="6" t="str">
        <f>IF(VLOOKUP("math"&amp;RIGHT($A152,11),data!$A:$AA,D$8,FALSE)="","",VLOOKUP("math"&amp;RIGHT($A152,11),data!$A:$AA,D$8,FALSE))</f>
        <v>20201110</v>
      </c>
      <c r="E152" s="6" t="str">
        <f>IF(VLOOKUP("math"&amp;RIGHT($A152,11),data!$A:$AA,E$8,FALSE)="","",VLOOKUP("math"&amp;RIGHT($A152,11),data!$A:$AA,E$8,FALSE))</f>
        <v>20140116</v>
      </c>
      <c r="F152" s="6" t="str">
        <f>IF(VLOOKUP("math"&amp;RIGHT($A152,11),data!$A:$AA,F$8,FALSE)="","",VLOOKUP("math"&amp;RIGHT($A152,11),data!$A:$AA,F$8,FALSE))</f>
        <v/>
      </c>
      <c r="G152" s="6"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6" t="str">
        <f>IF(VLOOKUP("math"&amp;RIGHT($A152,11),data!$A:$AA,H$8,FALSE)="","",VLOOKUP("math"&amp;RIGHT($A152,11),data!$A:$AA,H$8,FALSE))</f>
        <v>/2020/2020111001.pdf</v>
      </c>
      <c r="I152" s="6" t="str">
        <f>IF(VLOOKUP("math"&amp;RIGHT($A152,11),data!$A:$AA,I$8,FALSE)="","",VLOOKUP("math"&amp;RIGHT($A152,11),data!$A:$AA,I$8,FALSE))</f>
        <v>http://me2.do/G19BW24m</v>
      </c>
      <c r="J152" s="6" t="str">
        <f>IF(VLOOKUP("math"&amp;RIGHT($A152,11),data!$A:$AA,J$8,FALSE)="","",VLOOKUP("math"&amp;RIGHT($A152,11),data!$A:$AA,J$8,FALSE))</f>
        <v/>
      </c>
      <c r="K152" s="6" t="str">
        <f>IF(VLOOKUP("math"&amp;RIGHT($A152,11),data!$A:$AA,K$8,FALSE)="","",VLOOKUP("math"&amp;RIGHT($A152,11),data!$A:$AA,K$8,FALSE))</f>
        <v/>
      </c>
      <c r="L152" s="6" t="str">
        <f>IF(VLOOKUP("math"&amp;RIGHT($A152,11),data!$A:$AA,L$8,FALSE)="","",VLOOKUP("math"&amp;RIGHT($A152,11),data!$A:$AA,L$8,FALSE))</f>
        <v>https://youtu.be/cGzT4vLXP2c</v>
      </c>
      <c r="M152" s="6" t="str">
        <f>IF(VLOOKUP("math"&amp;RIGHT($A152,11),data!$A:$AA,M$8,FALSE)="","",VLOOKUP("math"&amp;RIGHT($A152,11),data!$A:$AA,M$8,FALSE))</f>
        <v/>
      </c>
      <c r="N152" s="6" t="str">
        <f>IF(VLOOKUP("math"&amp;RIGHT($A152,11),data!$A:$AA,N$8,FALSE)="","",VLOOKUP("math"&amp;RIGHT($A152,11),data!$A:$AA,N$8,FALSE))</f>
        <v/>
      </c>
      <c r="O152" s="6" t="str">
        <f>IF(VLOOKUP("math"&amp;RIGHT($A152,11),data!$A:$AA,O$8,FALSE)="","",VLOOKUP("math"&amp;RIGHT($A152,11),data!$A:$AA,O$8,FALSE))</f>
        <v/>
      </c>
      <c r="P152" s="6" t="str">
        <f>IF(VLOOKUP("math"&amp;RIGHT($A152,11),data!$A:$AA,P$8,FALSE)="","",VLOOKUP("math"&amp;RIGHT($A152,11),data!$A:$AA,P$8,FALSE))</f>
        <v/>
      </c>
      <c r="Q152" s="6"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https://krafter.space/ko/nft/0x9faccd9f9661dddec3971c1ee146516127c34fc1/0x3a33cba9</v>
      </c>
      <c r="U152" s="5" t="str">
        <f>IF(VLOOKUP("math"&amp;RIGHT($A152,11),data!$A:$AA,U$8,FALSE)="","",VLOOKUP("math"&amp;RIGHT($A152,11),data!$A:$AA,U$8,FALSE))</f>
        <v/>
      </c>
    </row>
    <row r="153" spans="1:21" s="5" customFormat="1" ht="17.25" customHeight="1" x14ac:dyDescent="0.3">
      <c r="A153" s="20" t="s">
        <v>2982</v>
      </c>
      <c r="B153" s="6" t="str">
        <f>IF(VLOOKUP("math"&amp;RIGHT($A153,11),data!$A:$AA,B$8,FALSE)="","",VLOOKUP("math"&amp;RIGHT($A153,11),data!$A:$AA,B$8,FALSE))</f>
        <v>도함수(Derivative Function)</v>
      </c>
      <c r="C153" s="6" t="str">
        <f>IF(VLOOKUP("math"&amp;RIGHT($A153,11),data!$A:$AA,C$8,FALSE)="","",VLOOKUP("math"&amp;RIGHT($A153,11),data!$A:$AA,C$8,FALSE))</f>
        <v/>
      </c>
      <c r="D153" s="6" t="str">
        <f>IF(VLOOKUP("math"&amp;RIGHT($A153,11),data!$A:$AA,D$8,FALSE)="","",VLOOKUP("math"&amp;RIGHT($A153,11),data!$A:$AA,D$8,FALSE))</f>
        <v>20201103</v>
      </c>
      <c r="E153" s="6" t="str">
        <f>IF(VLOOKUP("math"&amp;RIGHT($A153,11),data!$A:$AA,E$8,FALSE)="","",VLOOKUP("math"&amp;RIGHT($A153,11),data!$A:$AA,E$8,FALSE))</f>
        <v>20201103</v>
      </c>
      <c r="F153" s="6" t="str">
        <f>IF(VLOOKUP("math"&amp;RIGHT($A153,11),data!$A:$AA,F$8,FALSE)="","",VLOOKUP("math"&amp;RIGHT($A153,11),data!$A:$AA,F$8,FALSE))</f>
        <v/>
      </c>
      <c r="G153" s="6"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6" t="str">
        <f>IF(VLOOKUP("math"&amp;RIGHT($A153,11),data!$A:$AA,H$8,FALSE)="","",VLOOKUP("math"&amp;RIGHT($A153,11),data!$A:$AA,H$8,FALSE))</f>
        <v>/2020/2020110301.pdf</v>
      </c>
      <c r="I153" s="6" t="str">
        <f>IF(VLOOKUP("math"&amp;RIGHT($A153,11),data!$A:$AA,I$8,FALSE)="","",VLOOKUP("math"&amp;RIGHT($A153,11),data!$A:$AA,I$8,FALSE))</f>
        <v/>
      </c>
      <c r="J153" s="6" t="str">
        <f>IF(VLOOKUP("math"&amp;RIGHT($A153,11),data!$A:$AA,J$8,FALSE)="","",VLOOKUP("math"&amp;RIGHT($A153,11),data!$A:$AA,J$8,FALSE))</f>
        <v/>
      </c>
      <c r="K153" s="6" t="str">
        <f>IF(VLOOKUP("math"&amp;RIGHT($A153,11),data!$A:$AA,K$8,FALSE)="","",VLOOKUP("math"&amp;RIGHT($A153,11),data!$A:$AA,K$8,FALSE))</f>
        <v/>
      </c>
      <c r="L153" s="6" t="str">
        <f>IF(VLOOKUP("math"&amp;RIGHT($A153,11),data!$A:$AA,L$8,FALSE)="","",VLOOKUP("math"&amp;RIGHT($A153,11),data!$A:$AA,L$8,FALSE))</f>
        <v>https://youtu.be/MArY06ZB4Z4</v>
      </c>
      <c r="M153" s="6" t="str">
        <f>IF(VLOOKUP("math"&amp;RIGHT($A153,11),data!$A:$AA,M$8,FALSE)="","",VLOOKUP("math"&amp;RIGHT($A153,11),data!$A:$AA,M$8,FALSE))</f>
        <v/>
      </c>
      <c r="N153" s="6" t="str">
        <f>IF(VLOOKUP("math"&amp;RIGHT($A153,11),data!$A:$AA,N$8,FALSE)="","",VLOOKUP("math"&amp;RIGHT($A153,11),data!$A:$AA,N$8,FALSE))</f>
        <v/>
      </c>
      <c r="O153" s="6" t="str">
        <f>IF(VLOOKUP("math"&amp;RIGHT($A153,11),data!$A:$AA,O$8,FALSE)="","",VLOOKUP("math"&amp;RIGHT($A153,11),data!$A:$AA,O$8,FALSE))</f>
        <v/>
      </c>
      <c r="P153" s="6" t="str">
        <f>IF(VLOOKUP("math"&amp;RIGHT($A153,11),data!$A:$AA,P$8,FALSE)="","",VLOOKUP("math"&amp;RIGHT($A153,11),data!$A:$AA,P$8,FALSE))</f>
        <v/>
      </c>
      <c r="Q153" s="6"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s="5" customFormat="1" ht="17.25" customHeight="1" x14ac:dyDescent="0.3">
      <c r="A154" s="20" t="s">
        <v>2978</v>
      </c>
      <c r="B154" s="6" t="str">
        <f>IF(VLOOKUP("math"&amp;RIGHT($A154,11),data!$A:$AA,B$8,FALSE)="","",VLOOKUP("math"&amp;RIGHT($A154,11),data!$A:$AA,B$8,FALSE))</f>
        <v>부정적분(Indefinite Integral)</v>
      </c>
      <c r="C154" s="6" t="str">
        <f>IF(VLOOKUP("math"&amp;RIGHT($A154,11),data!$A:$AA,C$8,FALSE)="","",VLOOKUP("math"&amp;RIGHT($A154,11),data!$A:$AA,C$8,FALSE))</f>
        <v/>
      </c>
      <c r="D154" s="6" t="str">
        <f>IF(VLOOKUP("math"&amp;RIGHT($A154,11),data!$A:$AA,D$8,FALSE)="","",VLOOKUP("math"&amp;RIGHT($A154,11),data!$A:$AA,D$8,FALSE))</f>
        <v>20201029</v>
      </c>
      <c r="E154" s="6" t="str">
        <f>IF(VLOOKUP("math"&amp;RIGHT($A154,11),data!$A:$AA,E$8,FALSE)="","",VLOOKUP("math"&amp;RIGHT($A154,11),data!$A:$AA,E$8,FALSE))</f>
        <v>20201029</v>
      </c>
      <c r="F154" s="6" t="str">
        <f>IF(VLOOKUP("math"&amp;RIGHT($A154,11),data!$A:$AA,F$8,FALSE)="","",VLOOKUP("math"&amp;RIGHT($A154,11),data!$A:$AA,F$8,FALSE))</f>
        <v/>
      </c>
      <c r="G154" s="6"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6" t="str">
        <f>IF(VLOOKUP("math"&amp;RIGHT($A154,11),data!$A:$AA,H$8,FALSE)="","",VLOOKUP("math"&amp;RIGHT($A154,11),data!$A:$AA,H$8,FALSE))</f>
        <v>/2020/2020102901.pdf</v>
      </c>
      <c r="I154" s="6" t="str">
        <f>IF(VLOOKUP("math"&amp;RIGHT($A154,11),data!$A:$AA,I$8,FALSE)="","",VLOOKUP("math"&amp;RIGHT($A154,11),data!$A:$AA,I$8,FALSE))</f>
        <v/>
      </c>
      <c r="J154" s="6" t="str">
        <f>IF(VLOOKUP("math"&amp;RIGHT($A154,11),data!$A:$AA,J$8,FALSE)="","",VLOOKUP("math"&amp;RIGHT($A154,11),data!$A:$AA,J$8,FALSE))</f>
        <v/>
      </c>
      <c r="K154" s="6" t="str">
        <f>IF(VLOOKUP("math"&amp;RIGHT($A154,11),data!$A:$AA,K$8,FALSE)="","",VLOOKUP("math"&amp;RIGHT($A154,11),data!$A:$AA,K$8,FALSE))</f>
        <v/>
      </c>
      <c r="L154" s="6" t="str">
        <f>IF(VLOOKUP("math"&amp;RIGHT($A154,11),data!$A:$AA,L$8,FALSE)="","",VLOOKUP("math"&amp;RIGHT($A154,11),data!$A:$AA,L$8,FALSE))</f>
        <v>https://youtu.be/XFVjMicz1dA</v>
      </c>
      <c r="M154" s="6" t="str">
        <f>IF(VLOOKUP("math"&amp;RIGHT($A154,11),data!$A:$AA,M$8,FALSE)="","",VLOOKUP("math"&amp;RIGHT($A154,11),data!$A:$AA,M$8,FALSE))</f>
        <v/>
      </c>
      <c r="N154" s="6" t="str">
        <f>IF(VLOOKUP("math"&amp;RIGHT($A154,11),data!$A:$AA,N$8,FALSE)="","",VLOOKUP("math"&amp;RIGHT($A154,11),data!$A:$AA,N$8,FALSE))</f>
        <v/>
      </c>
      <c r="O154" s="6" t="str">
        <f>IF(VLOOKUP("math"&amp;RIGHT($A154,11),data!$A:$AA,O$8,FALSE)="","",VLOOKUP("math"&amp;RIGHT($A154,11),data!$A:$AA,O$8,FALSE))</f>
        <v/>
      </c>
      <c r="P154" s="6" t="str">
        <f>IF(VLOOKUP("math"&amp;RIGHT($A154,11),data!$A:$AA,P$8,FALSE)="","",VLOOKUP("math"&amp;RIGHT($A154,11),data!$A:$AA,P$8,FALSE))</f>
        <v/>
      </c>
      <c r="Q154" s="6"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s="5" customFormat="1" ht="17.25" customHeight="1" x14ac:dyDescent="0.3">
      <c r="A155" s="20" t="s">
        <v>2899</v>
      </c>
      <c r="B155" s="6" t="str">
        <f>IF(VLOOKUP("math"&amp;RIGHT($A155,11),data!$A:$AA,B$8,FALSE)="","",VLOOKUP("math"&amp;RIGHT($A155,11),data!$A:$AA,B$8,FALSE))</f>
        <v>좌극한과 우극한의 정의(Definition of Left Hand and Right Hand Limits)</v>
      </c>
      <c r="C155" s="6" t="str">
        <f>IF(VLOOKUP("math"&amp;RIGHT($A155,11),data!$A:$AA,C$8,FALSE)="","",VLOOKUP("math"&amp;RIGHT($A155,11),data!$A:$AA,C$8,FALSE))</f>
        <v/>
      </c>
      <c r="D155" s="6" t="str">
        <f>IF(VLOOKUP("math"&amp;RIGHT($A155,11),data!$A:$AA,D$8,FALSE)="","",VLOOKUP("math"&amp;RIGHT($A155,11),data!$A:$AA,D$8,FALSE))</f>
        <v>20200921</v>
      </c>
      <c r="E155" s="6" t="str">
        <f>IF(VLOOKUP("math"&amp;RIGHT($A155,11),data!$A:$AA,E$8,FALSE)="","",VLOOKUP("math"&amp;RIGHT($A155,11),data!$A:$AA,E$8,FALSE))</f>
        <v>20200921</v>
      </c>
      <c r="F155" s="6" t="str">
        <f>IF(VLOOKUP("math"&amp;RIGHT($A155,11),data!$A:$AA,F$8,FALSE)="","",VLOOKUP("math"&amp;RIGHT($A155,11),data!$A:$AA,F$8,FALSE))</f>
        <v/>
      </c>
      <c r="G155" s="6"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6" t="str">
        <f>IF(VLOOKUP("math"&amp;RIGHT($A155,11),data!$A:$AA,H$8,FALSE)="","",VLOOKUP("math"&amp;RIGHT($A155,11),data!$A:$AA,H$8,FALSE))</f>
        <v>/2020/2020092101.pdf</v>
      </c>
      <c r="I155" s="6" t="str">
        <f>IF(VLOOKUP("math"&amp;RIGHT($A155,11),data!$A:$AA,I$8,FALSE)="","",VLOOKUP("math"&amp;RIGHT($A155,11),data!$A:$AA,I$8,FALSE))</f>
        <v/>
      </c>
      <c r="J155" s="6" t="str">
        <f>IF(VLOOKUP("math"&amp;RIGHT($A155,11),data!$A:$AA,J$8,FALSE)="","",VLOOKUP("math"&amp;RIGHT($A155,11),data!$A:$AA,J$8,FALSE))</f>
        <v/>
      </c>
      <c r="K155" s="6" t="str">
        <f>IF(VLOOKUP("math"&amp;RIGHT($A155,11),data!$A:$AA,K$8,FALSE)="","",VLOOKUP("math"&amp;RIGHT($A155,11),data!$A:$AA,K$8,FALSE))</f>
        <v/>
      </c>
      <c r="L155" s="6" t="str">
        <f>IF(VLOOKUP("math"&amp;RIGHT($A155,11),data!$A:$AA,L$8,FALSE)="","",VLOOKUP("math"&amp;RIGHT($A155,11),data!$A:$AA,L$8,FALSE))</f>
        <v>https://youtu.be/0mKVKPeoNl4</v>
      </c>
      <c r="M155" s="6" t="str">
        <f>IF(VLOOKUP("math"&amp;RIGHT($A155,11),data!$A:$AA,M$8,FALSE)="","",VLOOKUP("math"&amp;RIGHT($A155,11),data!$A:$AA,M$8,FALSE))</f>
        <v/>
      </c>
      <c r="N155" s="6" t="str">
        <f>IF(VLOOKUP("math"&amp;RIGHT($A155,11),data!$A:$AA,N$8,FALSE)="","",VLOOKUP("math"&amp;RIGHT($A155,11),data!$A:$AA,N$8,FALSE))</f>
        <v/>
      </c>
      <c r="O155" s="6" t="str">
        <f>IF(VLOOKUP("math"&amp;RIGHT($A155,11),data!$A:$AA,O$8,FALSE)="","",VLOOKUP("math"&amp;RIGHT($A155,11),data!$A:$AA,O$8,FALSE))</f>
        <v/>
      </c>
      <c r="P155" s="6" t="str">
        <f>IF(VLOOKUP("math"&amp;RIGHT($A155,11),data!$A:$AA,P$8,FALSE)="","",VLOOKUP("math"&amp;RIGHT($A155,11),data!$A:$AA,P$8,FALSE))</f>
        <v/>
      </c>
      <c r="Q155" s="6"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s="5" customFormat="1" ht="17.25" customHeight="1" x14ac:dyDescent="0.3">
      <c r="A156" s="20" t="s">
        <v>2883</v>
      </c>
      <c r="B156" s="6" t="str">
        <f>IF(VLOOKUP("math"&amp;RIGHT($A156,11),data!$A:$AA,B$8,FALSE)="","",VLOOKUP("math"&amp;RIGHT($A156,11),data!$A:$AA,B$8,FALSE))</f>
        <v>2020학년도 9월 고2 전국연합학력평가 수학영역 30번 문항</v>
      </c>
      <c r="C156" s="6" t="str">
        <f>IF(VLOOKUP("math"&amp;RIGHT($A156,11),data!$A:$AA,C$8,FALSE)="","",VLOOKUP("math"&amp;RIGHT($A156,11),data!$A:$AA,C$8,FALSE))</f>
        <v/>
      </c>
      <c r="D156" s="6" t="str">
        <f>IF(VLOOKUP("math"&amp;RIGHT($A156,11),data!$A:$AA,D$8,FALSE)="","",VLOOKUP("math"&amp;RIGHT($A156,11),data!$A:$AA,D$8,FALSE))</f>
        <v>20200918</v>
      </c>
      <c r="E156" s="6" t="str">
        <f>IF(VLOOKUP("math"&amp;RIGHT($A156,11),data!$A:$AA,E$8,FALSE)="","",VLOOKUP("math"&amp;RIGHT($A156,11),data!$A:$AA,E$8,FALSE))</f>
        <v>20200918</v>
      </c>
      <c r="F156" s="6" t="str">
        <f>IF(VLOOKUP("math"&amp;RIGHT($A156,11),data!$A:$AA,F$8,FALSE)="","",VLOOKUP("math"&amp;RIGHT($A156,11),data!$A:$AA,F$8,FALSE))</f>
        <v/>
      </c>
      <c r="G156" s="6"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6" t="str">
        <f>IF(VLOOKUP("math"&amp;RIGHT($A156,11),data!$A:$AA,H$8,FALSE)="","",VLOOKUP("math"&amp;RIGHT($A156,11),data!$A:$AA,H$8,FALSE))</f>
        <v>/2020/2020091801.pdf</v>
      </c>
      <c r="I156" s="6" t="str">
        <f>IF(VLOOKUP("math"&amp;RIGHT($A156,11),data!$A:$AA,I$8,FALSE)="","",VLOOKUP("math"&amp;RIGHT($A156,11),data!$A:$AA,I$8,FALSE))</f>
        <v>http://me2.do/5Ef7vlKg</v>
      </c>
      <c r="J156" s="6" t="str">
        <f>IF(VLOOKUP("math"&amp;RIGHT($A156,11),data!$A:$AA,J$8,FALSE)="","",VLOOKUP("math"&amp;RIGHT($A156,11),data!$A:$AA,J$8,FALSE))</f>
        <v/>
      </c>
      <c r="K156" s="6" t="str">
        <f>IF(VLOOKUP("math"&amp;RIGHT($A156,11),data!$A:$AA,K$8,FALSE)="","",VLOOKUP("math"&amp;RIGHT($A156,11),data!$A:$AA,K$8,FALSE))</f>
        <v/>
      </c>
      <c r="L156" s="6" t="str">
        <f>IF(VLOOKUP("math"&amp;RIGHT($A156,11),data!$A:$AA,L$8,FALSE)="","",VLOOKUP("math"&amp;RIGHT($A156,11),data!$A:$AA,L$8,FALSE))</f>
        <v>https://youtu.be/Bui1BJxFGeA</v>
      </c>
      <c r="M156" s="6" t="str">
        <f>IF(VLOOKUP("math"&amp;RIGHT($A156,11),data!$A:$AA,M$8,FALSE)="","",VLOOKUP("math"&amp;RIGHT($A156,11),data!$A:$AA,M$8,FALSE))</f>
        <v/>
      </c>
      <c r="N156" s="6" t="str">
        <f>IF(VLOOKUP("math"&amp;RIGHT($A156,11),data!$A:$AA,N$8,FALSE)="","",VLOOKUP("math"&amp;RIGHT($A156,11),data!$A:$AA,N$8,FALSE))</f>
        <v/>
      </c>
      <c r="O156" s="6" t="str">
        <f>IF(VLOOKUP("math"&amp;RIGHT($A156,11),data!$A:$AA,O$8,FALSE)="","",VLOOKUP("math"&amp;RIGHT($A156,11),data!$A:$AA,O$8,FALSE))</f>
        <v/>
      </c>
      <c r="P156" s="6" t="str">
        <f>IF(VLOOKUP("math"&amp;RIGHT($A156,11),data!$A:$AA,P$8,FALSE)="","",VLOOKUP("math"&amp;RIGHT($A156,11),data!$A:$AA,P$8,FALSE))</f>
        <v/>
      </c>
      <c r="Q156" s="6"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https://krafter.space/ko/nft/0x9faccd9f9661dddec3971c1ee146516127c34fc1/0xc80c521d</v>
      </c>
      <c r="U156" s="5" t="str">
        <f>IF(VLOOKUP("math"&amp;RIGHT($A156,11),data!$A:$AA,U$8,FALSE)="","",VLOOKUP("math"&amp;RIGHT($A156,11),data!$A:$AA,U$8,FALSE))</f>
        <v/>
      </c>
    </row>
    <row r="157" spans="1:21" s="5" customFormat="1" ht="17.25" customHeight="1" x14ac:dyDescent="0.3">
      <c r="A157" s="20" t="s">
        <v>2872</v>
      </c>
      <c r="B157" s="6" t="str">
        <f>IF(VLOOKUP("math"&amp;RIGHT($A157,11),data!$A:$AA,B$8,FALSE)="","",VLOOKUP("math"&amp;RIGHT($A157,11),data!$A:$AA,B$8,FALSE))</f>
        <v>공간에서 두 점 사이의 거리</v>
      </c>
      <c r="C157" s="6" t="str">
        <f>IF(VLOOKUP("math"&amp;RIGHT($A157,11),data!$A:$AA,C$8,FALSE)="","",VLOOKUP("math"&amp;RIGHT($A157,11),data!$A:$AA,C$8,FALSE))</f>
        <v/>
      </c>
      <c r="D157" s="6" t="str">
        <f>IF(VLOOKUP("math"&amp;RIGHT($A157,11),data!$A:$AA,D$8,FALSE)="","",VLOOKUP("math"&amp;RIGHT($A157,11),data!$A:$AA,D$8,FALSE))</f>
        <v>20200916</v>
      </c>
      <c r="E157" s="6" t="str">
        <f>IF(VLOOKUP("math"&amp;RIGHT($A157,11),data!$A:$AA,E$8,FALSE)="","",VLOOKUP("math"&amp;RIGHT($A157,11),data!$A:$AA,E$8,FALSE))</f>
        <v>20140316</v>
      </c>
      <c r="F157" s="6" t="str">
        <f>IF(VLOOKUP("math"&amp;RIGHT($A157,11),data!$A:$AA,F$8,FALSE)="","",VLOOKUP("math"&amp;RIGHT($A157,11),data!$A:$AA,F$8,FALSE))</f>
        <v/>
      </c>
      <c r="G157" s="6"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6" t="str">
        <f>IF(VLOOKUP("math"&amp;RIGHT($A157,11),data!$A:$AA,H$8,FALSE)="","",VLOOKUP("math"&amp;RIGHT($A157,11),data!$A:$AA,H$8,FALSE))</f>
        <v>/2020/2020091130.pdf</v>
      </c>
      <c r="I157" s="6" t="str">
        <f>IF(VLOOKUP("math"&amp;RIGHT($A157,11),data!$A:$AA,I$8,FALSE)="","",VLOOKUP("math"&amp;RIGHT($A157,11),data!$A:$AA,I$8,FALSE))</f>
        <v/>
      </c>
      <c r="J157" s="6" t="str">
        <f>IF(VLOOKUP("math"&amp;RIGHT($A157,11),data!$A:$AA,J$8,FALSE)="","",VLOOKUP("math"&amp;RIGHT($A157,11),data!$A:$AA,J$8,FALSE))</f>
        <v/>
      </c>
      <c r="K157" s="6" t="str">
        <f>IF(VLOOKUP("math"&amp;RIGHT($A157,11),data!$A:$AA,K$8,FALSE)="","",VLOOKUP("math"&amp;RIGHT($A157,11),data!$A:$AA,K$8,FALSE))</f>
        <v/>
      </c>
      <c r="L157" s="6" t="str">
        <f>IF(VLOOKUP("math"&amp;RIGHT($A157,11),data!$A:$AA,L$8,FALSE)="","",VLOOKUP("math"&amp;RIGHT($A157,11),data!$A:$AA,L$8,FALSE))</f>
        <v/>
      </c>
      <c r="M157" s="6" t="str">
        <f>IF(VLOOKUP("math"&amp;RIGHT($A157,11),data!$A:$AA,M$8,FALSE)="","",VLOOKUP("math"&amp;RIGHT($A157,11),data!$A:$AA,M$8,FALSE))</f>
        <v/>
      </c>
      <c r="N157" s="6" t="str">
        <f>IF(VLOOKUP("math"&amp;RIGHT($A157,11),data!$A:$AA,N$8,FALSE)="","",VLOOKUP("math"&amp;RIGHT($A157,11),data!$A:$AA,N$8,FALSE))</f>
        <v/>
      </c>
      <c r="O157" s="6" t="str">
        <f>IF(VLOOKUP("math"&amp;RIGHT($A157,11),data!$A:$AA,O$8,FALSE)="","",VLOOKUP("math"&amp;RIGHT($A157,11),data!$A:$AA,O$8,FALSE))</f>
        <v/>
      </c>
      <c r="P157" s="6" t="str">
        <f>IF(VLOOKUP("math"&amp;RIGHT($A157,11),data!$A:$AA,P$8,FALSE)="","",VLOOKUP("math"&amp;RIGHT($A157,11),data!$A:$AA,P$8,FALSE))</f>
        <v/>
      </c>
      <c r="Q157" s="6"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s="5" customFormat="1" ht="17.25" customHeight="1" x14ac:dyDescent="0.3">
      <c r="A158" s="20" t="s">
        <v>2871</v>
      </c>
      <c r="B158" s="6" t="str">
        <f>IF(VLOOKUP("math"&amp;RIGHT($A158,11),data!$A:$AA,B$8,FALSE)="","",VLOOKUP("math"&amp;RIGHT($A158,11),data!$A:$AA,B$8,FALSE))</f>
        <v>a Cartesian Coordinate System for a Three-Dimensional Space</v>
      </c>
      <c r="C158" s="6" t="str">
        <f>IF(VLOOKUP("math"&amp;RIGHT($A158,11),data!$A:$AA,C$8,FALSE)="","",VLOOKUP("math"&amp;RIGHT($A158,11),data!$A:$AA,C$8,FALSE))</f>
        <v/>
      </c>
      <c r="D158" s="6" t="str">
        <f>IF(VLOOKUP("math"&amp;RIGHT($A158,11),data!$A:$AA,D$8,FALSE)="","",VLOOKUP("math"&amp;RIGHT($A158,11),data!$A:$AA,D$8,FALSE))</f>
        <v>20200916</v>
      </c>
      <c r="E158" s="6" t="str">
        <f>IF(VLOOKUP("math"&amp;RIGHT($A158,11),data!$A:$AA,E$8,FALSE)="","",VLOOKUP("math"&amp;RIGHT($A158,11),data!$A:$AA,E$8,FALSE))</f>
        <v>20150105</v>
      </c>
      <c r="F158" s="6" t="str">
        <f>IF(VLOOKUP("math"&amp;RIGHT($A158,11),data!$A:$AA,F$8,FALSE)="","",VLOOKUP("math"&amp;RIGHT($A158,11),data!$A:$AA,F$8,FALSE))</f>
        <v/>
      </c>
      <c r="G158" s="6"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6" t="str">
        <f>IF(VLOOKUP("math"&amp;RIGHT($A158,11),data!$A:$AA,H$8,FALSE)="","",VLOOKUP("math"&amp;RIGHT($A158,11),data!$A:$AA,H$8,FALSE))</f>
        <v>/2020/2020091129.pdf</v>
      </c>
      <c r="I158" s="6" t="str">
        <f>IF(VLOOKUP("math"&amp;RIGHT($A158,11),data!$A:$AA,I$8,FALSE)="","",VLOOKUP("math"&amp;RIGHT($A158,11),data!$A:$AA,I$8,FALSE))</f>
        <v/>
      </c>
      <c r="J158" s="6" t="str">
        <f>IF(VLOOKUP("math"&amp;RIGHT($A158,11),data!$A:$AA,J$8,FALSE)="","",VLOOKUP("math"&amp;RIGHT($A158,11),data!$A:$AA,J$8,FALSE))</f>
        <v/>
      </c>
      <c r="K158" s="6" t="str">
        <f>IF(VLOOKUP("math"&amp;RIGHT($A158,11),data!$A:$AA,K$8,FALSE)="","",VLOOKUP("math"&amp;RIGHT($A158,11),data!$A:$AA,K$8,FALSE))</f>
        <v/>
      </c>
      <c r="L158" s="6" t="str">
        <f>IF(VLOOKUP("math"&amp;RIGHT($A158,11),data!$A:$AA,L$8,FALSE)="","",VLOOKUP("math"&amp;RIGHT($A158,11),data!$A:$AA,L$8,FALSE))</f>
        <v/>
      </c>
      <c r="M158" s="6" t="str">
        <f>IF(VLOOKUP("math"&amp;RIGHT($A158,11),data!$A:$AA,M$8,FALSE)="","",VLOOKUP("math"&amp;RIGHT($A158,11),data!$A:$AA,M$8,FALSE))</f>
        <v/>
      </c>
      <c r="N158" s="6" t="str">
        <f>IF(VLOOKUP("math"&amp;RIGHT($A158,11),data!$A:$AA,N$8,FALSE)="","",VLOOKUP("math"&amp;RIGHT($A158,11),data!$A:$AA,N$8,FALSE))</f>
        <v/>
      </c>
      <c r="O158" s="6" t="str">
        <f>IF(VLOOKUP("math"&amp;RIGHT($A158,11),data!$A:$AA,O$8,FALSE)="","",VLOOKUP("math"&amp;RIGHT($A158,11),data!$A:$AA,O$8,FALSE))</f>
        <v/>
      </c>
      <c r="P158" s="6" t="str">
        <f>IF(VLOOKUP("math"&amp;RIGHT($A158,11),data!$A:$AA,P$8,FALSE)="","",VLOOKUP("math"&amp;RIGHT($A158,11),data!$A:$AA,P$8,FALSE))</f>
        <v/>
      </c>
      <c r="Q158" s="6"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s="5" customFormat="1" ht="17.25" customHeight="1" x14ac:dyDescent="0.3">
      <c r="A159" s="20" t="s">
        <v>2870</v>
      </c>
      <c r="B159" s="6" t="str">
        <f>IF(VLOOKUP("math"&amp;RIGHT($A159,11),data!$A:$AA,B$8,FALSE)="","",VLOOKUP("math"&amp;RIGHT($A159,11),data!$A:$AA,B$8,FALSE))</f>
        <v>정사각형의 정사영의 넓이</v>
      </c>
      <c r="C159" s="6" t="str">
        <f>IF(VLOOKUP("math"&amp;RIGHT($A159,11),data!$A:$AA,C$8,FALSE)="","",VLOOKUP("math"&amp;RIGHT($A159,11),data!$A:$AA,C$8,FALSE))</f>
        <v/>
      </c>
      <c r="D159" s="6" t="str">
        <f>IF(VLOOKUP("math"&amp;RIGHT($A159,11),data!$A:$AA,D$8,FALSE)="","",VLOOKUP("math"&amp;RIGHT($A159,11),data!$A:$AA,D$8,FALSE))</f>
        <v>20200916</v>
      </c>
      <c r="E159" s="6" t="str">
        <f>IF(VLOOKUP("math"&amp;RIGHT($A159,11),data!$A:$AA,E$8,FALSE)="","",VLOOKUP("math"&amp;RIGHT($A159,11),data!$A:$AA,E$8,FALSE))</f>
        <v>20140309</v>
      </c>
      <c r="F159" s="6" t="str">
        <f>IF(VLOOKUP("math"&amp;RIGHT($A159,11),data!$A:$AA,F$8,FALSE)="","",VLOOKUP("math"&amp;RIGHT($A159,11),data!$A:$AA,F$8,FALSE))</f>
        <v/>
      </c>
      <c r="G159" s="6"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6" t="str">
        <f>IF(VLOOKUP("math"&amp;RIGHT($A159,11),data!$A:$AA,H$8,FALSE)="","",VLOOKUP("math"&amp;RIGHT($A159,11),data!$A:$AA,H$8,FALSE))</f>
        <v>/2020/2020091128.pdf</v>
      </c>
      <c r="I159" s="6" t="str">
        <f>IF(VLOOKUP("math"&amp;RIGHT($A159,11),data!$A:$AA,I$8,FALSE)="","",VLOOKUP("math"&amp;RIGHT($A159,11),data!$A:$AA,I$8,FALSE))</f>
        <v/>
      </c>
      <c r="J159" s="6" t="str">
        <f>IF(VLOOKUP("math"&amp;RIGHT($A159,11),data!$A:$AA,J$8,FALSE)="","",VLOOKUP("math"&amp;RIGHT($A159,11),data!$A:$AA,J$8,FALSE))</f>
        <v/>
      </c>
      <c r="K159" s="6" t="str">
        <f>IF(VLOOKUP("math"&amp;RIGHT($A159,11),data!$A:$AA,K$8,FALSE)="","",VLOOKUP("math"&amp;RIGHT($A159,11),data!$A:$AA,K$8,FALSE))</f>
        <v/>
      </c>
      <c r="L159" s="6" t="str">
        <f>IF(VLOOKUP("math"&amp;RIGHT($A159,11),data!$A:$AA,L$8,FALSE)="","",VLOOKUP("math"&amp;RIGHT($A159,11),data!$A:$AA,L$8,FALSE))</f>
        <v/>
      </c>
      <c r="M159" s="6" t="str">
        <f>IF(VLOOKUP("math"&amp;RIGHT($A159,11),data!$A:$AA,M$8,FALSE)="","",VLOOKUP("math"&amp;RIGHT($A159,11),data!$A:$AA,M$8,FALSE))</f>
        <v/>
      </c>
      <c r="N159" s="6" t="str">
        <f>IF(VLOOKUP("math"&amp;RIGHT($A159,11),data!$A:$AA,N$8,FALSE)="","",VLOOKUP("math"&amp;RIGHT($A159,11),data!$A:$AA,N$8,FALSE))</f>
        <v/>
      </c>
      <c r="O159" s="6" t="str">
        <f>IF(VLOOKUP("math"&amp;RIGHT($A159,11),data!$A:$AA,O$8,FALSE)="","",VLOOKUP("math"&amp;RIGHT($A159,11),data!$A:$AA,O$8,FALSE))</f>
        <v/>
      </c>
      <c r="P159" s="6" t="str">
        <f>IF(VLOOKUP("math"&amp;RIGHT($A159,11),data!$A:$AA,P$8,FALSE)="","",VLOOKUP("math"&amp;RIGHT($A159,11),data!$A:$AA,P$8,FALSE))</f>
        <v/>
      </c>
      <c r="Q159" s="6"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s="5" customFormat="1" ht="17.25" customHeight="1" x14ac:dyDescent="0.3">
      <c r="A160" s="20" t="s">
        <v>2819</v>
      </c>
      <c r="B160" s="6" t="str">
        <f>IF(VLOOKUP("math"&amp;RIGHT($A160,11),data!$A:$AA,B$8,FALSE)="","",VLOOKUP("math"&amp;RIGHT($A160,11),data!$A:$AA,B$8,FALSE))</f>
        <v>한 평면에 수직인 두 평면의 교선은 처음 평면에 수직이다.</v>
      </c>
      <c r="C160" s="6" t="str">
        <f>IF(VLOOKUP("math"&amp;RIGHT($A160,11),data!$A:$AA,C$8,FALSE)="","",VLOOKUP("math"&amp;RIGHT($A160,11),data!$A:$AA,C$8,FALSE))</f>
        <v/>
      </c>
      <c r="D160" s="6" t="str">
        <f>IF(VLOOKUP("math"&amp;RIGHT($A160,11),data!$A:$AA,D$8,FALSE)="","",VLOOKUP("math"&amp;RIGHT($A160,11),data!$A:$AA,D$8,FALSE))</f>
        <v>20200916</v>
      </c>
      <c r="E160" s="6" t="str">
        <f>IF(VLOOKUP("math"&amp;RIGHT($A160,11),data!$A:$AA,E$8,FALSE)="","",VLOOKUP("math"&amp;RIGHT($A160,11),data!$A:$AA,E$8,FALSE))</f>
        <v>20140304</v>
      </c>
      <c r="F160" s="6" t="str">
        <f>IF(VLOOKUP("math"&amp;RIGHT($A160,11),data!$A:$AA,F$8,FALSE)="","",VLOOKUP("math"&amp;RIGHT($A160,11),data!$A:$AA,F$8,FALSE))</f>
        <v/>
      </c>
      <c r="G160" s="6"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6" t="str">
        <f>IF(VLOOKUP("math"&amp;RIGHT($A160,11),data!$A:$AA,H$8,FALSE)="","",VLOOKUP("math"&amp;RIGHT($A160,11),data!$A:$AA,H$8,FALSE))</f>
        <v>/2020/2020091127.pdf</v>
      </c>
      <c r="I160" s="6" t="str">
        <f>IF(VLOOKUP("math"&amp;RIGHT($A160,11),data!$A:$AA,I$8,FALSE)="","",VLOOKUP("math"&amp;RIGHT($A160,11),data!$A:$AA,I$8,FALSE))</f>
        <v/>
      </c>
      <c r="J160" s="6" t="str">
        <f>IF(VLOOKUP("math"&amp;RIGHT($A160,11),data!$A:$AA,J$8,FALSE)="","",VLOOKUP("math"&amp;RIGHT($A160,11),data!$A:$AA,J$8,FALSE))</f>
        <v/>
      </c>
      <c r="K160" s="6" t="str">
        <f>IF(VLOOKUP("math"&amp;RIGHT($A160,11),data!$A:$AA,K$8,FALSE)="","",VLOOKUP("math"&amp;RIGHT($A160,11),data!$A:$AA,K$8,FALSE))</f>
        <v/>
      </c>
      <c r="L160" s="6" t="str">
        <f>IF(VLOOKUP("math"&amp;RIGHT($A160,11),data!$A:$AA,L$8,FALSE)="","",VLOOKUP("math"&amp;RIGHT($A160,11),data!$A:$AA,L$8,FALSE))</f>
        <v/>
      </c>
      <c r="M160" s="6" t="str">
        <f>IF(VLOOKUP("math"&amp;RIGHT($A160,11),data!$A:$AA,M$8,FALSE)="","",VLOOKUP("math"&amp;RIGHT($A160,11),data!$A:$AA,M$8,FALSE))</f>
        <v/>
      </c>
      <c r="N160" s="6" t="str">
        <f>IF(VLOOKUP("math"&amp;RIGHT($A160,11),data!$A:$AA,N$8,FALSE)="","",VLOOKUP("math"&amp;RIGHT($A160,11),data!$A:$AA,N$8,FALSE))</f>
        <v/>
      </c>
      <c r="O160" s="6" t="str">
        <f>IF(VLOOKUP("math"&amp;RIGHT($A160,11),data!$A:$AA,O$8,FALSE)="","",VLOOKUP("math"&amp;RIGHT($A160,11),data!$A:$AA,O$8,FALSE))</f>
        <v/>
      </c>
      <c r="P160" s="6" t="str">
        <f>IF(VLOOKUP("math"&amp;RIGHT($A160,11),data!$A:$AA,P$8,FALSE)="","",VLOOKUP("math"&amp;RIGHT($A160,11),data!$A:$AA,P$8,FALSE))</f>
        <v/>
      </c>
      <c r="Q160" s="6"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s="5" customFormat="1" ht="17.25" customHeight="1" x14ac:dyDescent="0.3">
      <c r="A161" s="20" t="s">
        <v>2818</v>
      </c>
      <c r="B161" s="6" t="str">
        <f>IF(VLOOKUP("math"&amp;RIGHT($A161,11),data!$A:$AA,B$8,FALSE)="","",VLOOKUP("math"&amp;RIGHT($A161,11),data!$A:$AA,B$8,FALSE))</f>
        <v>주어진 평면 위에 있지 않은 점을 지나 주어진 평면에 평행한 평면은 단 하나 존재한다.</v>
      </c>
      <c r="C161" s="6" t="str">
        <f>IF(VLOOKUP("math"&amp;RIGHT($A161,11),data!$A:$AA,C$8,FALSE)="","",VLOOKUP("math"&amp;RIGHT($A161,11),data!$A:$AA,C$8,FALSE))</f>
        <v/>
      </c>
      <c r="D161" s="6" t="str">
        <f>IF(VLOOKUP("math"&amp;RIGHT($A161,11),data!$A:$AA,D$8,FALSE)="","",VLOOKUP("math"&amp;RIGHT($A161,11),data!$A:$AA,D$8,FALSE))</f>
        <v>20200916</v>
      </c>
      <c r="E161" s="6" t="str">
        <f>IF(VLOOKUP("math"&amp;RIGHT($A161,11),data!$A:$AA,E$8,FALSE)="","",VLOOKUP("math"&amp;RIGHT($A161,11),data!$A:$AA,E$8,FALSE))</f>
        <v>20140227</v>
      </c>
      <c r="F161" s="6" t="str">
        <f>IF(VLOOKUP("math"&amp;RIGHT($A161,11),data!$A:$AA,F$8,FALSE)="","",VLOOKUP("math"&amp;RIGHT($A161,11),data!$A:$AA,F$8,FALSE))</f>
        <v/>
      </c>
      <c r="G161" s="6"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6" t="str">
        <f>IF(VLOOKUP("math"&amp;RIGHT($A161,11),data!$A:$AA,H$8,FALSE)="","",VLOOKUP("math"&amp;RIGHT($A161,11),data!$A:$AA,H$8,FALSE))</f>
        <v>/2020/2020091126.pdf</v>
      </c>
      <c r="I161" s="6" t="str">
        <f>IF(VLOOKUP("math"&amp;RIGHT($A161,11),data!$A:$AA,I$8,FALSE)="","",VLOOKUP("math"&amp;RIGHT($A161,11),data!$A:$AA,I$8,FALSE))</f>
        <v/>
      </c>
      <c r="J161" s="6" t="str">
        <f>IF(VLOOKUP("math"&amp;RIGHT($A161,11),data!$A:$AA,J$8,FALSE)="","",VLOOKUP("math"&amp;RIGHT($A161,11),data!$A:$AA,J$8,FALSE))</f>
        <v/>
      </c>
      <c r="K161" s="6" t="str">
        <f>IF(VLOOKUP("math"&amp;RIGHT($A161,11),data!$A:$AA,K$8,FALSE)="","",VLOOKUP("math"&amp;RIGHT($A161,11),data!$A:$AA,K$8,FALSE))</f>
        <v/>
      </c>
      <c r="L161" s="6" t="str">
        <f>IF(VLOOKUP("math"&amp;RIGHT($A161,11),data!$A:$AA,L$8,FALSE)="","",VLOOKUP("math"&amp;RIGHT($A161,11),data!$A:$AA,L$8,FALSE))</f>
        <v/>
      </c>
      <c r="M161" s="6" t="str">
        <f>IF(VLOOKUP("math"&amp;RIGHT($A161,11),data!$A:$AA,M$8,FALSE)="","",VLOOKUP("math"&amp;RIGHT($A161,11),data!$A:$AA,M$8,FALSE))</f>
        <v/>
      </c>
      <c r="N161" s="6" t="str">
        <f>IF(VLOOKUP("math"&amp;RIGHT($A161,11),data!$A:$AA,N$8,FALSE)="","",VLOOKUP("math"&amp;RIGHT($A161,11),data!$A:$AA,N$8,FALSE))</f>
        <v/>
      </c>
      <c r="O161" s="6" t="str">
        <f>IF(VLOOKUP("math"&amp;RIGHT($A161,11),data!$A:$AA,O$8,FALSE)="","",VLOOKUP("math"&amp;RIGHT($A161,11),data!$A:$AA,O$8,FALSE))</f>
        <v/>
      </c>
      <c r="P161" s="6" t="str">
        <f>IF(VLOOKUP("math"&amp;RIGHT($A161,11),data!$A:$AA,P$8,FALSE)="","",VLOOKUP("math"&amp;RIGHT($A161,11),data!$A:$AA,P$8,FALSE))</f>
        <v/>
      </c>
      <c r="Q161" s="6"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s="5" customFormat="1" ht="17.25" customHeight="1" x14ac:dyDescent="0.3">
      <c r="A162" s="20" t="s">
        <v>2817</v>
      </c>
      <c r="B162" s="6" t="str">
        <f>IF(VLOOKUP("math"&amp;RIGHT($A162,11),data!$A:$AA,B$8,FALSE)="","",VLOOKUP("math"&amp;RIGHT($A162,11),data!$A:$AA,B$8,FALSE))</f>
        <v>한 직선에 수직인 두 평면은 서로 평행하다.</v>
      </c>
      <c r="C162" s="6" t="str">
        <f>IF(VLOOKUP("math"&amp;RIGHT($A162,11),data!$A:$AA,C$8,FALSE)="","",VLOOKUP("math"&amp;RIGHT($A162,11),data!$A:$AA,C$8,FALSE))</f>
        <v/>
      </c>
      <c r="D162" s="6" t="str">
        <f>IF(VLOOKUP("math"&amp;RIGHT($A162,11),data!$A:$AA,D$8,FALSE)="","",VLOOKUP("math"&amp;RIGHT($A162,11),data!$A:$AA,D$8,FALSE))</f>
        <v>20200916</v>
      </c>
      <c r="E162" s="6" t="str">
        <f>IF(VLOOKUP("math"&amp;RIGHT($A162,11),data!$A:$AA,E$8,FALSE)="","",VLOOKUP("math"&amp;RIGHT($A162,11),data!$A:$AA,E$8,FALSE))</f>
        <v>20140218</v>
      </c>
      <c r="F162" s="6" t="str">
        <f>IF(VLOOKUP("math"&amp;RIGHT($A162,11),data!$A:$AA,F$8,FALSE)="","",VLOOKUP("math"&amp;RIGHT($A162,11),data!$A:$AA,F$8,FALSE))</f>
        <v/>
      </c>
      <c r="G162" s="6"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6" t="str">
        <f>IF(VLOOKUP("math"&amp;RIGHT($A162,11),data!$A:$AA,H$8,FALSE)="","",VLOOKUP("math"&amp;RIGHT($A162,11),data!$A:$AA,H$8,FALSE))</f>
        <v>/2020/2020091125.pdf</v>
      </c>
      <c r="I162" s="6" t="str">
        <f>IF(VLOOKUP("math"&amp;RIGHT($A162,11),data!$A:$AA,I$8,FALSE)="","",VLOOKUP("math"&amp;RIGHT($A162,11),data!$A:$AA,I$8,FALSE))</f>
        <v/>
      </c>
      <c r="J162" s="6" t="str">
        <f>IF(VLOOKUP("math"&amp;RIGHT($A162,11),data!$A:$AA,J$8,FALSE)="","",VLOOKUP("math"&amp;RIGHT($A162,11),data!$A:$AA,J$8,FALSE))</f>
        <v/>
      </c>
      <c r="K162" s="6" t="str">
        <f>IF(VLOOKUP("math"&amp;RIGHT($A162,11),data!$A:$AA,K$8,FALSE)="","",VLOOKUP("math"&amp;RIGHT($A162,11),data!$A:$AA,K$8,FALSE))</f>
        <v/>
      </c>
      <c r="L162" s="6" t="str">
        <f>IF(VLOOKUP("math"&amp;RIGHT($A162,11),data!$A:$AA,L$8,FALSE)="","",VLOOKUP("math"&amp;RIGHT($A162,11),data!$A:$AA,L$8,FALSE))</f>
        <v/>
      </c>
      <c r="M162" s="6" t="str">
        <f>IF(VLOOKUP("math"&amp;RIGHT($A162,11),data!$A:$AA,M$8,FALSE)="","",VLOOKUP("math"&amp;RIGHT($A162,11),data!$A:$AA,M$8,FALSE))</f>
        <v/>
      </c>
      <c r="N162" s="6" t="str">
        <f>IF(VLOOKUP("math"&amp;RIGHT($A162,11),data!$A:$AA,N$8,FALSE)="","",VLOOKUP("math"&amp;RIGHT($A162,11),data!$A:$AA,N$8,FALSE))</f>
        <v/>
      </c>
      <c r="O162" s="6" t="str">
        <f>IF(VLOOKUP("math"&amp;RIGHT($A162,11),data!$A:$AA,O$8,FALSE)="","",VLOOKUP("math"&amp;RIGHT($A162,11),data!$A:$AA,O$8,FALSE))</f>
        <v/>
      </c>
      <c r="P162" s="6" t="str">
        <f>IF(VLOOKUP("math"&amp;RIGHT($A162,11),data!$A:$AA,P$8,FALSE)="","",VLOOKUP("math"&amp;RIGHT($A162,11),data!$A:$AA,P$8,FALSE))</f>
        <v/>
      </c>
      <c r="Q162" s="6"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s="5" customFormat="1" ht="17.25" customHeight="1" x14ac:dyDescent="0.3">
      <c r="A163" s="20" t="s">
        <v>2816</v>
      </c>
      <c r="B163" s="6" t="str">
        <f>IF(VLOOKUP("math"&amp;RIGHT($A163,11),data!$A:$AA,B$8,FALSE)="","",VLOOKUP("math"&amp;RIGHT($A163,11),data!$A:$AA,B$8,FALSE))</f>
        <v>한 평면에 수직인 두 직선은 서로 평행하다.</v>
      </c>
      <c r="C163" s="6" t="str">
        <f>IF(VLOOKUP("math"&amp;RIGHT($A163,11),data!$A:$AA,C$8,FALSE)="","",VLOOKUP("math"&amp;RIGHT($A163,11),data!$A:$AA,C$8,FALSE))</f>
        <v/>
      </c>
      <c r="D163" s="6" t="str">
        <f>IF(VLOOKUP("math"&amp;RIGHT($A163,11),data!$A:$AA,D$8,FALSE)="","",VLOOKUP("math"&amp;RIGHT($A163,11),data!$A:$AA,D$8,FALSE))</f>
        <v>20200916</v>
      </c>
      <c r="E163" s="6" t="str">
        <f>IF(VLOOKUP("math"&amp;RIGHT($A163,11),data!$A:$AA,E$8,FALSE)="","",VLOOKUP("math"&amp;RIGHT($A163,11),data!$A:$AA,E$8,FALSE))</f>
        <v>20140223</v>
      </c>
      <c r="F163" s="6" t="str">
        <f>IF(VLOOKUP("math"&amp;RIGHT($A163,11),data!$A:$AA,F$8,FALSE)="","",VLOOKUP("math"&amp;RIGHT($A163,11),data!$A:$AA,F$8,FALSE))</f>
        <v/>
      </c>
      <c r="G163" s="6"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6" t="str">
        <f>IF(VLOOKUP("math"&amp;RIGHT($A163,11),data!$A:$AA,H$8,FALSE)="","",VLOOKUP("math"&amp;RIGHT($A163,11),data!$A:$AA,H$8,FALSE))</f>
        <v>/2020/2020091124.pdf</v>
      </c>
      <c r="I163" s="6" t="str">
        <f>IF(VLOOKUP("math"&amp;RIGHT($A163,11),data!$A:$AA,I$8,FALSE)="","",VLOOKUP("math"&amp;RIGHT($A163,11),data!$A:$AA,I$8,FALSE))</f>
        <v/>
      </c>
      <c r="J163" s="6" t="str">
        <f>IF(VLOOKUP("math"&amp;RIGHT($A163,11),data!$A:$AA,J$8,FALSE)="","",VLOOKUP("math"&amp;RIGHT($A163,11),data!$A:$AA,J$8,FALSE))</f>
        <v/>
      </c>
      <c r="K163" s="6" t="str">
        <f>IF(VLOOKUP("math"&amp;RIGHT($A163,11),data!$A:$AA,K$8,FALSE)="","",VLOOKUP("math"&amp;RIGHT($A163,11),data!$A:$AA,K$8,FALSE))</f>
        <v/>
      </c>
      <c r="L163" s="6" t="str">
        <f>IF(VLOOKUP("math"&amp;RIGHT($A163,11),data!$A:$AA,L$8,FALSE)="","",VLOOKUP("math"&amp;RIGHT($A163,11),data!$A:$AA,L$8,FALSE))</f>
        <v/>
      </c>
      <c r="M163" s="6" t="str">
        <f>IF(VLOOKUP("math"&amp;RIGHT($A163,11),data!$A:$AA,M$8,FALSE)="","",VLOOKUP("math"&amp;RIGHT($A163,11),data!$A:$AA,M$8,FALSE))</f>
        <v/>
      </c>
      <c r="N163" s="6" t="str">
        <f>IF(VLOOKUP("math"&amp;RIGHT($A163,11),data!$A:$AA,N$8,FALSE)="","",VLOOKUP("math"&amp;RIGHT($A163,11),data!$A:$AA,N$8,FALSE))</f>
        <v/>
      </c>
      <c r="O163" s="6" t="str">
        <f>IF(VLOOKUP("math"&amp;RIGHT($A163,11),data!$A:$AA,O$8,FALSE)="","",VLOOKUP("math"&amp;RIGHT($A163,11),data!$A:$AA,O$8,FALSE))</f>
        <v/>
      </c>
      <c r="P163" s="6" t="str">
        <f>IF(VLOOKUP("math"&amp;RIGHT($A163,11),data!$A:$AA,P$8,FALSE)="","",VLOOKUP("math"&amp;RIGHT($A163,11),data!$A:$AA,P$8,FALSE))</f>
        <v/>
      </c>
      <c r="Q163" s="6"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s="5" customFormat="1" ht="17.25" customHeight="1" x14ac:dyDescent="0.3">
      <c r="A164" s="20" t="s">
        <v>2815</v>
      </c>
      <c r="B164" s="6" t="str">
        <f>IF(VLOOKUP("math"&amp;RIGHT($A164,11),data!$A:$AA,B$8,FALSE)="","",VLOOKUP("math"&amp;RIGHT($A164,11),data!$A:$AA,B$8,FALSE))</f>
        <v>한 점을 지나고 한 직선에 수직인 평면은 단 하나뿐이다.</v>
      </c>
      <c r="C164" s="6" t="str">
        <f>IF(VLOOKUP("math"&amp;RIGHT($A164,11),data!$A:$AA,C$8,FALSE)="","",VLOOKUP("math"&amp;RIGHT($A164,11),data!$A:$AA,C$8,FALSE))</f>
        <v/>
      </c>
      <c r="D164" s="6" t="str">
        <f>IF(VLOOKUP("math"&amp;RIGHT($A164,11),data!$A:$AA,D$8,FALSE)="","",VLOOKUP("math"&amp;RIGHT($A164,11),data!$A:$AA,D$8,FALSE))</f>
        <v>20200916</v>
      </c>
      <c r="E164" s="6" t="str">
        <f>IF(VLOOKUP("math"&amp;RIGHT($A164,11),data!$A:$AA,E$8,FALSE)="","",VLOOKUP("math"&amp;RIGHT($A164,11),data!$A:$AA,E$8,FALSE))</f>
        <v>20140216</v>
      </c>
      <c r="F164" s="6" t="str">
        <f>IF(VLOOKUP("math"&amp;RIGHT($A164,11),data!$A:$AA,F$8,FALSE)="","",VLOOKUP("math"&amp;RIGHT($A164,11),data!$A:$AA,F$8,FALSE))</f>
        <v/>
      </c>
      <c r="G164" s="6"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6" t="str">
        <f>IF(VLOOKUP("math"&amp;RIGHT($A164,11),data!$A:$AA,H$8,FALSE)="","",VLOOKUP("math"&amp;RIGHT($A164,11),data!$A:$AA,H$8,FALSE))</f>
        <v>/2020/2020091123.pdf</v>
      </c>
      <c r="I164" s="6" t="str">
        <f>IF(VLOOKUP("math"&amp;RIGHT($A164,11),data!$A:$AA,I$8,FALSE)="","",VLOOKUP("math"&amp;RIGHT($A164,11),data!$A:$AA,I$8,FALSE))</f>
        <v/>
      </c>
      <c r="J164" s="6" t="str">
        <f>IF(VLOOKUP("math"&amp;RIGHT($A164,11),data!$A:$AA,J$8,FALSE)="","",VLOOKUP("math"&amp;RIGHT($A164,11),data!$A:$AA,J$8,FALSE))</f>
        <v/>
      </c>
      <c r="K164" s="6" t="str">
        <f>IF(VLOOKUP("math"&amp;RIGHT($A164,11),data!$A:$AA,K$8,FALSE)="","",VLOOKUP("math"&amp;RIGHT($A164,11),data!$A:$AA,K$8,FALSE))</f>
        <v/>
      </c>
      <c r="L164" s="6" t="str">
        <f>IF(VLOOKUP("math"&amp;RIGHT($A164,11),data!$A:$AA,L$8,FALSE)="","",VLOOKUP("math"&amp;RIGHT($A164,11),data!$A:$AA,L$8,FALSE))</f>
        <v/>
      </c>
      <c r="M164" s="6" t="str">
        <f>IF(VLOOKUP("math"&amp;RIGHT($A164,11),data!$A:$AA,M$8,FALSE)="","",VLOOKUP("math"&amp;RIGHT($A164,11),data!$A:$AA,M$8,FALSE))</f>
        <v/>
      </c>
      <c r="N164" s="6" t="str">
        <f>IF(VLOOKUP("math"&amp;RIGHT($A164,11),data!$A:$AA,N$8,FALSE)="","",VLOOKUP("math"&amp;RIGHT($A164,11),data!$A:$AA,N$8,FALSE))</f>
        <v/>
      </c>
      <c r="O164" s="6" t="str">
        <f>IF(VLOOKUP("math"&amp;RIGHT($A164,11),data!$A:$AA,O$8,FALSE)="","",VLOOKUP("math"&amp;RIGHT($A164,11),data!$A:$AA,O$8,FALSE))</f>
        <v/>
      </c>
      <c r="P164" s="6" t="str">
        <f>IF(VLOOKUP("math"&amp;RIGHT($A164,11),data!$A:$AA,P$8,FALSE)="","",VLOOKUP("math"&amp;RIGHT($A164,11),data!$A:$AA,P$8,FALSE))</f>
        <v/>
      </c>
      <c r="Q164" s="6"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s="5" customFormat="1" ht="17.25" customHeight="1" x14ac:dyDescent="0.3">
      <c r="A165" s="20" t="s">
        <v>2814</v>
      </c>
      <c r="B165" s="6" t="str">
        <f>IF(VLOOKUP("math"&amp;RIGHT($A165,11),data!$A:$AA,B$8,FALSE)="","",VLOOKUP("math"&amp;RIGHT($A165,11),data!$A:$AA,B$8,FALSE))</f>
        <v>한 점을 지나고 한 평면에 수직인 직선은 단 하나뿐이다.</v>
      </c>
      <c r="C165" s="6" t="str">
        <f>IF(VLOOKUP("math"&amp;RIGHT($A165,11),data!$A:$AA,C$8,FALSE)="","",VLOOKUP("math"&amp;RIGHT($A165,11),data!$A:$AA,C$8,FALSE))</f>
        <v/>
      </c>
      <c r="D165" s="6" t="str">
        <f>IF(VLOOKUP("math"&amp;RIGHT($A165,11),data!$A:$AA,D$8,FALSE)="","",VLOOKUP("math"&amp;RIGHT($A165,11),data!$A:$AA,D$8,FALSE))</f>
        <v>20200916</v>
      </c>
      <c r="E165" s="6" t="str">
        <f>IF(VLOOKUP("math"&amp;RIGHT($A165,11),data!$A:$AA,E$8,FALSE)="","",VLOOKUP("math"&amp;RIGHT($A165,11),data!$A:$AA,E$8,FALSE))</f>
        <v>20140214</v>
      </c>
      <c r="F165" s="6" t="str">
        <f>IF(VLOOKUP("math"&amp;RIGHT($A165,11),data!$A:$AA,F$8,FALSE)="","",VLOOKUP("math"&amp;RIGHT($A165,11),data!$A:$AA,F$8,FALSE))</f>
        <v/>
      </c>
      <c r="G165" s="6"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6" t="str">
        <f>IF(VLOOKUP("math"&amp;RIGHT($A165,11),data!$A:$AA,H$8,FALSE)="","",VLOOKUP("math"&amp;RIGHT($A165,11),data!$A:$AA,H$8,FALSE))</f>
        <v>/2020/2020091122.pdf</v>
      </c>
      <c r="I165" s="6" t="str">
        <f>IF(VLOOKUP("math"&amp;RIGHT($A165,11),data!$A:$AA,I$8,FALSE)="","",VLOOKUP("math"&amp;RIGHT($A165,11),data!$A:$AA,I$8,FALSE))</f>
        <v/>
      </c>
      <c r="J165" s="6" t="str">
        <f>IF(VLOOKUP("math"&amp;RIGHT($A165,11),data!$A:$AA,J$8,FALSE)="","",VLOOKUP("math"&amp;RIGHT($A165,11),data!$A:$AA,J$8,FALSE))</f>
        <v/>
      </c>
      <c r="K165" s="6" t="str">
        <f>IF(VLOOKUP("math"&amp;RIGHT($A165,11),data!$A:$AA,K$8,FALSE)="","",VLOOKUP("math"&amp;RIGHT($A165,11),data!$A:$AA,K$8,FALSE))</f>
        <v/>
      </c>
      <c r="L165" s="6" t="str">
        <f>IF(VLOOKUP("math"&amp;RIGHT($A165,11),data!$A:$AA,L$8,FALSE)="","",VLOOKUP("math"&amp;RIGHT($A165,11),data!$A:$AA,L$8,FALSE))</f>
        <v/>
      </c>
      <c r="M165" s="6" t="str">
        <f>IF(VLOOKUP("math"&amp;RIGHT($A165,11),data!$A:$AA,M$8,FALSE)="","",VLOOKUP("math"&amp;RIGHT($A165,11),data!$A:$AA,M$8,FALSE))</f>
        <v/>
      </c>
      <c r="N165" s="6" t="str">
        <f>IF(VLOOKUP("math"&amp;RIGHT($A165,11),data!$A:$AA,N$8,FALSE)="","",VLOOKUP("math"&amp;RIGHT($A165,11),data!$A:$AA,N$8,FALSE))</f>
        <v>https://youtu.be/9u8GMN0SdDg</v>
      </c>
      <c r="O165" s="6" t="str">
        <f>IF(VLOOKUP("math"&amp;RIGHT($A165,11),data!$A:$AA,O$8,FALSE)="","",VLOOKUP("math"&amp;RIGHT($A165,11),data!$A:$AA,O$8,FALSE))</f>
        <v/>
      </c>
      <c r="P165" s="6" t="str">
        <f>IF(VLOOKUP("math"&amp;RIGHT($A165,11),data!$A:$AA,P$8,FALSE)="","",VLOOKUP("math"&amp;RIGHT($A165,11),data!$A:$AA,P$8,FALSE))</f>
        <v/>
      </c>
      <c r="Q165" s="6"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s="5" customFormat="1" ht="17.25" customHeight="1" x14ac:dyDescent="0.3">
      <c r="A166" s="20" t="s">
        <v>2800</v>
      </c>
      <c r="B166" s="6" t="str">
        <f>IF(VLOOKUP("math"&amp;RIGHT($A166,11),data!$A:$AA,B$8,FALSE)="","",VLOOKUP("math"&amp;RIGHT($A166,11),data!$A:$AA,B$8,FALSE))</f>
        <v>직선이 평면과 수직일 때 이 직선을 포함하는 모든 평면은 주어진 평면과 수직이다.</v>
      </c>
      <c r="C166" s="6" t="str">
        <f>IF(VLOOKUP("math"&amp;RIGHT($A166,11),data!$A:$AA,C$8,FALSE)="","",VLOOKUP("math"&amp;RIGHT($A166,11),data!$A:$AA,C$8,FALSE))</f>
        <v/>
      </c>
      <c r="D166" s="6" t="str">
        <f>IF(VLOOKUP("math"&amp;RIGHT($A166,11),data!$A:$AA,D$8,FALSE)="","",VLOOKUP("math"&amp;RIGHT($A166,11),data!$A:$AA,D$8,FALSE))</f>
        <v>20200916</v>
      </c>
      <c r="E166" s="6" t="str">
        <f>IF(VLOOKUP("math"&amp;RIGHT($A166,11),data!$A:$AA,E$8,FALSE)="","",VLOOKUP("math"&amp;RIGHT($A166,11),data!$A:$AA,E$8,FALSE))</f>
        <v>20140201</v>
      </c>
      <c r="F166" s="6" t="str">
        <f>IF(VLOOKUP("math"&amp;RIGHT($A166,11),data!$A:$AA,F$8,FALSE)="","",VLOOKUP("math"&amp;RIGHT($A166,11),data!$A:$AA,F$8,FALSE))</f>
        <v/>
      </c>
      <c r="G166" s="6"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6" t="str">
        <f>IF(VLOOKUP("math"&amp;RIGHT($A166,11),data!$A:$AA,H$8,FALSE)="","",VLOOKUP("math"&amp;RIGHT($A166,11),data!$A:$AA,H$8,FALSE))</f>
        <v>/2020/2020091121.pdf</v>
      </c>
      <c r="I166" s="6" t="str">
        <f>IF(VLOOKUP("math"&amp;RIGHT($A166,11),data!$A:$AA,I$8,FALSE)="","",VLOOKUP("math"&amp;RIGHT($A166,11),data!$A:$AA,I$8,FALSE))</f>
        <v/>
      </c>
      <c r="J166" s="6" t="str">
        <f>IF(VLOOKUP("math"&amp;RIGHT($A166,11),data!$A:$AA,J$8,FALSE)="","",VLOOKUP("math"&amp;RIGHT($A166,11),data!$A:$AA,J$8,FALSE))</f>
        <v/>
      </c>
      <c r="K166" s="6" t="str">
        <f>IF(VLOOKUP("math"&amp;RIGHT($A166,11),data!$A:$AA,K$8,FALSE)="","",VLOOKUP("math"&amp;RIGHT($A166,11),data!$A:$AA,K$8,FALSE))</f>
        <v/>
      </c>
      <c r="L166" s="6" t="str">
        <f>IF(VLOOKUP("math"&amp;RIGHT($A166,11),data!$A:$AA,L$8,FALSE)="","",VLOOKUP("math"&amp;RIGHT($A166,11),data!$A:$AA,L$8,FALSE))</f>
        <v/>
      </c>
      <c r="M166" s="6" t="str">
        <f>IF(VLOOKUP("math"&amp;RIGHT($A166,11),data!$A:$AA,M$8,FALSE)="","",VLOOKUP("math"&amp;RIGHT($A166,11),data!$A:$AA,M$8,FALSE))</f>
        <v/>
      </c>
      <c r="N166" s="6" t="str">
        <f>IF(VLOOKUP("math"&amp;RIGHT($A166,11),data!$A:$AA,N$8,FALSE)="","",VLOOKUP("math"&amp;RIGHT($A166,11),data!$A:$AA,N$8,FALSE))</f>
        <v>https://youtu.be/xkvPWcxWp4M</v>
      </c>
      <c r="O166" s="6" t="str">
        <f>IF(VLOOKUP("math"&amp;RIGHT($A166,11),data!$A:$AA,O$8,FALSE)="","",VLOOKUP("math"&amp;RIGHT($A166,11),data!$A:$AA,O$8,FALSE))</f>
        <v/>
      </c>
      <c r="P166" s="6" t="str">
        <f>IF(VLOOKUP("math"&amp;RIGHT($A166,11),data!$A:$AA,P$8,FALSE)="","",VLOOKUP("math"&amp;RIGHT($A166,11),data!$A:$AA,P$8,FALSE))</f>
        <v/>
      </c>
      <c r="Q166" s="6"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s="5" customFormat="1" ht="17.25" customHeight="1" x14ac:dyDescent="0.3">
      <c r="A167" s="20" t="s">
        <v>2799</v>
      </c>
      <c r="B167" s="6" t="str">
        <f>IF(VLOOKUP("math"&amp;RIGHT($A167,11),data!$A:$AA,B$8,FALSE)="","",VLOOKUP("math"&amp;RIGHT($A167,11),data!$A:$AA,B$8,FALSE))</f>
        <v>P가평면alpha밖의점이고직선a가평면alpha위에있을때P에서직선a에내린수선의발을N이라하고평면alpha위에서N을지나고직선a에수직인직선을b라고하면P에서b에그은수선PM은평면alpha에수직이다.</v>
      </c>
      <c r="C167" s="6" t="str">
        <f>IF(VLOOKUP("math"&amp;RIGHT($A167,11),data!$A:$AA,C$8,FALSE)="","",VLOOKUP("math"&amp;RIGHT($A167,11),data!$A:$AA,C$8,FALSE))</f>
        <v/>
      </c>
      <c r="D167" s="6" t="str">
        <f>IF(VLOOKUP("math"&amp;RIGHT($A167,11),data!$A:$AA,D$8,FALSE)="","",VLOOKUP("math"&amp;RIGHT($A167,11),data!$A:$AA,D$8,FALSE))</f>
        <v>20200916</v>
      </c>
      <c r="E167" s="6" t="str">
        <f>IF(VLOOKUP("math"&amp;RIGHT($A167,11),data!$A:$AA,E$8,FALSE)="","",VLOOKUP("math"&amp;RIGHT($A167,11),data!$A:$AA,E$8,FALSE))</f>
        <v>20140209</v>
      </c>
      <c r="F167" s="6" t="str">
        <f>IF(VLOOKUP("math"&amp;RIGHT($A167,11),data!$A:$AA,F$8,FALSE)="","",VLOOKUP("math"&amp;RIGHT($A167,11),data!$A:$AA,F$8,FALSE))</f>
        <v/>
      </c>
      <c r="G167" s="6"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6" t="str">
        <f>IF(VLOOKUP("math"&amp;RIGHT($A167,11),data!$A:$AA,H$8,FALSE)="","",VLOOKUP("math"&amp;RIGHT($A167,11),data!$A:$AA,H$8,FALSE))</f>
        <v>/2020/2020091120.pdf</v>
      </c>
      <c r="I167" s="6" t="str">
        <f>IF(VLOOKUP("math"&amp;RIGHT($A167,11),data!$A:$AA,I$8,FALSE)="","",VLOOKUP("math"&amp;RIGHT($A167,11),data!$A:$AA,I$8,FALSE))</f>
        <v/>
      </c>
      <c r="J167" s="6" t="str">
        <f>IF(VLOOKUP("math"&amp;RIGHT($A167,11),data!$A:$AA,J$8,FALSE)="","",VLOOKUP("math"&amp;RIGHT($A167,11),data!$A:$AA,J$8,FALSE))</f>
        <v/>
      </c>
      <c r="K167" s="6" t="str">
        <f>IF(VLOOKUP("math"&amp;RIGHT($A167,11),data!$A:$AA,K$8,FALSE)="","",VLOOKUP("math"&amp;RIGHT($A167,11),data!$A:$AA,K$8,FALSE))</f>
        <v/>
      </c>
      <c r="L167" s="6" t="str">
        <f>IF(VLOOKUP("math"&amp;RIGHT($A167,11),data!$A:$AA,L$8,FALSE)="","",VLOOKUP("math"&amp;RIGHT($A167,11),data!$A:$AA,L$8,FALSE))</f>
        <v/>
      </c>
      <c r="M167" s="6" t="str">
        <f>IF(VLOOKUP("math"&amp;RIGHT($A167,11),data!$A:$AA,M$8,FALSE)="","",VLOOKUP("math"&amp;RIGHT($A167,11),data!$A:$AA,M$8,FALSE))</f>
        <v/>
      </c>
      <c r="N167" s="6" t="str">
        <f>IF(VLOOKUP("math"&amp;RIGHT($A167,11),data!$A:$AA,N$8,FALSE)="","",VLOOKUP("math"&amp;RIGHT($A167,11),data!$A:$AA,N$8,FALSE))</f>
        <v>https://youtu.be/T2AeJuVKFS4</v>
      </c>
      <c r="O167" s="6" t="str">
        <f>IF(VLOOKUP("math"&amp;RIGHT($A167,11),data!$A:$AA,O$8,FALSE)="","",VLOOKUP("math"&amp;RIGHT($A167,11),data!$A:$AA,O$8,FALSE))</f>
        <v/>
      </c>
      <c r="P167" s="6" t="str">
        <f>IF(VLOOKUP("math"&amp;RIGHT($A167,11),data!$A:$AA,P$8,FALSE)="","",VLOOKUP("math"&amp;RIGHT($A167,11),data!$A:$AA,P$8,FALSE))</f>
        <v/>
      </c>
      <c r="Q167" s="6"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s="5" customFormat="1" ht="17.25" customHeight="1" x14ac:dyDescent="0.3">
      <c r="A168" s="20" t="s">
        <v>2798</v>
      </c>
      <c r="B168" s="6" t="str">
        <f>IF(VLOOKUP("math"&amp;RIGHT($A168,11),data!$A:$AA,B$8,FALSE)="","",VLOOKUP("math"&amp;RIGHT($A168,11),data!$A:$AA,B$8,FALSE))</f>
        <v>P가 평면 alpha밖의 점이고 직선 a가 평면 alpha 위에 있을 때 P에서 평면 alpha와 직선 a에 내린 수선의 발을 각각 M, N이라고 하면 선분 MN과 a는 수직이다.</v>
      </c>
      <c r="C168" s="6" t="str">
        <f>IF(VLOOKUP("math"&amp;RIGHT($A168,11),data!$A:$AA,C$8,FALSE)="","",VLOOKUP("math"&amp;RIGHT($A168,11),data!$A:$AA,C$8,FALSE))</f>
        <v/>
      </c>
      <c r="D168" s="6" t="str">
        <f>IF(VLOOKUP("math"&amp;RIGHT($A168,11),data!$A:$AA,D$8,FALSE)="","",VLOOKUP("math"&amp;RIGHT($A168,11),data!$A:$AA,D$8,FALSE))</f>
        <v>20200916</v>
      </c>
      <c r="E168" s="6" t="str">
        <f>IF(VLOOKUP("math"&amp;RIGHT($A168,11),data!$A:$AA,E$8,FALSE)="","",VLOOKUP("math"&amp;RIGHT($A168,11),data!$A:$AA,E$8,FALSE))</f>
        <v>20140207</v>
      </c>
      <c r="F168" s="6" t="str">
        <f>IF(VLOOKUP("math"&amp;RIGHT($A168,11),data!$A:$AA,F$8,FALSE)="","",VLOOKUP("math"&amp;RIGHT($A168,11),data!$A:$AA,F$8,FALSE))</f>
        <v/>
      </c>
      <c r="G168" s="6"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6" t="str">
        <f>IF(VLOOKUP("math"&amp;RIGHT($A168,11),data!$A:$AA,H$8,FALSE)="","",VLOOKUP("math"&amp;RIGHT($A168,11),data!$A:$AA,H$8,FALSE))</f>
        <v>/2020/2020091119.pdf</v>
      </c>
      <c r="I168" s="6" t="str">
        <f>IF(VLOOKUP("math"&amp;RIGHT($A168,11),data!$A:$AA,I$8,FALSE)="","",VLOOKUP("math"&amp;RIGHT($A168,11),data!$A:$AA,I$8,FALSE))</f>
        <v/>
      </c>
      <c r="J168" s="6" t="str">
        <f>IF(VLOOKUP("math"&amp;RIGHT($A168,11),data!$A:$AA,J$8,FALSE)="","",VLOOKUP("math"&amp;RIGHT($A168,11),data!$A:$AA,J$8,FALSE))</f>
        <v/>
      </c>
      <c r="K168" s="6" t="str">
        <f>IF(VLOOKUP("math"&amp;RIGHT($A168,11),data!$A:$AA,K$8,FALSE)="","",VLOOKUP("math"&amp;RIGHT($A168,11),data!$A:$AA,K$8,FALSE))</f>
        <v/>
      </c>
      <c r="L168" s="6" t="str">
        <f>IF(VLOOKUP("math"&amp;RIGHT($A168,11),data!$A:$AA,L$8,FALSE)="","",VLOOKUP("math"&amp;RIGHT($A168,11),data!$A:$AA,L$8,FALSE))</f>
        <v/>
      </c>
      <c r="M168" s="6" t="str">
        <f>IF(VLOOKUP("math"&amp;RIGHT($A168,11),data!$A:$AA,M$8,FALSE)="","",VLOOKUP("math"&amp;RIGHT($A168,11),data!$A:$AA,M$8,FALSE))</f>
        <v/>
      </c>
      <c r="N168" s="6" t="str">
        <f>IF(VLOOKUP("math"&amp;RIGHT($A168,11),data!$A:$AA,N$8,FALSE)="","",VLOOKUP("math"&amp;RIGHT($A168,11),data!$A:$AA,N$8,FALSE))</f>
        <v>https://youtu.be/ne4m98gxw0E</v>
      </c>
      <c r="O168" s="6" t="str">
        <f>IF(VLOOKUP("math"&amp;RIGHT($A168,11),data!$A:$AA,O$8,FALSE)="","",VLOOKUP("math"&amp;RIGHT($A168,11),data!$A:$AA,O$8,FALSE))</f>
        <v/>
      </c>
      <c r="P168" s="6" t="str">
        <f>IF(VLOOKUP("math"&amp;RIGHT($A168,11),data!$A:$AA,P$8,FALSE)="","",VLOOKUP("math"&amp;RIGHT($A168,11),data!$A:$AA,P$8,FALSE))</f>
        <v/>
      </c>
      <c r="Q168" s="6"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s="5" customFormat="1" ht="17.25" customHeight="1" x14ac:dyDescent="0.3">
      <c r="A169" s="20" t="s">
        <v>2797</v>
      </c>
      <c r="B169" s="6" t="str">
        <f>IF(VLOOKUP("math"&amp;RIGHT($A169,11),data!$A:$AA,B$8,FALSE)="","",VLOOKUP("math"&amp;RIGHT($A169,11),data!$A:$AA,B$8,FALSE))</f>
        <v>P가 평면 alpha밖의 점이고 직선 a가 평면 alpha 위에 있을 때 P에서 평면 alpha에 내린 수선의 발을 M 이라 하고 M에서 직선 a에 내린 수선의 발을 N이라고 하면 선분 PN과 a는 수직이다.</v>
      </c>
      <c r="C169" s="6" t="str">
        <f>IF(VLOOKUP("math"&amp;RIGHT($A169,11),data!$A:$AA,C$8,FALSE)="","",VLOOKUP("math"&amp;RIGHT($A169,11),data!$A:$AA,C$8,FALSE))</f>
        <v/>
      </c>
      <c r="D169" s="6" t="str">
        <f>IF(VLOOKUP("math"&amp;RIGHT($A169,11),data!$A:$AA,D$8,FALSE)="","",VLOOKUP("math"&amp;RIGHT($A169,11),data!$A:$AA,D$8,FALSE))</f>
        <v>20200916</v>
      </c>
      <c r="E169" s="6" t="str">
        <f>IF(VLOOKUP("math"&amp;RIGHT($A169,11),data!$A:$AA,E$8,FALSE)="","",VLOOKUP("math"&amp;RIGHT($A169,11),data!$A:$AA,E$8,FALSE))</f>
        <v>20140204</v>
      </c>
      <c r="F169" s="6" t="str">
        <f>IF(VLOOKUP("math"&amp;RIGHT($A169,11),data!$A:$AA,F$8,FALSE)="","",VLOOKUP("math"&amp;RIGHT($A169,11),data!$A:$AA,F$8,FALSE))</f>
        <v/>
      </c>
      <c r="G169" s="6"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6" t="str">
        <f>IF(VLOOKUP("math"&amp;RIGHT($A169,11),data!$A:$AA,H$8,FALSE)="","",VLOOKUP("math"&amp;RIGHT($A169,11),data!$A:$AA,H$8,FALSE))</f>
        <v>/2020/2020091118.pdf</v>
      </c>
      <c r="I169" s="6" t="str">
        <f>IF(VLOOKUP("math"&amp;RIGHT($A169,11),data!$A:$AA,I$8,FALSE)="","",VLOOKUP("math"&amp;RIGHT($A169,11),data!$A:$AA,I$8,FALSE))</f>
        <v/>
      </c>
      <c r="J169" s="6" t="str">
        <f>IF(VLOOKUP("math"&amp;RIGHT($A169,11),data!$A:$AA,J$8,FALSE)="","",VLOOKUP("math"&amp;RIGHT($A169,11),data!$A:$AA,J$8,FALSE))</f>
        <v/>
      </c>
      <c r="K169" s="6" t="str">
        <f>IF(VLOOKUP("math"&amp;RIGHT($A169,11),data!$A:$AA,K$8,FALSE)="","",VLOOKUP("math"&amp;RIGHT($A169,11),data!$A:$AA,K$8,FALSE))</f>
        <v/>
      </c>
      <c r="L169" s="6" t="str">
        <f>IF(VLOOKUP("math"&amp;RIGHT($A169,11),data!$A:$AA,L$8,FALSE)="","",VLOOKUP("math"&amp;RIGHT($A169,11),data!$A:$AA,L$8,FALSE))</f>
        <v/>
      </c>
      <c r="M169" s="6" t="str">
        <f>IF(VLOOKUP("math"&amp;RIGHT($A169,11),data!$A:$AA,M$8,FALSE)="","",VLOOKUP("math"&amp;RIGHT($A169,11),data!$A:$AA,M$8,FALSE))</f>
        <v/>
      </c>
      <c r="N169" s="6" t="str">
        <f>IF(VLOOKUP("math"&amp;RIGHT($A169,11),data!$A:$AA,N$8,FALSE)="","",VLOOKUP("math"&amp;RIGHT($A169,11),data!$A:$AA,N$8,FALSE))</f>
        <v>https://youtu.be/-eOXPIxKWs8</v>
      </c>
      <c r="O169" s="6" t="str">
        <f>IF(VLOOKUP("math"&amp;RIGHT($A169,11),data!$A:$AA,O$8,FALSE)="","",VLOOKUP("math"&amp;RIGHT($A169,11),data!$A:$AA,O$8,FALSE))</f>
        <v/>
      </c>
      <c r="P169" s="6" t="str">
        <f>IF(VLOOKUP("math"&amp;RIGHT($A169,11),data!$A:$AA,P$8,FALSE)="","",VLOOKUP("math"&amp;RIGHT($A169,11),data!$A:$AA,P$8,FALSE))</f>
        <v/>
      </c>
      <c r="Q169" s="6"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s="5" customFormat="1" ht="17.25" customHeight="1" x14ac:dyDescent="0.3">
      <c r="A170" s="20" t="s">
        <v>2796</v>
      </c>
      <c r="B170" s="6" t="str">
        <f>IF(VLOOKUP("math"&amp;RIGHT($A170,11),data!$A:$AA,B$8,FALSE)="","",VLOOKUP("math"&amp;RIGHT($A170,11),data!$A:$AA,B$8,FALSE))</f>
        <v>평면 위의 평행하지 않은 두 직선에 수직인 직선은 평면과 수직이다.</v>
      </c>
      <c r="C170" s="6" t="str">
        <f>IF(VLOOKUP("math"&amp;RIGHT($A170,11),data!$A:$AA,C$8,FALSE)="","",VLOOKUP("math"&amp;RIGHT($A170,11),data!$A:$AA,C$8,FALSE))</f>
        <v/>
      </c>
      <c r="D170" s="6" t="str">
        <f>IF(VLOOKUP("math"&amp;RIGHT($A170,11),data!$A:$AA,D$8,FALSE)="","",VLOOKUP("math"&amp;RIGHT($A170,11),data!$A:$AA,D$8,FALSE))</f>
        <v>20200916</v>
      </c>
      <c r="E170" s="6" t="str">
        <f>IF(VLOOKUP("math"&amp;RIGHT($A170,11),data!$A:$AA,E$8,FALSE)="","",VLOOKUP("math"&amp;RIGHT($A170,11),data!$A:$AA,E$8,FALSE))</f>
        <v>20140129</v>
      </c>
      <c r="F170" s="6" t="str">
        <f>IF(VLOOKUP("math"&amp;RIGHT($A170,11),data!$A:$AA,F$8,FALSE)="","",VLOOKUP("math"&amp;RIGHT($A170,11),data!$A:$AA,F$8,FALSE))</f>
        <v/>
      </c>
      <c r="G170" s="6"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6" t="str">
        <f>IF(VLOOKUP("math"&amp;RIGHT($A170,11),data!$A:$AA,H$8,FALSE)="","",VLOOKUP("math"&amp;RIGHT($A170,11),data!$A:$AA,H$8,FALSE))</f>
        <v>/2020/2020091117.pdf</v>
      </c>
      <c r="I170" s="6" t="str">
        <f>IF(VLOOKUP("math"&amp;RIGHT($A170,11),data!$A:$AA,I$8,FALSE)="","",VLOOKUP("math"&amp;RIGHT($A170,11),data!$A:$AA,I$8,FALSE))</f>
        <v/>
      </c>
      <c r="J170" s="6" t="str">
        <f>IF(VLOOKUP("math"&amp;RIGHT($A170,11),data!$A:$AA,J$8,FALSE)="","",VLOOKUP("math"&amp;RIGHT($A170,11),data!$A:$AA,J$8,FALSE))</f>
        <v/>
      </c>
      <c r="K170" s="6" t="str">
        <f>IF(VLOOKUP("math"&amp;RIGHT($A170,11),data!$A:$AA,K$8,FALSE)="","",VLOOKUP("math"&amp;RIGHT($A170,11),data!$A:$AA,K$8,FALSE))</f>
        <v/>
      </c>
      <c r="L170" s="6" t="str">
        <f>IF(VLOOKUP("math"&amp;RIGHT($A170,11),data!$A:$AA,L$8,FALSE)="","",VLOOKUP("math"&amp;RIGHT($A170,11),data!$A:$AA,L$8,FALSE))</f>
        <v/>
      </c>
      <c r="M170" s="6" t="str">
        <f>IF(VLOOKUP("math"&amp;RIGHT($A170,11),data!$A:$AA,M$8,FALSE)="","",VLOOKUP("math"&amp;RIGHT($A170,11),data!$A:$AA,M$8,FALSE))</f>
        <v/>
      </c>
      <c r="N170" s="6" t="str">
        <f>IF(VLOOKUP("math"&amp;RIGHT($A170,11),data!$A:$AA,N$8,FALSE)="","",VLOOKUP("math"&amp;RIGHT($A170,11),data!$A:$AA,N$8,FALSE))</f>
        <v>https://youtu.be/3SV4HX863xw</v>
      </c>
      <c r="O170" s="6" t="str">
        <f>IF(VLOOKUP("math"&amp;RIGHT($A170,11),data!$A:$AA,O$8,FALSE)="","",VLOOKUP("math"&amp;RIGHT($A170,11),data!$A:$AA,O$8,FALSE))</f>
        <v/>
      </c>
      <c r="P170" s="6" t="str">
        <f>IF(VLOOKUP("math"&amp;RIGHT($A170,11),data!$A:$AA,P$8,FALSE)="","",VLOOKUP("math"&amp;RIGHT($A170,11),data!$A:$AA,P$8,FALSE))</f>
        <v/>
      </c>
      <c r="Q170" s="6"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s="5" customFormat="1" ht="17.25" customHeight="1" x14ac:dyDescent="0.3">
      <c r="A171" s="20" t="s">
        <v>2795</v>
      </c>
      <c r="B171" s="6" t="str">
        <f>IF(VLOOKUP("math"&amp;RIGHT($A171,11),data!$A:$AA,B$8,FALSE)="","",VLOOKUP("math"&amp;RIGHT($A171,11),data!$A:$AA,B$8,FALSE))</f>
        <v>이면각(두 평면이 이루는 각)</v>
      </c>
      <c r="C171" s="6" t="str">
        <f>IF(VLOOKUP("math"&amp;RIGHT($A171,11),data!$A:$AA,C$8,FALSE)="","",VLOOKUP("math"&amp;RIGHT($A171,11),data!$A:$AA,C$8,FALSE))</f>
        <v/>
      </c>
      <c r="D171" s="6" t="str">
        <f>IF(VLOOKUP("math"&amp;RIGHT($A171,11),data!$A:$AA,D$8,FALSE)="","",VLOOKUP("math"&amp;RIGHT($A171,11),data!$A:$AA,D$8,FALSE))</f>
        <v>20200916</v>
      </c>
      <c r="E171" s="6" t="str">
        <f>IF(VLOOKUP("math"&amp;RIGHT($A171,11),data!$A:$AA,E$8,FALSE)="","",VLOOKUP("math"&amp;RIGHT($A171,11),data!$A:$AA,E$8,FALSE))</f>
        <v>20140127</v>
      </c>
      <c r="F171" s="6" t="str">
        <f>IF(VLOOKUP("math"&amp;RIGHT($A171,11),data!$A:$AA,F$8,FALSE)="","",VLOOKUP("math"&amp;RIGHT($A171,11),data!$A:$AA,F$8,FALSE))</f>
        <v/>
      </c>
      <c r="G171" s="6"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6" t="str">
        <f>IF(VLOOKUP("math"&amp;RIGHT($A171,11),data!$A:$AA,H$8,FALSE)="","",VLOOKUP("math"&amp;RIGHT($A171,11),data!$A:$AA,H$8,FALSE))</f>
        <v>/2020/2020091116.pdf</v>
      </c>
      <c r="I171" s="6" t="str">
        <f>IF(VLOOKUP("math"&amp;RIGHT($A171,11),data!$A:$AA,I$8,FALSE)="","",VLOOKUP("math"&amp;RIGHT($A171,11),data!$A:$AA,I$8,FALSE))</f>
        <v/>
      </c>
      <c r="J171" s="6" t="str">
        <f>IF(VLOOKUP("math"&amp;RIGHT($A171,11),data!$A:$AA,J$8,FALSE)="","",VLOOKUP("math"&amp;RIGHT($A171,11),data!$A:$AA,J$8,FALSE))</f>
        <v/>
      </c>
      <c r="K171" s="6" t="str">
        <f>IF(VLOOKUP("math"&amp;RIGHT($A171,11),data!$A:$AA,K$8,FALSE)="","",VLOOKUP("math"&amp;RIGHT($A171,11),data!$A:$AA,K$8,FALSE))</f>
        <v/>
      </c>
      <c r="L171" s="6" t="str">
        <f>IF(VLOOKUP("math"&amp;RIGHT($A171,11),data!$A:$AA,L$8,FALSE)="","",VLOOKUP("math"&amp;RIGHT($A171,11),data!$A:$AA,L$8,FALSE))</f>
        <v/>
      </c>
      <c r="M171" s="6" t="str">
        <f>IF(VLOOKUP("math"&amp;RIGHT($A171,11),data!$A:$AA,M$8,FALSE)="","",VLOOKUP("math"&amp;RIGHT($A171,11),data!$A:$AA,M$8,FALSE))</f>
        <v/>
      </c>
      <c r="N171" s="6" t="str">
        <f>IF(VLOOKUP("math"&amp;RIGHT($A171,11),data!$A:$AA,N$8,FALSE)="","",VLOOKUP("math"&amp;RIGHT($A171,11),data!$A:$AA,N$8,FALSE))</f>
        <v>https://youtu.be/0KFmBtBhgWM</v>
      </c>
      <c r="O171" s="6" t="str">
        <f>IF(VLOOKUP("math"&amp;RIGHT($A171,11),data!$A:$AA,O$8,FALSE)="","",VLOOKUP("math"&amp;RIGHT($A171,11),data!$A:$AA,O$8,FALSE))</f>
        <v/>
      </c>
      <c r="P171" s="6" t="str">
        <f>IF(VLOOKUP("math"&amp;RIGHT($A171,11),data!$A:$AA,P$8,FALSE)="","",VLOOKUP("math"&amp;RIGHT($A171,11),data!$A:$AA,P$8,FALSE))</f>
        <v/>
      </c>
      <c r="Q171" s="6"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s="5" customFormat="1" ht="17.25" customHeight="1" x14ac:dyDescent="0.3">
      <c r="A172" s="20" t="s">
        <v>2786</v>
      </c>
      <c r="B172" s="6" t="str">
        <f>IF(VLOOKUP("math"&amp;RIGHT($A172,11),data!$A:$AA,B$8,FALSE)="","",VLOOKUP("math"&amp;RIGHT($A172,11),data!$A:$AA,B$8,FALSE))</f>
        <v>직선과 평면이 이루는 각</v>
      </c>
      <c r="C172" s="6" t="str">
        <f>IF(VLOOKUP("math"&amp;RIGHT($A172,11),data!$A:$AA,C$8,FALSE)="","",VLOOKUP("math"&amp;RIGHT($A172,11),data!$A:$AA,C$8,FALSE))</f>
        <v/>
      </c>
      <c r="D172" s="6" t="str">
        <f>IF(VLOOKUP("math"&amp;RIGHT($A172,11),data!$A:$AA,D$8,FALSE)="","",VLOOKUP("math"&amp;RIGHT($A172,11),data!$A:$AA,D$8,FALSE))</f>
        <v>20200916</v>
      </c>
      <c r="E172" s="6" t="str">
        <f>IF(VLOOKUP("math"&amp;RIGHT($A172,11),data!$A:$AA,E$8,FALSE)="","",VLOOKUP("math"&amp;RIGHT($A172,11),data!$A:$AA,E$8,FALSE))</f>
        <v>20140127</v>
      </c>
      <c r="F172" s="6" t="str">
        <f>IF(VLOOKUP("math"&amp;RIGHT($A172,11),data!$A:$AA,F$8,FALSE)="","",VLOOKUP("math"&amp;RIGHT($A172,11),data!$A:$AA,F$8,FALSE))</f>
        <v/>
      </c>
      <c r="G172" s="6"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6" t="str">
        <f>IF(VLOOKUP("math"&amp;RIGHT($A172,11),data!$A:$AA,H$8,FALSE)="","",VLOOKUP("math"&amp;RIGHT($A172,11),data!$A:$AA,H$8,FALSE))</f>
        <v>/2020/2020091115.pdf</v>
      </c>
      <c r="I172" s="6" t="str">
        <f>IF(VLOOKUP("math"&amp;RIGHT($A172,11),data!$A:$AA,I$8,FALSE)="","",VLOOKUP("math"&amp;RIGHT($A172,11),data!$A:$AA,I$8,FALSE))</f>
        <v/>
      </c>
      <c r="J172" s="6" t="str">
        <f>IF(VLOOKUP("math"&amp;RIGHT($A172,11),data!$A:$AA,J$8,FALSE)="","",VLOOKUP("math"&amp;RIGHT($A172,11),data!$A:$AA,J$8,FALSE))</f>
        <v/>
      </c>
      <c r="K172" s="6" t="str">
        <f>IF(VLOOKUP("math"&amp;RIGHT($A172,11),data!$A:$AA,K$8,FALSE)="","",VLOOKUP("math"&amp;RIGHT($A172,11),data!$A:$AA,K$8,FALSE))</f>
        <v/>
      </c>
      <c r="L172" s="6" t="str">
        <f>IF(VLOOKUP("math"&amp;RIGHT($A172,11),data!$A:$AA,L$8,FALSE)="","",VLOOKUP("math"&amp;RIGHT($A172,11),data!$A:$AA,L$8,FALSE))</f>
        <v/>
      </c>
      <c r="M172" s="6" t="str">
        <f>IF(VLOOKUP("math"&amp;RIGHT($A172,11),data!$A:$AA,M$8,FALSE)="","",VLOOKUP("math"&amp;RIGHT($A172,11),data!$A:$AA,M$8,FALSE))</f>
        <v/>
      </c>
      <c r="N172" s="6" t="str">
        <f>IF(VLOOKUP("math"&amp;RIGHT($A172,11),data!$A:$AA,N$8,FALSE)="","",VLOOKUP("math"&amp;RIGHT($A172,11),data!$A:$AA,N$8,FALSE))</f>
        <v>https://youtu.be/apP1qMWKZq0</v>
      </c>
      <c r="O172" s="6" t="str">
        <f>IF(VLOOKUP("math"&amp;RIGHT($A172,11),data!$A:$AA,O$8,FALSE)="","",VLOOKUP("math"&amp;RIGHT($A172,11),data!$A:$AA,O$8,FALSE))</f>
        <v/>
      </c>
      <c r="P172" s="6" t="str">
        <f>IF(VLOOKUP("math"&amp;RIGHT($A172,11),data!$A:$AA,P$8,FALSE)="","",VLOOKUP("math"&amp;RIGHT($A172,11),data!$A:$AA,P$8,FALSE))</f>
        <v/>
      </c>
      <c r="Q172" s="6"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s="5" customFormat="1" ht="17.25" customHeight="1" x14ac:dyDescent="0.3">
      <c r="A173" s="20" t="s">
        <v>2783</v>
      </c>
      <c r="B173" s="6" t="str">
        <f>IF(VLOOKUP("math"&amp;RIGHT($A173,11),data!$A:$AA,B$8,FALSE)="","",VLOOKUP("math"&amp;RIGHT($A173,11),data!$A:$AA,B$8,FALSE))</f>
        <v>직선과 평면의 수직</v>
      </c>
      <c r="C173" s="6" t="str">
        <f>IF(VLOOKUP("math"&amp;RIGHT($A173,11),data!$A:$AA,C$8,FALSE)="","",VLOOKUP("math"&amp;RIGHT($A173,11),data!$A:$AA,C$8,FALSE))</f>
        <v/>
      </c>
      <c r="D173" s="6" t="str">
        <f>IF(VLOOKUP("math"&amp;RIGHT($A173,11),data!$A:$AA,D$8,FALSE)="","",VLOOKUP("math"&amp;RIGHT($A173,11),data!$A:$AA,D$8,FALSE))</f>
        <v>20200916</v>
      </c>
      <c r="E173" s="6" t="str">
        <f>IF(VLOOKUP("math"&amp;RIGHT($A173,11),data!$A:$AA,E$8,FALSE)="","",VLOOKUP("math"&amp;RIGHT($A173,11),data!$A:$AA,E$8,FALSE))</f>
        <v>20140127</v>
      </c>
      <c r="F173" s="6" t="str">
        <f>IF(VLOOKUP("math"&amp;RIGHT($A173,11),data!$A:$AA,F$8,FALSE)="","",VLOOKUP("math"&amp;RIGHT($A173,11),data!$A:$AA,F$8,FALSE))</f>
        <v/>
      </c>
      <c r="G173" s="6"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6" t="str">
        <f>IF(VLOOKUP("math"&amp;RIGHT($A173,11),data!$A:$AA,H$8,FALSE)="","",VLOOKUP("math"&amp;RIGHT($A173,11),data!$A:$AA,H$8,FALSE))</f>
        <v>/2020/2020091114.pdf</v>
      </c>
      <c r="I173" s="6" t="str">
        <f>IF(VLOOKUP("math"&amp;RIGHT($A173,11),data!$A:$AA,I$8,FALSE)="","",VLOOKUP("math"&amp;RIGHT($A173,11),data!$A:$AA,I$8,FALSE))</f>
        <v/>
      </c>
      <c r="J173" s="6" t="str">
        <f>IF(VLOOKUP("math"&amp;RIGHT($A173,11),data!$A:$AA,J$8,FALSE)="","",VLOOKUP("math"&amp;RIGHT($A173,11),data!$A:$AA,J$8,FALSE))</f>
        <v/>
      </c>
      <c r="K173" s="6" t="str">
        <f>IF(VLOOKUP("math"&amp;RIGHT($A173,11),data!$A:$AA,K$8,FALSE)="","",VLOOKUP("math"&amp;RIGHT($A173,11),data!$A:$AA,K$8,FALSE))</f>
        <v/>
      </c>
      <c r="L173" s="6" t="str">
        <f>IF(VLOOKUP("math"&amp;RIGHT($A173,11),data!$A:$AA,L$8,FALSE)="","",VLOOKUP("math"&amp;RIGHT($A173,11),data!$A:$AA,L$8,FALSE))</f>
        <v/>
      </c>
      <c r="M173" s="6" t="str">
        <f>IF(VLOOKUP("math"&amp;RIGHT($A173,11),data!$A:$AA,M$8,FALSE)="","",VLOOKUP("math"&amp;RIGHT($A173,11),data!$A:$AA,M$8,FALSE))</f>
        <v/>
      </c>
      <c r="N173" s="6" t="str">
        <f>IF(VLOOKUP("math"&amp;RIGHT($A173,11),data!$A:$AA,N$8,FALSE)="","",VLOOKUP("math"&amp;RIGHT($A173,11),data!$A:$AA,N$8,FALSE))</f>
        <v>https://youtu.be/8zvFM402EU4</v>
      </c>
      <c r="O173" s="6" t="str">
        <f>IF(VLOOKUP("math"&amp;RIGHT($A173,11),data!$A:$AA,O$8,FALSE)="","",VLOOKUP("math"&amp;RIGHT($A173,11),data!$A:$AA,O$8,FALSE))</f>
        <v/>
      </c>
      <c r="P173" s="6" t="str">
        <f>IF(VLOOKUP("math"&amp;RIGHT($A173,11),data!$A:$AA,P$8,FALSE)="","",VLOOKUP("math"&amp;RIGHT($A173,11),data!$A:$AA,P$8,FALSE))</f>
        <v/>
      </c>
      <c r="Q173" s="6"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s="5" customFormat="1" ht="17.25" customHeight="1" x14ac:dyDescent="0.3">
      <c r="A174" s="20" t="s">
        <v>2782</v>
      </c>
      <c r="B174" s="6" t="str">
        <f>IF(VLOOKUP("math"&amp;RIGHT($A174,11),data!$A:$AA,B$8,FALSE)="","",VLOOKUP("math"&amp;RIGHT($A174,11),data!$A:$AA,B$8,FALSE))</f>
        <v>꼬인 위치에 있는 두 직선이 이루는 각</v>
      </c>
      <c r="C174" s="6" t="str">
        <f>IF(VLOOKUP("math"&amp;RIGHT($A174,11),data!$A:$AA,C$8,FALSE)="","",VLOOKUP("math"&amp;RIGHT($A174,11),data!$A:$AA,C$8,FALSE))</f>
        <v/>
      </c>
      <c r="D174" s="6" t="str">
        <f>IF(VLOOKUP("math"&amp;RIGHT($A174,11),data!$A:$AA,D$8,FALSE)="","",VLOOKUP("math"&amp;RIGHT($A174,11),data!$A:$AA,D$8,FALSE))</f>
        <v>20200916</v>
      </c>
      <c r="E174" s="6" t="str">
        <f>IF(VLOOKUP("math"&amp;RIGHT($A174,11),data!$A:$AA,E$8,FALSE)="","",VLOOKUP("math"&amp;RIGHT($A174,11),data!$A:$AA,E$8,FALSE))</f>
        <v>20140127</v>
      </c>
      <c r="F174" s="6" t="str">
        <f>IF(VLOOKUP("math"&amp;RIGHT($A174,11),data!$A:$AA,F$8,FALSE)="","",VLOOKUP("math"&amp;RIGHT($A174,11),data!$A:$AA,F$8,FALSE))</f>
        <v/>
      </c>
      <c r="G174" s="6"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6" t="str">
        <f>IF(VLOOKUP("math"&amp;RIGHT($A174,11),data!$A:$AA,H$8,FALSE)="","",VLOOKUP("math"&amp;RIGHT($A174,11),data!$A:$AA,H$8,FALSE))</f>
        <v>/2020/2020091113.pdf</v>
      </c>
      <c r="I174" s="6" t="str">
        <f>IF(VLOOKUP("math"&amp;RIGHT($A174,11),data!$A:$AA,I$8,FALSE)="","",VLOOKUP("math"&amp;RIGHT($A174,11),data!$A:$AA,I$8,FALSE))</f>
        <v/>
      </c>
      <c r="J174" s="6" t="str">
        <f>IF(VLOOKUP("math"&amp;RIGHT($A174,11),data!$A:$AA,J$8,FALSE)="","",VLOOKUP("math"&amp;RIGHT($A174,11),data!$A:$AA,J$8,FALSE))</f>
        <v/>
      </c>
      <c r="K174" s="6" t="str">
        <f>IF(VLOOKUP("math"&amp;RIGHT($A174,11),data!$A:$AA,K$8,FALSE)="","",VLOOKUP("math"&amp;RIGHT($A174,11),data!$A:$AA,K$8,FALSE))</f>
        <v/>
      </c>
      <c r="L174" s="6" t="str">
        <f>IF(VLOOKUP("math"&amp;RIGHT($A174,11),data!$A:$AA,L$8,FALSE)="","",VLOOKUP("math"&amp;RIGHT($A174,11),data!$A:$AA,L$8,FALSE))</f>
        <v/>
      </c>
      <c r="M174" s="6" t="str">
        <f>IF(VLOOKUP("math"&amp;RIGHT($A174,11),data!$A:$AA,M$8,FALSE)="","",VLOOKUP("math"&amp;RIGHT($A174,11),data!$A:$AA,M$8,FALSE))</f>
        <v/>
      </c>
      <c r="N174" s="6" t="str">
        <f>IF(VLOOKUP("math"&amp;RIGHT($A174,11),data!$A:$AA,N$8,FALSE)="","",VLOOKUP("math"&amp;RIGHT($A174,11),data!$A:$AA,N$8,FALSE))</f>
        <v>https://youtu.be/dER13K4dmlw</v>
      </c>
      <c r="O174" s="6" t="str">
        <f>IF(VLOOKUP("math"&amp;RIGHT($A174,11),data!$A:$AA,O$8,FALSE)="","",VLOOKUP("math"&amp;RIGHT($A174,11),data!$A:$AA,O$8,FALSE))</f>
        <v/>
      </c>
      <c r="P174" s="6" t="str">
        <f>IF(VLOOKUP("math"&amp;RIGHT($A174,11),data!$A:$AA,P$8,FALSE)="","",VLOOKUP("math"&amp;RIGHT($A174,11),data!$A:$AA,P$8,FALSE))</f>
        <v/>
      </c>
      <c r="Q174" s="6"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s="5" customFormat="1" ht="17.25" customHeight="1" x14ac:dyDescent="0.3">
      <c r="A175" s="20" t="s">
        <v>2781</v>
      </c>
      <c r="B175" s="6" t="str">
        <f>IF(VLOOKUP("math"&amp;RIGHT($A175,11),data!$A:$AA,B$8,FALSE)="","",VLOOKUP("math"&amp;RIGHT($A175,11),data!$A:$AA,B$8,FALSE))</f>
        <v>한 점에서 만나는 두 직선과 다른 한 점에서 두 직선과 평행한 또 다른 두 직선을 그었을 때 두 쌍의 직선이 이루는 각의 크기는 같다.</v>
      </c>
      <c r="C175" s="6" t="str">
        <f>IF(VLOOKUP("math"&amp;RIGHT($A175,11),data!$A:$AA,C$8,FALSE)="","",VLOOKUP("math"&amp;RIGHT($A175,11),data!$A:$AA,C$8,FALSE))</f>
        <v/>
      </c>
      <c r="D175" s="6" t="str">
        <f>IF(VLOOKUP("math"&amp;RIGHT($A175,11),data!$A:$AA,D$8,FALSE)="","",VLOOKUP("math"&amp;RIGHT($A175,11),data!$A:$AA,D$8,FALSE))</f>
        <v>20200916</v>
      </c>
      <c r="E175" s="6" t="str">
        <f>IF(VLOOKUP("math"&amp;RIGHT($A175,11),data!$A:$AA,E$8,FALSE)="","",VLOOKUP("math"&amp;RIGHT($A175,11),data!$A:$AA,E$8,FALSE))</f>
        <v>20140127</v>
      </c>
      <c r="F175" s="6" t="str">
        <f>IF(VLOOKUP("math"&amp;RIGHT($A175,11),data!$A:$AA,F$8,FALSE)="","",VLOOKUP("math"&amp;RIGHT($A175,11),data!$A:$AA,F$8,FALSE))</f>
        <v/>
      </c>
      <c r="G175" s="6"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6" t="str">
        <f>IF(VLOOKUP("math"&amp;RIGHT($A175,11),data!$A:$AA,H$8,FALSE)="","",VLOOKUP("math"&amp;RIGHT($A175,11),data!$A:$AA,H$8,FALSE))</f>
        <v>/2020/2020091112.pdf</v>
      </c>
      <c r="I175" s="6" t="str">
        <f>IF(VLOOKUP("math"&amp;RIGHT($A175,11),data!$A:$AA,I$8,FALSE)="","",VLOOKUP("math"&amp;RIGHT($A175,11),data!$A:$AA,I$8,FALSE))</f>
        <v/>
      </c>
      <c r="J175" s="6" t="str">
        <f>IF(VLOOKUP("math"&amp;RIGHT($A175,11),data!$A:$AA,J$8,FALSE)="","",VLOOKUP("math"&amp;RIGHT($A175,11),data!$A:$AA,J$8,FALSE))</f>
        <v/>
      </c>
      <c r="K175" s="6" t="str">
        <f>IF(VLOOKUP("math"&amp;RIGHT($A175,11),data!$A:$AA,K$8,FALSE)="","",VLOOKUP("math"&amp;RIGHT($A175,11),data!$A:$AA,K$8,FALSE))</f>
        <v/>
      </c>
      <c r="L175" s="6" t="str">
        <f>IF(VLOOKUP("math"&amp;RIGHT($A175,11),data!$A:$AA,L$8,FALSE)="","",VLOOKUP("math"&amp;RIGHT($A175,11),data!$A:$AA,L$8,FALSE))</f>
        <v/>
      </c>
      <c r="M175" s="6" t="str">
        <f>IF(VLOOKUP("math"&amp;RIGHT($A175,11),data!$A:$AA,M$8,FALSE)="","",VLOOKUP("math"&amp;RIGHT($A175,11),data!$A:$AA,M$8,FALSE))</f>
        <v/>
      </c>
      <c r="N175" s="6" t="str">
        <f>IF(VLOOKUP("math"&amp;RIGHT($A175,11),data!$A:$AA,N$8,FALSE)="","",VLOOKUP("math"&amp;RIGHT($A175,11),data!$A:$AA,N$8,FALSE))</f>
        <v>https://youtu.be/hQmCNRZ-F50</v>
      </c>
      <c r="O175" s="6" t="str">
        <f>IF(VLOOKUP("math"&amp;RIGHT($A175,11),data!$A:$AA,O$8,FALSE)="","",VLOOKUP("math"&amp;RIGHT($A175,11),data!$A:$AA,O$8,FALSE))</f>
        <v/>
      </c>
      <c r="P175" s="6" t="str">
        <f>IF(VLOOKUP("math"&amp;RIGHT($A175,11),data!$A:$AA,P$8,FALSE)="","",VLOOKUP("math"&amp;RIGHT($A175,11),data!$A:$AA,P$8,FALSE))</f>
        <v/>
      </c>
      <c r="Q175" s="6"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s="5" customFormat="1" ht="17.25" customHeight="1" x14ac:dyDescent="0.3">
      <c r="A176" s="20" t="s">
        <v>2754</v>
      </c>
      <c r="B176" s="6" t="str">
        <f>IF(VLOOKUP("math"&amp;RIGHT($A176,11),data!$A:$AA,B$8,FALSE)="","",VLOOKUP("math"&amp;RIGHT($A176,11),data!$A:$AA,B$8,FALSE))</f>
        <v>주어진 평면 위에 있지 않은 점을 지나 주어진 평면에 평행한 평면은 존재한다.</v>
      </c>
      <c r="C176" s="6" t="str">
        <f>IF(VLOOKUP("math"&amp;RIGHT($A176,11),data!$A:$AA,C$8,FALSE)="","",VLOOKUP("math"&amp;RIGHT($A176,11),data!$A:$AA,C$8,FALSE))</f>
        <v/>
      </c>
      <c r="D176" s="6" t="str">
        <f>IF(VLOOKUP("math"&amp;RIGHT($A176,11),data!$A:$AA,D$8,FALSE)="","",VLOOKUP("math"&amp;RIGHT($A176,11),data!$A:$AA,D$8,FALSE))</f>
        <v>20200911</v>
      </c>
      <c r="E176" s="6" t="str">
        <f>IF(VLOOKUP("math"&amp;RIGHT($A176,11),data!$A:$AA,E$8,FALSE)="","",VLOOKUP("math"&amp;RIGHT($A176,11),data!$A:$AA,E$8,FALSE))</f>
        <v>20140124</v>
      </c>
      <c r="F176" s="6" t="str">
        <f>IF(VLOOKUP("math"&amp;RIGHT($A176,11),data!$A:$AA,F$8,FALSE)="","",VLOOKUP("math"&amp;RIGHT($A176,11),data!$A:$AA,F$8,FALSE))</f>
        <v/>
      </c>
      <c r="G176" s="6"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6" t="str">
        <f>IF(VLOOKUP("math"&amp;RIGHT($A176,11),data!$A:$AA,H$8,FALSE)="","",VLOOKUP("math"&amp;RIGHT($A176,11),data!$A:$AA,H$8,FALSE))</f>
        <v>/2020/2020091111.pdf</v>
      </c>
      <c r="I176" s="6" t="str">
        <f>IF(VLOOKUP("math"&amp;RIGHT($A176,11),data!$A:$AA,I$8,FALSE)="","",VLOOKUP("math"&amp;RIGHT($A176,11),data!$A:$AA,I$8,FALSE))</f>
        <v/>
      </c>
      <c r="J176" s="6" t="str">
        <f>IF(VLOOKUP("math"&amp;RIGHT($A176,11),data!$A:$AA,J$8,FALSE)="","",VLOOKUP("math"&amp;RIGHT($A176,11),data!$A:$AA,J$8,FALSE))</f>
        <v/>
      </c>
      <c r="K176" s="6" t="str">
        <f>IF(VLOOKUP("math"&amp;RIGHT($A176,11),data!$A:$AA,K$8,FALSE)="","",VLOOKUP("math"&amp;RIGHT($A176,11),data!$A:$AA,K$8,FALSE))</f>
        <v/>
      </c>
      <c r="L176" s="6" t="str">
        <f>IF(VLOOKUP("math"&amp;RIGHT($A176,11),data!$A:$AA,L$8,FALSE)="","",VLOOKUP("math"&amp;RIGHT($A176,11),data!$A:$AA,L$8,FALSE))</f>
        <v/>
      </c>
      <c r="M176" s="6" t="str">
        <f>IF(VLOOKUP("math"&amp;RIGHT($A176,11),data!$A:$AA,M$8,FALSE)="","",VLOOKUP("math"&amp;RIGHT($A176,11),data!$A:$AA,M$8,FALSE))</f>
        <v/>
      </c>
      <c r="N176" s="6" t="str">
        <f>IF(VLOOKUP("math"&amp;RIGHT($A176,11),data!$A:$AA,N$8,FALSE)="","",VLOOKUP("math"&amp;RIGHT($A176,11),data!$A:$AA,N$8,FALSE))</f>
        <v>https://youtu.be/ZSqISO81PIM</v>
      </c>
      <c r="O176" s="6" t="str">
        <f>IF(VLOOKUP("math"&amp;RIGHT($A176,11),data!$A:$AA,O$8,FALSE)="","",VLOOKUP("math"&amp;RIGHT($A176,11),data!$A:$AA,O$8,FALSE))</f>
        <v/>
      </c>
      <c r="P176" s="6" t="str">
        <f>IF(VLOOKUP("math"&amp;RIGHT($A176,11),data!$A:$AA,P$8,FALSE)="","",VLOOKUP("math"&amp;RIGHT($A176,11),data!$A:$AA,P$8,FALSE))</f>
        <v/>
      </c>
      <c r="Q176" s="6"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s="5" customFormat="1" ht="17.25" customHeight="1" x14ac:dyDescent="0.3">
      <c r="A177" s="20" t="s">
        <v>2753</v>
      </c>
      <c r="B177" s="6" t="str">
        <f>IF(VLOOKUP("math"&amp;RIGHT($A177,11),data!$A:$AA,B$8,FALSE)="","",VLOOKUP("math"&amp;RIGHT($A177,11),data!$A:$AA,B$8,FALSE))</f>
        <v>한 평면에 위에 있지 않은 세 직선 a b c 가 a와 b가 평행하고 b와 c가 평행할 때 a와 c가 평행하다.</v>
      </c>
      <c r="C177" s="6" t="str">
        <f>IF(VLOOKUP("math"&amp;RIGHT($A177,11),data!$A:$AA,C$8,FALSE)="","",VLOOKUP("math"&amp;RIGHT($A177,11),data!$A:$AA,C$8,FALSE))</f>
        <v/>
      </c>
      <c r="D177" s="6" t="str">
        <f>IF(VLOOKUP("math"&amp;RIGHT($A177,11),data!$A:$AA,D$8,FALSE)="","",VLOOKUP("math"&amp;RIGHT($A177,11),data!$A:$AA,D$8,FALSE))</f>
        <v>20200911</v>
      </c>
      <c r="E177" s="6" t="str">
        <f>IF(VLOOKUP("math"&amp;RIGHT($A177,11),data!$A:$AA,E$8,FALSE)="","",VLOOKUP("math"&amp;RIGHT($A177,11),data!$A:$AA,E$8,FALSE))</f>
        <v>20140124</v>
      </c>
      <c r="F177" s="6" t="str">
        <f>IF(VLOOKUP("math"&amp;RIGHT($A177,11),data!$A:$AA,F$8,FALSE)="","",VLOOKUP("math"&amp;RIGHT($A177,11),data!$A:$AA,F$8,FALSE))</f>
        <v/>
      </c>
      <c r="G177" s="6"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6" t="str">
        <f>IF(VLOOKUP("math"&amp;RIGHT($A177,11),data!$A:$AA,H$8,FALSE)="","",VLOOKUP("math"&amp;RIGHT($A177,11),data!$A:$AA,H$8,FALSE))</f>
        <v>/2020/2020091110.pdf</v>
      </c>
      <c r="I177" s="6" t="str">
        <f>IF(VLOOKUP("math"&amp;RIGHT($A177,11),data!$A:$AA,I$8,FALSE)="","",VLOOKUP("math"&amp;RIGHT($A177,11),data!$A:$AA,I$8,FALSE))</f>
        <v/>
      </c>
      <c r="J177" s="6" t="str">
        <f>IF(VLOOKUP("math"&amp;RIGHT($A177,11),data!$A:$AA,J$8,FALSE)="","",VLOOKUP("math"&amp;RIGHT($A177,11),data!$A:$AA,J$8,FALSE))</f>
        <v/>
      </c>
      <c r="K177" s="6" t="str">
        <f>IF(VLOOKUP("math"&amp;RIGHT($A177,11),data!$A:$AA,K$8,FALSE)="","",VLOOKUP("math"&amp;RIGHT($A177,11),data!$A:$AA,K$8,FALSE))</f>
        <v/>
      </c>
      <c r="L177" s="6" t="str">
        <f>IF(VLOOKUP("math"&amp;RIGHT($A177,11),data!$A:$AA,L$8,FALSE)="","",VLOOKUP("math"&amp;RIGHT($A177,11),data!$A:$AA,L$8,FALSE))</f>
        <v/>
      </c>
      <c r="M177" s="6" t="str">
        <f>IF(VLOOKUP("math"&amp;RIGHT($A177,11),data!$A:$AA,M$8,FALSE)="","",VLOOKUP("math"&amp;RIGHT($A177,11),data!$A:$AA,M$8,FALSE))</f>
        <v/>
      </c>
      <c r="N177" s="6" t="str">
        <f>IF(VLOOKUP("math"&amp;RIGHT($A177,11),data!$A:$AA,N$8,FALSE)="","",VLOOKUP("math"&amp;RIGHT($A177,11),data!$A:$AA,N$8,FALSE))</f>
        <v>https://youtu.be/fGCCi0bIts0</v>
      </c>
      <c r="O177" s="6" t="str">
        <f>IF(VLOOKUP("math"&amp;RIGHT($A177,11),data!$A:$AA,O$8,FALSE)="","",VLOOKUP("math"&amp;RIGHT($A177,11),data!$A:$AA,O$8,FALSE))</f>
        <v/>
      </c>
      <c r="P177" s="6" t="str">
        <f>IF(VLOOKUP("math"&amp;RIGHT($A177,11),data!$A:$AA,P$8,FALSE)="","",VLOOKUP("math"&amp;RIGHT($A177,11),data!$A:$AA,P$8,FALSE))</f>
        <v/>
      </c>
      <c r="Q177" s="6"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s="5" customFormat="1" ht="17.25" customHeight="1" x14ac:dyDescent="0.3">
      <c r="A178" s="20" t="s">
        <v>2752</v>
      </c>
      <c r="B178" s="6" t="str">
        <f>IF(VLOOKUP("math"&amp;RIGHT($A178,11),data!$A:$AA,B$8,FALSE)="","",VLOOKUP("math"&amp;RIGHT($A178,11),data!$A:$AA,B$8,FALSE))</f>
        <v>한 직선이 한 평면과 평행일 때 주어진 직선을 포함하는 임의의 평면과 주어진 평면과의 교선은 주어진 직선과 평행하다.</v>
      </c>
      <c r="C178" s="6" t="str">
        <f>IF(VLOOKUP("math"&amp;RIGHT($A178,11),data!$A:$AA,C$8,FALSE)="","",VLOOKUP("math"&amp;RIGHT($A178,11),data!$A:$AA,C$8,FALSE))</f>
        <v/>
      </c>
      <c r="D178" s="6" t="str">
        <f>IF(VLOOKUP("math"&amp;RIGHT($A178,11),data!$A:$AA,D$8,FALSE)="","",VLOOKUP("math"&amp;RIGHT($A178,11),data!$A:$AA,D$8,FALSE))</f>
        <v>20200911</v>
      </c>
      <c r="E178" s="6" t="str">
        <f>IF(VLOOKUP("math"&amp;RIGHT($A178,11),data!$A:$AA,E$8,FALSE)="","",VLOOKUP("math"&amp;RIGHT($A178,11),data!$A:$AA,E$8,FALSE))</f>
        <v>20140124</v>
      </c>
      <c r="F178" s="6" t="str">
        <f>IF(VLOOKUP("math"&amp;RIGHT($A178,11),data!$A:$AA,F$8,FALSE)="","",VLOOKUP("math"&amp;RIGHT($A178,11),data!$A:$AA,F$8,FALSE))</f>
        <v/>
      </c>
      <c r="G178" s="6"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6" t="str">
        <f>IF(VLOOKUP("math"&amp;RIGHT($A178,11),data!$A:$AA,H$8,FALSE)="","",VLOOKUP("math"&amp;RIGHT($A178,11),data!$A:$AA,H$8,FALSE))</f>
        <v>/2020/2020091109.pdf</v>
      </c>
      <c r="I178" s="6" t="str">
        <f>IF(VLOOKUP("math"&amp;RIGHT($A178,11),data!$A:$AA,I$8,FALSE)="","",VLOOKUP("math"&amp;RIGHT($A178,11),data!$A:$AA,I$8,FALSE))</f>
        <v/>
      </c>
      <c r="J178" s="6" t="str">
        <f>IF(VLOOKUP("math"&amp;RIGHT($A178,11),data!$A:$AA,J$8,FALSE)="","",VLOOKUP("math"&amp;RIGHT($A178,11),data!$A:$AA,J$8,FALSE))</f>
        <v/>
      </c>
      <c r="K178" s="6" t="str">
        <f>IF(VLOOKUP("math"&amp;RIGHT($A178,11),data!$A:$AA,K$8,FALSE)="","",VLOOKUP("math"&amp;RIGHT($A178,11),data!$A:$AA,K$8,FALSE))</f>
        <v/>
      </c>
      <c r="L178" s="6" t="str">
        <f>IF(VLOOKUP("math"&amp;RIGHT($A178,11),data!$A:$AA,L$8,FALSE)="","",VLOOKUP("math"&amp;RIGHT($A178,11),data!$A:$AA,L$8,FALSE))</f>
        <v/>
      </c>
      <c r="M178" s="6" t="str">
        <f>IF(VLOOKUP("math"&amp;RIGHT($A178,11),data!$A:$AA,M$8,FALSE)="","",VLOOKUP("math"&amp;RIGHT($A178,11),data!$A:$AA,M$8,FALSE))</f>
        <v/>
      </c>
      <c r="N178" s="6" t="str">
        <f>IF(VLOOKUP("math"&amp;RIGHT($A178,11),data!$A:$AA,N$8,FALSE)="","",VLOOKUP("math"&amp;RIGHT($A178,11),data!$A:$AA,N$8,FALSE))</f>
        <v>https://youtu.be/PVFDIJWsQsI</v>
      </c>
      <c r="O178" s="6" t="str">
        <f>IF(VLOOKUP("math"&amp;RIGHT($A178,11),data!$A:$AA,O$8,FALSE)="","",VLOOKUP("math"&amp;RIGHT($A178,11),data!$A:$AA,O$8,FALSE))</f>
        <v/>
      </c>
      <c r="P178" s="6" t="str">
        <f>IF(VLOOKUP("math"&amp;RIGHT($A178,11),data!$A:$AA,P$8,FALSE)="","",VLOOKUP("math"&amp;RIGHT($A178,11),data!$A:$AA,P$8,FALSE))</f>
        <v/>
      </c>
      <c r="Q178" s="6"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s="5" customFormat="1" ht="17.25" customHeight="1" x14ac:dyDescent="0.3">
      <c r="A179" s="20" t="s">
        <v>2751</v>
      </c>
      <c r="B179" s="6" t="str">
        <f>IF(VLOOKUP("math"&amp;RIGHT($A179,11),data!$A:$AA,B$8,FALSE)="","",VLOOKUP("math"&amp;RIGHT($A179,11),data!$A:$AA,B$8,FALSE))</f>
        <v>두 직선이 평행하고 어떤 평면에 대하여 한 직선은 포함되고 다른 직선은 포함되지 않는다면 이 평면과 포함되지 않는 직선은 평행하다.</v>
      </c>
      <c r="C179" s="6" t="str">
        <f>IF(VLOOKUP("math"&amp;RIGHT($A179,11),data!$A:$AA,C$8,FALSE)="","",VLOOKUP("math"&amp;RIGHT($A179,11),data!$A:$AA,C$8,FALSE))</f>
        <v/>
      </c>
      <c r="D179" s="6" t="str">
        <f>IF(VLOOKUP("math"&amp;RIGHT($A179,11),data!$A:$AA,D$8,FALSE)="","",VLOOKUP("math"&amp;RIGHT($A179,11),data!$A:$AA,D$8,FALSE))</f>
        <v>20200911</v>
      </c>
      <c r="E179" s="6" t="str">
        <f>IF(VLOOKUP("math"&amp;RIGHT($A179,11),data!$A:$AA,E$8,FALSE)="","",VLOOKUP("math"&amp;RIGHT($A179,11),data!$A:$AA,E$8,FALSE))</f>
        <v>20140124</v>
      </c>
      <c r="F179" s="6" t="str">
        <f>IF(VLOOKUP("math"&amp;RIGHT($A179,11),data!$A:$AA,F$8,FALSE)="","",VLOOKUP("math"&amp;RIGHT($A179,11),data!$A:$AA,F$8,FALSE))</f>
        <v/>
      </c>
      <c r="G179" s="6"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6" t="str">
        <f>IF(VLOOKUP("math"&amp;RIGHT($A179,11),data!$A:$AA,H$8,FALSE)="","",VLOOKUP("math"&amp;RIGHT($A179,11),data!$A:$AA,H$8,FALSE))</f>
        <v>/2020/2020091108.pdf</v>
      </c>
      <c r="I179" s="6" t="str">
        <f>IF(VLOOKUP("math"&amp;RIGHT($A179,11),data!$A:$AA,I$8,FALSE)="","",VLOOKUP("math"&amp;RIGHT($A179,11),data!$A:$AA,I$8,FALSE))</f>
        <v/>
      </c>
      <c r="J179" s="6" t="str">
        <f>IF(VLOOKUP("math"&amp;RIGHT($A179,11),data!$A:$AA,J$8,FALSE)="","",VLOOKUP("math"&amp;RIGHT($A179,11),data!$A:$AA,J$8,FALSE))</f>
        <v/>
      </c>
      <c r="K179" s="6" t="str">
        <f>IF(VLOOKUP("math"&amp;RIGHT($A179,11),data!$A:$AA,K$8,FALSE)="","",VLOOKUP("math"&amp;RIGHT($A179,11),data!$A:$AA,K$8,FALSE))</f>
        <v/>
      </c>
      <c r="L179" s="6" t="str">
        <f>IF(VLOOKUP("math"&amp;RIGHT($A179,11),data!$A:$AA,L$8,FALSE)="","",VLOOKUP("math"&amp;RIGHT($A179,11),data!$A:$AA,L$8,FALSE))</f>
        <v/>
      </c>
      <c r="M179" s="6" t="str">
        <f>IF(VLOOKUP("math"&amp;RIGHT($A179,11),data!$A:$AA,M$8,FALSE)="","",VLOOKUP("math"&amp;RIGHT($A179,11),data!$A:$AA,M$8,FALSE))</f>
        <v/>
      </c>
      <c r="N179" s="6" t="str">
        <f>IF(VLOOKUP("math"&amp;RIGHT($A179,11),data!$A:$AA,N$8,FALSE)="","",VLOOKUP("math"&amp;RIGHT($A179,11),data!$A:$AA,N$8,FALSE))</f>
        <v>https://youtu.be/nHJyDbBrkbQ</v>
      </c>
      <c r="O179" s="6" t="str">
        <f>IF(VLOOKUP("math"&amp;RIGHT($A179,11),data!$A:$AA,O$8,FALSE)="","",VLOOKUP("math"&amp;RIGHT($A179,11),data!$A:$AA,O$8,FALSE))</f>
        <v/>
      </c>
      <c r="P179" s="6" t="str">
        <f>IF(VLOOKUP("math"&amp;RIGHT($A179,11),data!$A:$AA,P$8,FALSE)="","",VLOOKUP("math"&amp;RIGHT($A179,11),data!$A:$AA,P$8,FALSE))</f>
        <v/>
      </c>
      <c r="Q179" s="6"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s="5" customFormat="1" ht="17.25" customHeight="1" x14ac:dyDescent="0.3">
      <c r="A180" s="20" t="s">
        <v>2750</v>
      </c>
      <c r="B180" s="6" t="str">
        <f>IF(VLOOKUP("math"&amp;RIGHT($A180,11),data!$A:$AA,B$8,FALSE)="","",VLOOKUP("math"&amp;RIGHT($A180,11),data!$A:$AA,B$8,FALSE))</f>
        <v>한 평면이 평행한 두 평면과 만날 때 생기는 두 교선은 서로 평행하다.</v>
      </c>
      <c r="C180" s="6" t="str">
        <f>IF(VLOOKUP("math"&amp;RIGHT($A180,11),data!$A:$AA,C$8,FALSE)="","",VLOOKUP("math"&amp;RIGHT($A180,11),data!$A:$AA,C$8,FALSE))</f>
        <v/>
      </c>
      <c r="D180" s="6" t="str">
        <f>IF(VLOOKUP("math"&amp;RIGHT($A180,11),data!$A:$AA,D$8,FALSE)="","",VLOOKUP("math"&amp;RIGHT($A180,11),data!$A:$AA,D$8,FALSE))</f>
        <v>20200911</v>
      </c>
      <c r="E180" s="6" t="str">
        <f>IF(VLOOKUP("math"&amp;RIGHT($A180,11),data!$A:$AA,E$8,FALSE)="","",VLOOKUP("math"&amp;RIGHT($A180,11),data!$A:$AA,E$8,FALSE))</f>
        <v>20140124</v>
      </c>
      <c r="F180" s="6" t="str">
        <f>IF(VLOOKUP("math"&amp;RIGHT($A180,11),data!$A:$AA,F$8,FALSE)="","",VLOOKUP("math"&amp;RIGHT($A180,11),data!$A:$AA,F$8,FALSE))</f>
        <v/>
      </c>
      <c r="G180" s="6"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6" t="str">
        <f>IF(VLOOKUP("math"&amp;RIGHT($A180,11),data!$A:$AA,H$8,FALSE)="","",VLOOKUP("math"&amp;RIGHT($A180,11),data!$A:$AA,H$8,FALSE))</f>
        <v>/2020/2020091107.pdf</v>
      </c>
      <c r="I180" s="6" t="str">
        <f>IF(VLOOKUP("math"&amp;RIGHT($A180,11),data!$A:$AA,I$8,FALSE)="","",VLOOKUP("math"&amp;RIGHT($A180,11),data!$A:$AA,I$8,FALSE))</f>
        <v/>
      </c>
      <c r="J180" s="6" t="str">
        <f>IF(VLOOKUP("math"&amp;RIGHT($A180,11),data!$A:$AA,J$8,FALSE)="","",VLOOKUP("math"&amp;RIGHT($A180,11),data!$A:$AA,J$8,FALSE))</f>
        <v/>
      </c>
      <c r="K180" s="6" t="str">
        <f>IF(VLOOKUP("math"&amp;RIGHT($A180,11),data!$A:$AA,K$8,FALSE)="","",VLOOKUP("math"&amp;RIGHT($A180,11),data!$A:$AA,K$8,FALSE))</f>
        <v/>
      </c>
      <c r="L180" s="6" t="str">
        <f>IF(VLOOKUP("math"&amp;RIGHT($A180,11),data!$A:$AA,L$8,FALSE)="","",VLOOKUP("math"&amp;RIGHT($A180,11),data!$A:$AA,L$8,FALSE))</f>
        <v/>
      </c>
      <c r="M180" s="6" t="str">
        <f>IF(VLOOKUP("math"&amp;RIGHT($A180,11),data!$A:$AA,M$8,FALSE)="","",VLOOKUP("math"&amp;RIGHT($A180,11),data!$A:$AA,M$8,FALSE))</f>
        <v/>
      </c>
      <c r="N180" s="6" t="str">
        <f>IF(VLOOKUP("math"&amp;RIGHT($A180,11),data!$A:$AA,N$8,FALSE)="","",VLOOKUP("math"&amp;RIGHT($A180,11),data!$A:$AA,N$8,FALSE))</f>
        <v>https://youtu.be/9-ZdltyCsUE</v>
      </c>
      <c r="O180" s="6" t="str">
        <f>IF(VLOOKUP("math"&amp;RIGHT($A180,11),data!$A:$AA,O$8,FALSE)="","",VLOOKUP("math"&amp;RIGHT($A180,11),data!$A:$AA,O$8,FALSE))</f>
        <v/>
      </c>
      <c r="P180" s="6" t="str">
        <f>IF(VLOOKUP("math"&amp;RIGHT($A180,11),data!$A:$AA,P$8,FALSE)="","",VLOOKUP("math"&amp;RIGHT($A180,11),data!$A:$AA,P$8,FALSE))</f>
        <v/>
      </c>
      <c r="Q180" s="6"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s="5" customFormat="1" ht="17.25" customHeight="1" x14ac:dyDescent="0.3">
      <c r="A181" s="20" t="s">
        <v>2749</v>
      </c>
      <c r="B181" s="6" t="str">
        <f>IF(VLOOKUP("math"&amp;RIGHT($A181,11),data!$A:$AA,B$8,FALSE)="","",VLOOKUP("math"&amp;RIGHT($A181,11),data!$A:$AA,B$8,FALSE))</f>
        <v>평행한 두 직선은 단 하나의 평면을 결정한다.</v>
      </c>
      <c r="C181" s="6" t="str">
        <f>IF(VLOOKUP("math"&amp;RIGHT($A181,11),data!$A:$AA,C$8,FALSE)="","",VLOOKUP("math"&amp;RIGHT($A181,11),data!$A:$AA,C$8,FALSE))</f>
        <v/>
      </c>
      <c r="D181" s="6" t="str">
        <f>IF(VLOOKUP("math"&amp;RIGHT($A181,11),data!$A:$AA,D$8,FALSE)="","",VLOOKUP("math"&amp;RIGHT($A181,11),data!$A:$AA,D$8,FALSE))</f>
        <v>20200911</v>
      </c>
      <c r="E181" s="6" t="str">
        <f>IF(VLOOKUP("math"&amp;RIGHT($A181,11),data!$A:$AA,E$8,FALSE)="","",VLOOKUP("math"&amp;RIGHT($A181,11),data!$A:$AA,E$8,FALSE))</f>
        <v>20140122</v>
      </c>
      <c r="F181" s="6" t="str">
        <f>IF(VLOOKUP("math"&amp;RIGHT($A181,11),data!$A:$AA,F$8,FALSE)="","",VLOOKUP("math"&amp;RIGHT($A181,11),data!$A:$AA,F$8,FALSE))</f>
        <v/>
      </c>
      <c r="G181" s="6"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6" t="str">
        <f>IF(VLOOKUP("math"&amp;RIGHT($A181,11),data!$A:$AA,H$8,FALSE)="","",VLOOKUP("math"&amp;RIGHT($A181,11),data!$A:$AA,H$8,FALSE))</f>
        <v>/2020/2020091106.pdf</v>
      </c>
      <c r="I181" s="6" t="str">
        <f>IF(VLOOKUP("math"&amp;RIGHT($A181,11),data!$A:$AA,I$8,FALSE)="","",VLOOKUP("math"&amp;RIGHT($A181,11),data!$A:$AA,I$8,FALSE))</f>
        <v/>
      </c>
      <c r="J181" s="6" t="str">
        <f>IF(VLOOKUP("math"&amp;RIGHT($A181,11),data!$A:$AA,J$8,FALSE)="","",VLOOKUP("math"&amp;RIGHT($A181,11),data!$A:$AA,J$8,FALSE))</f>
        <v/>
      </c>
      <c r="K181" s="6" t="str">
        <f>IF(VLOOKUP("math"&amp;RIGHT($A181,11),data!$A:$AA,K$8,FALSE)="","",VLOOKUP("math"&amp;RIGHT($A181,11),data!$A:$AA,K$8,FALSE))</f>
        <v/>
      </c>
      <c r="L181" s="6" t="str">
        <f>IF(VLOOKUP("math"&amp;RIGHT($A181,11),data!$A:$AA,L$8,FALSE)="","",VLOOKUP("math"&amp;RIGHT($A181,11),data!$A:$AA,L$8,FALSE))</f>
        <v/>
      </c>
      <c r="M181" s="6" t="str">
        <f>IF(VLOOKUP("math"&amp;RIGHT($A181,11),data!$A:$AA,M$8,FALSE)="","",VLOOKUP("math"&amp;RIGHT($A181,11),data!$A:$AA,M$8,FALSE))</f>
        <v/>
      </c>
      <c r="N181" s="6" t="str">
        <f>IF(VLOOKUP("math"&amp;RIGHT($A181,11),data!$A:$AA,N$8,FALSE)="","",VLOOKUP("math"&amp;RIGHT($A181,11),data!$A:$AA,N$8,FALSE))</f>
        <v>https://youtu.be/M26rSsK76iI</v>
      </c>
      <c r="O181" s="6" t="str">
        <f>IF(VLOOKUP("math"&amp;RIGHT($A181,11),data!$A:$AA,O$8,FALSE)="","",VLOOKUP("math"&amp;RIGHT($A181,11),data!$A:$AA,O$8,FALSE))</f>
        <v/>
      </c>
      <c r="P181" s="6" t="str">
        <f>IF(VLOOKUP("math"&amp;RIGHT($A181,11),data!$A:$AA,P$8,FALSE)="","",VLOOKUP("math"&amp;RIGHT($A181,11),data!$A:$AA,P$8,FALSE))</f>
        <v/>
      </c>
      <c r="Q181" s="6"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s="5" customFormat="1" ht="17.25" customHeight="1" x14ac:dyDescent="0.3">
      <c r="A182" s="20" t="s">
        <v>2748</v>
      </c>
      <c r="B182" s="6" t="str">
        <f>IF(VLOOKUP("math"&amp;RIGHT($A182,11),data!$A:$AA,B$8,FALSE)="","",VLOOKUP("math"&amp;RIGHT($A182,11),data!$A:$AA,B$8,FALSE))</f>
        <v>서로 만나는 두 직선은 단 하나의 평면을 결정한다</v>
      </c>
      <c r="C182" s="6" t="str">
        <f>IF(VLOOKUP("math"&amp;RIGHT($A182,11),data!$A:$AA,C$8,FALSE)="","",VLOOKUP("math"&amp;RIGHT($A182,11),data!$A:$AA,C$8,FALSE))</f>
        <v/>
      </c>
      <c r="D182" s="6" t="str">
        <f>IF(VLOOKUP("math"&amp;RIGHT($A182,11),data!$A:$AA,D$8,FALSE)="","",VLOOKUP("math"&amp;RIGHT($A182,11),data!$A:$AA,D$8,FALSE))</f>
        <v>20200911</v>
      </c>
      <c r="E182" s="6" t="str">
        <f>IF(VLOOKUP("math"&amp;RIGHT($A182,11),data!$A:$AA,E$8,FALSE)="","",VLOOKUP("math"&amp;RIGHT($A182,11),data!$A:$AA,E$8,FALSE))</f>
        <v>20140122</v>
      </c>
      <c r="F182" s="6" t="str">
        <f>IF(VLOOKUP("math"&amp;RIGHT($A182,11),data!$A:$AA,F$8,FALSE)="","",VLOOKUP("math"&amp;RIGHT($A182,11),data!$A:$AA,F$8,FALSE))</f>
        <v/>
      </c>
      <c r="G182" s="6"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6" t="str">
        <f>IF(VLOOKUP("math"&amp;RIGHT($A182,11),data!$A:$AA,H$8,FALSE)="","",VLOOKUP("math"&amp;RIGHT($A182,11),data!$A:$AA,H$8,FALSE))</f>
        <v>/2020/2020091105.pdf</v>
      </c>
      <c r="I182" s="6" t="str">
        <f>IF(VLOOKUP("math"&amp;RIGHT($A182,11),data!$A:$AA,I$8,FALSE)="","",VLOOKUP("math"&amp;RIGHT($A182,11),data!$A:$AA,I$8,FALSE))</f>
        <v/>
      </c>
      <c r="J182" s="6" t="str">
        <f>IF(VLOOKUP("math"&amp;RIGHT($A182,11),data!$A:$AA,J$8,FALSE)="","",VLOOKUP("math"&amp;RIGHT($A182,11),data!$A:$AA,J$8,FALSE))</f>
        <v/>
      </c>
      <c r="K182" s="6" t="str">
        <f>IF(VLOOKUP("math"&amp;RIGHT($A182,11),data!$A:$AA,K$8,FALSE)="","",VLOOKUP("math"&amp;RIGHT($A182,11),data!$A:$AA,K$8,FALSE))</f>
        <v/>
      </c>
      <c r="L182" s="6" t="str">
        <f>IF(VLOOKUP("math"&amp;RIGHT($A182,11),data!$A:$AA,L$8,FALSE)="","",VLOOKUP("math"&amp;RIGHT($A182,11),data!$A:$AA,L$8,FALSE))</f>
        <v/>
      </c>
      <c r="M182" s="6" t="str">
        <f>IF(VLOOKUP("math"&amp;RIGHT($A182,11),data!$A:$AA,M$8,FALSE)="","",VLOOKUP("math"&amp;RIGHT($A182,11),data!$A:$AA,M$8,FALSE))</f>
        <v/>
      </c>
      <c r="N182" s="6" t="str">
        <f>IF(VLOOKUP("math"&amp;RIGHT($A182,11),data!$A:$AA,N$8,FALSE)="","",VLOOKUP("math"&amp;RIGHT($A182,11),data!$A:$AA,N$8,FALSE))</f>
        <v>https://youtu.be/qOZiIkHS3nA</v>
      </c>
      <c r="O182" s="6" t="str">
        <f>IF(VLOOKUP("math"&amp;RIGHT($A182,11),data!$A:$AA,O$8,FALSE)="","",VLOOKUP("math"&amp;RIGHT($A182,11),data!$A:$AA,O$8,FALSE))</f>
        <v/>
      </c>
      <c r="P182" s="6" t="str">
        <f>IF(VLOOKUP("math"&amp;RIGHT($A182,11),data!$A:$AA,P$8,FALSE)="","",VLOOKUP("math"&amp;RIGHT($A182,11),data!$A:$AA,P$8,FALSE))</f>
        <v/>
      </c>
      <c r="Q182" s="6"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s="5" customFormat="1" ht="17.25" customHeight="1" x14ac:dyDescent="0.3">
      <c r="A183" s="20" t="s">
        <v>2747</v>
      </c>
      <c r="B183" s="6" t="str">
        <f>IF(VLOOKUP("math"&amp;RIGHT($A183,11),data!$A:$AA,B$8,FALSE)="","",VLOOKUP("math"&amp;RIGHT($A183,11),data!$A:$AA,B$8,FALSE))</f>
        <v>한 직선과 그 위에 있지 않은 한 점은 단 하나의 평면을 결정한다.</v>
      </c>
      <c r="C183" s="6" t="str">
        <f>IF(VLOOKUP("math"&amp;RIGHT($A183,11),data!$A:$AA,C$8,FALSE)="","",VLOOKUP("math"&amp;RIGHT($A183,11),data!$A:$AA,C$8,FALSE))</f>
        <v/>
      </c>
      <c r="D183" s="6" t="str">
        <f>IF(VLOOKUP("math"&amp;RIGHT($A183,11),data!$A:$AA,D$8,FALSE)="","",VLOOKUP("math"&amp;RIGHT($A183,11),data!$A:$AA,D$8,FALSE))</f>
        <v>20200911</v>
      </c>
      <c r="E183" s="6" t="str">
        <f>IF(VLOOKUP("math"&amp;RIGHT($A183,11),data!$A:$AA,E$8,FALSE)="","",VLOOKUP("math"&amp;RIGHT($A183,11),data!$A:$AA,E$8,FALSE))</f>
        <v>20140122</v>
      </c>
      <c r="F183" s="6" t="str">
        <f>IF(VLOOKUP("math"&amp;RIGHT($A183,11),data!$A:$AA,F$8,FALSE)="","",VLOOKUP("math"&amp;RIGHT($A183,11),data!$A:$AA,F$8,FALSE))</f>
        <v/>
      </c>
      <c r="G183" s="6"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6" t="str">
        <f>IF(VLOOKUP("math"&amp;RIGHT($A183,11),data!$A:$AA,H$8,FALSE)="","",VLOOKUP("math"&amp;RIGHT($A183,11),data!$A:$AA,H$8,FALSE))</f>
        <v>/2020/2020091104.pdf</v>
      </c>
      <c r="I183" s="6" t="str">
        <f>IF(VLOOKUP("math"&amp;RIGHT($A183,11),data!$A:$AA,I$8,FALSE)="","",VLOOKUP("math"&amp;RIGHT($A183,11),data!$A:$AA,I$8,FALSE))</f>
        <v/>
      </c>
      <c r="J183" s="6" t="str">
        <f>IF(VLOOKUP("math"&amp;RIGHT($A183,11),data!$A:$AA,J$8,FALSE)="","",VLOOKUP("math"&amp;RIGHT($A183,11),data!$A:$AA,J$8,FALSE))</f>
        <v/>
      </c>
      <c r="K183" s="6" t="str">
        <f>IF(VLOOKUP("math"&amp;RIGHT($A183,11),data!$A:$AA,K$8,FALSE)="","",VLOOKUP("math"&amp;RIGHT($A183,11),data!$A:$AA,K$8,FALSE))</f>
        <v/>
      </c>
      <c r="L183" s="6" t="str">
        <f>IF(VLOOKUP("math"&amp;RIGHT($A183,11),data!$A:$AA,L$8,FALSE)="","",VLOOKUP("math"&amp;RIGHT($A183,11),data!$A:$AA,L$8,FALSE))</f>
        <v/>
      </c>
      <c r="M183" s="6" t="str">
        <f>IF(VLOOKUP("math"&amp;RIGHT($A183,11),data!$A:$AA,M$8,FALSE)="","",VLOOKUP("math"&amp;RIGHT($A183,11),data!$A:$AA,M$8,FALSE))</f>
        <v/>
      </c>
      <c r="N183" s="6" t="str">
        <f>IF(VLOOKUP("math"&amp;RIGHT($A183,11),data!$A:$AA,N$8,FALSE)="","",VLOOKUP("math"&amp;RIGHT($A183,11),data!$A:$AA,N$8,FALSE))</f>
        <v>https://youtu.be/XQlvyv_TMSc</v>
      </c>
      <c r="O183" s="6" t="str">
        <f>IF(VLOOKUP("math"&amp;RIGHT($A183,11),data!$A:$AA,O$8,FALSE)="","",VLOOKUP("math"&amp;RIGHT($A183,11),data!$A:$AA,O$8,FALSE))</f>
        <v/>
      </c>
      <c r="P183" s="6" t="str">
        <f>IF(VLOOKUP("math"&amp;RIGHT($A183,11),data!$A:$AA,P$8,FALSE)="","",VLOOKUP("math"&amp;RIGHT($A183,11),data!$A:$AA,P$8,FALSE))</f>
        <v/>
      </c>
      <c r="Q183" s="6"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s="5" customFormat="1" ht="17.25" customHeight="1" x14ac:dyDescent="0.3">
      <c r="A184" s="20" t="s">
        <v>2746</v>
      </c>
      <c r="B184" s="6" t="str">
        <f>IF(VLOOKUP("math"&amp;RIGHT($A184,11),data!$A:$AA,B$8,FALSE)="","",VLOOKUP("math"&amp;RIGHT($A184,11),data!$A:$AA,B$8,FALSE))</f>
        <v>서로 다른 두 평면이 한 점을 공유하면 이 두 평면은 그 점을 지나는 한 직선을 공유한다.</v>
      </c>
      <c r="C184" s="6" t="str">
        <f>IF(VLOOKUP("math"&amp;RIGHT($A184,11),data!$A:$AA,C$8,FALSE)="","",VLOOKUP("math"&amp;RIGHT($A184,11),data!$A:$AA,C$8,FALSE))</f>
        <v/>
      </c>
      <c r="D184" s="6" t="str">
        <f>IF(VLOOKUP("math"&amp;RIGHT($A184,11),data!$A:$AA,D$8,FALSE)="","",VLOOKUP("math"&amp;RIGHT($A184,11),data!$A:$AA,D$8,FALSE))</f>
        <v>20200911</v>
      </c>
      <c r="E184" s="6" t="str">
        <f>IF(VLOOKUP("math"&amp;RIGHT($A184,11),data!$A:$AA,E$8,FALSE)="","",VLOOKUP("math"&amp;RIGHT($A184,11),data!$A:$AA,E$8,FALSE))</f>
        <v>20140120</v>
      </c>
      <c r="F184" s="6" t="str">
        <f>IF(VLOOKUP("math"&amp;RIGHT($A184,11),data!$A:$AA,F$8,FALSE)="","",VLOOKUP("math"&amp;RIGHT($A184,11),data!$A:$AA,F$8,FALSE))</f>
        <v/>
      </c>
      <c r="G184" s="6"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6" t="str">
        <f>IF(VLOOKUP("math"&amp;RIGHT($A184,11),data!$A:$AA,H$8,FALSE)="","",VLOOKUP("math"&amp;RIGHT($A184,11),data!$A:$AA,H$8,FALSE))</f>
        <v>/2020/2020091103.pdf</v>
      </c>
      <c r="I184" s="6" t="str">
        <f>IF(VLOOKUP("math"&amp;RIGHT($A184,11),data!$A:$AA,I$8,FALSE)="","",VLOOKUP("math"&amp;RIGHT($A184,11),data!$A:$AA,I$8,FALSE))</f>
        <v/>
      </c>
      <c r="J184" s="6" t="str">
        <f>IF(VLOOKUP("math"&amp;RIGHT($A184,11),data!$A:$AA,J$8,FALSE)="","",VLOOKUP("math"&amp;RIGHT($A184,11),data!$A:$AA,J$8,FALSE))</f>
        <v/>
      </c>
      <c r="K184" s="6" t="str">
        <f>IF(VLOOKUP("math"&amp;RIGHT($A184,11),data!$A:$AA,K$8,FALSE)="","",VLOOKUP("math"&amp;RIGHT($A184,11),data!$A:$AA,K$8,FALSE))</f>
        <v/>
      </c>
      <c r="L184" s="6" t="str">
        <f>IF(VLOOKUP("math"&amp;RIGHT($A184,11),data!$A:$AA,L$8,FALSE)="","",VLOOKUP("math"&amp;RIGHT($A184,11),data!$A:$AA,L$8,FALSE))</f>
        <v/>
      </c>
      <c r="M184" s="6" t="str">
        <f>IF(VLOOKUP("math"&amp;RIGHT($A184,11),data!$A:$AA,M$8,FALSE)="","",VLOOKUP("math"&amp;RIGHT($A184,11),data!$A:$AA,M$8,FALSE))</f>
        <v/>
      </c>
      <c r="N184" s="6" t="str">
        <f>IF(VLOOKUP("math"&amp;RIGHT($A184,11),data!$A:$AA,N$8,FALSE)="","",VLOOKUP("math"&amp;RIGHT($A184,11),data!$A:$AA,N$8,FALSE))</f>
        <v>https://youtu.be/Avv9BCrI_5U</v>
      </c>
      <c r="O184" s="6" t="str">
        <f>IF(VLOOKUP("math"&amp;RIGHT($A184,11),data!$A:$AA,O$8,FALSE)="","",VLOOKUP("math"&amp;RIGHT($A184,11),data!$A:$AA,O$8,FALSE))</f>
        <v/>
      </c>
      <c r="P184" s="6" t="str">
        <f>IF(VLOOKUP("math"&amp;RIGHT($A184,11),data!$A:$AA,P$8,FALSE)="","",VLOOKUP("math"&amp;RIGHT($A184,11),data!$A:$AA,P$8,FALSE))</f>
        <v/>
      </c>
      <c r="Q184" s="6"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s="5" customFormat="1" ht="17.25" customHeight="1" x14ac:dyDescent="0.3">
      <c r="A185" s="20" t="s">
        <v>2745</v>
      </c>
      <c r="B185" s="6" t="str">
        <f>IF(VLOOKUP("math"&amp;RIGHT($A185,11),data!$A:$AA,B$8,FALSE)="","",VLOOKUP("math"&amp;RIGHT($A185,11),data!$A:$AA,B$8,FALSE))</f>
        <v>한 평면 위의 서로 다른 두 점을 지나는 직선 위의 모든 점은 이 평면 위에 있다.</v>
      </c>
      <c r="C185" s="6" t="str">
        <f>IF(VLOOKUP("math"&amp;RIGHT($A185,11),data!$A:$AA,C$8,FALSE)="","",VLOOKUP("math"&amp;RIGHT($A185,11),data!$A:$AA,C$8,FALSE))</f>
        <v/>
      </c>
      <c r="D185" s="6" t="str">
        <f>IF(VLOOKUP("math"&amp;RIGHT($A185,11),data!$A:$AA,D$8,FALSE)="","",VLOOKUP("math"&amp;RIGHT($A185,11),data!$A:$AA,D$8,FALSE))</f>
        <v>20200911</v>
      </c>
      <c r="E185" s="6" t="str">
        <f>IF(VLOOKUP("math"&amp;RIGHT($A185,11),data!$A:$AA,E$8,FALSE)="","",VLOOKUP("math"&amp;RIGHT($A185,11),data!$A:$AA,E$8,FALSE))</f>
        <v>20140120</v>
      </c>
      <c r="F185" s="6" t="str">
        <f>IF(VLOOKUP("math"&amp;RIGHT($A185,11),data!$A:$AA,F$8,FALSE)="","",VLOOKUP("math"&amp;RIGHT($A185,11),data!$A:$AA,F$8,FALSE))</f>
        <v/>
      </c>
      <c r="G185" s="6"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6" t="str">
        <f>IF(VLOOKUP("math"&amp;RIGHT($A185,11),data!$A:$AA,H$8,FALSE)="","",VLOOKUP("math"&amp;RIGHT($A185,11),data!$A:$AA,H$8,FALSE))</f>
        <v>/2020/2020091102.pdf</v>
      </c>
      <c r="I185" s="6" t="str">
        <f>IF(VLOOKUP("math"&amp;RIGHT($A185,11),data!$A:$AA,I$8,FALSE)="","",VLOOKUP("math"&amp;RIGHT($A185,11),data!$A:$AA,I$8,FALSE))</f>
        <v/>
      </c>
      <c r="J185" s="6" t="str">
        <f>IF(VLOOKUP("math"&amp;RIGHT($A185,11),data!$A:$AA,J$8,FALSE)="","",VLOOKUP("math"&amp;RIGHT($A185,11),data!$A:$AA,J$8,FALSE))</f>
        <v/>
      </c>
      <c r="K185" s="6" t="str">
        <f>IF(VLOOKUP("math"&amp;RIGHT($A185,11),data!$A:$AA,K$8,FALSE)="","",VLOOKUP("math"&amp;RIGHT($A185,11),data!$A:$AA,K$8,FALSE))</f>
        <v/>
      </c>
      <c r="L185" s="6" t="str">
        <f>IF(VLOOKUP("math"&amp;RIGHT($A185,11),data!$A:$AA,L$8,FALSE)="","",VLOOKUP("math"&amp;RIGHT($A185,11),data!$A:$AA,L$8,FALSE))</f>
        <v/>
      </c>
      <c r="M185" s="6" t="str">
        <f>IF(VLOOKUP("math"&amp;RIGHT($A185,11),data!$A:$AA,M$8,FALSE)="","",VLOOKUP("math"&amp;RIGHT($A185,11),data!$A:$AA,M$8,FALSE))</f>
        <v/>
      </c>
      <c r="N185" s="6" t="str">
        <f>IF(VLOOKUP("math"&amp;RIGHT($A185,11),data!$A:$AA,N$8,FALSE)="","",VLOOKUP("math"&amp;RIGHT($A185,11),data!$A:$AA,N$8,FALSE))</f>
        <v>https://youtu.be/MxJm8CC6hRI</v>
      </c>
      <c r="O185" s="6" t="str">
        <f>IF(VLOOKUP("math"&amp;RIGHT($A185,11),data!$A:$AA,O$8,FALSE)="","",VLOOKUP("math"&amp;RIGHT($A185,11),data!$A:$AA,O$8,FALSE))</f>
        <v/>
      </c>
      <c r="P185" s="6" t="str">
        <f>IF(VLOOKUP("math"&amp;RIGHT($A185,11),data!$A:$AA,P$8,FALSE)="","",VLOOKUP("math"&amp;RIGHT($A185,11),data!$A:$AA,P$8,FALSE))</f>
        <v/>
      </c>
      <c r="Q185" s="6"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s="5" customFormat="1" ht="17.25" customHeight="1" x14ac:dyDescent="0.3">
      <c r="A186" s="20" t="s">
        <v>2744</v>
      </c>
      <c r="B186" s="6" t="str">
        <f>IF(VLOOKUP("math"&amp;RIGHT($A186,11),data!$A:$AA,B$8,FALSE)="","",VLOOKUP("math"&amp;RIGHT($A186,11),data!$A:$AA,B$8,FALSE))</f>
        <v>한 직선 위에 있지 않은 서로 다른 세 점을 지나는 평면은 단 하나 존재한다.</v>
      </c>
      <c r="C186" s="6" t="str">
        <f>IF(VLOOKUP("math"&amp;RIGHT($A186,11),data!$A:$AA,C$8,FALSE)="","",VLOOKUP("math"&amp;RIGHT($A186,11),data!$A:$AA,C$8,FALSE))</f>
        <v/>
      </c>
      <c r="D186" s="6" t="str">
        <f>IF(VLOOKUP("math"&amp;RIGHT($A186,11),data!$A:$AA,D$8,FALSE)="","",VLOOKUP("math"&amp;RIGHT($A186,11),data!$A:$AA,D$8,FALSE))</f>
        <v>20200911</v>
      </c>
      <c r="E186" s="6" t="str">
        <f>IF(VLOOKUP("math"&amp;RIGHT($A186,11),data!$A:$AA,E$8,FALSE)="","",VLOOKUP("math"&amp;RIGHT($A186,11),data!$A:$AA,E$8,FALSE))</f>
        <v>20140120</v>
      </c>
      <c r="F186" s="6" t="str">
        <f>IF(VLOOKUP("math"&amp;RIGHT($A186,11),data!$A:$AA,F$8,FALSE)="","",VLOOKUP("math"&amp;RIGHT($A186,11),data!$A:$AA,F$8,FALSE))</f>
        <v/>
      </c>
      <c r="G186" s="6"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6" t="str">
        <f>IF(VLOOKUP("math"&amp;RIGHT($A186,11),data!$A:$AA,H$8,FALSE)="","",VLOOKUP("math"&amp;RIGHT($A186,11),data!$A:$AA,H$8,FALSE))</f>
        <v>/2020/2020091101.pdf</v>
      </c>
      <c r="I186" s="6" t="str">
        <f>IF(VLOOKUP("math"&amp;RIGHT($A186,11),data!$A:$AA,I$8,FALSE)="","",VLOOKUP("math"&amp;RIGHT($A186,11),data!$A:$AA,I$8,FALSE))</f>
        <v/>
      </c>
      <c r="J186" s="6" t="str">
        <f>IF(VLOOKUP("math"&amp;RIGHT($A186,11),data!$A:$AA,J$8,FALSE)="","",VLOOKUP("math"&amp;RIGHT($A186,11),data!$A:$AA,J$8,FALSE))</f>
        <v/>
      </c>
      <c r="K186" s="6" t="str">
        <f>IF(VLOOKUP("math"&amp;RIGHT($A186,11),data!$A:$AA,K$8,FALSE)="","",VLOOKUP("math"&amp;RIGHT($A186,11),data!$A:$AA,K$8,FALSE))</f>
        <v/>
      </c>
      <c r="L186" s="6" t="str">
        <f>IF(VLOOKUP("math"&amp;RIGHT($A186,11),data!$A:$AA,L$8,FALSE)="","",VLOOKUP("math"&amp;RIGHT($A186,11),data!$A:$AA,L$8,FALSE))</f>
        <v/>
      </c>
      <c r="M186" s="6" t="str">
        <f>IF(VLOOKUP("math"&amp;RIGHT($A186,11),data!$A:$AA,M$8,FALSE)="","",VLOOKUP("math"&amp;RIGHT($A186,11),data!$A:$AA,M$8,FALSE))</f>
        <v/>
      </c>
      <c r="N186" s="6" t="str">
        <f>IF(VLOOKUP("math"&amp;RIGHT($A186,11),data!$A:$AA,N$8,FALSE)="","",VLOOKUP("math"&amp;RIGHT($A186,11),data!$A:$AA,N$8,FALSE))</f>
        <v>https://youtu.be/W3wwgwG_QBg</v>
      </c>
      <c r="O186" s="6" t="str">
        <f>IF(VLOOKUP("math"&amp;RIGHT($A186,11),data!$A:$AA,O$8,FALSE)="","",VLOOKUP("math"&amp;RIGHT($A186,11),data!$A:$AA,O$8,FALSE))</f>
        <v/>
      </c>
      <c r="P186" s="6" t="str">
        <f>IF(VLOOKUP("math"&amp;RIGHT($A186,11),data!$A:$AA,P$8,FALSE)="","",VLOOKUP("math"&amp;RIGHT($A186,11),data!$A:$AA,P$8,FALSE))</f>
        <v/>
      </c>
      <c r="Q186" s="6"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s="5" customFormat="1" ht="17.25" customHeight="1" x14ac:dyDescent="0.3">
      <c r="A187" s="20" t="s">
        <v>2739</v>
      </c>
      <c r="B187" s="6" t="str">
        <f>IF(VLOOKUP("math"&amp;RIGHT($A187,11),data!$A:$AA,B$8,FALSE)="","",VLOOKUP("math"&amp;RIGHT($A187,11),data!$A:$AA,B$8,FALSE))</f>
        <v>함수의 극한에 관한 기본 성질(Basic Properties of the Limits of Functions)</v>
      </c>
      <c r="C187" s="6" t="str">
        <f>IF(VLOOKUP("math"&amp;RIGHT($A187,11),data!$A:$AA,C$8,FALSE)="","",VLOOKUP("math"&amp;RIGHT($A187,11),data!$A:$AA,C$8,FALSE))</f>
        <v/>
      </c>
      <c r="D187" s="6" t="str">
        <f>IF(VLOOKUP("math"&amp;RIGHT($A187,11),data!$A:$AA,D$8,FALSE)="","",VLOOKUP("math"&amp;RIGHT($A187,11),data!$A:$AA,D$8,FALSE))</f>
        <v>20200910</v>
      </c>
      <c r="E187" s="6" t="str">
        <f>IF(VLOOKUP("math"&amp;RIGHT($A187,11),data!$A:$AA,E$8,FALSE)="","",VLOOKUP("math"&amp;RIGHT($A187,11),data!$A:$AA,E$8,FALSE))</f>
        <v>20140218</v>
      </c>
      <c r="F187" s="6" t="str">
        <f>IF(VLOOKUP("math"&amp;RIGHT($A187,11),data!$A:$AA,F$8,FALSE)="","",VLOOKUP("math"&amp;RIGHT($A187,11),data!$A:$AA,F$8,FALSE))</f>
        <v/>
      </c>
      <c r="G187" s="6"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6" t="str">
        <f>IF(VLOOKUP("math"&amp;RIGHT($A187,11),data!$A:$AA,H$8,FALSE)="","",VLOOKUP("math"&amp;RIGHT($A187,11),data!$A:$AA,H$8,FALSE))</f>
        <v>/2020/2020091003.pdf</v>
      </c>
      <c r="I187" s="6" t="str">
        <f>IF(VLOOKUP("math"&amp;RIGHT($A187,11),data!$A:$AA,I$8,FALSE)="","",VLOOKUP("math"&amp;RIGHT($A187,11),data!$A:$AA,I$8,FALSE))</f>
        <v/>
      </c>
      <c r="J187" s="6" t="str">
        <f>IF(VLOOKUP("math"&amp;RIGHT($A187,11),data!$A:$AA,J$8,FALSE)="","",VLOOKUP("math"&amp;RIGHT($A187,11),data!$A:$AA,J$8,FALSE))</f>
        <v/>
      </c>
      <c r="K187" s="6" t="str">
        <f>IF(VLOOKUP("math"&amp;RIGHT($A187,11),data!$A:$AA,K$8,FALSE)="","",VLOOKUP("math"&amp;RIGHT($A187,11),data!$A:$AA,K$8,FALSE))</f>
        <v/>
      </c>
      <c r="L187" s="6" t="str">
        <f>IF(VLOOKUP("math"&amp;RIGHT($A187,11),data!$A:$AA,L$8,FALSE)="","",VLOOKUP("math"&amp;RIGHT($A187,11),data!$A:$AA,L$8,FALSE))</f>
        <v/>
      </c>
      <c r="M187" s="6" t="str">
        <f>IF(VLOOKUP("math"&amp;RIGHT($A187,11),data!$A:$AA,M$8,FALSE)="","",VLOOKUP("math"&amp;RIGHT($A187,11),data!$A:$AA,M$8,FALSE))</f>
        <v/>
      </c>
      <c r="N187" s="6" t="str">
        <f>IF(VLOOKUP("math"&amp;RIGHT($A187,11),data!$A:$AA,N$8,FALSE)="","",VLOOKUP("math"&amp;RIGHT($A187,11),data!$A:$AA,N$8,FALSE))</f>
        <v>https://youtu.be/u9kUEUS93B0</v>
      </c>
      <c r="O187" s="6" t="str">
        <f>IF(VLOOKUP("math"&amp;RIGHT($A187,11),data!$A:$AA,O$8,FALSE)="","",VLOOKUP("math"&amp;RIGHT($A187,11),data!$A:$AA,O$8,FALSE))</f>
        <v/>
      </c>
      <c r="P187" s="6" t="str">
        <f>IF(VLOOKUP("math"&amp;RIGHT($A187,11),data!$A:$AA,P$8,FALSE)="","",VLOOKUP("math"&amp;RIGHT($A187,11),data!$A:$AA,P$8,FALSE))</f>
        <v/>
      </c>
      <c r="Q187" s="6"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s="5" customFormat="1" ht="17.25" customHeight="1" x14ac:dyDescent="0.3">
      <c r="A188" s="20" t="s">
        <v>2735</v>
      </c>
      <c r="B188" s="6" t="str">
        <f>IF(VLOOKUP("math"&amp;RIGHT($A188,11),data!$A:$AA,B$8,FALSE)="","",VLOOKUP("math"&amp;RIGHT($A188,11),data!$A:$AA,B$8,FALSE))</f>
        <v>함수의 무한대로의 발산(AP)(Divergence of Function to Infinity(AP))</v>
      </c>
      <c r="C188" s="6" t="str">
        <f>IF(VLOOKUP("math"&amp;RIGHT($A188,11),data!$A:$AA,C$8,FALSE)="","",VLOOKUP("math"&amp;RIGHT($A188,11),data!$A:$AA,C$8,FALSE))</f>
        <v/>
      </c>
      <c r="D188" s="6" t="str">
        <f>IF(VLOOKUP("math"&amp;RIGHT($A188,11),data!$A:$AA,D$8,FALSE)="","",VLOOKUP("math"&amp;RIGHT($A188,11),data!$A:$AA,D$8,FALSE))</f>
        <v>20200910</v>
      </c>
      <c r="E188" s="6" t="str">
        <f>IF(VLOOKUP("math"&amp;RIGHT($A188,11),data!$A:$AA,E$8,FALSE)="","",VLOOKUP("math"&amp;RIGHT($A188,11),data!$A:$AA,E$8,FALSE))</f>
        <v>20140221</v>
      </c>
      <c r="F188" s="6" t="str">
        <f>IF(VLOOKUP("math"&amp;RIGHT($A188,11),data!$A:$AA,F$8,FALSE)="","",VLOOKUP("math"&amp;RIGHT($A188,11),data!$A:$AA,F$8,FALSE))</f>
        <v/>
      </c>
      <c r="G188" s="6"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6" t="str">
        <f>IF(VLOOKUP("math"&amp;RIGHT($A188,11),data!$A:$AA,H$8,FALSE)="","",VLOOKUP("math"&amp;RIGHT($A188,11),data!$A:$AA,H$8,FALSE))</f>
        <v>/2020/2020091002.pdf</v>
      </c>
      <c r="I188" s="6" t="str">
        <f>IF(VLOOKUP("math"&amp;RIGHT($A188,11),data!$A:$AA,I$8,FALSE)="","",VLOOKUP("math"&amp;RIGHT($A188,11),data!$A:$AA,I$8,FALSE))</f>
        <v/>
      </c>
      <c r="J188" s="6" t="str">
        <f>IF(VLOOKUP("math"&amp;RIGHT($A188,11),data!$A:$AA,J$8,FALSE)="","",VLOOKUP("math"&amp;RIGHT($A188,11),data!$A:$AA,J$8,FALSE))</f>
        <v/>
      </c>
      <c r="K188" s="6" t="str">
        <f>IF(VLOOKUP("math"&amp;RIGHT($A188,11),data!$A:$AA,K$8,FALSE)="","",VLOOKUP("math"&amp;RIGHT($A188,11),data!$A:$AA,K$8,FALSE))</f>
        <v/>
      </c>
      <c r="L188" s="6" t="str">
        <f>IF(VLOOKUP("math"&amp;RIGHT($A188,11),data!$A:$AA,L$8,FALSE)="","",VLOOKUP("math"&amp;RIGHT($A188,11),data!$A:$AA,L$8,FALSE))</f>
        <v/>
      </c>
      <c r="M188" s="6" t="str">
        <f>IF(VLOOKUP("math"&amp;RIGHT($A188,11),data!$A:$AA,M$8,FALSE)="","",VLOOKUP("math"&amp;RIGHT($A188,11),data!$A:$AA,M$8,FALSE))</f>
        <v/>
      </c>
      <c r="N188" s="6" t="str">
        <f>IF(VLOOKUP("math"&amp;RIGHT($A188,11),data!$A:$AA,N$8,FALSE)="","",VLOOKUP("math"&amp;RIGHT($A188,11),data!$A:$AA,N$8,FALSE))</f>
        <v>https://youtu.be/bmzf5xZ7V88</v>
      </c>
      <c r="O188" s="6" t="str">
        <f>IF(VLOOKUP("math"&amp;RIGHT($A188,11),data!$A:$AA,O$8,FALSE)="","",VLOOKUP("math"&amp;RIGHT($A188,11),data!$A:$AA,O$8,FALSE))</f>
        <v/>
      </c>
      <c r="P188" s="6" t="str">
        <f>IF(VLOOKUP("math"&amp;RIGHT($A188,11),data!$A:$AA,P$8,FALSE)="","",VLOOKUP("math"&amp;RIGHT($A188,11),data!$A:$AA,P$8,FALSE))</f>
        <v/>
      </c>
      <c r="Q188" s="6"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s="5" customFormat="1" ht="17.25" customHeight="1" x14ac:dyDescent="0.3">
      <c r="A189" s="20" t="s">
        <v>2730</v>
      </c>
      <c r="B189" s="6" t="str">
        <f>IF(VLOOKUP("math"&amp;RIGHT($A189,11),data!$A:$AA,B$8,FALSE)="","",VLOOKUP("math"&amp;RIGHT($A189,11),data!$A:$AA,B$8,FALSE))</f>
        <v>함수의 수렴의 정의(AP)(Definition of Function Convergence(AP))</v>
      </c>
      <c r="C189" s="6" t="str">
        <f>IF(VLOOKUP("math"&amp;RIGHT($A189,11),data!$A:$AA,C$8,FALSE)="","",VLOOKUP("math"&amp;RIGHT($A189,11),data!$A:$AA,C$8,FALSE))</f>
        <v/>
      </c>
      <c r="D189" s="6" t="str">
        <f>IF(VLOOKUP("math"&amp;RIGHT($A189,11),data!$A:$AA,D$8,FALSE)="","",VLOOKUP("math"&amp;RIGHT($A189,11),data!$A:$AA,D$8,FALSE))</f>
        <v>20200910</v>
      </c>
      <c r="E189" s="6" t="str">
        <f>IF(VLOOKUP("math"&amp;RIGHT($A189,11),data!$A:$AA,E$8,FALSE)="","",VLOOKUP("math"&amp;RIGHT($A189,11),data!$A:$AA,E$8,FALSE))</f>
        <v>20140202</v>
      </c>
      <c r="F189" s="6" t="str">
        <f>IF(VLOOKUP("math"&amp;RIGHT($A189,11),data!$A:$AA,F$8,FALSE)="","",VLOOKUP("math"&amp;RIGHT($A189,11),data!$A:$AA,F$8,FALSE))</f>
        <v/>
      </c>
      <c r="G189" s="6"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6" t="str">
        <f>IF(VLOOKUP("math"&amp;RIGHT($A189,11),data!$A:$AA,H$8,FALSE)="","",VLOOKUP("math"&amp;RIGHT($A189,11),data!$A:$AA,H$8,FALSE))</f>
        <v>/2020/2020091001.pdf</v>
      </c>
      <c r="I189" s="6" t="str">
        <f>IF(VLOOKUP("math"&amp;RIGHT($A189,11),data!$A:$AA,I$8,FALSE)="","",VLOOKUP("math"&amp;RIGHT($A189,11),data!$A:$AA,I$8,FALSE))</f>
        <v/>
      </c>
      <c r="J189" s="6" t="str">
        <f>IF(VLOOKUP("math"&amp;RIGHT($A189,11),data!$A:$AA,J$8,FALSE)="","",VLOOKUP("math"&amp;RIGHT($A189,11),data!$A:$AA,J$8,FALSE))</f>
        <v/>
      </c>
      <c r="K189" s="6" t="str">
        <f>IF(VLOOKUP("math"&amp;RIGHT($A189,11),data!$A:$AA,K$8,FALSE)="","",VLOOKUP("math"&amp;RIGHT($A189,11),data!$A:$AA,K$8,FALSE))</f>
        <v/>
      </c>
      <c r="L189" s="6" t="str">
        <f>IF(VLOOKUP("math"&amp;RIGHT($A189,11),data!$A:$AA,L$8,FALSE)="","",VLOOKUP("math"&amp;RIGHT($A189,11),data!$A:$AA,L$8,FALSE))</f>
        <v/>
      </c>
      <c r="M189" s="6" t="str">
        <f>IF(VLOOKUP("math"&amp;RIGHT($A189,11),data!$A:$AA,M$8,FALSE)="","",VLOOKUP("math"&amp;RIGHT($A189,11),data!$A:$AA,M$8,FALSE))</f>
        <v/>
      </c>
      <c r="N189" s="6" t="str">
        <f>IF(VLOOKUP("math"&amp;RIGHT($A189,11),data!$A:$AA,N$8,FALSE)="","",VLOOKUP("math"&amp;RIGHT($A189,11),data!$A:$AA,N$8,FALSE))</f>
        <v>https://youtu.be/K-TKNZ-xngI</v>
      </c>
      <c r="O189" s="6" t="str">
        <f>IF(VLOOKUP("math"&amp;RIGHT($A189,11),data!$A:$AA,O$8,FALSE)="","",VLOOKUP("math"&amp;RIGHT($A189,11),data!$A:$AA,O$8,FALSE))</f>
        <v/>
      </c>
      <c r="P189" s="6" t="str">
        <f>IF(VLOOKUP("math"&amp;RIGHT($A189,11),data!$A:$AA,P$8,FALSE)="","",VLOOKUP("math"&amp;RIGHT($A189,11),data!$A:$AA,P$8,FALSE))</f>
        <v/>
      </c>
      <c r="Q189" s="6"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s="5" customFormat="1" ht="17.25" customHeight="1" x14ac:dyDescent="0.3">
      <c r="A190" s="20" t="s">
        <v>2726</v>
      </c>
      <c r="B190" s="6" t="str">
        <f>IF(VLOOKUP("math"&amp;RIGHT($A190,11),data!$A:$AA,B$8,FALSE)="","",VLOOKUP("math"&amp;RIGHT($A190,11),data!$A:$AA,B$8,FALSE))</f>
        <v>함수의 무한대로의 발산(Divergence of Function to Infinity)</v>
      </c>
      <c r="C190" s="6" t="str">
        <f>IF(VLOOKUP("math"&amp;RIGHT($A190,11),data!$A:$AA,C$8,FALSE)="","",VLOOKUP("math"&amp;RIGHT($A190,11),data!$A:$AA,C$8,FALSE))</f>
        <v/>
      </c>
      <c r="D190" s="6" t="str">
        <f>IF(VLOOKUP("math"&amp;RIGHT($A190,11),data!$A:$AA,D$8,FALSE)="","",VLOOKUP("math"&amp;RIGHT($A190,11),data!$A:$AA,D$8,FALSE))</f>
        <v>20200909</v>
      </c>
      <c r="E190" s="6" t="str">
        <f>IF(VLOOKUP("math"&amp;RIGHT($A190,11),data!$A:$AA,E$8,FALSE)="","",VLOOKUP("math"&amp;RIGHT($A190,11),data!$A:$AA,E$8,FALSE))</f>
        <v>20200909</v>
      </c>
      <c r="F190" s="6" t="str">
        <f>IF(VLOOKUP("math"&amp;RIGHT($A190,11),data!$A:$AA,F$8,FALSE)="","",VLOOKUP("math"&amp;RIGHT($A190,11),data!$A:$AA,F$8,FALSE))</f>
        <v/>
      </c>
      <c r="G190" s="6"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6" t="str">
        <f>IF(VLOOKUP("math"&amp;RIGHT($A190,11),data!$A:$AA,H$8,FALSE)="","",VLOOKUP("math"&amp;RIGHT($A190,11),data!$A:$AA,H$8,FALSE))</f>
        <v>/2020/2020090901.pdf</v>
      </c>
      <c r="I190" s="6" t="str">
        <f>IF(VLOOKUP("math"&amp;RIGHT($A190,11),data!$A:$AA,I$8,FALSE)="","",VLOOKUP("math"&amp;RIGHT($A190,11),data!$A:$AA,I$8,FALSE))</f>
        <v/>
      </c>
      <c r="J190" s="6" t="str">
        <f>IF(VLOOKUP("math"&amp;RIGHT($A190,11),data!$A:$AA,J$8,FALSE)="","",VLOOKUP("math"&amp;RIGHT($A190,11),data!$A:$AA,J$8,FALSE))</f>
        <v/>
      </c>
      <c r="K190" s="6" t="str">
        <f>IF(VLOOKUP("math"&amp;RIGHT($A190,11),data!$A:$AA,K$8,FALSE)="","",VLOOKUP("math"&amp;RIGHT($A190,11),data!$A:$AA,K$8,FALSE))</f>
        <v/>
      </c>
      <c r="L190" s="6" t="str">
        <f>IF(VLOOKUP("math"&amp;RIGHT($A190,11),data!$A:$AA,L$8,FALSE)="","",VLOOKUP("math"&amp;RIGHT($A190,11),data!$A:$AA,L$8,FALSE))</f>
        <v/>
      </c>
      <c r="M190" s="6" t="str">
        <f>IF(VLOOKUP("math"&amp;RIGHT($A190,11),data!$A:$AA,M$8,FALSE)="","",VLOOKUP("math"&amp;RIGHT($A190,11),data!$A:$AA,M$8,FALSE))</f>
        <v/>
      </c>
      <c r="N190" s="6" t="str">
        <f>IF(VLOOKUP("math"&amp;RIGHT($A190,11),data!$A:$AA,N$8,FALSE)="","",VLOOKUP("math"&amp;RIGHT($A190,11),data!$A:$AA,N$8,FALSE))</f>
        <v>https://youtu.be/GqCM4fa1Dtg</v>
      </c>
      <c r="O190" s="6" t="str">
        <f>IF(VLOOKUP("math"&amp;RIGHT($A190,11),data!$A:$AA,O$8,FALSE)="","",VLOOKUP("math"&amp;RIGHT($A190,11),data!$A:$AA,O$8,FALSE))</f>
        <v/>
      </c>
      <c r="P190" s="6" t="str">
        <f>IF(VLOOKUP("math"&amp;RIGHT($A190,11),data!$A:$AA,P$8,FALSE)="","",VLOOKUP("math"&amp;RIGHT($A190,11),data!$A:$AA,P$8,FALSE))</f>
        <v/>
      </c>
      <c r="Q190" s="6"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s="5" customFormat="1" ht="17.25" customHeight="1" x14ac:dyDescent="0.3">
      <c r="A191" s="20" t="s">
        <v>2723</v>
      </c>
      <c r="B191" s="6" t="str">
        <f>IF(VLOOKUP("math"&amp;RIGHT($A191,11),data!$A:$AA,B$8,FALSE)="","",VLOOKUP("math"&amp;RIGHT($A191,11),data!$A:$AA,B$8,FALSE))</f>
        <v>무한대(Infinity)</v>
      </c>
      <c r="C191" s="6" t="str">
        <f>IF(VLOOKUP("math"&amp;RIGHT($A191,11),data!$A:$AA,C$8,FALSE)="","",VLOOKUP("math"&amp;RIGHT($A191,11),data!$A:$AA,C$8,FALSE))</f>
        <v/>
      </c>
      <c r="D191" s="6" t="str">
        <f>IF(VLOOKUP("math"&amp;RIGHT($A191,11),data!$A:$AA,D$8,FALSE)="","",VLOOKUP("math"&amp;RIGHT($A191,11),data!$A:$AA,D$8,FALSE))</f>
        <v>20200908</v>
      </c>
      <c r="E191" s="6" t="str">
        <f>IF(VLOOKUP("math"&amp;RIGHT($A191,11),data!$A:$AA,E$8,FALSE)="","",VLOOKUP("math"&amp;RIGHT($A191,11),data!$A:$AA,E$8,FALSE))</f>
        <v>20200908</v>
      </c>
      <c r="F191" s="6" t="str">
        <f>IF(VLOOKUP("math"&amp;RIGHT($A191,11),data!$A:$AA,F$8,FALSE)="","",VLOOKUP("math"&amp;RIGHT($A191,11),data!$A:$AA,F$8,FALSE))</f>
        <v/>
      </c>
      <c r="G191" s="6"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6" t="str">
        <f>IF(VLOOKUP("math"&amp;RIGHT($A191,11),data!$A:$AA,H$8,FALSE)="","",VLOOKUP("math"&amp;RIGHT($A191,11),data!$A:$AA,H$8,FALSE))</f>
        <v>/2020/2020090801.pdf</v>
      </c>
      <c r="I191" s="6" t="str">
        <f>IF(VLOOKUP("math"&amp;RIGHT($A191,11),data!$A:$AA,I$8,FALSE)="","",VLOOKUP("math"&amp;RIGHT($A191,11),data!$A:$AA,I$8,FALSE))</f>
        <v/>
      </c>
      <c r="J191" s="6" t="str">
        <f>IF(VLOOKUP("math"&amp;RIGHT($A191,11),data!$A:$AA,J$8,FALSE)="","",VLOOKUP("math"&amp;RIGHT($A191,11),data!$A:$AA,J$8,FALSE))</f>
        <v/>
      </c>
      <c r="K191" s="6" t="str">
        <f>IF(VLOOKUP("math"&amp;RIGHT($A191,11),data!$A:$AA,K$8,FALSE)="","",VLOOKUP("math"&amp;RIGHT($A191,11),data!$A:$AA,K$8,FALSE))</f>
        <v/>
      </c>
      <c r="L191" s="6" t="str">
        <f>IF(VLOOKUP("math"&amp;RIGHT($A191,11),data!$A:$AA,L$8,FALSE)="","",VLOOKUP("math"&amp;RIGHT($A191,11),data!$A:$AA,L$8,FALSE))</f>
        <v/>
      </c>
      <c r="M191" s="6" t="str">
        <f>IF(VLOOKUP("math"&amp;RIGHT($A191,11),data!$A:$AA,M$8,FALSE)="","",VLOOKUP("math"&amp;RIGHT($A191,11),data!$A:$AA,M$8,FALSE))</f>
        <v/>
      </c>
      <c r="N191" s="6" t="str">
        <f>IF(VLOOKUP("math"&amp;RIGHT($A191,11),data!$A:$AA,N$8,FALSE)="","",VLOOKUP("math"&amp;RIGHT($A191,11),data!$A:$AA,N$8,FALSE))</f>
        <v>https://youtu.be/eQvK7S9KZI4</v>
      </c>
      <c r="O191" s="6" t="str">
        <f>IF(VLOOKUP("math"&amp;RIGHT($A191,11),data!$A:$AA,O$8,FALSE)="","",VLOOKUP("math"&amp;RIGHT($A191,11),data!$A:$AA,O$8,FALSE))</f>
        <v/>
      </c>
      <c r="P191" s="6" t="str">
        <f>IF(VLOOKUP("math"&amp;RIGHT($A191,11),data!$A:$AA,P$8,FALSE)="","",VLOOKUP("math"&amp;RIGHT($A191,11),data!$A:$AA,P$8,FALSE))</f>
        <v/>
      </c>
      <c r="Q191" s="6"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s="5" customFormat="1" ht="17.25" customHeight="1" x14ac:dyDescent="0.3">
      <c r="A192" s="20" t="s">
        <v>2707</v>
      </c>
      <c r="B192" s="6" t="str">
        <f>IF(VLOOKUP("math"&amp;RIGHT($A192,11),data!$A:$AA,B$8,FALSE)="","",VLOOKUP("math"&amp;RIGHT($A192,11),data!$A:$AA,B$8,FALSE))</f>
        <v>함수의 수렴의 정의(Definition of Function Convergence)</v>
      </c>
      <c r="C192" s="6" t="str">
        <f>IF(VLOOKUP("math"&amp;RIGHT($A192,11),data!$A:$AA,C$8,FALSE)="","",VLOOKUP("math"&amp;RIGHT($A192,11),data!$A:$AA,C$8,FALSE))</f>
        <v/>
      </c>
      <c r="D192" s="6" t="str">
        <f>IF(VLOOKUP("math"&amp;RIGHT($A192,11),data!$A:$AA,D$8,FALSE)="","",VLOOKUP("math"&amp;RIGHT($A192,11),data!$A:$AA,D$8,FALSE))</f>
        <v>20200907</v>
      </c>
      <c r="E192" s="6" t="str">
        <f>IF(VLOOKUP("math"&amp;RIGHT($A192,11),data!$A:$AA,E$8,FALSE)="","",VLOOKUP("math"&amp;RIGHT($A192,11),data!$A:$AA,E$8,FALSE))</f>
        <v>20200907</v>
      </c>
      <c r="F192" s="6" t="str">
        <f>IF(VLOOKUP("math"&amp;RIGHT($A192,11),data!$A:$AA,F$8,FALSE)="","",VLOOKUP("math"&amp;RIGHT($A192,11),data!$A:$AA,F$8,FALSE))</f>
        <v/>
      </c>
      <c r="G192" s="6"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6" t="str">
        <f>IF(VLOOKUP("math"&amp;RIGHT($A192,11),data!$A:$AA,H$8,FALSE)="","",VLOOKUP("math"&amp;RIGHT($A192,11),data!$A:$AA,H$8,FALSE))</f>
        <v>/2020/2020090701.pdf</v>
      </c>
      <c r="I192" s="6" t="str">
        <f>IF(VLOOKUP("math"&amp;RIGHT($A192,11),data!$A:$AA,I$8,FALSE)="","",VLOOKUP("math"&amp;RIGHT($A192,11),data!$A:$AA,I$8,FALSE))</f>
        <v/>
      </c>
      <c r="J192" s="6" t="str">
        <f>IF(VLOOKUP("math"&amp;RIGHT($A192,11),data!$A:$AA,J$8,FALSE)="","",VLOOKUP("math"&amp;RIGHT($A192,11),data!$A:$AA,J$8,FALSE))</f>
        <v/>
      </c>
      <c r="K192" s="6" t="str">
        <f>IF(VLOOKUP("math"&amp;RIGHT($A192,11),data!$A:$AA,K$8,FALSE)="","",VLOOKUP("math"&amp;RIGHT($A192,11),data!$A:$AA,K$8,FALSE))</f>
        <v/>
      </c>
      <c r="L192" s="6" t="str">
        <f>IF(VLOOKUP("math"&amp;RIGHT($A192,11),data!$A:$AA,L$8,FALSE)="","",VLOOKUP("math"&amp;RIGHT($A192,11),data!$A:$AA,L$8,FALSE))</f>
        <v>https://youtu.be/VdZiFrZ6Te8</v>
      </c>
      <c r="M192" s="6" t="str">
        <f>IF(VLOOKUP("math"&amp;RIGHT($A192,11),data!$A:$AA,M$8,FALSE)="","",VLOOKUP("math"&amp;RIGHT($A192,11),data!$A:$AA,M$8,FALSE))</f>
        <v/>
      </c>
      <c r="N192" s="6" t="str">
        <f>IF(VLOOKUP("math"&amp;RIGHT($A192,11),data!$A:$AA,N$8,FALSE)="","",VLOOKUP("math"&amp;RIGHT($A192,11),data!$A:$AA,N$8,FALSE))</f>
        <v/>
      </c>
      <c r="O192" s="6" t="str">
        <f>IF(VLOOKUP("math"&amp;RIGHT($A192,11),data!$A:$AA,O$8,FALSE)="","",VLOOKUP("math"&amp;RIGHT($A192,11),data!$A:$AA,O$8,FALSE))</f>
        <v/>
      </c>
      <c r="P192" s="6" t="str">
        <f>IF(VLOOKUP("math"&amp;RIGHT($A192,11),data!$A:$AA,P$8,FALSE)="","",VLOOKUP("math"&amp;RIGHT($A192,11),data!$A:$AA,P$8,FALSE))</f>
        <v/>
      </c>
      <c r="Q192" s="6"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https://krafter.space/ko/nft/0x9faccd9f9661dddec3971c1ee146516127c34fc1/0x12898339</v>
      </c>
      <c r="U192" s="5" t="str">
        <f>IF(VLOOKUP("math"&amp;RIGHT($A192,11),data!$A:$AA,U$8,FALSE)="","",VLOOKUP("math"&amp;RIGHT($A192,11),data!$A:$AA,U$8,FALSE))</f>
        <v/>
      </c>
    </row>
    <row r="193" spans="1:21" s="5" customFormat="1" ht="17.25" customHeight="1" x14ac:dyDescent="0.3">
      <c r="A193" s="20" t="s">
        <v>2701</v>
      </c>
      <c r="B193" s="6" t="str">
        <f>IF(VLOOKUP("math"&amp;RIGHT($A193,11),data!$A:$AA,B$8,FALSE)="","",VLOOKUP("math"&amp;RIGHT($A193,11),data!$A:$AA,B$8,FALSE))</f>
        <v>$\displaystyle\lim_{x\rightarrow 0 +} f(x)$, $\displaystyle\lim_{x\rightarrow 0 -} f(x)$ of $y=f(x) \ \ (x\neq a)$</v>
      </c>
      <c r="C193" s="6" t="str">
        <f>IF(VLOOKUP("math"&amp;RIGHT($A193,11),data!$A:$AA,C$8,FALSE)="","",VLOOKUP("math"&amp;RIGHT($A193,11),data!$A:$AA,C$8,FALSE))</f>
        <v/>
      </c>
      <c r="D193" s="6" t="str">
        <f>IF(VLOOKUP("math"&amp;RIGHT($A193,11),data!$A:$AA,D$8,FALSE)="","",VLOOKUP("math"&amp;RIGHT($A193,11),data!$A:$AA,D$8,FALSE))</f>
        <v>20200906</v>
      </c>
      <c r="E193" s="6" t="str">
        <f>IF(VLOOKUP("math"&amp;RIGHT($A193,11),data!$A:$AA,E$8,FALSE)="","",VLOOKUP("math"&amp;RIGHT($A193,11),data!$A:$AA,E$8,FALSE))</f>
        <v>20200906</v>
      </c>
      <c r="F193" s="6" t="str">
        <f>IF(VLOOKUP("math"&amp;RIGHT($A193,11),data!$A:$AA,F$8,FALSE)="","",VLOOKUP("math"&amp;RIGHT($A193,11),data!$A:$AA,F$8,FALSE))</f>
        <v/>
      </c>
      <c r="G193" s="6"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6" t="str">
        <f>IF(VLOOKUP("math"&amp;RIGHT($A193,11),data!$A:$AA,H$8,FALSE)="","",VLOOKUP("math"&amp;RIGHT($A193,11),data!$A:$AA,H$8,FALSE))</f>
        <v>/2020/2020090601.pdf</v>
      </c>
      <c r="I193" s="6" t="str">
        <f>IF(VLOOKUP("math"&amp;RIGHT($A193,11),data!$A:$AA,I$8,FALSE)="","",VLOOKUP("math"&amp;RIGHT($A193,11),data!$A:$AA,I$8,FALSE))</f>
        <v>http://me2.do/FY7fpvJu</v>
      </c>
      <c r="J193" s="6" t="str">
        <f>IF(VLOOKUP("math"&amp;RIGHT($A193,11),data!$A:$AA,J$8,FALSE)="","",VLOOKUP("math"&amp;RIGHT($A193,11),data!$A:$AA,J$8,FALSE))</f>
        <v/>
      </c>
      <c r="K193" s="6" t="str">
        <f>IF(VLOOKUP("math"&amp;RIGHT($A193,11),data!$A:$AA,K$8,FALSE)="","",VLOOKUP("math"&amp;RIGHT($A193,11),data!$A:$AA,K$8,FALSE))</f>
        <v/>
      </c>
      <c r="L193" s="6" t="str">
        <f>IF(VLOOKUP("math"&amp;RIGHT($A193,11),data!$A:$AA,L$8,FALSE)="","",VLOOKUP("math"&amp;RIGHT($A193,11),data!$A:$AA,L$8,FALSE))</f>
        <v>https://youtu.be/4hQQGPtI1hQ</v>
      </c>
      <c r="M193" s="6" t="str">
        <f>IF(VLOOKUP("math"&amp;RIGHT($A193,11),data!$A:$AA,M$8,FALSE)="","",VLOOKUP("math"&amp;RIGHT($A193,11),data!$A:$AA,M$8,FALSE))</f>
        <v/>
      </c>
      <c r="N193" s="6" t="str">
        <f>IF(VLOOKUP("math"&amp;RIGHT($A193,11),data!$A:$AA,N$8,FALSE)="","",VLOOKUP("math"&amp;RIGHT($A193,11),data!$A:$AA,N$8,FALSE))</f>
        <v/>
      </c>
      <c r="O193" s="6" t="str">
        <f>IF(VLOOKUP("math"&amp;RIGHT($A193,11),data!$A:$AA,O$8,FALSE)="","",VLOOKUP("math"&amp;RIGHT($A193,11),data!$A:$AA,O$8,FALSE))</f>
        <v/>
      </c>
      <c r="P193" s="6" t="str">
        <f>IF(VLOOKUP("math"&amp;RIGHT($A193,11),data!$A:$AA,P$8,FALSE)="","",VLOOKUP("math"&amp;RIGHT($A193,11),data!$A:$AA,P$8,FALSE))</f>
        <v/>
      </c>
      <c r="Q193" s="6"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https://krafter.space/ko/nft/0x9faccd9f9661dddec3971c1ee146516127c34fc1/0xd68783ee</v>
      </c>
      <c r="U193" s="5" t="str">
        <f>IF(VLOOKUP("math"&amp;RIGHT($A193,11),data!$A:$AA,U$8,FALSE)="","",VLOOKUP("math"&amp;RIGHT($A193,11),data!$A:$AA,U$8,FALSE))</f>
        <v/>
      </c>
    </row>
    <row r="194" spans="1:21" s="5" customFormat="1" ht="17.25" customHeight="1" x14ac:dyDescent="0.3">
      <c r="A194" s="20" t="s">
        <v>2694</v>
      </c>
      <c r="B194" s="6" t="str">
        <f>IF(VLOOKUP("math"&amp;RIGHT($A194,11),data!$A:$AA,B$8,FALSE)="","",VLOOKUP("math"&amp;RIGHT($A194,11),data!$A:$AA,B$8,FALSE))</f>
        <v>$\displaystyle\lim_{x\rightarrow 0 +} f(x)$, $\displaystyle\lim_{x\rightarrow 0 -} f(x)$ of $y=f(x)=\begin{cases} g(x), &amp; \text{if } x\neq a \\ \gamma, &amp; \text{if } x= a \end{cases}$</v>
      </c>
      <c r="C194" s="6" t="str">
        <f>IF(VLOOKUP("math"&amp;RIGHT($A194,11),data!$A:$AA,C$8,FALSE)="","",VLOOKUP("math"&amp;RIGHT($A194,11),data!$A:$AA,C$8,FALSE))</f>
        <v/>
      </c>
      <c r="D194" s="6" t="str">
        <f>IF(VLOOKUP("math"&amp;RIGHT($A194,11),data!$A:$AA,D$8,FALSE)="","",VLOOKUP("math"&amp;RIGHT($A194,11),data!$A:$AA,D$8,FALSE))</f>
        <v>20200904</v>
      </c>
      <c r="E194" s="6" t="str">
        <f>IF(VLOOKUP("math"&amp;RIGHT($A194,11),data!$A:$AA,E$8,FALSE)="","",VLOOKUP("math"&amp;RIGHT($A194,11),data!$A:$AA,E$8,FALSE))</f>
        <v>20200904</v>
      </c>
      <c r="F194" s="6" t="str">
        <f>IF(VLOOKUP("math"&amp;RIGHT($A194,11),data!$A:$AA,F$8,FALSE)="","",VLOOKUP("math"&amp;RIGHT($A194,11),data!$A:$AA,F$8,FALSE))</f>
        <v/>
      </c>
      <c r="G194" s="6"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6" t="str">
        <f>IF(VLOOKUP("math"&amp;RIGHT($A194,11),data!$A:$AA,H$8,FALSE)="","",VLOOKUP("math"&amp;RIGHT($A194,11),data!$A:$AA,H$8,FALSE))</f>
        <v>/2020/2020090401.pdf</v>
      </c>
      <c r="I194" s="6" t="str">
        <f>IF(VLOOKUP("math"&amp;RIGHT($A194,11),data!$A:$AA,I$8,FALSE)="","",VLOOKUP("math"&amp;RIGHT($A194,11),data!$A:$AA,I$8,FALSE))</f>
        <v>http://me2.do/GZMBcmsO</v>
      </c>
      <c r="J194" s="6" t="str">
        <f>IF(VLOOKUP("math"&amp;RIGHT($A194,11),data!$A:$AA,J$8,FALSE)="","",VLOOKUP("math"&amp;RIGHT($A194,11),data!$A:$AA,J$8,FALSE))</f>
        <v/>
      </c>
      <c r="K194" s="6" t="str">
        <f>IF(VLOOKUP("math"&amp;RIGHT($A194,11),data!$A:$AA,K$8,FALSE)="","",VLOOKUP("math"&amp;RIGHT($A194,11),data!$A:$AA,K$8,FALSE))</f>
        <v/>
      </c>
      <c r="L194" s="6" t="str">
        <f>IF(VLOOKUP("math"&amp;RIGHT($A194,11),data!$A:$AA,L$8,FALSE)="","",VLOOKUP("math"&amp;RIGHT($A194,11),data!$A:$AA,L$8,FALSE))</f>
        <v>https://youtu.be/ToARrgLPW1E</v>
      </c>
      <c r="M194" s="6" t="str">
        <f>IF(VLOOKUP("math"&amp;RIGHT($A194,11),data!$A:$AA,M$8,FALSE)="","",VLOOKUP("math"&amp;RIGHT($A194,11),data!$A:$AA,M$8,FALSE))</f>
        <v/>
      </c>
      <c r="N194" s="6" t="str">
        <f>IF(VLOOKUP("math"&amp;RIGHT($A194,11),data!$A:$AA,N$8,FALSE)="","",VLOOKUP("math"&amp;RIGHT($A194,11),data!$A:$AA,N$8,FALSE))</f>
        <v/>
      </c>
      <c r="O194" s="6" t="str">
        <f>IF(VLOOKUP("math"&amp;RIGHT($A194,11),data!$A:$AA,O$8,FALSE)="","",VLOOKUP("math"&amp;RIGHT($A194,11),data!$A:$AA,O$8,FALSE))</f>
        <v/>
      </c>
      <c r="P194" s="6" t="str">
        <f>IF(VLOOKUP("math"&amp;RIGHT($A194,11),data!$A:$AA,P$8,FALSE)="","",VLOOKUP("math"&amp;RIGHT($A194,11),data!$A:$AA,P$8,FALSE))</f>
        <v/>
      </c>
      <c r="Q194" s="6"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https://krafter.space/ko/nft/0x9faccd9f9661dddec3971c1ee146516127c34fc1/0x821e11a7</v>
      </c>
      <c r="U194" s="5" t="str">
        <f>IF(VLOOKUP("math"&amp;RIGHT($A194,11),data!$A:$AA,U$8,FALSE)="","",VLOOKUP("math"&amp;RIGHT($A194,11),data!$A:$AA,U$8,FALSE))</f>
        <v/>
      </c>
    </row>
    <row r="195" spans="1:21" s="5" customFormat="1" ht="17.25" customHeight="1" x14ac:dyDescent="0.3">
      <c r="A195" s="20" t="s">
        <v>2688</v>
      </c>
      <c r="B195" s="6" t="str">
        <f>IF(VLOOKUP("math"&amp;RIGHT($A195,11),data!$A:$AA,B$8,FALSE)="","",VLOOKUP("math"&amp;RIGHT($A195,11),data!$A:$AA,B$8,FALSE))</f>
        <v>$\displaystyle\lim_{x\rightarrow 0 +} f(x)$, $\displaystyle\lim_{x\rightarrow 0 -} f(x)$ of $y=f(x)=\begin{cases} -x &amp;, \text{if } x&lt; 0 \\ x+1&amp;,  \text{if } x \ge 0 \end{cases}$</v>
      </c>
      <c r="C195" s="6" t="str">
        <f>IF(VLOOKUP("math"&amp;RIGHT($A195,11),data!$A:$AA,C$8,FALSE)="","",VLOOKUP("math"&amp;RIGHT($A195,11),data!$A:$AA,C$8,FALSE))</f>
        <v/>
      </c>
      <c r="D195" s="6" t="str">
        <f>IF(VLOOKUP("math"&amp;RIGHT($A195,11),data!$A:$AA,D$8,FALSE)="","",VLOOKUP("math"&amp;RIGHT($A195,11),data!$A:$AA,D$8,FALSE))</f>
        <v>20200902</v>
      </c>
      <c r="E195" s="6" t="str">
        <f>IF(VLOOKUP("math"&amp;RIGHT($A195,11),data!$A:$AA,E$8,FALSE)="","",VLOOKUP("math"&amp;RIGHT($A195,11),data!$A:$AA,E$8,FALSE))</f>
        <v>20200902</v>
      </c>
      <c r="F195" s="6" t="str">
        <f>IF(VLOOKUP("math"&amp;RIGHT($A195,11),data!$A:$AA,F$8,FALSE)="","",VLOOKUP("math"&amp;RIGHT($A195,11),data!$A:$AA,F$8,FALSE))</f>
        <v/>
      </c>
      <c r="G195" s="6"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6" t="str">
        <f>IF(VLOOKUP("math"&amp;RIGHT($A195,11),data!$A:$AA,H$8,FALSE)="","",VLOOKUP("math"&amp;RIGHT($A195,11),data!$A:$AA,H$8,FALSE))</f>
        <v>/2020/2020090201.pdf</v>
      </c>
      <c r="I195" s="6" t="str">
        <f>IF(VLOOKUP("math"&amp;RIGHT($A195,11),data!$A:$AA,I$8,FALSE)="","",VLOOKUP("math"&amp;RIGHT($A195,11),data!$A:$AA,I$8,FALSE))</f>
        <v>http://me2.do/GSk1FLwH</v>
      </c>
      <c r="J195" s="6" t="str">
        <f>IF(VLOOKUP("math"&amp;RIGHT($A195,11),data!$A:$AA,J$8,FALSE)="","",VLOOKUP("math"&amp;RIGHT($A195,11),data!$A:$AA,J$8,FALSE))</f>
        <v/>
      </c>
      <c r="K195" s="6" t="str">
        <f>IF(VLOOKUP("math"&amp;RIGHT($A195,11),data!$A:$AA,K$8,FALSE)="","",VLOOKUP("math"&amp;RIGHT($A195,11),data!$A:$AA,K$8,FALSE))</f>
        <v/>
      </c>
      <c r="L195" s="6" t="str">
        <f>IF(VLOOKUP("math"&amp;RIGHT($A195,11),data!$A:$AA,L$8,FALSE)="","",VLOOKUP("math"&amp;RIGHT($A195,11),data!$A:$AA,L$8,FALSE))</f>
        <v>https://youtu.be/t1H-KGxlm_o</v>
      </c>
      <c r="M195" s="6" t="str">
        <f>IF(VLOOKUP("math"&amp;RIGHT($A195,11),data!$A:$AA,M$8,FALSE)="","",VLOOKUP("math"&amp;RIGHT($A195,11),data!$A:$AA,M$8,FALSE))</f>
        <v/>
      </c>
      <c r="N195" s="6" t="str">
        <f>IF(VLOOKUP("math"&amp;RIGHT($A195,11),data!$A:$AA,N$8,FALSE)="","",VLOOKUP("math"&amp;RIGHT($A195,11),data!$A:$AA,N$8,FALSE))</f>
        <v/>
      </c>
      <c r="O195" s="6" t="str">
        <f>IF(VLOOKUP("math"&amp;RIGHT($A195,11),data!$A:$AA,O$8,FALSE)="","",VLOOKUP("math"&amp;RIGHT($A195,11),data!$A:$AA,O$8,FALSE))</f>
        <v/>
      </c>
      <c r="P195" s="6" t="str">
        <f>IF(VLOOKUP("math"&amp;RIGHT($A195,11),data!$A:$AA,P$8,FALSE)="","",VLOOKUP("math"&amp;RIGHT($A195,11),data!$A:$AA,P$8,FALSE))</f>
        <v/>
      </c>
      <c r="Q195" s="6"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https://krafter.space/ko/nft/0x9faccd9f9661dddec3971c1ee146516127c34fc1/0x2762c33f</v>
      </c>
      <c r="U195" s="5" t="str">
        <f>IF(VLOOKUP("math"&amp;RIGHT($A195,11),data!$A:$AA,U$8,FALSE)="","",VLOOKUP("math"&amp;RIGHT($A195,11),data!$A:$AA,U$8,FALSE))</f>
        <v/>
      </c>
    </row>
    <row r="196" spans="1:21" s="5" customFormat="1" ht="17.25" customHeight="1" x14ac:dyDescent="0.3">
      <c r="A196" s="20" t="s">
        <v>2681</v>
      </c>
      <c r="B196" s="6" t="str">
        <f>IF(VLOOKUP("math"&amp;RIGHT($A196,11),data!$A:$AA,B$8,FALSE)="","",VLOOKUP("math"&amp;RIGHT($A196,11),data!$A:$AA,B$8,FALSE))</f>
        <v>$\displaystyle \lim_{x\rightarrow 0} \frac{1}{|x|}= \infty$</v>
      </c>
      <c r="C196" s="6" t="str">
        <f>IF(VLOOKUP("math"&amp;RIGHT($A196,11),data!$A:$AA,C$8,FALSE)="","",VLOOKUP("math"&amp;RIGHT($A196,11),data!$A:$AA,C$8,FALSE))</f>
        <v/>
      </c>
      <c r="D196" s="6" t="str">
        <f>IF(VLOOKUP("math"&amp;RIGHT($A196,11),data!$A:$AA,D$8,FALSE)="","",VLOOKUP("math"&amp;RIGHT($A196,11),data!$A:$AA,D$8,FALSE))</f>
        <v>20200901</v>
      </c>
      <c r="E196" s="6" t="str">
        <f>IF(VLOOKUP("math"&amp;RIGHT($A196,11),data!$A:$AA,E$8,FALSE)="","",VLOOKUP("math"&amp;RIGHT($A196,11),data!$A:$AA,E$8,FALSE))</f>
        <v>20200901</v>
      </c>
      <c r="F196" s="6" t="str">
        <f>IF(VLOOKUP("math"&amp;RIGHT($A196,11),data!$A:$AA,F$8,FALSE)="","",VLOOKUP("math"&amp;RIGHT($A196,11),data!$A:$AA,F$8,FALSE))</f>
        <v/>
      </c>
      <c r="G196" s="6"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6" t="str">
        <f>IF(VLOOKUP("math"&amp;RIGHT($A196,11),data!$A:$AA,H$8,FALSE)="","",VLOOKUP("math"&amp;RIGHT($A196,11),data!$A:$AA,H$8,FALSE))</f>
        <v>/2020/2020090102.pdf</v>
      </c>
      <c r="I196" s="6" t="str">
        <f>IF(VLOOKUP("math"&amp;RIGHT($A196,11),data!$A:$AA,I$8,FALSE)="","",VLOOKUP("math"&amp;RIGHT($A196,11),data!$A:$AA,I$8,FALSE))</f>
        <v>http://me2.do/5pGZETbN</v>
      </c>
      <c r="J196" s="6" t="str">
        <f>IF(VLOOKUP("math"&amp;RIGHT($A196,11),data!$A:$AA,J$8,FALSE)="","",VLOOKUP("math"&amp;RIGHT($A196,11),data!$A:$AA,J$8,FALSE))</f>
        <v/>
      </c>
      <c r="K196" s="6" t="str">
        <f>IF(VLOOKUP("math"&amp;RIGHT($A196,11),data!$A:$AA,K$8,FALSE)="","",VLOOKUP("math"&amp;RIGHT($A196,11),data!$A:$AA,K$8,FALSE))</f>
        <v/>
      </c>
      <c r="L196" s="6" t="str">
        <f>IF(VLOOKUP("math"&amp;RIGHT($A196,11),data!$A:$AA,L$8,FALSE)="","",VLOOKUP("math"&amp;RIGHT($A196,11),data!$A:$AA,L$8,FALSE))</f>
        <v>https://youtu.be/d0ZWImoSizw</v>
      </c>
      <c r="M196" s="6" t="str">
        <f>IF(VLOOKUP("math"&amp;RIGHT($A196,11),data!$A:$AA,M$8,FALSE)="","",VLOOKUP("math"&amp;RIGHT($A196,11),data!$A:$AA,M$8,FALSE))</f>
        <v/>
      </c>
      <c r="N196" s="6" t="str">
        <f>IF(VLOOKUP("math"&amp;RIGHT($A196,11),data!$A:$AA,N$8,FALSE)="","",VLOOKUP("math"&amp;RIGHT($A196,11),data!$A:$AA,N$8,FALSE))</f>
        <v/>
      </c>
      <c r="O196" s="6" t="str">
        <f>IF(VLOOKUP("math"&amp;RIGHT($A196,11),data!$A:$AA,O$8,FALSE)="","",VLOOKUP("math"&amp;RIGHT($A196,11),data!$A:$AA,O$8,FALSE))</f>
        <v/>
      </c>
      <c r="P196" s="6" t="str">
        <f>IF(VLOOKUP("math"&amp;RIGHT($A196,11),data!$A:$AA,P$8,FALSE)="","",VLOOKUP("math"&amp;RIGHT($A196,11),data!$A:$AA,P$8,FALSE))</f>
        <v/>
      </c>
      <c r="Q196" s="6"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https://krafter.space/ko/nft/0x9faccd9f9661dddec3971c1ee146516127c34fc1/0xba402960</v>
      </c>
      <c r="U196" s="5" t="str">
        <f>IF(VLOOKUP("math"&amp;RIGHT($A196,11),data!$A:$AA,U$8,FALSE)="","",VLOOKUP("math"&amp;RIGHT($A196,11),data!$A:$AA,U$8,FALSE))</f>
        <v/>
      </c>
    </row>
    <row r="197" spans="1:21" s="5" customFormat="1" ht="17.25" customHeight="1" x14ac:dyDescent="0.3">
      <c r="A197" s="20" t="s">
        <v>2676</v>
      </c>
      <c r="B197" s="6" t="str">
        <f>IF(VLOOKUP("math"&amp;RIGHT($A197,11),data!$A:$AA,B$8,FALSE)="","",VLOOKUP("math"&amp;RIGHT($A197,11),data!$A:$AA,B$8,FALSE))</f>
        <v>$\displaystyle \lim_{x\rightarrow 0 + } \frac{1}{x}= \infty$, $\displaystyle \lim_{x\rightarrow 0- } \frac{1}{x}= -\infty$</v>
      </c>
      <c r="C197" s="6" t="str">
        <f>IF(VLOOKUP("math"&amp;RIGHT($A197,11),data!$A:$AA,C$8,FALSE)="","",VLOOKUP("math"&amp;RIGHT($A197,11),data!$A:$AA,C$8,FALSE))</f>
        <v/>
      </c>
      <c r="D197" s="6" t="str">
        <f>IF(VLOOKUP("math"&amp;RIGHT($A197,11),data!$A:$AA,D$8,FALSE)="","",VLOOKUP("math"&amp;RIGHT($A197,11),data!$A:$AA,D$8,FALSE))</f>
        <v>20200901</v>
      </c>
      <c r="E197" s="6" t="str">
        <f>IF(VLOOKUP("math"&amp;RIGHT($A197,11),data!$A:$AA,E$8,FALSE)="","",VLOOKUP("math"&amp;RIGHT($A197,11),data!$A:$AA,E$8,FALSE))</f>
        <v>20200901</v>
      </c>
      <c r="F197" s="6" t="str">
        <f>IF(VLOOKUP("math"&amp;RIGHT($A197,11),data!$A:$AA,F$8,FALSE)="","",VLOOKUP("math"&amp;RIGHT($A197,11),data!$A:$AA,F$8,FALSE))</f>
        <v/>
      </c>
      <c r="G197" s="6"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6" t="str">
        <f>IF(VLOOKUP("math"&amp;RIGHT($A197,11),data!$A:$AA,H$8,FALSE)="","",VLOOKUP("math"&amp;RIGHT($A197,11),data!$A:$AA,H$8,FALSE))</f>
        <v>/2020/2020090101.pdf</v>
      </c>
      <c r="I197" s="6" t="str">
        <f>IF(VLOOKUP("math"&amp;RIGHT($A197,11),data!$A:$AA,I$8,FALSE)="","",VLOOKUP("math"&amp;RIGHT($A197,11),data!$A:$AA,I$8,FALSE))</f>
        <v>http://me2.do/GltojjrY</v>
      </c>
      <c r="J197" s="6" t="str">
        <f>IF(VLOOKUP("math"&amp;RIGHT($A197,11),data!$A:$AA,J$8,FALSE)="","",VLOOKUP("math"&amp;RIGHT($A197,11),data!$A:$AA,J$8,FALSE))</f>
        <v/>
      </c>
      <c r="K197" s="6" t="str">
        <f>IF(VLOOKUP("math"&amp;RIGHT($A197,11),data!$A:$AA,K$8,FALSE)="","",VLOOKUP("math"&amp;RIGHT($A197,11),data!$A:$AA,K$8,FALSE))</f>
        <v/>
      </c>
      <c r="L197" s="6" t="str">
        <f>IF(VLOOKUP("math"&amp;RIGHT($A197,11),data!$A:$AA,L$8,FALSE)="","",VLOOKUP("math"&amp;RIGHT($A197,11),data!$A:$AA,L$8,FALSE))</f>
        <v>https://youtu.be/p2oDjYdgLTk</v>
      </c>
      <c r="M197" s="6" t="str">
        <f>IF(VLOOKUP("math"&amp;RIGHT($A197,11),data!$A:$AA,M$8,FALSE)="","",VLOOKUP("math"&amp;RIGHT($A197,11),data!$A:$AA,M$8,FALSE))</f>
        <v/>
      </c>
      <c r="N197" s="6" t="str">
        <f>IF(VLOOKUP("math"&amp;RIGHT($A197,11),data!$A:$AA,N$8,FALSE)="","",VLOOKUP("math"&amp;RIGHT($A197,11),data!$A:$AA,N$8,FALSE))</f>
        <v/>
      </c>
      <c r="O197" s="6" t="str">
        <f>IF(VLOOKUP("math"&amp;RIGHT($A197,11),data!$A:$AA,O$8,FALSE)="","",VLOOKUP("math"&amp;RIGHT($A197,11),data!$A:$AA,O$8,FALSE))</f>
        <v/>
      </c>
      <c r="P197" s="6" t="str">
        <f>IF(VLOOKUP("math"&amp;RIGHT($A197,11),data!$A:$AA,P$8,FALSE)="","",VLOOKUP("math"&amp;RIGHT($A197,11),data!$A:$AA,P$8,FALSE))</f>
        <v/>
      </c>
      <c r="Q197" s="6"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https://krafter.space/ko/nft/0x9faccd9f9661dddec3971c1ee146516127c34fc1/0xc3e25071</v>
      </c>
      <c r="U197" s="5" t="str">
        <f>IF(VLOOKUP("math"&amp;RIGHT($A197,11),data!$A:$AA,U$8,FALSE)="","",VLOOKUP("math"&amp;RIGHT($A197,11),data!$A:$AA,U$8,FALSE))</f>
        <v/>
      </c>
    </row>
    <row r="198" spans="1:21" s="5" customFormat="1" ht="17.25" customHeight="1" x14ac:dyDescent="0.3">
      <c r="A198" s="20" t="s">
        <v>2671</v>
      </c>
      <c r="B198" s="6" t="str">
        <f>IF(VLOOKUP("math"&amp;RIGHT($A198,11),data!$A:$AA,B$8,FALSE)="","",VLOOKUP("math"&amp;RIGHT($A198,11),data!$A:$AA,B$8,FALSE))</f>
        <v>$\displaystyle \lim_{x\rightarrow \infty } \frac{1}{x}= 0$, $\displaystyle \lim_{x\rightarrow -\infty } \frac{1}{x}= 0$</v>
      </c>
      <c r="C198" s="6" t="str">
        <f>IF(VLOOKUP("math"&amp;RIGHT($A198,11),data!$A:$AA,C$8,FALSE)="","",VLOOKUP("math"&amp;RIGHT($A198,11),data!$A:$AA,C$8,FALSE))</f>
        <v/>
      </c>
      <c r="D198" s="6" t="str">
        <f>IF(VLOOKUP("math"&amp;RIGHT($A198,11),data!$A:$AA,D$8,FALSE)="","",VLOOKUP("math"&amp;RIGHT($A198,11),data!$A:$AA,D$8,FALSE))</f>
        <v>20200831</v>
      </c>
      <c r="E198" s="6" t="str">
        <f>IF(VLOOKUP("math"&amp;RIGHT($A198,11),data!$A:$AA,E$8,FALSE)="","",VLOOKUP("math"&amp;RIGHT($A198,11),data!$A:$AA,E$8,FALSE))</f>
        <v>20200831</v>
      </c>
      <c r="F198" s="6" t="str">
        <f>IF(VLOOKUP("math"&amp;RIGHT($A198,11),data!$A:$AA,F$8,FALSE)="","",VLOOKUP("math"&amp;RIGHT($A198,11),data!$A:$AA,F$8,FALSE))</f>
        <v/>
      </c>
      <c r="G198" s="6"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6" t="str">
        <f>IF(VLOOKUP("math"&amp;RIGHT($A198,11),data!$A:$AA,H$8,FALSE)="","",VLOOKUP("math"&amp;RIGHT($A198,11),data!$A:$AA,H$8,FALSE))</f>
        <v>/2020/2020083101.pdf</v>
      </c>
      <c r="I198" s="6" t="str">
        <f>IF(VLOOKUP("math"&amp;RIGHT($A198,11),data!$A:$AA,I$8,FALSE)="","",VLOOKUP("math"&amp;RIGHT($A198,11),data!$A:$AA,I$8,FALSE))</f>
        <v>http://me2.do/GP4HfGaO</v>
      </c>
      <c r="J198" s="6" t="str">
        <f>IF(VLOOKUP("math"&amp;RIGHT($A198,11),data!$A:$AA,J$8,FALSE)="","",VLOOKUP("math"&amp;RIGHT($A198,11),data!$A:$AA,J$8,FALSE))</f>
        <v/>
      </c>
      <c r="K198" s="6" t="str">
        <f>IF(VLOOKUP("math"&amp;RIGHT($A198,11),data!$A:$AA,K$8,FALSE)="","",VLOOKUP("math"&amp;RIGHT($A198,11),data!$A:$AA,K$8,FALSE))</f>
        <v/>
      </c>
      <c r="L198" s="6" t="str">
        <f>IF(VLOOKUP("math"&amp;RIGHT($A198,11),data!$A:$AA,L$8,FALSE)="","",VLOOKUP("math"&amp;RIGHT($A198,11),data!$A:$AA,L$8,FALSE))</f>
        <v>https://youtu.be/3iPjX40cF_M</v>
      </c>
      <c r="M198" s="6" t="str">
        <f>IF(VLOOKUP("math"&amp;RIGHT($A198,11),data!$A:$AA,M$8,FALSE)="","",VLOOKUP("math"&amp;RIGHT($A198,11),data!$A:$AA,M$8,FALSE))</f>
        <v/>
      </c>
      <c r="N198" s="6" t="str">
        <f>IF(VLOOKUP("math"&amp;RIGHT($A198,11),data!$A:$AA,N$8,FALSE)="","",VLOOKUP("math"&amp;RIGHT($A198,11),data!$A:$AA,N$8,FALSE))</f>
        <v/>
      </c>
      <c r="O198" s="6" t="str">
        <f>IF(VLOOKUP("math"&amp;RIGHT($A198,11),data!$A:$AA,O$8,FALSE)="","",VLOOKUP("math"&amp;RIGHT($A198,11),data!$A:$AA,O$8,FALSE))</f>
        <v/>
      </c>
      <c r="P198" s="6" t="str">
        <f>IF(VLOOKUP("math"&amp;RIGHT($A198,11),data!$A:$AA,P$8,FALSE)="","",VLOOKUP("math"&amp;RIGHT($A198,11),data!$A:$AA,P$8,FALSE))</f>
        <v/>
      </c>
      <c r="Q198" s="6"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https://krafter.space/ko/nft/0x9faccd9f9661dddec3971c1ee146516127c34fc1/0x6d5eb9c4</v>
      </c>
      <c r="U198" s="5" t="str">
        <f>IF(VLOOKUP("math"&amp;RIGHT($A198,11),data!$A:$AA,U$8,FALSE)="","",VLOOKUP("math"&amp;RIGHT($A198,11),data!$A:$AA,U$8,FALSE))</f>
        <v/>
      </c>
    </row>
    <row r="199" spans="1:21" s="5" customFormat="1" ht="17.25" customHeight="1" x14ac:dyDescent="0.3">
      <c r="A199" s="20" t="s">
        <v>2667</v>
      </c>
      <c r="B199" s="6" t="str">
        <f>IF(VLOOKUP("math"&amp;RIGHT($A199,11),data!$A:$AA,B$8,FALSE)="","",VLOOKUP("math"&amp;RIGHT($A199,11),data!$A:$AA,B$8,FALSE))</f>
        <v>$\displaystyle\lim_{x\rightarrow a} f(x)=\alpha \text{ of } y=f(x)=\begin{cases} g(x), &amp; \text{if } x\neq a \\ \beta, &amp; \text{if } x= a \end{cases}$</v>
      </c>
      <c r="C199" s="6" t="str">
        <f>IF(VLOOKUP("math"&amp;RIGHT($A199,11),data!$A:$AA,C$8,FALSE)="","",VLOOKUP("math"&amp;RIGHT($A199,11),data!$A:$AA,C$8,FALSE))</f>
        <v/>
      </c>
      <c r="D199" s="6" t="str">
        <f>IF(VLOOKUP("math"&amp;RIGHT($A199,11),data!$A:$AA,D$8,FALSE)="","",VLOOKUP("math"&amp;RIGHT($A199,11),data!$A:$AA,D$8,FALSE))</f>
        <v>20200830</v>
      </c>
      <c r="E199" s="6" t="str">
        <f>IF(VLOOKUP("math"&amp;RIGHT($A199,11),data!$A:$AA,E$8,FALSE)="","",VLOOKUP("math"&amp;RIGHT($A199,11),data!$A:$AA,E$8,FALSE))</f>
        <v>20200830</v>
      </c>
      <c r="F199" s="6" t="str">
        <f>IF(VLOOKUP("math"&amp;RIGHT($A199,11),data!$A:$AA,F$8,FALSE)="","",VLOOKUP("math"&amp;RIGHT($A199,11),data!$A:$AA,F$8,FALSE))</f>
        <v/>
      </c>
      <c r="G199" s="6"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6" t="str">
        <f>IF(VLOOKUP("math"&amp;RIGHT($A199,11),data!$A:$AA,H$8,FALSE)="","",VLOOKUP("math"&amp;RIGHT($A199,11),data!$A:$AA,H$8,FALSE))</f>
        <v>/2020/2020083001.pdf</v>
      </c>
      <c r="I199" s="6" t="str">
        <f>IF(VLOOKUP("math"&amp;RIGHT($A199,11),data!$A:$AA,I$8,FALSE)="","",VLOOKUP("math"&amp;RIGHT($A199,11),data!$A:$AA,I$8,FALSE))</f>
        <v>http://me2.do/5zH2TP1n</v>
      </c>
      <c r="J199" s="6" t="str">
        <f>IF(VLOOKUP("math"&amp;RIGHT($A199,11),data!$A:$AA,J$8,FALSE)="","",VLOOKUP("math"&amp;RIGHT($A199,11),data!$A:$AA,J$8,FALSE))</f>
        <v/>
      </c>
      <c r="K199" s="6" t="str">
        <f>IF(VLOOKUP("math"&amp;RIGHT($A199,11),data!$A:$AA,K$8,FALSE)="","",VLOOKUP("math"&amp;RIGHT($A199,11),data!$A:$AA,K$8,FALSE))</f>
        <v/>
      </c>
      <c r="L199" s="6" t="str">
        <f>IF(VLOOKUP("math"&amp;RIGHT($A199,11),data!$A:$AA,L$8,FALSE)="","",VLOOKUP("math"&amp;RIGHT($A199,11),data!$A:$AA,L$8,FALSE))</f>
        <v>https://youtu.be/nIXOtUXSqFM</v>
      </c>
      <c r="M199" s="6" t="str">
        <f>IF(VLOOKUP("math"&amp;RIGHT($A199,11),data!$A:$AA,M$8,FALSE)="","",VLOOKUP("math"&amp;RIGHT($A199,11),data!$A:$AA,M$8,FALSE))</f>
        <v/>
      </c>
      <c r="N199" s="6" t="str">
        <f>IF(VLOOKUP("math"&amp;RIGHT($A199,11),data!$A:$AA,N$8,FALSE)="","",VLOOKUP("math"&amp;RIGHT($A199,11),data!$A:$AA,N$8,FALSE))</f>
        <v/>
      </c>
      <c r="O199" s="6" t="str">
        <f>IF(VLOOKUP("math"&amp;RIGHT($A199,11),data!$A:$AA,O$8,FALSE)="","",VLOOKUP("math"&amp;RIGHT($A199,11),data!$A:$AA,O$8,FALSE))</f>
        <v/>
      </c>
      <c r="P199" s="6" t="str">
        <f>IF(VLOOKUP("math"&amp;RIGHT($A199,11),data!$A:$AA,P$8,FALSE)="","",VLOOKUP("math"&amp;RIGHT($A199,11),data!$A:$AA,P$8,FALSE))</f>
        <v/>
      </c>
      <c r="Q199" s="6"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https://krafter.space/ko/nft/0x9faccd9f9661dddec3971c1ee146516127c34fc1/0xdd4ef45e</v>
      </c>
      <c r="U199" s="5" t="str">
        <f>IF(VLOOKUP("math"&amp;RIGHT($A199,11),data!$A:$AA,U$8,FALSE)="","",VLOOKUP("math"&amp;RIGHT($A199,11),data!$A:$AA,U$8,FALSE))</f>
        <v/>
      </c>
    </row>
    <row r="200" spans="1:21" s="5" customFormat="1" ht="17.25" customHeight="1" x14ac:dyDescent="0.3">
      <c r="A200" s="20" t="s">
        <v>2661</v>
      </c>
      <c r="B200" s="6" t="str">
        <f>IF(VLOOKUP("math"&amp;RIGHT($A200,11),data!$A:$AA,B$8,FALSE)="","",VLOOKUP("math"&amp;RIGHT($A200,11),data!$A:$AA,B$8,FALSE))</f>
        <v>$\displaystyle\lim_{x\rightarrow 0} f(x)=0 \text{ of } y=f(x)=\begin{cases} x, &amp; \text{if } x\neq 0 \\ 1, &amp; \text{if } x= 0 \end{cases}$</v>
      </c>
      <c r="C200" s="6" t="str">
        <f>IF(VLOOKUP("math"&amp;RIGHT($A200,11),data!$A:$AA,C$8,FALSE)="","",VLOOKUP("math"&amp;RIGHT($A200,11),data!$A:$AA,C$8,FALSE))</f>
        <v/>
      </c>
      <c r="D200" s="6" t="str">
        <f>IF(VLOOKUP("math"&amp;RIGHT($A200,11),data!$A:$AA,D$8,FALSE)="","",VLOOKUP("math"&amp;RIGHT($A200,11),data!$A:$AA,D$8,FALSE))</f>
        <v>20200829</v>
      </c>
      <c r="E200" s="6" t="str">
        <f>IF(VLOOKUP("math"&amp;RIGHT($A200,11),data!$A:$AA,E$8,FALSE)="","",VLOOKUP("math"&amp;RIGHT($A200,11),data!$A:$AA,E$8,FALSE))</f>
        <v>20200829</v>
      </c>
      <c r="F200" s="6" t="str">
        <f>IF(VLOOKUP("math"&amp;RIGHT($A200,11),data!$A:$AA,F$8,FALSE)="","",VLOOKUP("math"&amp;RIGHT($A200,11),data!$A:$AA,F$8,FALSE))</f>
        <v/>
      </c>
      <c r="G200" s="6"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6" t="str">
        <f>IF(VLOOKUP("math"&amp;RIGHT($A200,11),data!$A:$AA,H$8,FALSE)="","",VLOOKUP("math"&amp;RIGHT($A200,11),data!$A:$AA,H$8,FALSE))</f>
        <v>/2020/2020082902.pdf</v>
      </c>
      <c r="I200" s="6" t="str">
        <f>IF(VLOOKUP("math"&amp;RIGHT($A200,11),data!$A:$AA,I$8,FALSE)="","",VLOOKUP("math"&amp;RIGHT($A200,11),data!$A:$AA,I$8,FALSE))</f>
        <v>http://me2.do/FsFsZJA9</v>
      </c>
      <c r="J200" s="6" t="str">
        <f>IF(VLOOKUP("math"&amp;RIGHT($A200,11),data!$A:$AA,J$8,FALSE)="","",VLOOKUP("math"&amp;RIGHT($A200,11),data!$A:$AA,J$8,FALSE))</f>
        <v/>
      </c>
      <c r="K200" s="6" t="str">
        <f>IF(VLOOKUP("math"&amp;RIGHT($A200,11),data!$A:$AA,K$8,FALSE)="","",VLOOKUP("math"&amp;RIGHT($A200,11),data!$A:$AA,K$8,FALSE))</f>
        <v/>
      </c>
      <c r="L200" s="6" t="str">
        <f>IF(VLOOKUP("math"&amp;RIGHT($A200,11),data!$A:$AA,L$8,FALSE)="","",VLOOKUP("math"&amp;RIGHT($A200,11),data!$A:$AA,L$8,FALSE))</f>
        <v>https://youtu.be/i2oZpjH4978</v>
      </c>
      <c r="M200" s="6" t="str">
        <f>IF(VLOOKUP("math"&amp;RIGHT($A200,11),data!$A:$AA,M$8,FALSE)="","",VLOOKUP("math"&amp;RIGHT($A200,11),data!$A:$AA,M$8,FALSE))</f>
        <v/>
      </c>
      <c r="N200" s="6" t="str">
        <f>IF(VLOOKUP("math"&amp;RIGHT($A200,11),data!$A:$AA,N$8,FALSE)="","",VLOOKUP("math"&amp;RIGHT($A200,11),data!$A:$AA,N$8,FALSE))</f>
        <v/>
      </c>
      <c r="O200" s="6" t="str">
        <f>IF(VLOOKUP("math"&amp;RIGHT($A200,11),data!$A:$AA,O$8,FALSE)="","",VLOOKUP("math"&amp;RIGHT($A200,11),data!$A:$AA,O$8,FALSE))</f>
        <v/>
      </c>
      <c r="P200" s="6" t="str">
        <f>IF(VLOOKUP("math"&amp;RIGHT($A200,11),data!$A:$AA,P$8,FALSE)="","",VLOOKUP("math"&amp;RIGHT($A200,11),data!$A:$AA,P$8,FALSE))</f>
        <v/>
      </c>
      <c r="Q200" s="6"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s="5" customFormat="1" ht="17.25" customHeight="1" x14ac:dyDescent="0.3">
      <c r="A201" s="20" t="s">
        <v>2655</v>
      </c>
      <c r="B201" s="6" t="str">
        <f>IF(VLOOKUP("math"&amp;RIGHT($A201,11),data!$A:$AA,B$8,FALSE)="","",VLOOKUP("math"&amp;RIGHT($A201,11),data!$A:$AA,B$8,FALSE))</f>
        <v>$\displaystyle\lim_{x\rightarrow a} f(x)=\alpha \text{ of }   y=f(x) \ \ (x\neq a)$</v>
      </c>
      <c r="C201" s="6" t="str">
        <f>IF(VLOOKUP("math"&amp;RIGHT($A201,11),data!$A:$AA,C$8,FALSE)="","",VLOOKUP("math"&amp;RIGHT($A201,11),data!$A:$AA,C$8,FALSE))</f>
        <v/>
      </c>
      <c r="D201" s="6" t="str">
        <f>IF(VLOOKUP("math"&amp;RIGHT($A201,11),data!$A:$AA,D$8,FALSE)="","",VLOOKUP("math"&amp;RIGHT($A201,11),data!$A:$AA,D$8,FALSE))</f>
        <v>20200829</v>
      </c>
      <c r="E201" s="6" t="str">
        <f>IF(VLOOKUP("math"&amp;RIGHT($A201,11),data!$A:$AA,E$8,FALSE)="","",VLOOKUP("math"&amp;RIGHT($A201,11),data!$A:$AA,E$8,FALSE))</f>
        <v>20200829</v>
      </c>
      <c r="F201" s="6" t="str">
        <f>IF(VLOOKUP("math"&amp;RIGHT($A201,11),data!$A:$AA,F$8,FALSE)="","",VLOOKUP("math"&amp;RIGHT($A201,11),data!$A:$AA,F$8,FALSE))</f>
        <v/>
      </c>
      <c r="G201" s="6"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6" t="str">
        <f>IF(VLOOKUP("math"&amp;RIGHT($A201,11),data!$A:$AA,H$8,FALSE)="","",VLOOKUP("math"&amp;RIGHT($A201,11),data!$A:$AA,H$8,FALSE))</f>
        <v>/2020/2020082901.pdf</v>
      </c>
      <c r="I201" s="6" t="str">
        <f>IF(VLOOKUP("math"&amp;RIGHT($A201,11),data!$A:$AA,I$8,FALSE)="","",VLOOKUP("math"&amp;RIGHT($A201,11),data!$A:$AA,I$8,FALSE))</f>
        <v>http://me2.do/GmaM4snH</v>
      </c>
      <c r="J201" s="6" t="str">
        <f>IF(VLOOKUP("math"&amp;RIGHT($A201,11),data!$A:$AA,J$8,FALSE)="","",VLOOKUP("math"&amp;RIGHT($A201,11),data!$A:$AA,J$8,FALSE))</f>
        <v/>
      </c>
      <c r="K201" s="6" t="str">
        <f>IF(VLOOKUP("math"&amp;RIGHT($A201,11),data!$A:$AA,K$8,FALSE)="","",VLOOKUP("math"&amp;RIGHT($A201,11),data!$A:$AA,K$8,FALSE))</f>
        <v/>
      </c>
      <c r="L201" s="6" t="str">
        <f>IF(VLOOKUP("math"&amp;RIGHT($A201,11),data!$A:$AA,L$8,FALSE)="","",VLOOKUP("math"&amp;RIGHT($A201,11),data!$A:$AA,L$8,FALSE))</f>
        <v>https://youtu.be/en0dYzq34bw</v>
      </c>
      <c r="M201" s="6" t="str">
        <f>IF(VLOOKUP("math"&amp;RIGHT($A201,11),data!$A:$AA,M$8,FALSE)="","",VLOOKUP("math"&amp;RIGHT($A201,11),data!$A:$AA,M$8,FALSE))</f>
        <v/>
      </c>
      <c r="N201" s="6" t="str">
        <f>IF(VLOOKUP("math"&amp;RIGHT($A201,11),data!$A:$AA,N$8,FALSE)="","",VLOOKUP("math"&amp;RIGHT($A201,11),data!$A:$AA,N$8,FALSE))</f>
        <v/>
      </c>
      <c r="O201" s="6" t="str">
        <f>IF(VLOOKUP("math"&amp;RIGHT($A201,11),data!$A:$AA,O$8,FALSE)="","",VLOOKUP("math"&amp;RIGHT($A201,11),data!$A:$AA,O$8,FALSE))</f>
        <v/>
      </c>
      <c r="P201" s="6" t="str">
        <f>IF(VLOOKUP("math"&amp;RIGHT($A201,11),data!$A:$AA,P$8,FALSE)="","",VLOOKUP("math"&amp;RIGHT($A201,11),data!$A:$AA,P$8,FALSE))</f>
        <v/>
      </c>
      <c r="Q201" s="6"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s="5" customFormat="1" ht="17.25" customHeight="1" x14ac:dyDescent="0.3">
      <c r="A202" s="20" t="s">
        <v>2649</v>
      </c>
      <c r="B202" s="6" t="str">
        <f>IF(VLOOKUP("math"&amp;RIGHT($A202,11),data!$A:$AA,B$8,FALSE)="","",VLOOKUP("math"&amp;RIGHT($A202,11),data!$A:$AA,B$8,FALSE))</f>
        <v>$\displaystyle\lim_{x\rightarrow a} f(x)=\alpha$</v>
      </c>
      <c r="C202" s="6" t="str">
        <f>IF(VLOOKUP("math"&amp;RIGHT($A202,11),data!$A:$AA,C$8,FALSE)="","",VLOOKUP("math"&amp;RIGHT($A202,11),data!$A:$AA,C$8,FALSE))</f>
        <v/>
      </c>
      <c r="D202" s="6" t="str">
        <f>IF(VLOOKUP("math"&amp;RIGHT($A202,11),data!$A:$AA,D$8,FALSE)="","",VLOOKUP("math"&amp;RIGHT($A202,11),data!$A:$AA,D$8,FALSE))</f>
        <v>20200828</v>
      </c>
      <c r="E202" s="6" t="str">
        <f>IF(VLOOKUP("math"&amp;RIGHT($A202,11),data!$A:$AA,E$8,FALSE)="","",VLOOKUP("math"&amp;RIGHT($A202,11),data!$A:$AA,E$8,FALSE))</f>
        <v>20200828</v>
      </c>
      <c r="F202" s="6" t="str">
        <f>IF(VLOOKUP("math"&amp;RIGHT($A202,11),data!$A:$AA,F$8,FALSE)="","",VLOOKUP("math"&amp;RIGHT($A202,11),data!$A:$AA,F$8,FALSE))</f>
        <v/>
      </c>
      <c r="G202" s="6"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6" t="str">
        <f>IF(VLOOKUP("math"&amp;RIGHT($A202,11),data!$A:$AA,H$8,FALSE)="","",VLOOKUP("math"&amp;RIGHT($A202,11),data!$A:$AA,H$8,FALSE))</f>
        <v>/2020/2020082801.pdf</v>
      </c>
      <c r="I202" s="6" t="str">
        <f>IF(VLOOKUP("math"&amp;RIGHT($A202,11),data!$A:$AA,I$8,FALSE)="","",VLOOKUP("math"&amp;RIGHT($A202,11),data!$A:$AA,I$8,FALSE))</f>
        <v>http://me2.do/GDE2qwxQ</v>
      </c>
      <c r="J202" s="6" t="str">
        <f>IF(VLOOKUP("math"&amp;RIGHT($A202,11),data!$A:$AA,J$8,FALSE)="","",VLOOKUP("math"&amp;RIGHT($A202,11),data!$A:$AA,J$8,FALSE))</f>
        <v/>
      </c>
      <c r="K202" s="6" t="str">
        <f>IF(VLOOKUP("math"&amp;RIGHT($A202,11),data!$A:$AA,K$8,FALSE)="","",VLOOKUP("math"&amp;RIGHT($A202,11),data!$A:$AA,K$8,FALSE))</f>
        <v/>
      </c>
      <c r="L202" s="6" t="str">
        <f>IF(VLOOKUP("math"&amp;RIGHT($A202,11),data!$A:$AA,L$8,FALSE)="","",VLOOKUP("math"&amp;RIGHT($A202,11),data!$A:$AA,L$8,FALSE))</f>
        <v>https://youtu.be/8stglXfVLo0</v>
      </c>
      <c r="M202" s="6" t="str">
        <f>IF(VLOOKUP("math"&amp;RIGHT($A202,11),data!$A:$AA,M$8,FALSE)="","",VLOOKUP("math"&amp;RIGHT($A202,11),data!$A:$AA,M$8,FALSE))</f>
        <v/>
      </c>
      <c r="N202" s="6" t="str">
        <f>IF(VLOOKUP("math"&amp;RIGHT($A202,11),data!$A:$AA,N$8,FALSE)="","",VLOOKUP("math"&amp;RIGHT($A202,11),data!$A:$AA,N$8,FALSE))</f>
        <v/>
      </c>
      <c r="O202" s="6" t="str">
        <f>IF(VLOOKUP("math"&amp;RIGHT($A202,11),data!$A:$AA,O$8,FALSE)="","",VLOOKUP("math"&amp;RIGHT($A202,11),data!$A:$AA,O$8,FALSE))</f>
        <v/>
      </c>
      <c r="P202" s="6" t="str">
        <f>IF(VLOOKUP("math"&amp;RIGHT($A202,11),data!$A:$AA,P$8,FALSE)="","",VLOOKUP("math"&amp;RIGHT($A202,11),data!$A:$AA,P$8,FALSE))</f>
        <v/>
      </c>
      <c r="Q202" s="6"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s="5" customFormat="1" ht="17.25" customHeight="1" x14ac:dyDescent="0.3">
      <c r="A203" s="20" t="s">
        <v>2643</v>
      </c>
      <c r="B203" s="6" t="str">
        <f>IF(VLOOKUP("math"&amp;RIGHT($A203,11),data!$A:$AA,B$8,FALSE)="","",VLOOKUP("math"&amp;RIGHT($A203,11),data!$A:$AA,B$8,FALSE))</f>
        <v>$\displaystyle\lim_{x\rightarrow 0} x=0$</v>
      </c>
      <c r="C203" s="6" t="str">
        <f>IF(VLOOKUP("math"&amp;RIGHT($A203,11),data!$A:$AA,C$8,FALSE)="","",VLOOKUP("math"&amp;RIGHT($A203,11),data!$A:$AA,C$8,FALSE))</f>
        <v/>
      </c>
      <c r="D203" s="6" t="str">
        <f>IF(VLOOKUP("math"&amp;RIGHT($A203,11),data!$A:$AA,D$8,FALSE)="","",VLOOKUP("math"&amp;RIGHT($A203,11),data!$A:$AA,D$8,FALSE))</f>
        <v>20200827</v>
      </c>
      <c r="E203" s="6" t="str">
        <f>IF(VLOOKUP("math"&amp;RIGHT($A203,11),data!$A:$AA,E$8,FALSE)="","",VLOOKUP("math"&amp;RIGHT($A203,11),data!$A:$AA,E$8,FALSE))</f>
        <v>20200827</v>
      </c>
      <c r="F203" s="6" t="str">
        <f>IF(VLOOKUP("math"&amp;RIGHT($A203,11),data!$A:$AA,F$8,FALSE)="","",VLOOKUP("math"&amp;RIGHT($A203,11),data!$A:$AA,F$8,FALSE))</f>
        <v/>
      </c>
      <c r="G203" s="6"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6" t="str">
        <f>IF(VLOOKUP("math"&amp;RIGHT($A203,11),data!$A:$AA,H$8,FALSE)="","",VLOOKUP("math"&amp;RIGHT($A203,11),data!$A:$AA,H$8,FALSE))</f>
        <v>/2020/2020082701.pdf</v>
      </c>
      <c r="I203" s="6" t="str">
        <f>IF(VLOOKUP("math"&amp;RIGHT($A203,11),data!$A:$AA,I$8,FALSE)="","",VLOOKUP("math"&amp;RIGHT($A203,11),data!$A:$AA,I$8,FALSE))</f>
        <v>http://me2.do/5MPz1mgM</v>
      </c>
      <c r="J203" s="6" t="str">
        <f>IF(VLOOKUP("math"&amp;RIGHT($A203,11),data!$A:$AA,J$8,FALSE)="","",VLOOKUP("math"&amp;RIGHT($A203,11),data!$A:$AA,J$8,FALSE))</f>
        <v/>
      </c>
      <c r="K203" s="6" t="str">
        <f>IF(VLOOKUP("math"&amp;RIGHT($A203,11),data!$A:$AA,K$8,FALSE)="","",VLOOKUP("math"&amp;RIGHT($A203,11),data!$A:$AA,K$8,FALSE))</f>
        <v/>
      </c>
      <c r="L203" s="6" t="str">
        <f>IF(VLOOKUP("math"&amp;RIGHT($A203,11),data!$A:$AA,L$8,FALSE)="","",VLOOKUP("math"&amp;RIGHT($A203,11),data!$A:$AA,L$8,FALSE))</f>
        <v>https://youtu.be/6sH01Lvmyws</v>
      </c>
      <c r="M203" s="6" t="str">
        <f>IF(VLOOKUP("math"&amp;RIGHT($A203,11),data!$A:$AA,M$8,FALSE)="","",VLOOKUP("math"&amp;RIGHT($A203,11),data!$A:$AA,M$8,FALSE))</f>
        <v/>
      </c>
      <c r="N203" s="6" t="str">
        <f>IF(VLOOKUP("math"&amp;RIGHT($A203,11),data!$A:$AA,N$8,FALSE)="","",VLOOKUP("math"&amp;RIGHT($A203,11),data!$A:$AA,N$8,FALSE))</f>
        <v/>
      </c>
      <c r="O203" s="6" t="str">
        <f>IF(VLOOKUP("math"&amp;RIGHT($A203,11),data!$A:$AA,O$8,FALSE)="","",VLOOKUP("math"&amp;RIGHT($A203,11),data!$A:$AA,O$8,FALSE))</f>
        <v/>
      </c>
      <c r="P203" s="6" t="str">
        <f>IF(VLOOKUP("math"&amp;RIGHT($A203,11),data!$A:$AA,P$8,FALSE)="","",VLOOKUP("math"&amp;RIGHT($A203,11),data!$A:$AA,P$8,FALSE))</f>
        <v/>
      </c>
      <c r="Q203" s="6"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s="5" customFormat="1" ht="17.25" customHeight="1" x14ac:dyDescent="0.3">
      <c r="A204" s="20" t="s">
        <v>2632</v>
      </c>
      <c r="B204" s="6" t="str">
        <f>IF(VLOOKUP("math"&amp;RIGHT($A204,11),data!$A:$AA,B$8,FALSE)="","",VLOOKUP("math"&amp;RIGHT($A204,11),data!$A:$AA,B$8,FALSE))</f>
        <v>$\displaystyle\lim_{x\rightarrow 0} \frac{x^2}{x}=0$</v>
      </c>
      <c r="C204" s="6" t="str">
        <f>IF(VLOOKUP("math"&amp;RIGHT($A204,11),data!$A:$AA,C$8,FALSE)="","",VLOOKUP("math"&amp;RIGHT($A204,11),data!$A:$AA,C$8,FALSE))</f>
        <v/>
      </c>
      <c r="D204" s="6" t="str">
        <f>IF(VLOOKUP("math"&amp;RIGHT($A204,11),data!$A:$AA,D$8,FALSE)="","",VLOOKUP("math"&amp;RIGHT($A204,11),data!$A:$AA,D$8,FALSE))</f>
        <v>20200825</v>
      </c>
      <c r="E204" s="6" t="str">
        <f>IF(VLOOKUP("math"&amp;RIGHT($A204,11),data!$A:$AA,E$8,FALSE)="","",VLOOKUP("math"&amp;RIGHT($A204,11),data!$A:$AA,E$8,FALSE))</f>
        <v>20200825</v>
      </c>
      <c r="F204" s="6" t="str">
        <f>IF(VLOOKUP("math"&amp;RIGHT($A204,11),data!$A:$AA,F$8,FALSE)="","",VLOOKUP("math"&amp;RIGHT($A204,11),data!$A:$AA,F$8,FALSE))</f>
        <v/>
      </c>
      <c r="G204" s="6"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6" t="str">
        <f>IF(VLOOKUP("math"&amp;RIGHT($A204,11),data!$A:$AA,H$8,FALSE)="","",VLOOKUP("math"&amp;RIGHT($A204,11),data!$A:$AA,H$8,FALSE))</f>
        <v>/2020/2020082501.pdf</v>
      </c>
      <c r="I204" s="6" t="str">
        <f>IF(VLOOKUP("math"&amp;RIGHT($A204,11),data!$A:$AA,I$8,FALSE)="","",VLOOKUP("math"&amp;RIGHT($A204,11),data!$A:$AA,I$8,FALSE))</f>
        <v>http://me2.do/5eOcpuSU</v>
      </c>
      <c r="J204" s="6" t="str">
        <f>IF(VLOOKUP("math"&amp;RIGHT($A204,11),data!$A:$AA,J$8,FALSE)="","",VLOOKUP("math"&amp;RIGHT($A204,11),data!$A:$AA,J$8,FALSE))</f>
        <v/>
      </c>
      <c r="K204" s="6" t="str">
        <f>IF(VLOOKUP("math"&amp;RIGHT($A204,11),data!$A:$AA,K$8,FALSE)="","",VLOOKUP("math"&amp;RIGHT($A204,11),data!$A:$AA,K$8,FALSE))</f>
        <v/>
      </c>
      <c r="L204" s="6" t="str">
        <f>IF(VLOOKUP("math"&amp;RIGHT($A204,11),data!$A:$AA,L$8,FALSE)="","",VLOOKUP("math"&amp;RIGHT($A204,11),data!$A:$AA,L$8,FALSE))</f>
        <v>https://youtu.be/_q2gh1dvNHU</v>
      </c>
      <c r="M204" s="6" t="str">
        <f>IF(VLOOKUP("math"&amp;RIGHT($A204,11),data!$A:$AA,M$8,FALSE)="","",VLOOKUP("math"&amp;RIGHT($A204,11),data!$A:$AA,M$8,FALSE))</f>
        <v/>
      </c>
      <c r="N204" s="6" t="str">
        <f>IF(VLOOKUP("math"&amp;RIGHT($A204,11),data!$A:$AA,N$8,FALSE)="","",VLOOKUP("math"&amp;RIGHT($A204,11),data!$A:$AA,N$8,FALSE))</f>
        <v/>
      </c>
      <c r="O204" s="6" t="str">
        <f>IF(VLOOKUP("math"&amp;RIGHT($A204,11),data!$A:$AA,O$8,FALSE)="","",VLOOKUP("math"&amp;RIGHT($A204,11),data!$A:$AA,O$8,FALSE))</f>
        <v/>
      </c>
      <c r="P204" s="6" t="str">
        <f>IF(VLOOKUP("math"&amp;RIGHT($A204,11),data!$A:$AA,P$8,FALSE)="","",VLOOKUP("math"&amp;RIGHT($A204,11),data!$A:$AA,P$8,FALSE))</f>
        <v/>
      </c>
      <c r="Q204" s="6"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s="5" customFormat="1" ht="17.25" customHeight="1" x14ac:dyDescent="0.3">
      <c r="A205" s="20" t="s">
        <v>2624</v>
      </c>
      <c r="B205" s="6" t="str">
        <f>IF(VLOOKUP("math"&amp;RIGHT($A205,11),data!$A:$AA,B$8,FALSE)="","",VLOOKUP("math"&amp;RIGHT($A205,11),data!$A:$AA,B$8,FALSE))</f>
        <v>아폴로니우스의 원 : 두 점에서 떨어진 거리의 비가 일정한 점들의 집합(Circles of Apollonius : A set of points with a constant ratio of distances away from two points)</v>
      </c>
      <c r="C205" s="6" t="str">
        <f>IF(VLOOKUP("math"&amp;RIGHT($A205,11),data!$A:$AA,C$8,FALSE)="","",VLOOKUP("math"&amp;RIGHT($A205,11),data!$A:$AA,C$8,FALSE))</f>
        <v/>
      </c>
      <c r="D205" s="6" t="str">
        <f>IF(VLOOKUP("math"&amp;RIGHT($A205,11),data!$A:$AA,D$8,FALSE)="","",VLOOKUP("math"&amp;RIGHT($A205,11),data!$A:$AA,D$8,FALSE))</f>
        <v>20201501</v>
      </c>
      <c r="E205" s="6" t="str">
        <f>IF(VLOOKUP("math"&amp;RIGHT($A205,11),data!$A:$AA,E$8,FALSE)="","",VLOOKUP("math"&amp;RIGHT($A205,11),data!$A:$AA,E$8,FALSE))</f>
        <v>20201501</v>
      </c>
      <c r="F205" s="6" t="str">
        <f>IF(VLOOKUP("math"&amp;RIGHT($A205,11),data!$A:$AA,F$8,FALSE)="","",VLOOKUP("math"&amp;RIGHT($A205,11),data!$A:$AA,F$8,FALSE))</f>
        <v/>
      </c>
      <c r="G205" s="6"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6" t="str">
        <f>IF(VLOOKUP("math"&amp;RIGHT($A205,11),data!$A:$AA,H$8,FALSE)="","",VLOOKUP("math"&amp;RIGHT($A205,11),data!$A:$AA,H$8,FALSE))</f>
        <v>/2020/2020081501.pdf</v>
      </c>
      <c r="I205" s="6" t="str">
        <f>IF(VLOOKUP("math"&amp;RIGHT($A205,11),data!$A:$AA,I$8,FALSE)="","",VLOOKUP("math"&amp;RIGHT($A205,11),data!$A:$AA,I$8,FALSE))</f>
        <v>http://me2.do/GBIB0NLX</v>
      </c>
      <c r="J205" s="6" t="str">
        <f>IF(VLOOKUP("math"&amp;RIGHT($A205,11),data!$A:$AA,J$8,FALSE)="","",VLOOKUP("math"&amp;RIGHT($A205,11),data!$A:$AA,J$8,FALSE))</f>
        <v/>
      </c>
      <c r="K205" s="6" t="str">
        <f>IF(VLOOKUP("math"&amp;RIGHT($A205,11),data!$A:$AA,K$8,FALSE)="","",VLOOKUP("math"&amp;RIGHT($A205,11),data!$A:$AA,K$8,FALSE))</f>
        <v/>
      </c>
      <c r="L205" s="6" t="str">
        <f>IF(VLOOKUP("math"&amp;RIGHT($A205,11),data!$A:$AA,L$8,FALSE)="","",VLOOKUP("math"&amp;RIGHT($A205,11),data!$A:$AA,L$8,FALSE))</f>
        <v>https://youtu.be/lDOy9aJXqD0</v>
      </c>
      <c r="M205" s="6" t="str">
        <f>IF(VLOOKUP("math"&amp;RIGHT($A205,11),data!$A:$AA,M$8,FALSE)="","",VLOOKUP("math"&amp;RIGHT($A205,11),data!$A:$AA,M$8,FALSE))</f>
        <v/>
      </c>
      <c r="N205" s="6" t="str">
        <f>IF(VLOOKUP("math"&amp;RIGHT($A205,11),data!$A:$AA,N$8,FALSE)="","",VLOOKUP("math"&amp;RIGHT($A205,11),data!$A:$AA,N$8,FALSE))</f>
        <v/>
      </c>
      <c r="O205" s="6" t="str">
        <f>IF(VLOOKUP("math"&amp;RIGHT($A205,11),data!$A:$AA,O$8,FALSE)="","",VLOOKUP("math"&amp;RIGHT($A205,11),data!$A:$AA,O$8,FALSE))</f>
        <v/>
      </c>
      <c r="P205" s="6" t="str">
        <f>IF(VLOOKUP("math"&amp;RIGHT($A205,11),data!$A:$AA,P$8,FALSE)="","",VLOOKUP("math"&amp;RIGHT($A205,11),data!$A:$AA,P$8,FALSE))</f>
        <v/>
      </c>
      <c r="Q205" s="6" t="str">
        <f>IF(VLOOKUP("math"&amp;RIGHT($A205,11),data!$A:$AA,Q$8,FALSE)="","",VLOOKUP("math"&amp;RIGHT($A205,11),data!$A:$AA,Q$8,FALSE))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s="5" customFormat="1" ht="17.25" customHeight="1" x14ac:dyDescent="0.3">
      <c r="A206" s="20" t="s">
        <v>2616</v>
      </c>
      <c r="B206" s="6" t="str">
        <f>IF(VLOOKUP("math"&amp;RIGHT($A206,11),data!$A:$AA,B$8,FALSE)="","",VLOOKUP("math"&amp;RIGHT($A206,11),data!$A:$AA,B$8,FALSE))</f>
        <v>사각형의 4변의 길이가 차례로 주어졌을 때, 원에 내접하는 사각형을 작도하여라.(When the lengths of the four sides of the tetragon are given in sequence, construct a  tetragon inscribed with a circle.)</v>
      </c>
      <c r="C206" s="6" t="str">
        <f>IF(VLOOKUP("math"&amp;RIGHT($A206,11),data!$A:$AA,C$8,FALSE)="","",VLOOKUP("math"&amp;RIGHT($A206,11),data!$A:$AA,C$8,FALSE))</f>
        <v/>
      </c>
      <c r="D206" s="6" t="str">
        <f>IF(VLOOKUP("math"&amp;RIGHT($A206,11),data!$A:$AA,D$8,FALSE)="","",VLOOKUP("math"&amp;RIGHT($A206,11),data!$A:$AA,D$8,FALSE))</f>
        <v>20200808</v>
      </c>
      <c r="E206" s="6" t="str">
        <f>IF(VLOOKUP("math"&amp;RIGHT($A206,11),data!$A:$AA,E$8,FALSE)="","",VLOOKUP("math"&amp;RIGHT($A206,11),data!$A:$AA,E$8,FALSE))</f>
        <v>20200808</v>
      </c>
      <c r="F206" s="6" t="str">
        <f>IF(VLOOKUP("math"&amp;RIGHT($A206,11),data!$A:$AA,F$8,FALSE)="","",VLOOKUP("math"&amp;RIGHT($A206,11),data!$A:$AA,F$8,FALSE))</f>
        <v/>
      </c>
      <c r="G206" s="6"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6" t="str">
        <f>IF(VLOOKUP("math"&amp;RIGHT($A206,11),data!$A:$AA,H$8,FALSE)="","",VLOOKUP("math"&amp;RIGHT($A206,11),data!$A:$AA,H$8,FALSE))</f>
        <v>/2020/2020080801.pdf</v>
      </c>
      <c r="I206" s="6" t="str">
        <f>IF(VLOOKUP("math"&amp;RIGHT($A206,11),data!$A:$AA,I$8,FALSE)="","",VLOOKUP("math"&amp;RIGHT($A206,11),data!$A:$AA,I$8,FALSE))</f>
        <v>http://me2.do/xGng2L43</v>
      </c>
      <c r="J206" s="6" t="str">
        <f>IF(VLOOKUP("math"&amp;RIGHT($A206,11),data!$A:$AA,J$8,FALSE)="","",VLOOKUP("math"&amp;RIGHT($A206,11),data!$A:$AA,J$8,FALSE))</f>
        <v/>
      </c>
      <c r="K206" s="6" t="str">
        <f>IF(VLOOKUP("math"&amp;RIGHT($A206,11),data!$A:$AA,K$8,FALSE)="","",VLOOKUP("math"&amp;RIGHT($A206,11),data!$A:$AA,K$8,FALSE))</f>
        <v/>
      </c>
      <c r="L206" s="6" t="str">
        <f>IF(VLOOKUP("math"&amp;RIGHT($A206,11),data!$A:$AA,L$8,FALSE)="","",VLOOKUP("math"&amp;RIGHT($A206,11),data!$A:$AA,L$8,FALSE))</f>
        <v>https://youtu.be/Wx1xfgcBCIA</v>
      </c>
      <c r="M206" s="6" t="str">
        <f>IF(VLOOKUP("math"&amp;RIGHT($A206,11),data!$A:$AA,M$8,FALSE)="","",VLOOKUP("math"&amp;RIGHT($A206,11),data!$A:$AA,M$8,FALSE))</f>
        <v/>
      </c>
      <c r="N206" s="6" t="str">
        <f>IF(VLOOKUP("math"&amp;RIGHT($A206,11),data!$A:$AA,N$8,FALSE)="","",VLOOKUP("math"&amp;RIGHT($A206,11),data!$A:$AA,N$8,FALSE))</f>
        <v/>
      </c>
      <c r="O206" s="6" t="str">
        <f>IF(VLOOKUP("math"&amp;RIGHT($A206,11),data!$A:$AA,O$8,FALSE)="","",VLOOKUP("math"&amp;RIGHT($A206,11),data!$A:$AA,O$8,FALSE))</f>
        <v/>
      </c>
      <c r="P206" s="6" t="str">
        <f>IF(VLOOKUP("math"&amp;RIGHT($A206,11),data!$A:$AA,P$8,FALSE)="","",VLOOKUP("math"&amp;RIGHT($A206,11),data!$A:$AA,P$8,FALSE))</f>
        <v/>
      </c>
      <c r="Q206" s="6" t="str">
        <f>IF(VLOOKUP("math"&amp;RIGHT($A206,11),data!$A:$AA,Q$8,FALSE)="","",VLOOKUP("math"&amp;RIGHT($A206,11),data!$A:$AA,Q$8,FALSE))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s="5" customFormat="1" ht="17.25" customHeight="1" x14ac:dyDescent="0.3">
      <c r="A207" s="20" t="s">
        <v>2586</v>
      </c>
      <c r="B207" s="6" t="str">
        <f>IF(VLOOKUP("math"&amp;RIGHT($A207,11),data!$A:$AA,B$8,FALSE)="","",VLOOKUP("math"&amp;RIGHT($A207,11),data!$A:$AA,B$8,FALSE))</f>
        <v>$\displaystyle \sum_{k=1}^n k^3$</v>
      </c>
      <c r="C207" s="6" t="str">
        <f>IF(VLOOKUP("math"&amp;RIGHT($A207,11),data!$A:$AA,C$8,FALSE)="","",VLOOKUP("math"&amp;RIGHT($A207,11),data!$A:$AA,C$8,FALSE))</f>
        <v/>
      </c>
      <c r="D207" s="6" t="str">
        <f>IF(VLOOKUP("math"&amp;RIGHT($A207,11),data!$A:$AA,D$8,FALSE)="","",VLOOKUP("math"&amp;RIGHT($A207,11),data!$A:$AA,D$8,FALSE))</f>
        <v>20200720</v>
      </c>
      <c r="E207" s="6" t="str">
        <f>IF(VLOOKUP("math"&amp;RIGHT($A207,11),data!$A:$AA,E$8,FALSE)="","",VLOOKUP("math"&amp;RIGHT($A207,11),data!$A:$AA,E$8,FALSE))</f>
        <v>20200720</v>
      </c>
      <c r="F207" s="6" t="str">
        <f>IF(VLOOKUP("math"&amp;RIGHT($A207,11),data!$A:$AA,F$8,FALSE)="","",VLOOKUP("math"&amp;RIGHT($A207,11),data!$A:$AA,F$8,FALSE))</f>
        <v/>
      </c>
      <c r="G207" s="6"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6" t="str">
        <f>IF(VLOOKUP("math"&amp;RIGHT($A207,11),data!$A:$AA,H$8,FALSE)="","",VLOOKUP("math"&amp;RIGHT($A207,11),data!$A:$AA,H$8,FALSE))</f>
        <v>/2020/2020072001.pdf</v>
      </c>
      <c r="I207" s="6" t="str">
        <f>IF(VLOOKUP("math"&amp;RIGHT($A207,11),data!$A:$AA,I$8,FALSE)="","",VLOOKUP("math"&amp;RIGHT($A207,11),data!$A:$AA,I$8,FALSE))</f>
        <v/>
      </c>
      <c r="J207" s="6" t="str">
        <f>IF(VLOOKUP("math"&amp;RIGHT($A207,11),data!$A:$AA,J$8,FALSE)="","",VLOOKUP("math"&amp;RIGHT($A207,11),data!$A:$AA,J$8,FALSE))</f>
        <v/>
      </c>
      <c r="K207" s="6" t="str">
        <f>IF(VLOOKUP("math"&amp;RIGHT($A207,11),data!$A:$AA,K$8,FALSE)="","",VLOOKUP("math"&amp;RIGHT($A207,11),data!$A:$AA,K$8,FALSE))</f>
        <v/>
      </c>
      <c r="L207" s="6" t="str">
        <f>IF(VLOOKUP("math"&amp;RIGHT($A207,11),data!$A:$AA,L$8,FALSE)="","",VLOOKUP("math"&amp;RIGHT($A207,11),data!$A:$AA,L$8,FALSE))</f>
        <v>https://youtu.be/VQpgzGaQym0</v>
      </c>
      <c r="M207" s="6" t="str">
        <f>IF(VLOOKUP("math"&amp;RIGHT($A207,11),data!$A:$AA,M$8,FALSE)="","",VLOOKUP("math"&amp;RIGHT($A207,11),data!$A:$AA,M$8,FALSE))</f>
        <v/>
      </c>
      <c r="N207" s="6" t="str">
        <f>IF(VLOOKUP("math"&amp;RIGHT($A207,11),data!$A:$AA,N$8,FALSE)="","",VLOOKUP("math"&amp;RIGHT($A207,11),data!$A:$AA,N$8,FALSE))</f>
        <v>https://youtu.be/5_TSaDVPbBU</v>
      </c>
      <c r="O207" s="6" t="str">
        <f>IF(VLOOKUP("math"&amp;RIGHT($A207,11),data!$A:$AA,O$8,FALSE)="","",VLOOKUP("math"&amp;RIGHT($A207,11),data!$A:$AA,O$8,FALSE))</f>
        <v/>
      </c>
      <c r="P207" s="6" t="str">
        <f>IF(VLOOKUP("math"&amp;RIGHT($A207,11),data!$A:$AA,P$8,FALSE)="","",VLOOKUP("math"&amp;RIGHT($A207,11),data!$A:$AA,P$8,FALSE))</f>
        <v/>
      </c>
      <c r="Q207" s="6"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s="5" customFormat="1" ht="17.25" customHeight="1" x14ac:dyDescent="0.3">
      <c r="A208" s="20" t="s">
        <v>2581</v>
      </c>
      <c r="B208" s="6" t="str">
        <f>IF(VLOOKUP("math"&amp;RIGHT($A208,11),data!$A:$AA,B$8,FALSE)="","",VLOOKUP("math"&amp;RIGHT($A208,11),data!$A:$AA,B$8,FALSE))</f>
        <v>$\displaystyle \sum_{k=1}^n k^2$</v>
      </c>
      <c r="C208" s="6" t="str">
        <f>IF(VLOOKUP("math"&amp;RIGHT($A208,11),data!$A:$AA,C$8,FALSE)="","",VLOOKUP("math"&amp;RIGHT($A208,11),data!$A:$AA,C$8,FALSE))</f>
        <v/>
      </c>
      <c r="D208" s="6" t="str">
        <f>IF(VLOOKUP("math"&amp;RIGHT($A208,11),data!$A:$AA,D$8,FALSE)="","",VLOOKUP("math"&amp;RIGHT($A208,11),data!$A:$AA,D$8,FALSE))</f>
        <v>20200718</v>
      </c>
      <c r="E208" s="6" t="str">
        <f>IF(VLOOKUP("math"&amp;RIGHT($A208,11),data!$A:$AA,E$8,FALSE)="","",VLOOKUP("math"&amp;RIGHT($A208,11),data!$A:$AA,E$8,FALSE))</f>
        <v>20200718</v>
      </c>
      <c r="F208" s="6" t="str">
        <f>IF(VLOOKUP("math"&amp;RIGHT($A208,11),data!$A:$AA,F$8,FALSE)="","",VLOOKUP("math"&amp;RIGHT($A208,11),data!$A:$AA,F$8,FALSE))</f>
        <v/>
      </c>
      <c r="G208" s="6"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6" t="str">
        <f>IF(VLOOKUP("math"&amp;RIGHT($A208,11),data!$A:$AA,H$8,FALSE)="","",VLOOKUP("math"&amp;RIGHT($A208,11),data!$A:$AA,H$8,FALSE))</f>
        <v>/2020/2020071801.pdf</v>
      </c>
      <c r="I208" s="6" t="str">
        <f>IF(VLOOKUP("math"&amp;RIGHT($A208,11),data!$A:$AA,I$8,FALSE)="","",VLOOKUP("math"&amp;RIGHT($A208,11),data!$A:$AA,I$8,FALSE))</f>
        <v/>
      </c>
      <c r="J208" s="6" t="str">
        <f>IF(VLOOKUP("math"&amp;RIGHT($A208,11),data!$A:$AA,J$8,FALSE)="","",VLOOKUP("math"&amp;RIGHT($A208,11),data!$A:$AA,J$8,FALSE))</f>
        <v/>
      </c>
      <c r="K208" s="6" t="str">
        <f>IF(VLOOKUP("math"&amp;RIGHT($A208,11),data!$A:$AA,K$8,FALSE)="","",VLOOKUP("math"&amp;RIGHT($A208,11),data!$A:$AA,K$8,FALSE))</f>
        <v/>
      </c>
      <c r="L208" s="6" t="str">
        <f>IF(VLOOKUP("math"&amp;RIGHT($A208,11),data!$A:$AA,L$8,FALSE)="","",VLOOKUP("math"&amp;RIGHT($A208,11),data!$A:$AA,L$8,FALSE))</f>
        <v>https://youtu.be/HaQL32rd30c</v>
      </c>
      <c r="M208" s="6" t="str">
        <f>IF(VLOOKUP("math"&amp;RIGHT($A208,11),data!$A:$AA,M$8,FALSE)="","",VLOOKUP("math"&amp;RIGHT($A208,11),data!$A:$AA,M$8,FALSE))</f>
        <v/>
      </c>
      <c r="N208" s="6" t="str">
        <f>IF(VLOOKUP("math"&amp;RIGHT($A208,11),data!$A:$AA,N$8,FALSE)="","",VLOOKUP("math"&amp;RIGHT($A208,11),data!$A:$AA,N$8,FALSE))</f>
        <v>https://youtu.be/_QGsSBgkp5I</v>
      </c>
      <c r="O208" s="6" t="str">
        <f>IF(VLOOKUP("math"&amp;RIGHT($A208,11),data!$A:$AA,O$8,FALSE)="","",VLOOKUP("math"&amp;RIGHT($A208,11),data!$A:$AA,O$8,FALSE))</f>
        <v/>
      </c>
      <c r="P208" s="6" t="str">
        <f>IF(VLOOKUP("math"&amp;RIGHT($A208,11),data!$A:$AA,P$8,FALSE)="","",VLOOKUP("math"&amp;RIGHT($A208,11),data!$A:$AA,P$8,FALSE))</f>
        <v/>
      </c>
      <c r="Q208" s="6"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s="5" customFormat="1" ht="17.25" customHeight="1" x14ac:dyDescent="0.3">
      <c r="A209" s="20" t="s">
        <v>2570</v>
      </c>
      <c r="B209" s="6" t="str">
        <f>IF(VLOOKUP("math"&amp;RIGHT($A209,11),data!$A:$AA,B$8,FALSE)="","",VLOOKUP("math"&amp;RIGHT($A209,11),data!$A:$AA,B$8,FALSE))</f>
        <v>두 벡터의 평행 조건(Parallel Condition of Two Vectors)</v>
      </c>
      <c r="C209" s="6" t="str">
        <f>IF(VLOOKUP("math"&amp;RIGHT($A209,11),data!$A:$AA,C$8,FALSE)="","",VLOOKUP("math"&amp;RIGHT($A209,11),data!$A:$AA,C$8,FALSE))</f>
        <v/>
      </c>
      <c r="D209" s="6" t="str">
        <f>IF(VLOOKUP("math"&amp;RIGHT($A209,11),data!$A:$AA,D$8,FALSE)="","",VLOOKUP("math"&amp;RIGHT($A209,11),data!$A:$AA,D$8,FALSE))</f>
        <v>20200714</v>
      </c>
      <c r="E209" s="6" t="str">
        <f>IF(VLOOKUP("math"&amp;RIGHT($A209,11),data!$A:$AA,E$8,FALSE)="","",VLOOKUP("math"&amp;RIGHT($A209,11),data!$A:$AA,E$8,FALSE))</f>
        <v>20200714</v>
      </c>
      <c r="F209" s="6" t="str">
        <f>IF(VLOOKUP("math"&amp;RIGHT($A209,11),data!$A:$AA,F$8,FALSE)="","",VLOOKUP("math"&amp;RIGHT($A209,11),data!$A:$AA,F$8,FALSE))</f>
        <v/>
      </c>
      <c r="G209" s="6"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6" t="str">
        <f>IF(VLOOKUP("math"&amp;RIGHT($A209,11),data!$A:$AA,H$8,FALSE)="","",VLOOKUP("math"&amp;RIGHT($A209,11),data!$A:$AA,H$8,FALSE))</f>
        <v>/2020/2020071401.pdf</v>
      </c>
      <c r="I209" s="6" t="str">
        <f>IF(VLOOKUP("math"&amp;RIGHT($A209,11),data!$A:$AA,I$8,FALSE)="","",VLOOKUP("math"&amp;RIGHT($A209,11),data!$A:$AA,I$8,FALSE))</f>
        <v/>
      </c>
      <c r="J209" s="6" t="str">
        <f>IF(VLOOKUP("math"&amp;RIGHT($A209,11),data!$A:$AA,J$8,FALSE)="","",VLOOKUP("math"&amp;RIGHT($A209,11),data!$A:$AA,J$8,FALSE))</f>
        <v/>
      </c>
      <c r="K209" s="6" t="str">
        <f>IF(VLOOKUP("math"&amp;RIGHT($A209,11),data!$A:$AA,K$8,FALSE)="","",VLOOKUP("math"&amp;RIGHT($A209,11),data!$A:$AA,K$8,FALSE))</f>
        <v/>
      </c>
      <c r="L209" s="6" t="str">
        <f>IF(VLOOKUP("math"&amp;RIGHT($A209,11),data!$A:$AA,L$8,FALSE)="","",VLOOKUP("math"&amp;RIGHT($A209,11),data!$A:$AA,L$8,FALSE))</f>
        <v>https://youtu.be/by9uALHQL2Y</v>
      </c>
      <c r="M209" s="6" t="str">
        <f>IF(VLOOKUP("math"&amp;RIGHT($A209,11),data!$A:$AA,M$8,FALSE)="","",VLOOKUP("math"&amp;RIGHT($A209,11),data!$A:$AA,M$8,FALSE))</f>
        <v/>
      </c>
      <c r="N209" s="6" t="str">
        <f>IF(VLOOKUP("math"&amp;RIGHT($A209,11),data!$A:$AA,N$8,FALSE)="","",VLOOKUP("math"&amp;RIGHT($A209,11),data!$A:$AA,N$8,FALSE))</f>
        <v/>
      </c>
      <c r="O209" s="6" t="str">
        <f>IF(VLOOKUP("math"&amp;RIGHT($A209,11),data!$A:$AA,O$8,FALSE)="","",VLOOKUP("math"&amp;RIGHT($A209,11),data!$A:$AA,O$8,FALSE))</f>
        <v/>
      </c>
      <c r="P209" s="6" t="str">
        <f>IF(VLOOKUP("math"&amp;RIGHT($A209,11),data!$A:$AA,P$8,FALSE)="","",VLOOKUP("math"&amp;RIGHT($A209,11),data!$A:$AA,P$8,FALSE))</f>
        <v/>
      </c>
      <c r="Q209" s="6"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s="5" customFormat="1" ht="17.25" customHeight="1" x14ac:dyDescent="0.3">
      <c r="A210" s="20" t="s">
        <v>2565</v>
      </c>
      <c r="B210" s="6" t="str">
        <f>IF(VLOOKUP("math"&amp;RIGHT($A210,11),data!$A:$AA,B$8,FALSE)="","",VLOOKUP("math"&amp;RIGHT($A210,11),data!$A:$AA,B$8,FALSE))</f>
        <v>$\sum$ 의 성질(Propeties of $\sum$)</v>
      </c>
      <c r="C210" s="6" t="str">
        <f>IF(VLOOKUP("math"&amp;RIGHT($A210,11),data!$A:$AA,C$8,FALSE)="","",VLOOKUP("math"&amp;RIGHT($A210,11),data!$A:$AA,C$8,FALSE))</f>
        <v/>
      </c>
      <c r="D210" s="6" t="str">
        <f>IF(VLOOKUP("math"&amp;RIGHT($A210,11),data!$A:$AA,D$8,FALSE)="","",VLOOKUP("math"&amp;RIGHT($A210,11),data!$A:$AA,D$8,FALSE))</f>
        <v>20200713</v>
      </c>
      <c r="E210" s="6" t="str">
        <f>IF(VLOOKUP("math"&amp;RIGHT($A210,11),data!$A:$AA,E$8,FALSE)="","",VLOOKUP("math"&amp;RIGHT($A210,11),data!$A:$AA,E$8,FALSE))</f>
        <v>20200713</v>
      </c>
      <c r="F210" s="6" t="str">
        <f>IF(VLOOKUP("math"&amp;RIGHT($A210,11),data!$A:$AA,F$8,FALSE)="","",VLOOKUP("math"&amp;RIGHT($A210,11),data!$A:$AA,F$8,FALSE))</f>
        <v/>
      </c>
      <c r="G210" s="6"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6" t="str">
        <f>IF(VLOOKUP("math"&amp;RIGHT($A210,11),data!$A:$AA,H$8,FALSE)="","",VLOOKUP("math"&amp;RIGHT($A210,11),data!$A:$AA,H$8,FALSE))</f>
        <v>/2020/2020071301.pdf</v>
      </c>
      <c r="I210" s="6" t="str">
        <f>IF(VLOOKUP("math"&amp;RIGHT($A210,11),data!$A:$AA,I$8,FALSE)="","",VLOOKUP("math"&amp;RIGHT($A210,11),data!$A:$AA,I$8,FALSE))</f>
        <v/>
      </c>
      <c r="J210" s="6" t="str">
        <f>IF(VLOOKUP("math"&amp;RIGHT($A210,11),data!$A:$AA,J$8,FALSE)="","",VLOOKUP("math"&amp;RIGHT($A210,11),data!$A:$AA,J$8,FALSE))</f>
        <v/>
      </c>
      <c r="K210" s="6" t="str">
        <f>IF(VLOOKUP("math"&amp;RIGHT($A210,11),data!$A:$AA,K$8,FALSE)="","",VLOOKUP("math"&amp;RIGHT($A210,11),data!$A:$AA,K$8,FALSE))</f>
        <v/>
      </c>
      <c r="L210" s="6" t="str">
        <f>IF(VLOOKUP("math"&amp;RIGHT($A210,11),data!$A:$AA,L$8,FALSE)="","",VLOOKUP("math"&amp;RIGHT($A210,11),data!$A:$AA,L$8,FALSE))</f>
        <v>https://youtu.be/86IE3yXxS4E</v>
      </c>
      <c r="M210" s="6" t="str">
        <f>IF(VLOOKUP("math"&amp;RIGHT($A210,11),data!$A:$AA,M$8,FALSE)="","",VLOOKUP("math"&amp;RIGHT($A210,11),data!$A:$AA,M$8,FALSE))</f>
        <v/>
      </c>
      <c r="N210" s="6" t="str">
        <f>IF(VLOOKUP("math"&amp;RIGHT($A210,11),data!$A:$AA,N$8,FALSE)="","",VLOOKUP("math"&amp;RIGHT($A210,11),data!$A:$AA,N$8,FALSE))</f>
        <v>https://youtu.be/W3rMqMGetUk</v>
      </c>
      <c r="O210" s="6" t="str">
        <f>IF(VLOOKUP("math"&amp;RIGHT($A210,11),data!$A:$AA,O$8,FALSE)="","",VLOOKUP("math"&amp;RIGHT($A210,11),data!$A:$AA,O$8,FALSE))</f>
        <v/>
      </c>
      <c r="P210" s="6" t="str">
        <f>IF(VLOOKUP("math"&amp;RIGHT($A210,11),data!$A:$AA,P$8,FALSE)="","",VLOOKUP("math"&amp;RIGHT($A210,11),data!$A:$AA,P$8,FALSE))</f>
        <v/>
      </c>
      <c r="Q210" s="6"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s="5" customFormat="1" ht="17.25" customHeight="1" x14ac:dyDescent="0.3">
      <c r="A211" s="20" t="s">
        <v>2561</v>
      </c>
      <c r="B211" s="6" t="str">
        <f>IF(VLOOKUP("math"&amp;RIGHT($A211,11),data!$A:$AA,B$8,FALSE)="","",VLOOKUP("math"&amp;RIGHT($A211,11),data!$A:$AA,B$8,FALSE))</f>
        <v>$\displaystyle\sum_{k=m}^n a_k$의 정의 ($m \le n$)(Definition of $\displaystyle\sum_{k=m}^n a_k$ ($m\le n$))</v>
      </c>
      <c r="C211" s="6" t="str">
        <f>IF(VLOOKUP("math"&amp;RIGHT($A211,11),data!$A:$AA,C$8,FALSE)="","",VLOOKUP("math"&amp;RIGHT($A211,11),data!$A:$AA,C$8,FALSE))</f>
        <v/>
      </c>
      <c r="D211" s="6" t="str">
        <f>IF(VLOOKUP("math"&amp;RIGHT($A211,11),data!$A:$AA,D$8,FALSE)="","",VLOOKUP("math"&amp;RIGHT($A211,11),data!$A:$AA,D$8,FALSE))</f>
        <v>20200711</v>
      </c>
      <c r="E211" s="6" t="str">
        <f>IF(VLOOKUP("math"&amp;RIGHT($A211,11),data!$A:$AA,E$8,FALSE)="","",VLOOKUP("math"&amp;RIGHT($A211,11),data!$A:$AA,E$8,FALSE))</f>
        <v>20200711</v>
      </c>
      <c r="F211" s="6" t="str">
        <f>IF(VLOOKUP("math"&amp;RIGHT($A211,11),data!$A:$AA,F$8,FALSE)="","",VLOOKUP("math"&amp;RIGHT($A211,11),data!$A:$AA,F$8,FALSE))</f>
        <v/>
      </c>
      <c r="G211" s="6"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6" t="str">
        <f>IF(VLOOKUP("math"&amp;RIGHT($A211,11),data!$A:$AA,H$8,FALSE)="","",VLOOKUP("math"&amp;RIGHT($A211,11),data!$A:$AA,H$8,FALSE))</f>
        <v>/2020/2020071101.pdf</v>
      </c>
      <c r="I211" s="6" t="str">
        <f>IF(VLOOKUP("math"&amp;RIGHT($A211,11),data!$A:$AA,I$8,FALSE)="","",VLOOKUP("math"&amp;RIGHT($A211,11),data!$A:$AA,I$8,FALSE))</f>
        <v/>
      </c>
      <c r="J211" s="6" t="str">
        <f>IF(VLOOKUP("math"&amp;RIGHT($A211,11),data!$A:$AA,J$8,FALSE)="","",VLOOKUP("math"&amp;RIGHT($A211,11),data!$A:$AA,J$8,FALSE))</f>
        <v/>
      </c>
      <c r="K211" s="6" t="str">
        <f>IF(VLOOKUP("math"&amp;RIGHT($A211,11),data!$A:$AA,K$8,FALSE)="","",VLOOKUP("math"&amp;RIGHT($A211,11),data!$A:$AA,K$8,FALSE))</f>
        <v/>
      </c>
      <c r="L211" s="6" t="str">
        <f>IF(VLOOKUP("math"&amp;RIGHT($A211,11),data!$A:$AA,L$8,FALSE)="","",VLOOKUP("math"&amp;RIGHT($A211,11),data!$A:$AA,L$8,FALSE))</f>
        <v>https://youtu.be/AZy_ZhcX_4U</v>
      </c>
      <c r="M211" s="6" t="str">
        <f>IF(VLOOKUP("math"&amp;RIGHT($A211,11),data!$A:$AA,M$8,FALSE)="","",VLOOKUP("math"&amp;RIGHT($A211,11),data!$A:$AA,M$8,FALSE))</f>
        <v/>
      </c>
      <c r="N211" s="6" t="str">
        <f>IF(VLOOKUP("math"&amp;RIGHT($A211,11),data!$A:$AA,N$8,FALSE)="","",VLOOKUP("math"&amp;RIGHT($A211,11),data!$A:$AA,N$8,FALSE))</f>
        <v>https://youtu.be/-PYMzsdN3dE</v>
      </c>
      <c r="O211" s="6" t="str">
        <f>IF(VLOOKUP("math"&amp;RIGHT($A211,11),data!$A:$AA,O$8,FALSE)="","",VLOOKUP("math"&amp;RIGHT($A211,11),data!$A:$AA,O$8,FALSE))</f>
        <v/>
      </c>
      <c r="P211" s="6" t="str">
        <f>IF(VLOOKUP("math"&amp;RIGHT($A211,11),data!$A:$AA,P$8,FALSE)="","",VLOOKUP("math"&amp;RIGHT($A211,11),data!$A:$AA,P$8,FALSE))</f>
        <v/>
      </c>
      <c r="Q211" s="6"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s="5" customFormat="1" ht="17.25" customHeight="1" x14ac:dyDescent="0.3">
      <c r="A212" s="20" t="s">
        <v>2557</v>
      </c>
      <c r="B212" s="6" t="str">
        <f>IF(VLOOKUP("math"&amp;RIGHT($A212,11),data!$A:$AA,B$8,FALSE)="","",VLOOKUP("math"&amp;RIGHT($A212,11),data!$A:$AA,B$8,FALSE))</f>
        <v>등비수열의 합(Sum of Geometric Sequence)</v>
      </c>
      <c r="C212" s="6" t="str">
        <f>IF(VLOOKUP("math"&amp;RIGHT($A212,11),data!$A:$AA,C$8,FALSE)="","",VLOOKUP("math"&amp;RIGHT($A212,11),data!$A:$AA,C$8,FALSE))</f>
        <v/>
      </c>
      <c r="D212" s="6" t="str">
        <f>IF(VLOOKUP("math"&amp;RIGHT($A212,11),data!$A:$AA,D$8,FALSE)="","",VLOOKUP("math"&amp;RIGHT($A212,11),data!$A:$AA,D$8,FALSE))</f>
        <v>20200710</v>
      </c>
      <c r="E212" s="6" t="str">
        <f>IF(VLOOKUP("math"&amp;RIGHT($A212,11),data!$A:$AA,E$8,FALSE)="","",VLOOKUP("math"&amp;RIGHT($A212,11),data!$A:$AA,E$8,FALSE))</f>
        <v>20200710</v>
      </c>
      <c r="F212" s="6" t="str">
        <f>IF(VLOOKUP("math"&amp;RIGHT($A212,11),data!$A:$AA,F$8,FALSE)="","",VLOOKUP("math"&amp;RIGHT($A212,11),data!$A:$AA,F$8,FALSE))</f>
        <v/>
      </c>
      <c r="G212" s="6"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6" t="str">
        <f>IF(VLOOKUP("math"&amp;RIGHT($A212,11),data!$A:$AA,H$8,FALSE)="","",VLOOKUP("math"&amp;RIGHT($A212,11),data!$A:$AA,H$8,FALSE))</f>
        <v>/2020/2020071007.pdf</v>
      </c>
      <c r="I212" s="6" t="str">
        <f>IF(VLOOKUP("math"&amp;RIGHT($A212,11),data!$A:$AA,I$8,FALSE)="","",VLOOKUP("math"&amp;RIGHT($A212,11),data!$A:$AA,I$8,FALSE))</f>
        <v/>
      </c>
      <c r="J212" s="6" t="str">
        <f>IF(VLOOKUP("math"&amp;RIGHT($A212,11),data!$A:$AA,J$8,FALSE)="","",VLOOKUP("math"&amp;RIGHT($A212,11),data!$A:$AA,J$8,FALSE))</f>
        <v/>
      </c>
      <c r="K212" s="6" t="str">
        <f>IF(VLOOKUP("math"&amp;RIGHT($A212,11),data!$A:$AA,K$8,FALSE)="","",VLOOKUP("math"&amp;RIGHT($A212,11),data!$A:$AA,K$8,FALSE))</f>
        <v/>
      </c>
      <c r="L212" s="6" t="str">
        <f>IF(VLOOKUP("math"&amp;RIGHT($A212,11),data!$A:$AA,L$8,FALSE)="","",VLOOKUP("math"&amp;RIGHT($A212,11),data!$A:$AA,L$8,FALSE))</f>
        <v>https://youtu.be/yeRAc_moQBc</v>
      </c>
      <c r="M212" s="6" t="str">
        <f>IF(VLOOKUP("math"&amp;RIGHT($A212,11),data!$A:$AA,M$8,FALSE)="","",VLOOKUP("math"&amp;RIGHT($A212,11),data!$A:$AA,M$8,FALSE))</f>
        <v/>
      </c>
      <c r="N212" s="6" t="str">
        <f>IF(VLOOKUP("math"&amp;RIGHT($A212,11),data!$A:$AA,N$8,FALSE)="","",VLOOKUP("math"&amp;RIGHT($A212,11),data!$A:$AA,N$8,FALSE))</f>
        <v>https://youtu.be/ckGiBCwvmTU</v>
      </c>
      <c r="O212" s="6" t="str">
        <f>IF(VLOOKUP("math"&amp;RIGHT($A212,11),data!$A:$AA,O$8,FALSE)="","",VLOOKUP("math"&amp;RIGHT($A212,11),data!$A:$AA,O$8,FALSE))</f>
        <v/>
      </c>
      <c r="P212" s="6" t="str">
        <f>IF(VLOOKUP("math"&amp;RIGHT($A212,11),data!$A:$AA,P$8,FALSE)="","",VLOOKUP("math"&amp;RIGHT($A212,11),data!$A:$AA,P$8,FALSE))</f>
        <v/>
      </c>
      <c r="Q212" s="6"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s="5" customFormat="1" ht="17.25" customHeight="1" x14ac:dyDescent="0.3">
      <c r="A213" s="20" t="s">
        <v>2554</v>
      </c>
      <c r="B213" s="6" t="str">
        <f>IF(VLOOKUP("math"&amp;RIGHT($A213,11),data!$A:$AA,B$8,FALSE)="","",VLOOKUP("math"&amp;RIGHT($A213,11),data!$A:$AA,B$8,FALSE))</f>
        <v>등비중항(Geometric Means)</v>
      </c>
      <c r="C213" s="6" t="str">
        <f>IF(VLOOKUP("math"&amp;RIGHT($A213,11),data!$A:$AA,C$8,FALSE)="","",VLOOKUP("math"&amp;RIGHT($A213,11),data!$A:$AA,C$8,FALSE))</f>
        <v/>
      </c>
      <c r="D213" s="6" t="str">
        <f>IF(VLOOKUP("math"&amp;RIGHT($A213,11),data!$A:$AA,D$8,FALSE)="","",VLOOKUP("math"&amp;RIGHT($A213,11),data!$A:$AA,D$8,FALSE))</f>
        <v>20200710</v>
      </c>
      <c r="E213" s="6" t="str">
        <f>IF(VLOOKUP("math"&amp;RIGHT($A213,11),data!$A:$AA,E$8,FALSE)="","",VLOOKUP("math"&amp;RIGHT($A213,11),data!$A:$AA,E$8,FALSE))</f>
        <v>20200710</v>
      </c>
      <c r="F213" s="6" t="str">
        <f>IF(VLOOKUP("math"&amp;RIGHT($A213,11),data!$A:$AA,F$8,FALSE)="","",VLOOKUP("math"&amp;RIGHT($A213,11),data!$A:$AA,F$8,FALSE))</f>
        <v/>
      </c>
      <c r="G213" s="6"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6" t="str">
        <f>IF(VLOOKUP("math"&amp;RIGHT($A213,11),data!$A:$AA,H$8,FALSE)="","",VLOOKUP("math"&amp;RIGHT($A213,11),data!$A:$AA,H$8,FALSE))</f>
        <v>/2020/2020071006.pdf</v>
      </c>
      <c r="I213" s="6" t="str">
        <f>IF(VLOOKUP("math"&amp;RIGHT($A213,11),data!$A:$AA,I$8,FALSE)="","",VLOOKUP("math"&amp;RIGHT($A213,11),data!$A:$AA,I$8,FALSE))</f>
        <v/>
      </c>
      <c r="J213" s="6" t="str">
        <f>IF(VLOOKUP("math"&amp;RIGHT($A213,11),data!$A:$AA,J$8,FALSE)="","",VLOOKUP("math"&amp;RIGHT($A213,11),data!$A:$AA,J$8,FALSE))</f>
        <v/>
      </c>
      <c r="K213" s="6" t="str">
        <f>IF(VLOOKUP("math"&amp;RIGHT($A213,11),data!$A:$AA,K$8,FALSE)="","",VLOOKUP("math"&amp;RIGHT($A213,11),data!$A:$AA,K$8,FALSE))</f>
        <v/>
      </c>
      <c r="L213" s="6" t="str">
        <f>IF(VLOOKUP("math"&amp;RIGHT($A213,11),data!$A:$AA,L$8,FALSE)="","",VLOOKUP("math"&amp;RIGHT($A213,11),data!$A:$AA,L$8,FALSE))</f>
        <v>https://youtu.be/qYIq7evrtXE</v>
      </c>
      <c r="M213" s="6" t="str">
        <f>IF(VLOOKUP("math"&amp;RIGHT($A213,11),data!$A:$AA,M$8,FALSE)="","",VLOOKUP("math"&amp;RIGHT($A213,11),data!$A:$AA,M$8,FALSE))</f>
        <v/>
      </c>
      <c r="N213" s="6" t="str">
        <f>IF(VLOOKUP("math"&amp;RIGHT($A213,11),data!$A:$AA,N$8,FALSE)="","",VLOOKUP("math"&amp;RIGHT($A213,11),data!$A:$AA,N$8,FALSE))</f>
        <v>https://youtu.be/3TocToXHj-s</v>
      </c>
      <c r="O213" s="6" t="str">
        <f>IF(VLOOKUP("math"&amp;RIGHT($A213,11),data!$A:$AA,O$8,FALSE)="","",VLOOKUP("math"&amp;RIGHT($A213,11),data!$A:$AA,O$8,FALSE))</f>
        <v/>
      </c>
      <c r="P213" s="6" t="str">
        <f>IF(VLOOKUP("math"&amp;RIGHT($A213,11),data!$A:$AA,P$8,FALSE)="","",VLOOKUP("math"&amp;RIGHT($A213,11),data!$A:$AA,P$8,FALSE))</f>
        <v/>
      </c>
      <c r="Q213" s="6"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s="5" customFormat="1" ht="17.25" customHeight="1" x14ac:dyDescent="0.3">
      <c r="A214" s="20" t="s">
        <v>2550</v>
      </c>
      <c r="B214" s="6" t="str">
        <f>IF(VLOOKUP("math"&amp;RIGHT($A214,11),data!$A:$AA,B$8,FALSE)="","",VLOOKUP("math"&amp;RIGHT($A214,11),data!$A:$AA,B$8,FALSE))</f>
        <v>등비수열의 일반항(General Term of Geometric Sequence)</v>
      </c>
      <c r="C214" s="6" t="str">
        <f>IF(VLOOKUP("math"&amp;RIGHT($A214,11),data!$A:$AA,C$8,FALSE)="","",VLOOKUP("math"&amp;RIGHT($A214,11),data!$A:$AA,C$8,FALSE))</f>
        <v/>
      </c>
      <c r="D214" s="6" t="str">
        <f>IF(VLOOKUP("math"&amp;RIGHT($A214,11),data!$A:$AA,D$8,FALSE)="","",VLOOKUP("math"&amp;RIGHT($A214,11),data!$A:$AA,D$8,FALSE))</f>
        <v>20200710</v>
      </c>
      <c r="E214" s="6" t="str">
        <f>IF(VLOOKUP("math"&amp;RIGHT($A214,11),data!$A:$AA,E$8,FALSE)="","",VLOOKUP("math"&amp;RIGHT($A214,11),data!$A:$AA,E$8,FALSE))</f>
        <v>20200710</v>
      </c>
      <c r="F214" s="6" t="str">
        <f>IF(VLOOKUP("math"&amp;RIGHT($A214,11),data!$A:$AA,F$8,FALSE)="","",VLOOKUP("math"&amp;RIGHT($A214,11),data!$A:$AA,F$8,FALSE))</f>
        <v/>
      </c>
      <c r="G214" s="6"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6" t="str">
        <f>IF(VLOOKUP("math"&amp;RIGHT($A214,11),data!$A:$AA,H$8,FALSE)="","",VLOOKUP("math"&amp;RIGHT($A214,11),data!$A:$AA,H$8,FALSE))</f>
        <v>/2020/2020071005.pdf</v>
      </c>
      <c r="I214" s="6" t="str">
        <f>IF(VLOOKUP("math"&amp;RIGHT($A214,11),data!$A:$AA,I$8,FALSE)="","",VLOOKUP("math"&amp;RIGHT($A214,11),data!$A:$AA,I$8,FALSE))</f>
        <v/>
      </c>
      <c r="J214" s="6" t="str">
        <f>IF(VLOOKUP("math"&amp;RIGHT($A214,11),data!$A:$AA,J$8,FALSE)="","",VLOOKUP("math"&amp;RIGHT($A214,11),data!$A:$AA,J$8,FALSE))</f>
        <v/>
      </c>
      <c r="K214" s="6" t="str">
        <f>IF(VLOOKUP("math"&amp;RIGHT($A214,11),data!$A:$AA,K$8,FALSE)="","",VLOOKUP("math"&amp;RIGHT($A214,11),data!$A:$AA,K$8,FALSE))</f>
        <v/>
      </c>
      <c r="L214" s="6" t="str">
        <f>IF(VLOOKUP("math"&amp;RIGHT($A214,11),data!$A:$AA,L$8,FALSE)="","",VLOOKUP("math"&amp;RIGHT($A214,11),data!$A:$AA,L$8,FALSE))</f>
        <v>https://youtu.be/LH-et4POsp0</v>
      </c>
      <c r="M214" s="6" t="str">
        <f>IF(VLOOKUP("math"&amp;RIGHT($A214,11),data!$A:$AA,M$8,FALSE)="","",VLOOKUP("math"&amp;RIGHT($A214,11),data!$A:$AA,M$8,FALSE))</f>
        <v/>
      </c>
      <c r="N214" s="6" t="str">
        <f>IF(VLOOKUP("math"&amp;RIGHT($A214,11),data!$A:$AA,N$8,FALSE)="","",VLOOKUP("math"&amp;RIGHT($A214,11),data!$A:$AA,N$8,FALSE))</f>
        <v>https://youtu.be/_a9bR_qQVrY</v>
      </c>
      <c r="O214" s="6" t="str">
        <f>IF(VLOOKUP("math"&amp;RIGHT($A214,11),data!$A:$AA,O$8,FALSE)="","",VLOOKUP("math"&amp;RIGHT($A214,11),data!$A:$AA,O$8,FALSE))</f>
        <v/>
      </c>
      <c r="P214" s="6" t="str">
        <f>IF(VLOOKUP("math"&amp;RIGHT($A214,11),data!$A:$AA,P$8,FALSE)="","",VLOOKUP("math"&amp;RIGHT($A214,11),data!$A:$AA,P$8,FALSE))</f>
        <v/>
      </c>
      <c r="Q214" s="6"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s="5" customFormat="1" ht="17.25" customHeight="1" x14ac:dyDescent="0.3">
      <c r="A215" s="20" t="s">
        <v>2544</v>
      </c>
      <c r="B215" s="6" t="str">
        <f>IF(VLOOKUP("math"&amp;RIGHT($A215,11),data!$A:$AA,B$8,FALSE)="","",VLOOKUP("math"&amp;RIGHT($A215,11),data!$A:$AA,B$8,FALSE))</f>
        <v>등비수열의 정의(Definition of Geometric Sequence)</v>
      </c>
      <c r="C215" s="6" t="str">
        <f>IF(VLOOKUP("math"&amp;RIGHT($A215,11),data!$A:$AA,C$8,FALSE)="","",VLOOKUP("math"&amp;RIGHT($A215,11),data!$A:$AA,C$8,FALSE))</f>
        <v/>
      </c>
      <c r="D215" s="6" t="str">
        <f>IF(VLOOKUP("math"&amp;RIGHT($A215,11),data!$A:$AA,D$8,FALSE)="","",VLOOKUP("math"&amp;RIGHT($A215,11),data!$A:$AA,D$8,FALSE))</f>
        <v>20200710</v>
      </c>
      <c r="E215" s="6" t="str">
        <f>IF(VLOOKUP("math"&amp;RIGHT($A215,11),data!$A:$AA,E$8,FALSE)="","",VLOOKUP("math"&amp;RIGHT($A215,11),data!$A:$AA,E$8,FALSE))</f>
        <v>20200710</v>
      </c>
      <c r="F215" s="6" t="str">
        <f>IF(VLOOKUP("math"&amp;RIGHT($A215,11),data!$A:$AA,F$8,FALSE)="","",VLOOKUP("math"&amp;RIGHT($A215,11),data!$A:$AA,F$8,FALSE))</f>
        <v/>
      </c>
      <c r="G215" s="6"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6" t="str">
        <f>IF(VLOOKUP("math"&amp;RIGHT($A215,11),data!$A:$AA,H$8,FALSE)="","",VLOOKUP("math"&amp;RIGHT($A215,11),data!$A:$AA,H$8,FALSE))</f>
        <v>/2020/2020071002.pdf</v>
      </c>
      <c r="I215" s="6" t="str">
        <f>IF(VLOOKUP("math"&amp;RIGHT($A215,11),data!$A:$AA,I$8,FALSE)="","",VLOOKUP("math"&amp;RIGHT($A215,11),data!$A:$AA,I$8,FALSE))</f>
        <v/>
      </c>
      <c r="J215" s="6" t="str">
        <f>IF(VLOOKUP("math"&amp;RIGHT($A215,11),data!$A:$AA,J$8,FALSE)="","",VLOOKUP("math"&amp;RIGHT($A215,11),data!$A:$AA,J$8,FALSE))</f>
        <v/>
      </c>
      <c r="K215" s="6" t="str">
        <f>IF(VLOOKUP("math"&amp;RIGHT($A215,11),data!$A:$AA,K$8,FALSE)="","",VLOOKUP("math"&amp;RIGHT($A215,11),data!$A:$AA,K$8,FALSE))</f>
        <v/>
      </c>
      <c r="L215" s="6" t="str">
        <f>IF(VLOOKUP("math"&amp;RIGHT($A215,11),data!$A:$AA,L$8,FALSE)="","",VLOOKUP("math"&amp;RIGHT($A215,11),data!$A:$AA,L$8,FALSE))</f>
        <v>https://youtu.be/gipIHJn7Pw8</v>
      </c>
      <c r="M215" s="6" t="str">
        <f>IF(VLOOKUP("math"&amp;RIGHT($A215,11),data!$A:$AA,M$8,FALSE)="","",VLOOKUP("math"&amp;RIGHT($A215,11),data!$A:$AA,M$8,FALSE))</f>
        <v/>
      </c>
      <c r="N215" s="6" t="str">
        <f>IF(VLOOKUP("math"&amp;RIGHT($A215,11),data!$A:$AA,N$8,FALSE)="","",VLOOKUP("math"&amp;RIGHT($A215,11),data!$A:$AA,N$8,FALSE))</f>
        <v>https://youtu.be/297mG0fUV8I</v>
      </c>
      <c r="O215" s="6" t="str">
        <f>IF(VLOOKUP("math"&amp;RIGHT($A215,11),data!$A:$AA,O$8,FALSE)="","",VLOOKUP("math"&amp;RIGHT($A215,11),data!$A:$AA,O$8,FALSE))</f>
        <v/>
      </c>
      <c r="P215" s="6" t="str">
        <f>IF(VLOOKUP("math"&amp;RIGHT($A215,11),data!$A:$AA,P$8,FALSE)="","",VLOOKUP("math"&amp;RIGHT($A215,11),data!$A:$AA,P$8,FALSE))</f>
        <v/>
      </c>
      <c r="Q215" s="6"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s="5" customFormat="1" ht="17.25" customHeight="1" x14ac:dyDescent="0.3">
      <c r="A216" s="20" t="s">
        <v>2537</v>
      </c>
      <c r="B216" s="6" t="str">
        <f>IF(VLOOKUP("math"&amp;RIGHT($A216,11),data!$A:$AA,B$8,FALSE)="","",VLOOKUP("math"&amp;RIGHT($A216,11),data!$A:$AA,B$8,FALSE))</f>
        <v>벡터의 실수배(Scalar Product of Vectors)</v>
      </c>
      <c r="C216" s="6" t="str">
        <f>IF(VLOOKUP("math"&amp;RIGHT($A216,11),data!$A:$AA,C$8,FALSE)="","",VLOOKUP("math"&amp;RIGHT($A216,11),data!$A:$AA,C$8,FALSE))</f>
        <v/>
      </c>
      <c r="D216" s="6" t="str">
        <f>IF(VLOOKUP("math"&amp;RIGHT($A216,11),data!$A:$AA,D$8,FALSE)="","",VLOOKUP("math"&amp;RIGHT($A216,11),data!$A:$AA,D$8,FALSE))</f>
        <v>20200710</v>
      </c>
      <c r="E216" s="6" t="str">
        <f>IF(VLOOKUP("math"&amp;RIGHT($A216,11),data!$A:$AA,E$8,FALSE)="","",VLOOKUP("math"&amp;RIGHT($A216,11),data!$A:$AA,E$8,FALSE))</f>
        <v>20200710</v>
      </c>
      <c r="F216" s="6" t="str">
        <f>IF(VLOOKUP("math"&amp;RIGHT($A216,11),data!$A:$AA,F$8,FALSE)="","",VLOOKUP("math"&amp;RIGHT($A216,11),data!$A:$AA,F$8,FALSE))</f>
        <v/>
      </c>
      <c r="G216" s="6"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6" t="str">
        <f>IF(VLOOKUP("math"&amp;RIGHT($A216,11),data!$A:$AA,H$8,FALSE)="","",VLOOKUP("math"&amp;RIGHT($A216,11),data!$A:$AA,H$8,FALSE))</f>
        <v>/2020/2020071001.pdf</v>
      </c>
      <c r="I216" s="6" t="str">
        <f>IF(VLOOKUP("math"&amp;RIGHT($A216,11),data!$A:$AA,I$8,FALSE)="","",VLOOKUP("math"&amp;RIGHT($A216,11),data!$A:$AA,I$8,FALSE))</f>
        <v>http://me2.do/FN2TVVxj</v>
      </c>
      <c r="J216" s="6" t="str">
        <f>IF(VLOOKUP("math"&amp;RIGHT($A216,11),data!$A:$AA,J$8,FALSE)="","",VLOOKUP("math"&amp;RIGHT($A216,11),data!$A:$AA,J$8,FALSE))</f>
        <v/>
      </c>
      <c r="K216" s="6" t="str">
        <f>IF(VLOOKUP("math"&amp;RIGHT($A216,11),data!$A:$AA,K$8,FALSE)="","",VLOOKUP("math"&amp;RIGHT($A216,11),data!$A:$AA,K$8,FALSE))</f>
        <v/>
      </c>
      <c r="L216" s="6" t="str">
        <f>IF(VLOOKUP("math"&amp;RIGHT($A216,11),data!$A:$AA,L$8,FALSE)="","",VLOOKUP("math"&amp;RIGHT($A216,11),data!$A:$AA,L$8,FALSE))</f>
        <v>https://youtu.be/tl53ZRjx2RQ</v>
      </c>
      <c r="M216" s="6" t="str">
        <f>IF(VLOOKUP("math"&amp;RIGHT($A216,11),data!$A:$AA,M$8,FALSE)="","",VLOOKUP("math"&amp;RIGHT($A216,11),data!$A:$AA,M$8,FALSE))</f>
        <v/>
      </c>
      <c r="N216" s="6" t="str">
        <f>IF(VLOOKUP("math"&amp;RIGHT($A216,11),data!$A:$AA,N$8,FALSE)="","",VLOOKUP("math"&amp;RIGHT($A216,11),data!$A:$AA,N$8,FALSE))</f>
        <v/>
      </c>
      <c r="O216" s="6" t="str">
        <f>IF(VLOOKUP("math"&amp;RIGHT($A216,11),data!$A:$AA,O$8,FALSE)="","",VLOOKUP("math"&amp;RIGHT($A216,11),data!$A:$AA,O$8,FALSE))</f>
        <v/>
      </c>
      <c r="P216" s="6" t="str">
        <f>IF(VLOOKUP("math"&amp;RIGHT($A216,11),data!$A:$AA,P$8,FALSE)="","",VLOOKUP("math"&amp;RIGHT($A216,11),data!$A:$AA,P$8,FALSE))</f>
        <v/>
      </c>
      <c r="Q216" s="6"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s="5" customFormat="1" ht="17.25" customHeight="1" x14ac:dyDescent="0.3">
      <c r="A217" s="20" t="s">
        <v>2513</v>
      </c>
      <c r="B217" s="6" t="str">
        <f>IF(VLOOKUP("math"&amp;RIGHT($A217,11),data!$A:$AA,B$8,FALSE)="","",VLOOKUP("math"&amp;RIGHT($A217,11),data!$A:$AA,B$8,FALSE))</f>
        <v>선분의 내분점의 위치벡터(The Position Vector of a Interior Point of a Line Segment)</v>
      </c>
      <c r="C217" s="6" t="str">
        <f>IF(VLOOKUP("math"&amp;RIGHT($A217,11),data!$A:$AA,C$8,FALSE)="","",VLOOKUP("math"&amp;RIGHT($A217,11),data!$A:$AA,C$8,FALSE))</f>
        <v/>
      </c>
      <c r="D217" s="6" t="str">
        <f>IF(VLOOKUP("math"&amp;RIGHT($A217,11),data!$A:$AA,D$8,FALSE)="","",VLOOKUP("math"&amp;RIGHT($A217,11),data!$A:$AA,D$8,FALSE))</f>
        <v>20200708</v>
      </c>
      <c r="E217" s="6" t="str">
        <f>IF(VLOOKUP("math"&amp;RIGHT($A217,11),data!$A:$AA,E$8,FALSE)="","",VLOOKUP("math"&amp;RIGHT($A217,11),data!$A:$AA,E$8,FALSE))</f>
        <v>20140323</v>
      </c>
      <c r="F217" s="6" t="str">
        <f>IF(VLOOKUP("math"&amp;RIGHT($A217,11),data!$A:$AA,F$8,FALSE)="","",VLOOKUP("math"&amp;RIGHT($A217,11),data!$A:$AA,F$8,FALSE))</f>
        <v/>
      </c>
      <c r="G217" s="6"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6" t="str">
        <f>IF(VLOOKUP("math"&amp;RIGHT($A217,11),data!$A:$AA,H$8,FALSE)="","",VLOOKUP("math"&amp;RIGHT($A217,11),data!$A:$AA,H$8,FALSE))</f>
        <v>/2020/2020070801.pdf</v>
      </c>
      <c r="I217" s="6" t="str">
        <f>IF(VLOOKUP("math"&amp;RIGHT($A217,11),data!$A:$AA,I$8,FALSE)="","",VLOOKUP("math"&amp;RIGHT($A217,11),data!$A:$AA,I$8,FALSE))</f>
        <v>http://me2.do/5JYLctsY</v>
      </c>
      <c r="J217" s="6" t="str">
        <f>IF(VLOOKUP("math"&amp;RIGHT($A217,11),data!$A:$AA,J$8,FALSE)="","",VLOOKUP("math"&amp;RIGHT($A217,11),data!$A:$AA,J$8,FALSE))</f>
        <v/>
      </c>
      <c r="K217" s="6" t="str">
        <f>IF(VLOOKUP("math"&amp;RIGHT($A217,11),data!$A:$AA,K$8,FALSE)="","",VLOOKUP("math"&amp;RIGHT($A217,11),data!$A:$AA,K$8,FALSE))</f>
        <v/>
      </c>
      <c r="L217" s="6" t="str">
        <f>IF(VLOOKUP("math"&amp;RIGHT($A217,11),data!$A:$AA,L$8,FALSE)="","",VLOOKUP("math"&amp;RIGHT($A217,11),data!$A:$AA,L$8,FALSE))</f>
        <v>https://youtu.be/tNSBClVG76k</v>
      </c>
      <c r="M217" s="6" t="str">
        <f>IF(VLOOKUP("math"&amp;RIGHT($A217,11),data!$A:$AA,M$8,FALSE)="","",VLOOKUP("math"&amp;RIGHT($A217,11),data!$A:$AA,M$8,FALSE))</f>
        <v/>
      </c>
      <c r="N217" s="6" t="str">
        <f>IF(VLOOKUP("math"&amp;RIGHT($A217,11),data!$A:$AA,N$8,FALSE)="","",VLOOKUP("math"&amp;RIGHT($A217,11),data!$A:$AA,N$8,FALSE))</f>
        <v/>
      </c>
      <c r="O217" s="6" t="str">
        <f>IF(VLOOKUP("math"&amp;RIGHT($A217,11),data!$A:$AA,O$8,FALSE)="","",VLOOKUP("math"&amp;RIGHT($A217,11),data!$A:$AA,O$8,FALSE))</f>
        <v/>
      </c>
      <c r="P217" s="6" t="str">
        <f>IF(VLOOKUP("math"&amp;RIGHT($A217,11),data!$A:$AA,P$8,FALSE)="","",VLOOKUP("math"&amp;RIGHT($A217,11),data!$A:$AA,P$8,FALSE))</f>
        <v/>
      </c>
      <c r="Q217" s="6"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s="5" customFormat="1" ht="17.25" customHeight="1" x14ac:dyDescent="0.3">
      <c r="A218" s="20" t="s">
        <v>2507</v>
      </c>
      <c r="B218" s="6" t="str">
        <f>IF(VLOOKUP("math"&amp;RIGHT($A218,11),data!$A:$AA,B$8,FALSE)="","",VLOOKUP("math"&amp;RIGHT($A218,11),data!$A:$AA,B$8,FALSE))</f>
        <v>벡터의 뺄셈(Subtraction of Vector)</v>
      </c>
      <c r="C218" s="6" t="str">
        <f>IF(VLOOKUP("math"&amp;RIGHT($A218,11),data!$A:$AA,C$8,FALSE)="","",VLOOKUP("math"&amp;RIGHT($A218,11),data!$A:$AA,C$8,FALSE))</f>
        <v/>
      </c>
      <c r="D218" s="6" t="str">
        <f>IF(VLOOKUP("math"&amp;RIGHT($A218,11),data!$A:$AA,D$8,FALSE)="","",VLOOKUP("math"&amp;RIGHT($A218,11),data!$A:$AA,D$8,FALSE))</f>
        <v>20200707</v>
      </c>
      <c r="E218" s="6" t="str">
        <f>IF(VLOOKUP("math"&amp;RIGHT($A218,11),data!$A:$AA,E$8,FALSE)="","",VLOOKUP("math"&amp;RIGHT($A218,11),data!$A:$AA,E$8,FALSE))</f>
        <v>20140321</v>
      </c>
      <c r="F218" s="6" t="str">
        <f>IF(VLOOKUP("math"&amp;RIGHT($A218,11),data!$A:$AA,F$8,FALSE)="","",VLOOKUP("math"&amp;RIGHT($A218,11),data!$A:$AA,F$8,FALSE))</f>
        <v/>
      </c>
      <c r="G218" s="6"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6" t="str">
        <f>IF(VLOOKUP("math"&amp;RIGHT($A218,11),data!$A:$AA,H$8,FALSE)="","",VLOOKUP("math"&amp;RIGHT($A218,11),data!$A:$AA,H$8,FALSE))</f>
        <v>/2020/2020070701.pdf</v>
      </c>
      <c r="I218" s="6" t="str">
        <f>IF(VLOOKUP("math"&amp;RIGHT($A218,11),data!$A:$AA,I$8,FALSE)="","",VLOOKUP("math"&amp;RIGHT($A218,11),data!$A:$AA,I$8,FALSE))</f>
        <v>http://me2.do/FuieAoBB</v>
      </c>
      <c r="J218" s="6" t="str">
        <f>IF(VLOOKUP("math"&amp;RIGHT($A218,11),data!$A:$AA,J$8,FALSE)="","",VLOOKUP("math"&amp;RIGHT($A218,11),data!$A:$AA,J$8,FALSE))</f>
        <v/>
      </c>
      <c r="K218" s="6" t="str">
        <f>IF(VLOOKUP("math"&amp;RIGHT($A218,11),data!$A:$AA,K$8,FALSE)="","",VLOOKUP("math"&amp;RIGHT($A218,11),data!$A:$AA,K$8,FALSE))</f>
        <v/>
      </c>
      <c r="L218" s="6" t="str">
        <f>IF(VLOOKUP("math"&amp;RIGHT($A218,11),data!$A:$AA,L$8,FALSE)="","",VLOOKUP("math"&amp;RIGHT($A218,11),data!$A:$AA,L$8,FALSE))</f>
        <v>https://youtu.be/E2gz_m2IIHk</v>
      </c>
      <c r="M218" s="6" t="str">
        <f>IF(VLOOKUP("math"&amp;RIGHT($A218,11),data!$A:$AA,M$8,FALSE)="","",VLOOKUP("math"&amp;RIGHT($A218,11),data!$A:$AA,M$8,FALSE))</f>
        <v/>
      </c>
      <c r="N218" s="6" t="str">
        <f>IF(VLOOKUP("math"&amp;RIGHT($A218,11),data!$A:$AA,N$8,FALSE)="","",VLOOKUP("math"&amp;RIGHT($A218,11),data!$A:$AA,N$8,FALSE))</f>
        <v/>
      </c>
      <c r="O218" s="6" t="str">
        <f>IF(VLOOKUP("math"&amp;RIGHT($A218,11),data!$A:$AA,O$8,FALSE)="","",VLOOKUP("math"&amp;RIGHT($A218,11),data!$A:$AA,O$8,FALSE))</f>
        <v/>
      </c>
      <c r="P218" s="6" t="str">
        <f>IF(VLOOKUP("math"&amp;RIGHT($A218,11),data!$A:$AA,P$8,FALSE)="","",VLOOKUP("math"&amp;RIGHT($A218,11),data!$A:$AA,P$8,FALSE))</f>
        <v/>
      </c>
      <c r="Q218" s="6"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s="5" customFormat="1" ht="17.25" customHeight="1" x14ac:dyDescent="0.3">
      <c r="A219" s="20" t="s">
        <v>2506</v>
      </c>
      <c r="B219" s="6" t="str">
        <f>IF(VLOOKUP("math"&amp;RIGHT($A219,11),data!$A:$AA,B$8,FALSE)="","",VLOOKUP("math"&amp;RIGHT($A219,11),data!$A:$AA,B$8,FALSE))</f>
        <v>벡터의 합(Addition of Vector)</v>
      </c>
      <c r="C219" s="6" t="str">
        <f>IF(VLOOKUP("math"&amp;RIGHT($A219,11),data!$A:$AA,C$8,FALSE)="","",VLOOKUP("math"&amp;RIGHT($A219,11),data!$A:$AA,C$8,FALSE))</f>
        <v/>
      </c>
      <c r="D219" s="6" t="str">
        <f>IF(VLOOKUP("math"&amp;RIGHT($A219,11),data!$A:$AA,D$8,FALSE)="","",VLOOKUP("math"&amp;RIGHT($A219,11),data!$A:$AA,D$8,FALSE))</f>
        <v>20200706</v>
      </c>
      <c r="E219" s="6" t="str">
        <f>IF(VLOOKUP("math"&amp;RIGHT($A219,11),data!$A:$AA,E$8,FALSE)="","",VLOOKUP("math"&amp;RIGHT($A219,11),data!$A:$AA,E$8,FALSE))</f>
        <v>20140321</v>
      </c>
      <c r="F219" s="6" t="str">
        <f>IF(VLOOKUP("math"&amp;RIGHT($A219,11),data!$A:$AA,F$8,FALSE)="","",VLOOKUP("math"&amp;RIGHT($A219,11),data!$A:$AA,F$8,FALSE))</f>
        <v/>
      </c>
      <c r="G219" s="6"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6" t="str">
        <f>IF(VLOOKUP("math"&amp;RIGHT($A219,11),data!$A:$AA,H$8,FALSE)="","",VLOOKUP("math"&amp;RIGHT($A219,11),data!$A:$AA,H$8,FALSE))</f>
        <v>/2020/2020070601.pdf</v>
      </c>
      <c r="I219" s="6" t="str">
        <f>IF(VLOOKUP("math"&amp;RIGHT($A219,11),data!$A:$AA,I$8,FALSE)="","",VLOOKUP("math"&amp;RIGHT($A219,11),data!$A:$AA,I$8,FALSE))</f>
        <v>http://me2.do/x1XjG6HB</v>
      </c>
      <c r="J219" s="6" t="str">
        <f>IF(VLOOKUP("math"&amp;RIGHT($A219,11),data!$A:$AA,J$8,FALSE)="","",VLOOKUP("math"&amp;RIGHT($A219,11),data!$A:$AA,J$8,FALSE))</f>
        <v/>
      </c>
      <c r="K219" s="6" t="str">
        <f>IF(VLOOKUP("math"&amp;RIGHT($A219,11),data!$A:$AA,K$8,FALSE)="","",VLOOKUP("math"&amp;RIGHT($A219,11),data!$A:$AA,K$8,FALSE))</f>
        <v/>
      </c>
      <c r="L219" s="6" t="str">
        <f>IF(VLOOKUP("math"&amp;RIGHT($A219,11),data!$A:$AA,L$8,FALSE)="","",VLOOKUP("math"&amp;RIGHT($A219,11),data!$A:$AA,L$8,FALSE))</f>
        <v>https://youtu.be/-buVq9RxnII</v>
      </c>
      <c r="M219" s="6" t="str">
        <f>IF(VLOOKUP("math"&amp;RIGHT($A219,11),data!$A:$AA,M$8,FALSE)="","",VLOOKUP("math"&amp;RIGHT($A219,11),data!$A:$AA,M$8,FALSE))</f>
        <v/>
      </c>
      <c r="N219" s="6" t="str">
        <f>IF(VLOOKUP("math"&amp;RIGHT($A219,11),data!$A:$AA,N$8,FALSE)="","",VLOOKUP("math"&amp;RIGHT($A219,11),data!$A:$AA,N$8,FALSE))</f>
        <v/>
      </c>
      <c r="O219" s="6" t="str">
        <f>IF(VLOOKUP("math"&amp;RIGHT($A219,11),data!$A:$AA,O$8,FALSE)="","",VLOOKUP("math"&amp;RIGHT($A219,11),data!$A:$AA,O$8,FALSE))</f>
        <v/>
      </c>
      <c r="P219" s="6" t="str">
        <f>IF(VLOOKUP("math"&amp;RIGHT($A219,11),data!$A:$AA,P$8,FALSE)="","",VLOOKUP("math"&amp;RIGHT($A219,11),data!$A:$AA,P$8,FALSE))</f>
        <v/>
      </c>
      <c r="Q219" s="6"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s="5" customFormat="1" ht="17.25" customHeight="1" x14ac:dyDescent="0.3">
      <c r="A220" s="20" t="s">
        <v>2498</v>
      </c>
      <c r="B220" s="6" t="str">
        <f>IF(VLOOKUP("math"&amp;RIGHT($A220,11),data!$A:$AA,B$8,FALSE)="","",VLOOKUP("math"&amp;RIGHT($A220,11),data!$A:$AA,B$8,FALSE))</f>
        <v>벡터의 상등(Equality of Vector)</v>
      </c>
      <c r="C220" s="6" t="str">
        <f>IF(VLOOKUP("math"&amp;RIGHT($A220,11),data!$A:$AA,C$8,FALSE)="","",VLOOKUP("math"&amp;RIGHT($A220,11),data!$A:$AA,C$8,FALSE))</f>
        <v/>
      </c>
      <c r="D220" s="6" t="str">
        <f>IF(VLOOKUP("math"&amp;RIGHT($A220,11),data!$A:$AA,D$8,FALSE)="","",VLOOKUP("math"&amp;RIGHT($A220,11),data!$A:$AA,D$8,FALSE))</f>
        <v>20200705</v>
      </c>
      <c r="E220" s="6" t="str">
        <f>IF(VLOOKUP("math"&amp;RIGHT($A220,11),data!$A:$AA,E$8,FALSE)="","",VLOOKUP("math"&amp;RIGHT($A220,11),data!$A:$AA,E$8,FALSE))</f>
        <v>20140321</v>
      </c>
      <c r="F220" s="6" t="str">
        <f>IF(VLOOKUP("math"&amp;RIGHT($A220,11),data!$A:$AA,F$8,FALSE)="","",VLOOKUP("math"&amp;RIGHT($A220,11),data!$A:$AA,F$8,FALSE))</f>
        <v/>
      </c>
      <c r="G220" s="6"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6" t="str">
        <f>IF(VLOOKUP("math"&amp;RIGHT($A220,11),data!$A:$AA,H$8,FALSE)="","",VLOOKUP("math"&amp;RIGHT($A220,11),data!$A:$AA,H$8,FALSE))</f>
        <v>/2020/2020070502.pdf</v>
      </c>
      <c r="I220" s="6" t="str">
        <f>IF(VLOOKUP("math"&amp;RIGHT($A220,11),data!$A:$AA,I$8,FALSE)="","",VLOOKUP("math"&amp;RIGHT($A220,11),data!$A:$AA,I$8,FALSE))</f>
        <v>http://me2.do/FbBjft8T</v>
      </c>
      <c r="J220" s="6" t="str">
        <f>IF(VLOOKUP("math"&amp;RIGHT($A220,11),data!$A:$AA,J$8,FALSE)="","",VLOOKUP("math"&amp;RIGHT($A220,11),data!$A:$AA,J$8,FALSE))</f>
        <v/>
      </c>
      <c r="K220" s="6" t="str">
        <f>IF(VLOOKUP("math"&amp;RIGHT($A220,11),data!$A:$AA,K$8,FALSE)="","",VLOOKUP("math"&amp;RIGHT($A220,11),data!$A:$AA,K$8,FALSE))</f>
        <v/>
      </c>
      <c r="L220" s="6" t="str">
        <f>IF(VLOOKUP("math"&amp;RIGHT($A220,11),data!$A:$AA,L$8,FALSE)="","",VLOOKUP("math"&amp;RIGHT($A220,11),data!$A:$AA,L$8,FALSE))</f>
        <v>https://youtu.be/EBOoHY_nQiI</v>
      </c>
      <c r="M220" s="6" t="str">
        <f>IF(VLOOKUP("math"&amp;RIGHT($A220,11),data!$A:$AA,M$8,FALSE)="","",VLOOKUP("math"&amp;RIGHT($A220,11),data!$A:$AA,M$8,FALSE))</f>
        <v/>
      </c>
      <c r="N220" s="6" t="str">
        <f>IF(VLOOKUP("math"&amp;RIGHT($A220,11),data!$A:$AA,N$8,FALSE)="","",VLOOKUP("math"&amp;RIGHT($A220,11),data!$A:$AA,N$8,FALSE))</f>
        <v/>
      </c>
      <c r="O220" s="6" t="str">
        <f>IF(VLOOKUP("math"&amp;RIGHT($A220,11),data!$A:$AA,O$8,FALSE)="","",VLOOKUP("math"&amp;RIGHT($A220,11),data!$A:$AA,O$8,FALSE))</f>
        <v/>
      </c>
      <c r="P220" s="6" t="str">
        <f>IF(VLOOKUP("math"&amp;RIGHT($A220,11),data!$A:$AA,P$8,FALSE)="","",VLOOKUP("math"&amp;RIGHT($A220,11),data!$A:$AA,P$8,FALSE))</f>
        <v/>
      </c>
      <c r="Q220" s="6"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s="5" customFormat="1" ht="17.25" customHeight="1" x14ac:dyDescent="0.3">
      <c r="A221" s="20" t="s">
        <v>2492</v>
      </c>
      <c r="B221" s="6" t="str">
        <f>IF(VLOOKUP("math"&amp;RIGHT($A221,11),data!$A:$AA,B$8,FALSE)="","",VLOOKUP("math"&amp;RIGHT($A221,11),data!$A:$AA,B$8,FALSE))</f>
        <v>벡터의 정의(Definition of Vector)</v>
      </c>
      <c r="C221" s="6" t="str">
        <f>IF(VLOOKUP("math"&amp;RIGHT($A221,11),data!$A:$AA,C$8,FALSE)="","",VLOOKUP("math"&amp;RIGHT($A221,11),data!$A:$AA,C$8,FALSE))</f>
        <v/>
      </c>
      <c r="D221" s="6" t="str">
        <f>IF(VLOOKUP("math"&amp;RIGHT($A221,11),data!$A:$AA,D$8,FALSE)="","",VLOOKUP("math"&amp;RIGHT($A221,11),data!$A:$AA,D$8,FALSE))</f>
        <v>20200705</v>
      </c>
      <c r="E221" s="6" t="str">
        <f>IF(VLOOKUP("math"&amp;RIGHT($A221,11),data!$A:$AA,E$8,FALSE)="","",VLOOKUP("math"&amp;RIGHT($A221,11),data!$A:$AA,E$8,FALSE))</f>
        <v>20200705</v>
      </c>
      <c r="F221" s="6" t="str">
        <f>IF(VLOOKUP("math"&amp;RIGHT($A221,11),data!$A:$AA,F$8,FALSE)="","",VLOOKUP("math"&amp;RIGHT($A221,11),data!$A:$AA,F$8,FALSE))</f>
        <v/>
      </c>
      <c r="G221" s="6"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6" t="str">
        <f>IF(VLOOKUP("math"&amp;RIGHT($A221,11),data!$A:$AA,H$8,FALSE)="","",VLOOKUP("math"&amp;RIGHT($A221,11),data!$A:$AA,H$8,FALSE))</f>
        <v>/2020/2020070501.pdf</v>
      </c>
      <c r="I221" s="6" t="str">
        <f>IF(VLOOKUP("math"&amp;RIGHT($A221,11),data!$A:$AA,I$8,FALSE)="","",VLOOKUP("math"&amp;RIGHT($A221,11),data!$A:$AA,I$8,FALSE))</f>
        <v>http://me2.do/GbxIFngd</v>
      </c>
      <c r="J221" s="6" t="str">
        <f>IF(VLOOKUP("math"&amp;RIGHT($A221,11),data!$A:$AA,J$8,FALSE)="","",VLOOKUP("math"&amp;RIGHT($A221,11),data!$A:$AA,J$8,FALSE))</f>
        <v/>
      </c>
      <c r="K221" s="6" t="str">
        <f>IF(VLOOKUP("math"&amp;RIGHT($A221,11),data!$A:$AA,K$8,FALSE)="","",VLOOKUP("math"&amp;RIGHT($A221,11),data!$A:$AA,K$8,FALSE))</f>
        <v/>
      </c>
      <c r="L221" s="6" t="str">
        <f>IF(VLOOKUP("math"&amp;RIGHT($A221,11),data!$A:$AA,L$8,FALSE)="","",VLOOKUP("math"&amp;RIGHT($A221,11),data!$A:$AA,L$8,FALSE))</f>
        <v>https://youtu.be/YlcSo4r6CQk</v>
      </c>
      <c r="M221" s="6" t="str">
        <f>IF(VLOOKUP("math"&amp;RIGHT($A221,11),data!$A:$AA,M$8,FALSE)="","",VLOOKUP("math"&amp;RIGHT($A221,11),data!$A:$AA,M$8,FALSE))</f>
        <v/>
      </c>
      <c r="N221" s="6" t="str">
        <f>IF(VLOOKUP("math"&amp;RIGHT($A221,11),data!$A:$AA,N$8,FALSE)="","",VLOOKUP("math"&amp;RIGHT($A221,11),data!$A:$AA,N$8,FALSE))</f>
        <v/>
      </c>
      <c r="O221" s="6" t="str">
        <f>IF(VLOOKUP("math"&amp;RIGHT($A221,11),data!$A:$AA,O$8,FALSE)="","",VLOOKUP("math"&amp;RIGHT($A221,11),data!$A:$AA,O$8,FALSE))</f>
        <v/>
      </c>
      <c r="P221" s="6" t="str">
        <f>IF(VLOOKUP("math"&amp;RIGHT($A221,11),data!$A:$AA,P$8,FALSE)="","",VLOOKUP("math"&amp;RIGHT($A221,11),data!$A:$AA,P$8,FALSE))</f>
        <v/>
      </c>
      <c r="Q221" s="6"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s="5" customFormat="1" ht="17.25" customHeight="1" x14ac:dyDescent="0.3">
      <c r="A222" s="20" t="s">
        <v>2488</v>
      </c>
      <c r="B222" s="6" t="str">
        <f>IF(VLOOKUP("math"&amp;RIGHT($A222,11),data!$A:$AA,B$8,FALSE)="","",VLOOKUP("math"&amp;RIGHT($A222,11),data!$A:$AA,B$8,FALSE))</f>
        <v>2020년 고2 6월 학평(부산) 수학</v>
      </c>
      <c r="C222" s="6" t="str">
        <f>IF(VLOOKUP("math"&amp;RIGHT($A222,11),data!$A:$AA,C$8,FALSE)="","",VLOOKUP("math"&amp;RIGHT($A222,11),data!$A:$AA,C$8,FALSE))</f>
        <v/>
      </c>
      <c r="D222" s="6" t="str">
        <f>IF(VLOOKUP("math"&amp;RIGHT($A222,11),data!$A:$AA,D$8,FALSE)="","",VLOOKUP("math"&amp;RIGHT($A222,11),data!$A:$AA,D$8,FALSE))</f>
        <v/>
      </c>
      <c r="E222" s="6" t="str">
        <f>IF(VLOOKUP("math"&amp;RIGHT($A222,11),data!$A:$AA,E$8,FALSE)="","",VLOOKUP("math"&amp;RIGHT($A222,11),data!$A:$AA,E$8,FALSE))</f>
        <v/>
      </c>
      <c r="F222" s="6" t="str">
        <f>IF(VLOOKUP("math"&amp;RIGHT($A222,11),data!$A:$AA,F$8,FALSE)="","",VLOOKUP("math"&amp;RIGHT($A222,11),data!$A:$AA,F$8,FALSE))</f>
        <v/>
      </c>
      <c r="G222" s="6"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http://wdown.ebsi.co.kr/W61001/01exam/20200618/go2/math_mun_682SH89M.pdf</v>
      </c>
      <c r="H222" s="6" t="str">
        <f>IF(VLOOKUP("math"&amp;RIGHT($A222,11),data!$A:$AA,H$8,FALSE)="","",VLOOKUP("math"&amp;RIGHT($A222,11),data!$A:$AA,H$8,FALSE))</f>
        <v/>
      </c>
      <c r="I222" s="6" t="str">
        <f>IF(VLOOKUP("math"&amp;RIGHT($A222,11),data!$A:$AA,I$8,FALSE)="","",VLOOKUP("math"&amp;RIGHT($A222,11),data!$A:$AA,I$8,FALSE))</f>
        <v/>
      </c>
      <c r="J222" s="6" t="str">
        <f>IF(VLOOKUP("math"&amp;RIGHT($A222,11),data!$A:$AA,J$8,FALSE)="","",VLOOKUP("math"&amp;RIGHT($A222,11),data!$A:$AA,J$8,FALSE))</f>
        <v/>
      </c>
      <c r="K222" s="6" t="str">
        <f>IF(VLOOKUP("math"&amp;RIGHT($A222,11),data!$A:$AA,K$8,FALSE)="","",VLOOKUP("math"&amp;RIGHT($A222,11),data!$A:$AA,K$8,FALSE))</f>
        <v/>
      </c>
      <c r="L222" s="6" t="str">
        <f>IF(VLOOKUP("math"&amp;RIGHT($A222,11),data!$A:$AA,L$8,FALSE)="","",VLOOKUP("math"&amp;RIGHT($A222,11),data!$A:$AA,L$8,FALSE))</f>
        <v/>
      </c>
      <c r="M222" s="6" t="str">
        <f>IF(VLOOKUP("math"&amp;RIGHT($A222,11),data!$A:$AA,M$8,FALSE)="","",VLOOKUP("math"&amp;RIGHT($A222,11),data!$A:$AA,M$8,FALSE))</f>
        <v/>
      </c>
      <c r="N222" s="6" t="str">
        <f>IF(VLOOKUP("math"&amp;RIGHT($A222,11),data!$A:$AA,N$8,FALSE)="","",VLOOKUP("math"&amp;RIGHT($A222,11),data!$A:$AA,N$8,FALSE))</f>
        <v/>
      </c>
      <c r="O222" s="6" t="str">
        <f>IF(VLOOKUP("math"&amp;RIGHT($A222,11),data!$A:$AA,O$8,FALSE)="","",VLOOKUP("math"&amp;RIGHT($A222,11),data!$A:$AA,O$8,FALSE))</f>
        <v/>
      </c>
      <c r="P222" s="6" t="str">
        <f>IF(VLOOKUP("math"&amp;RIGHT($A222,11),data!$A:$AA,P$8,FALSE)="","",VLOOKUP("math"&amp;RIGHT($A222,11),data!$A:$AA,P$8,FALSE))</f>
        <v/>
      </c>
      <c r="Q222" s="6"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s="5" customFormat="1" ht="17.25" customHeight="1" x14ac:dyDescent="0.3">
      <c r="A223" s="20" t="s">
        <v>2483</v>
      </c>
      <c r="B223" s="6" t="str">
        <f>IF(VLOOKUP("math"&amp;RIGHT($A223,11),data!$A:$AA,B$8,FALSE)="","",VLOOKUP("math"&amp;RIGHT($A223,11),data!$A:$AA,B$8,FALSE))</f>
        <v>수열의 합과 일반항의 관계(Relationship between Sum of Sequence and General Term)</v>
      </c>
      <c r="C223" s="6" t="str">
        <f>IF(VLOOKUP("math"&amp;RIGHT($A223,11),data!$A:$AA,C$8,FALSE)="","",VLOOKUP("math"&amp;RIGHT($A223,11),data!$A:$AA,C$8,FALSE))</f>
        <v/>
      </c>
      <c r="D223" s="6" t="str">
        <f>IF(VLOOKUP("math"&amp;RIGHT($A223,11),data!$A:$AA,D$8,FALSE)="","",VLOOKUP("math"&amp;RIGHT($A223,11),data!$A:$AA,D$8,FALSE))</f>
        <v>20200701</v>
      </c>
      <c r="E223" s="6" t="str">
        <f>IF(VLOOKUP("math"&amp;RIGHT($A223,11),data!$A:$AA,E$8,FALSE)="","",VLOOKUP("math"&amp;RIGHT($A223,11),data!$A:$AA,E$8,FALSE))</f>
        <v>20200701</v>
      </c>
      <c r="F223" s="6" t="str">
        <f>IF(VLOOKUP("math"&amp;RIGHT($A223,11),data!$A:$AA,F$8,FALSE)="","",VLOOKUP("math"&amp;RIGHT($A223,11),data!$A:$AA,F$8,FALSE))</f>
        <v/>
      </c>
      <c r="G223" s="6"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6" t="str">
        <f>IF(VLOOKUP("math"&amp;RIGHT($A223,11),data!$A:$AA,H$8,FALSE)="","",VLOOKUP("math"&amp;RIGHT($A223,11),data!$A:$AA,H$8,FALSE))</f>
        <v>/2020/2020062903.pdf</v>
      </c>
      <c r="I223" s="6" t="str">
        <f>IF(VLOOKUP("math"&amp;RIGHT($A223,11),data!$A:$AA,I$8,FALSE)="","",VLOOKUP("math"&amp;RIGHT($A223,11),data!$A:$AA,I$8,FALSE))</f>
        <v/>
      </c>
      <c r="J223" s="6" t="str">
        <f>IF(VLOOKUP("math"&amp;RIGHT($A223,11),data!$A:$AA,J$8,FALSE)="","",VLOOKUP("math"&amp;RIGHT($A223,11),data!$A:$AA,J$8,FALSE))</f>
        <v/>
      </c>
      <c r="K223" s="6" t="str">
        <f>IF(VLOOKUP("math"&amp;RIGHT($A223,11),data!$A:$AA,K$8,FALSE)="","",VLOOKUP("math"&amp;RIGHT($A223,11),data!$A:$AA,K$8,FALSE))</f>
        <v/>
      </c>
      <c r="L223" s="6" t="str">
        <f>IF(VLOOKUP("math"&amp;RIGHT($A223,11),data!$A:$AA,L$8,FALSE)="","",VLOOKUP("math"&amp;RIGHT($A223,11),data!$A:$AA,L$8,FALSE))</f>
        <v>https://youtu.be/Da_iwGH0a2o</v>
      </c>
      <c r="M223" s="6" t="str">
        <f>IF(VLOOKUP("math"&amp;RIGHT($A223,11),data!$A:$AA,M$8,FALSE)="","",VLOOKUP("math"&amp;RIGHT($A223,11),data!$A:$AA,M$8,FALSE))</f>
        <v/>
      </c>
      <c r="N223" s="6" t="str">
        <f>IF(VLOOKUP("math"&amp;RIGHT($A223,11),data!$A:$AA,N$8,FALSE)="","",VLOOKUP("math"&amp;RIGHT($A223,11),data!$A:$AA,N$8,FALSE))</f>
        <v>https://youtu.be/g3D3GxlZkhw</v>
      </c>
      <c r="O223" s="6" t="str">
        <f>IF(VLOOKUP("math"&amp;RIGHT($A223,11),data!$A:$AA,O$8,FALSE)="","",VLOOKUP("math"&amp;RIGHT($A223,11),data!$A:$AA,O$8,FALSE))</f>
        <v/>
      </c>
      <c r="P223" s="6" t="str">
        <f>IF(VLOOKUP("math"&amp;RIGHT($A223,11),data!$A:$AA,P$8,FALSE)="","",VLOOKUP("math"&amp;RIGHT($A223,11),data!$A:$AA,P$8,FALSE))</f>
        <v/>
      </c>
      <c r="Q223" s="6"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s="5" customFormat="1" ht="17.25" customHeight="1" x14ac:dyDescent="0.3">
      <c r="A224" s="20" t="s">
        <v>2479</v>
      </c>
      <c r="B224" s="6" t="str">
        <f>IF(VLOOKUP("math"&amp;RIGHT($A224,11),data!$A:$AA,B$8,FALSE)="","",VLOOKUP("math"&amp;RIGHT($A224,11),data!$A:$AA,B$8,FALSE))</f>
        <v>등차수열의 합(Sum of Arithmetic Sequence)</v>
      </c>
      <c r="C224" s="6" t="str">
        <f>IF(VLOOKUP("math"&amp;RIGHT($A224,11),data!$A:$AA,C$8,FALSE)="","",VLOOKUP("math"&amp;RIGHT($A224,11),data!$A:$AA,C$8,FALSE))</f>
        <v/>
      </c>
      <c r="D224" s="6" t="str">
        <f>IF(VLOOKUP("math"&amp;RIGHT($A224,11),data!$A:$AA,D$8,FALSE)="","",VLOOKUP("math"&amp;RIGHT($A224,11),data!$A:$AA,D$8,FALSE))</f>
        <v>20200629</v>
      </c>
      <c r="E224" s="6" t="str">
        <f>IF(VLOOKUP("math"&amp;RIGHT($A224,11),data!$A:$AA,E$8,FALSE)="","",VLOOKUP("math"&amp;RIGHT($A224,11),data!$A:$AA,E$8,FALSE))</f>
        <v>20200629</v>
      </c>
      <c r="F224" s="6" t="str">
        <f>IF(VLOOKUP("math"&amp;RIGHT($A224,11),data!$A:$AA,F$8,FALSE)="","",VLOOKUP("math"&amp;RIGHT($A224,11),data!$A:$AA,F$8,FALSE))</f>
        <v/>
      </c>
      <c r="G224" s="6"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6" t="str">
        <f>IF(VLOOKUP("math"&amp;RIGHT($A224,11),data!$A:$AA,H$8,FALSE)="","",VLOOKUP("math"&amp;RIGHT($A224,11),data!$A:$AA,H$8,FALSE))</f>
        <v>/2020/2020062902.pdf</v>
      </c>
      <c r="I224" s="6" t="str">
        <f>IF(VLOOKUP("math"&amp;RIGHT($A224,11),data!$A:$AA,I$8,FALSE)="","",VLOOKUP("math"&amp;RIGHT($A224,11),data!$A:$AA,I$8,FALSE))</f>
        <v/>
      </c>
      <c r="J224" s="6" t="str">
        <f>IF(VLOOKUP("math"&amp;RIGHT($A224,11),data!$A:$AA,J$8,FALSE)="","",VLOOKUP("math"&amp;RIGHT($A224,11),data!$A:$AA,J$8,FALSE))</f>
        <v/>
      </c>
      <c r="K224" s="6" t="str">
        <f>IF(VLOOKUP("math"&amp;RIGHT($A224,11),data!$A:$AA,K$8,FALSE)="","",VLOOKUP("math"&amp;RIGHT($A224,11),data!$A:$AA,K$8,FALSE))</f>
        <v/>
      </c>
      <c r="L224" s="6" t="str">
        <f>IF(VLOOKUP("math"&amp;RIGHT($A224,11),data!$A:$AA,L$8,FALSE)="","",VLOOKUP("math"&amp;RIGHT($A224,11),data!$A:$AA,L$8,FALSE))</f>
        <v>https://youtu.be/IHRr61G383w</v>
      </c>
      <c r="M224" s="6" t="str">
        <f>IF(VLOOKUP("math"&amp;RIGHT($A224,11),data!$A:$AA,M$8,FALSE)="","",VLOOKUP("math"&amp;RIGHT($A224,11),data!$A:$AA,M$8,FALSE))</f>
        <v/>
      </c>
      <c r="N224" s="6" t="str">
        <f>IF(VLOOKUP("math"&amp;RIGHT($A224,11),data!$A:$AA,N$8,FALSE)="","",VLOOKUP("math"&amp;RIGHT($A224,11),data!$A:$AA,N$8,FALSE))</f>
        <v>https://youtu.be/EdubR0HJdHI</v>
      </c>
      <c r="O224" s="6" t="str">
        <f>IF(VLOOKUP("math"&amp;RIGHT($A224,11),data!$A:$AA,O$8,FALSE)="","",VLOOKUP("math"&amp;RIGHT($A224,11),data!$A:$AA,O$8,FALSE))</f>
        <v/>
      </c>
      <c r="P224" s="6" t="str">
        <f>IF(VLOOKUP("math"&amp;RIGHT($A224,11),data!$A:$AA,P$8,FALSE)="","",VLOOKUP("math"&amp;RIGHT($A224,11),data!$A:$AA,P$8,FALSE))</f>
        <v/>
      </c>
      <c r="Q224" s="6"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s="5" customFormat="1" ht="17.25" customHeight="1" x14ac:dyDescent="0.3">
      <c r="A225" s="20" t="s">
        <v>2475</v>
      </c>
      <c r="B225" s="6" t="str">
        <f>IF(VLOOKUP("math"&amp;RIGHT($A225,11),data!$A:$AA,B$8,FALSE)="","",VLOOKUP("math"&amp;RIGHT($A225,11),data!$A:$AA,B$8,FALSE))</f>
        <v>2020학년도 경남과학고등학교 수학과 현장연구 강의(2020.06.29)</v>
      </c>
      <c r="C225" s="6" t="str">
        <f>IF(VLOOKUP("math"&amp;RIGHT($A225,11),data!$A:$AA,C$8,FALSE)="","",VLOOKUP("math"&amp;RIGHT($A225,11),data!$A:$AA,C$8,FALSE))</f>
        <v/>
      </c>
      <c r="D225" s="6" t="str">
        <f>IF(VLOOKUP("math"&amp;RIGHT($A225,11),data!$A:$AA,D$8,FALSE)="","",VLOOKUP("math"&amp;RIGHT($A225,11),data!$A:$AA,D$8,FALSE))</f>
        <v/>
      </c>
      <c r="E225" s="6" t="str">
        <f>IF(VLOOKUP("math"&amp;RIGHT($A225,11),data!$A:$AA,E$8,FALSE)="","",VLOOKUP("math"&amp;RIGHT($A225,11),data!$A:$AA,E$8,FALSE))</f>
        <v/>
      </c>
      <c r="F225" s="6" t="str">
        <f>IF(VLOOKUP("math"&amp;RIGHT($A225,11),data!$A:$AA,F$8,FALSE)="","",VLOOKUP("math"&amp;RIGHT($A225,11),data!$A:$AA,F$8,FALSE))</f>
        <v/>
      </c>
      <c r="G225" s="6"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https://github.com/min7014/lecture_20200629</v>
      </c>
      <c r="H225" s="6" t="str">
        <f>IF(VLOOKUP("math"&amp;RIGHT($A225,11),data!$A:$AA,H$8,FALSE)="","",VLOOKUP("math"&amp;RIGHT($A225,11),data!$A:$AA,H$8,FALSE))</f>
        <v/>
      </c>
      <c r="I225" s="6" t="str">
        <f>IF(VLOOKUP("math"&amp;RIGHT($A225,11),data!$A:$AA,I$8,FALSE)="","",VLOOKUP("math"&amp;RIGHT($A225,11),data!$A:$AA,I$8,FALSE))</f>
        <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s="5" customFormat="1" ht="17.25" customHeight="1" x14ac:dyDescent="0.3">
      <c r="A226" s="20" t="s">
        <v>2468</v>
      </c>
      <c r="B226" s="6" t="str">
        <f>IF(VLOOKUP("math"&amp;RIGHT($A226,11),data!$A:$AA,B$8,FALSE)="","",VLOOKUP("math"&amp;RIGHT($A226,11),data!$A:$AA,B$8,FALSE))</f>
        <v>등차중항(Arithmetic Means)</v>
      </c>
      <c r="C226" s="6" t="str">
        <f>IF(VLOOKUP("math"&amp;RIGHT($A226,11),data!$A:$AA,C$8,FALSE)="","",VLOOKUP("math"&amp;RIGHT($A226,11),data!$A:$AA,C$8,FALSE))</f>
        <v/>
      </c>
      <c r="D226" s="6" t="str">
        <f>IF(VLOOKUP("math"&amp;RIGHT($A226,11),data!$A:$AA,D$8,FALSE)="","",VLOOKUP("math"&amp;RIGHT($A226,11),data!$A:$AA,D$8,FALSE))</f>
        <v>20200627</v>
      </c>
      <c r="E226" s="6" t="str">
        <f>IF(VLOOKUP("math"&amp;RIGHT($A226,11),data!$A:$AA,E$8,FALSE)="","",VLOOKUP("math"&amp;RIGHT($A226,11),data!$A:$AA,E$8,FALSE))</f>
        <v>20200627</v>
      </c>
      <c r="F226" s="6" t="str">
        <f>IF(VLOOKUP("math"&amp;RIGHT($A226,11),data!$A:$AA,F$8,FALSE)="","",VLOOKUP("math"&amp;RIGHT($A226,11),data!$A:$AA,F$8,FALSE))</f>
        <v/>
      </c>
      <c r="G226" s="6"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6" t="str">
        <f>IF(VLOOKUP("math"&amp;RIGHT($A226,11),data!$A:$AA,H$8,FALSE)="","",VLOOKUP("math"&amp;RIGHT($A226,11),data!$A:$AA,H$8,FALSE))</f>
        <v>/2020/2020062702.pdf</v>
      </c>
      <c r="I226" s="6" t="str">
        <f>IF(VLOOKUP("math"&amp;RIGHT($A226,11),data!$A:$AA,I$8,FALSE)="","",VLOOKUP("math"&amp;RIGHT($A226,11),data!$A:$AA,I$8,FALSE))</f>
        <v/>
      </c>
      <c r="J226" s="6" t="str">
        <f>IF(VLOOKUP("math"&amp;RIGHT($A226,11),data!$A:$AA,J$8,FALSE)="","",VLOOKUP("math"&amp;RIGHT($A226,11),data!$A:$AA,J$8,FALSE))</f>
        <v/>
      </c>
      <c r="K226" s="6" t="str">
        <f>IF(VLOOKUP("math"&amp;RIGHT($A226,11),data!$A:$AA,K$8,FALSE)="","",VLOOKUP("math"&amp;RIGHT($A226,11),data!$A:$AA,K$8,FALSE))</f>
        <v/>
      </c>
      <c r="L226" s="6" t="str">
        <f>IF(VLOOKUP("math"&amp;RIGHT($A226,11),data!$A:$AA,L$8,FALSE)="","",VLOOKUP("math"&amp;RIGHT($A226,11),data!$A:$AA,L$8,FALSE))</f>
        <v>https://youtu.be/hMMhpclnzn4</v>
      </c>
      <c r="M226" s="6" t="str">
        <f>IF(VLOOKUP("math"&amp;RIGHT($A226,11),data!$A:$AA,M$8,FALSE)="","",VLOOKUP("math"&amp;RIGHT($A226,11),data!$A:$AA,M$8,FALSE))</f>
        <v/>
      </c>
      <c r="N226" s="6" t="str">
        <f>IF(VLOOKUP("math"&amp;RIGHT($A226,11),data!$A:$AA,N$8,FALSE)="","",VLOOKUP("math"&amp;RIGHT($A226,11),data!$A:$AA,N$8,FALSE))</f>
        <v>https://youtu.be/4BE2fJSzEuQ</v>
      </c>
      <c r="O226" s="6" t="str">
        <f>IF(VLOOKUP("math"&amp;RIGHT($A226,11),data!$A:$AA,O$8,FALSE)="","",VLOOKUP("math"&amp;RIGHT($A226,11),data!$A:$AA,O$8,FALSE))</f>
        <v/>
      </c>
      <c r="P226" s="6" t="str">
        <f>IF(VLOOKUP("math"&amp;RIGHT($A226,11),data!$A:$AA,P$8,FALSE)="","",VLOOKUP("math"&amp;RIGHT($A226,11),data!$A:$AA,P$8,FALSE))</f>
        <v/>
      </c>
      <c r="Q226" s="6"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s="5" customFormat="1" ht="17.25" customHeight="1" x14ac:dyDescent="0.3">
      <c r="A227" s="20" t="s">
        <v>2464</v>
      </c>
      <c r="B227" s="6" t="str">
        <f>IF(VLOOKUP("math"&amp;RIGHT($A227,11),data!$A:$AA,B$8,FALSE)="","",VLOOKUP("math"&amp;RIGHT($A227,11),data!$A:$AA,B$8,FALSE))</f>
        <v>등차수열의 일반항(General Term of Arithmetic Sequence)</v>
      </c>
      <c r="C227" s="6" t="str">
        <f>IF(VLOOKUP("math"&amp;RIGHT($A227,11),data!$A:$AA,C$8,FALSE)="","",VLOOKUP("math"&amp;RIGHT($A227,11),data!$A:$AA,C$8,FALSE))</f>
        <v/>
      </c>
      <c r="D227" s="6" t="str">
        <f>IF(VLOOKUP("math"&amp;RIGHT($A227,11),data!$A:$AA,D$8,FALSE)="","",VLOOKUP("math"&amp;RIGHT($A227,11),data!$A:$AA,D$8,FALSE))</f>
        <v>20200627</v>
      </c>
      <c r="E227" s="6" t="str">
        <f>IF(VLOOKUP("math"&amp;RIGHT($A227,11),data!$A:$AA,E$8,FALSE)="","",VLOOKUP("math"&amp;RIGHT($A227,11),data!$A:$AA,E$8,FALSE))</f>
        <v>20200627</v>
      </c>
      <c r="F227" s="6" t="str">
        <f>IF(VLOOKUP("math"&amp;RIGHT($A227,11),data!$A:$AA,F$8,FALSE)="","",VLOOKUP("math"&amp;RIGHT($A227,11),data!$A:$AA,F$8,FALSE))</f>
        <v/>
      </c>
      <c r="G227" s="6"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6" t="str">
        <f>IF(VLOOKUP("math"&amp;RIGHT($A227,11),data!$A:$AA,H$8,FALSE)="","",VLOOKUP("math"&amp;RIGHT($A227,11),data!$A:$AA,H$8,FALSE))</f>
        <v>/2020/2020062701.pdf</v>
      </c>
      <c r="I227" s="6" t="str">
        <f>IF(VLOOKUP("math"&amp;RIGHT($A227,11),data!$A:$AA,I$8,FALSE)="","",VLOOKUP("math"&amp;RIGHT($A227,11),data!$A:$AA,I$8,FALSE))</f>
        <v/>
      </c>
      <c r="J227" s="6" t="str">
        <f>IF(VLOOKUP("math"&amp;RIGHT($A227,11),data!$A:$AA,J$8,FALSE)="","",VLOOKUP("math"&amp;RIGHT($A227,11),data!$A:$AA,J$8,FALSE))</f>
        <v/>
      </c>
      <c r="K227" s="6" t="str">
        <f>IF(VLOOKUP("math"&amp;RIGHT($A227,11),data!$A:$AA,K$8,FALSE)="","",VLOOKUP("math"&amp;RIGHT($A227,11),data!$A:$AA,K$8,FALSE))</f>
        <v/>
      </c>
      <c r="L227" s="6" t="str">
        <f>IF(VLOOKUP("math"&amp;RIGHT($A227,11),data!$A:$AA,L$8,FALSE)="","",VLOOKUP("math"&amp;RIGHT($A227,11),data!$A:$AA,L$8,FALSE))</f>
        <v>https://youtu.be/L-dbiuyvtwU</v>
      </c>
      <c r="M227" s="6" t="str">
        <f>IF(VLOOKUP("math"&amp;RIGHT($A227,11),data!$A:$AA,M$8,FALSE)="","",VLOOKUP("math"&amp;RIGHT($A227,11),data!$A:$AA,M$8,FALSE))</f>
        <v/>
      </c>
      <c r="N227" s="6" t="str">
        <f>IF(VLOOKUP("math"&amp;RIGHT($A227,11),data!$A:$AA,N$8,FALSE)="","",VLOOKUP("math"&amp;RIGHT($A227,11),data!$A:$AA,N$8,FALSE))</f>
        <v>https://youtu.be/ixvr_WJ49XY</v>
      </c>
      <c r="O227" s="6" t="str">
        <f>IF(VLOOKUP("math"&amp;RIGHT($A227,11),data!$A:$AA,O$8,FALSE)="","",VLOOKUP("math"&amp;RIGHT($A227,11),data!$A:$AA,O$8,FALSE))</f>
        <v/>
      </c>
      <c r="P227" s="6" t="str">
        <f>IF(VLOOKUP("math"&amp;RIGHT($A227,11),data!$A:$AA,P$8,FALSE)="","",VLOOKUP("math"&amp;RIGHT($A227,11),data!$A:$AA,P$8,FALSE))</f>
        <v/>
      </c>
      <c r="Q227" s="6"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s="5" customFormat="1" ht="17.25" customHeight="1" x14ac:dyDescent="0.3">
      <c r="A228" s="20" t="s">
        <v>2455</v>
      </c>
      <c r="B228" s="6" t="str">
        <f>IF(VLOOKUP("math"&amp;RIGHT($A228,11),data!$A:$AA,B$8,FALSE)="","",VLOOKUP("math"&amp;RIGHT($A228,11),data!$A:$AA,B$8,FALSE))</f>
        <v>등차수열의 정의(Definition of Arithmetic Sequence)</v>
      </c>
      <c r="C228" s="6" t="str">
        <f>IF(VLOOKUP("math"&amp;RIGHT($A228,11),data!$A:$AA,C$8,FALSE)="","",VLOOKUP("math"&amp;RIGHT($A228,11),data!$A:$AA,C$8,FALSE))</f>
        <v/>
      </c>
      <c r="D228" s="6" t="str">
        <f>IF(VLOOKUP("math"&amp;RIGHT($A228,11),data!$A:$AA,D$8,FALSE)="","",VLOOKUP("math"&amp;RIGHT($A228,11),data!$A:$AA,D$8,FALSE))</f>
        <v>20200621</v>
      </c>
      <c r="E228" s="6" t="str">
        <f>IF(VLOOKUP("math"&amp;RIGHT($A228,11),data!$A:$AA,E$8,FALSE)="","",VLOOKUP("math"&amp;RIGHT($A228,11),data!$A:$AA,E$8,FALSE))</f>
        <v>20200621</v>
      </c>
      <c r="F228" s="6" t="str">
        <f>IF(VLOOKUP("math"&amp;RIGHT($A228,11),data!$A:$AA,F$8,FALSE)="","",VLOOKUP("math"&amp;RIGHT($A228,11),data!$A:$AA,F$8,FALSE))</f>
        <v/>
      </c>
      <c r="G228" s="6"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6" t="str">
        <f>IF(VLOOKUP("math"&amp;RIGHT($A228,11),data!$A:$AA,H$8,FALSE)="","",VLOOKUP("math"&amp;RIGHT($A228,11),data!$A:$AA,H$8,FALSE))</f>
        <v>/2020/2020062103.pdf</v>
      </c>
      <c r="I228" s="6" t="str">
        <f>IF(VLOOKUP("math"&amp;RIGHT($A228,11),data!$A:$AA,I$8,FALSE)="","",VLOOKUP("math"&amp;RIGHT($A228,11),data!$A:$AA,I$8,FALSE))</f>
        <v/>
      </c>
      <c r="J228" s="6" t="str">
        <f>IF(VLOOKUP("math"&amp;RIGHT($A228,11),data!$A:$AA,J$8,FALSE)="","",VLOOKUP("math"&amp;RIGHT($A228,11),data!$A:$AA,J$8,FALSE))</f>
        <v/>
      </c>
      <c r="K228" s="6" t="str">
        <f>IF(VLOOKUP("math"&amp;RIGHT($A228,11),data!$A:$AA,K$8,FALSE)="","",VLOOKUP("math"&amp;RIGHT($A228,11),data!$A:$AA,K$8,FALSE))</f>
        <v/>
      </c>
      <c r="L228" s="6" t="str">
        <f>IF(VLOOKUP("math"&amp;RIGHT($A228,11),data!$A:$AA,L$8,FALSE)="","",VLOOKUP("math"&amp;RIGHT($A228,11),data!$A:$AA,L$8,FALSE))</f>
        <v>https://youtu.be/Had2KOMUUww</v>
      </c>
      <c r="M228" s="6" t="str">
        <f>IF(VLOOKUP("math"&amp;RIGHT($A228,11),data!$A:$AA,M$8,FALSE)="","",VLOOKUP("math"&amp;RIGHT($A228,11),data!$A:$AA,M$8,FALSE))</f>
        <v/>
      </c>
      <c r="N228" s="6" t="str">
        <f>IF(VLOOKUP("math"&amp;RIGHT($A228,11),data!$A:$AA,N$8,FALSE)="","",VLOOKUP("math"&amp;RIGHT($A228,11),data!$A:$AA,N$8,FALSE))</f>
        <v>https://youtu.be/11IevQTVhJw</v>
      </c>
      <c r="O228" s="6" t="str">
        <f>IF(VLOOKUP("math"&amp;RIGHT($A228,11),data!$A:$AA,O$8,FALSE)="","",VLOOKUP("math"&amp;RIGHT($A228,11),data!$A:$AA,O$8,FALSE))</f>
        <v/>
      </c>
      <c r="P228" s="6" t="str">
        <f>IF(VLOOKUP("math"&amp;RIGHT($A228,11),data!$A:$AA,P$8,FALSE)="","",VLOOKUP("math"&amp;RIGHT($A228,11),data!$A:$AA,P$8,FALSE))</f>
        <v/>
      </c>
      <c r="Q228" s="6"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s="5" customFormat="1" ht="17.25" customHeight="1" x14ac:dyDescent="0.3">
      <c r="A229" s="20" t="s">
        <v>2451</v>
      </c>
      <c r="B229" s="6" t="str">
        <f>IF(VLOOKUP("math"&amp;RIGHT($A229,11),data!$A:$AA,B$8,FALSE)="","",VLOOKUP("math"&amp;RIGHT($A229,11),data!$A:$AA,B$8,FALSE))</f>
        <v>수열의 정의(Definition of Sequence)</v>
      </c>
      <c r="C229" s="6" t="str">
        <f>IF(VLOOKUP("math"&amp;RIGHT($A229,11),data!$A:$AA,C$8,FALSE)="","",VLOOKUP("math"&amp;RIGHT($A229,11),data!$A:$AA,C$8,FALSE))</f>
        <v/>
      </c>
      <c r="D229" s="6" t="str">
        <f>IF(VLOOKUP("math"&amp;RIGHT($A229,11),data!$A:$AA,D$8,FALSE)="","",VLOOKUP("math"&amp;RIGHT($A229,11),data!$A:$AA,D$8,FALSE))</f>
        <v>20200621</v>
      </c>
      <c r="E229" s="6" t="str">
        <f>IF(VLOOKUP("math"&amp;RIGHT($A229,11),data!$A:$AA,E$8,FALSE)="","",VLOOKUP("math"&amp;RIGHT($A229,11),data!$A:$AA,E$8,FALSE))</f>
        <v>20200621</v>
      </c>
      <c r="F229" s="6" t="str">
        <f>IF(VLOOKUP("math"&amp;RIGHT($A229,11),data!$A:$AA,F$8,FALSE)="","",VLOOKUP("math"&amp;RIGHT($A229,11),data!$A:$AA,F$8,FALSE))</f>
        <v/>
      </c>
      <c r="G229" s="6"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6" t="str">
        <f>IF(VLOOKUP("math"&amp;RIGHT($A229,11),data!$A:$AA,H$8,FALSE)="","",VLOOKUP("math"&amp;RIGHT($A229,11),data!$A:$AA,H$8,FALSE))</f>
        <v>/2020/2020062102.pdf</v>
      </c>
      <c r="I229" s="6" t="str">
        <f>IF(VLOOKUP("math"&amp;RIGHT($A229,11),data!$A:$AA,I$8,FALSE)="","",VLOOKUP("math"&amp;RIGHT($A229,11),data!$A:$AA,I$8,FALSE))</f>
        <v/>
      </c>
      <c r="J229" s="6" t="str">
        <f>IF(VLOOKUP("math"&amp;RIGHT($A229,11),data!$A:$AA,J$8,FALSE)="","",VLOOKUP("math"&amp;RIGHT($A229,11),data!$A:$AA,J$8,FALSE))</f>
        <v/>
      </c>
      <c r="K229" s="6" t="str">
        <f>IF(VLOOKUP("math"&amp;RIGHT($A229,11),data!$A:$AA,K$8,FALSE)="","",VLOOKUP("math"&amp;RIGHT($A229,11),data!$A:$AA,K$8,FALSE))</f>
        <v/>
      </c>
      <c r="L229" s="6" t="str">
        <f>IF(VLOOKUP("math"&amp;RIGHT($A229,11),data!$A:$AA,L$8,FALSE)="","",VLOOKUP("math"&amp;RIGHT($A229,11),data!$A:$AA,L$8,FALSE))</f>
        <v>https://youtu.be/PMWmYsr2SDM</v>
      </c>
      <c r="M229" s="6" t="str">
        <f>IF(VLOOKUP("math"&amp;RIGHT($A229,11),data!$A:$AA,M$8,FALSE)="","",VLOOKUP("math"&amp;RIGHT($A229,11),data!$A:$AA,M$8,FALSE))</f>
        <v/>
      </c>
      <c r="N229" s="6" t="str">
        <f>IF(VLOOKUP("math"&amp;RIGHT($A229,11),data!$A:$AA,N$8,FALSE)="","",VLOOKUP("math"&amp;RIGHT($A229,11),data!$A:$AA,N$8,FALSE))</f>
        <v>https://youtu.be/tQHcUTMQfGc</v>
      </c>
      <c r="O229" s="6" t="str">
        <f>IF(VLOOKUP("math"&amp;RIGHT($A229,11),data!$A:$AA,O$8,FALSE)="","",VLOOKUP("math"&amp;RIGHT($A229,11),data!$A:$AA,O$8,FALSE))</f>
        <v/>
      </c>
      <c r="P229" s="6" t="str">
        <f>IF(VLOOKUP("math"&amp;RIGHT($A229,11),data!$A:$AA,P$8,FALSE)="","",VLOOKUP("math"&amp;RIGHT($A229,11),data!$A:$AA,P$8,FALSE))</f>
        <v/>
      </c>
      <c r="Q229" s="6"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s="5" customFormat="1" ht="17.25" customHeight="1" x14ac:dyDescent="0.3">
      <c r="A230" s="20" t="s">
        <v>2440</v>
      </c>
      <c r="B230" s="6" t="str">
        <f>IF(VLOOKUP("math"&amp;RIGHT($A230,11),data!$A:$AA,B$8,FALSE)="","",VLOOKUP("math"&amp;RIGHT($A230,11),data!$A:$AA,B$8,FALSE))</f>
        <v>두 초점이 $(0,k)$, $(0,k)$ 이고 길이의 차가 $2b$ 로 주어 졌을 때 쌍곡선의 방정식(The equation for hyperbola when the two focal points are $(0,k)$, $(0,-k)$ and the difference in length is given by $2b$)</v>
      </c>
      <c r="C230" s="6" t="str">
        <f>IF(VLOOKUP("math"&amp;RIGHT($A230,11),data!$A:$AA,C$8,FALSE)="","",VLOOKUP("math"&amp;RIGHT($A230,11),data!$A:$AA,C$8,FALSE))</f>
        <v/>
      </c>
      <c r="D230" s="6" t="str">
        <f>IF(VLOOKUP("math"&amp;RIGHT($A230,11),data!$A:$AA,D$8,FALSE)="","",VLOOKUP("math"&amp;RIGHT($A230,11),data!$A:$AA,D$8,FALSE))</f>
        <v>20200610</v>
      </c>
      <c r="E230" s="6" t="str">
        <f>IF(VLOOKUP("math"&amp;RIGHT($A230,11),data!$A:$AA,E$8,FALSE)="","",VLOOKUP("math"&amp;RIGHT($A230,11),data!$A:$AA,E$8,FALSE))</f>
        <v>20170613</v>
      </c>
      <c r="F230" s="6" t="str">
        <f>IF(VLOOKUP("math"&amp;RIGHT($A230,11),data!$A:$AA,F$8,FALSE)="","",VLOOKUP("math"&amp;RIGHT($A230,11),data!$A:$AA,F$8,FALSE))</f>
        <v/>
      </c>
      <c r="G230" s="6"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6" t="str">
        <f>IF(VLOOKUP("math"&amp;RIGHT($A230,11),data!$A:$AA,H$8,FALSE)="","",VLOOKUP("math"&amp;RIGHT($A230,11),data!$A:$AA,H$8,FALSE))</f>
        <v>/2020/2020061001.pdf</v>
      </c>
      <c r="I230" s="6" t="str">
        <f>IF(VLOOKUP("math"&amp;RIGHT($A230,11),data!$A:$AA,I$8,FALSE)="","",VLOOKUP("math"&amp;RIGHT($A230,11),data!$A:$AA,I$8,FALSE))</f>
        <v>http://me2.do/x1XaCmkr</v>
      </c>
      <c r="J230" s="6" t="str">
        <f>IF(VLOOKUP("math"&amp;RIGHT($A230,11),data!$A:$AA,J$8,FALSE)="","",VLOOKUP("math"&amp;RIGHT($A230,11),data!$A:$AA,J$8,FALSE))</f>
        <v/>
      </c>
      <c r="K230" s="6" t="str">
        <f>IF(VLOOKUP("math"&amp;RIGHT($A230,11),data!$A:$AA,K$8,FALSE)="","",VLOOKUP("math"&amp;RIGHT($A230,11),data!$A:$AA,K$8,FALSE))</f>
        <v/>
      </c>
      <c r="L230" s="6" t="str">
        <f>IF(VLOOKUP("math"&amp;RIGHT($A230,11),data!$A:$AA,L$8,FALSE)="","",VLOOKUP("math"&amp;RIGHT($A230,11),data!$A:$AA,L$8,FALSE))</f>
        <v>https://youtu.be/38vpv9tet_M</v>
      </c>
      <c r="M230" s="6" t="str">
        <f>IF(VLOOKUP("math"&amp;RIGHT($A230,11),data!$A:$AA,M$8,FALSE)="","",VLOOKUP("math"&amp;RIGHT($A230,11),data!$A:$AA,M$8,FALSE))</f>
        <v/>
      </c>
      <c r="N230" s="6" t="str">
        <f>IF(VLOOKUP("math"&amp;RIGHT($A230,11),data!$A:$AA,N$8,FALSE)="","",VLOOKUP("math"&amp;RIGHT($A230,11),data!$A:$AA,N$8,FALSE))</f>
        <v/>
      </c>
      <c r="O230" s="6" t="str">
        <f>IF(VLOOKUP("math"&amp;RIGHT($A230,11),data!$A:$AA,O$8,FALSE)="","",VLOOKUP("math"&amp;RIGHT($A230,11),data!$A:$AA,O$8,FALSE))</f>
        <v/>
      </c>
      <c r="P230" s="6" t="str">
        <f>IF(VLOOKUP("math"&amp;RIGHT($A230,11),data!$A:$AA,P$8,FALSE)="","",VLOOKUP("math"&amp;RIGHT($A230,11),data!$A:$AA,P$8,FALSE))</f>
        <v/>
      </c>
      <c r="Q230" s="6"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s="5" customFormat="1" ht="17.25" customHeight="1" x14ac:dyDescent="0.3">
      <c r="A231" s="20" t="s">
        <v>2423</v>
      </c>
      <c r="B231" s="6" t="str">
        <f>IF(VLOOKUP("math"&amp;RIGHT($A231,11),data!$A:$AA,B$8,FALSE)="","",VLOOKUP("math"&amp;RIGHT($A231,11),data!$A:$AA,B$8,FALSE))</f>
        <v>두 초점이 $(k,0)$, $(-k,0)$ 이고 길이의 차가 $2a$ 로 주어 졌을 때 쌍곡선의 방정식(The equation for hyperbola when the two focal points are $(k,0)$, $(-k,0)$ and the difference in length is given by $2a$)</v>
      </c>
      <c r="C231" s="6" t="str">
        <f>IF(VLOOKUP("math"&amp;RIGHT($A231,11),data!$A:$AA,C$8,FALSE)="","",VLOOKUP("math"&amp;RIGHT($A231,11),data!$A:$AA,C$8,FALSE))</f>
        <v/>
      </c>
      <c r="D231" s="6" t="str">
        <f>IF(VLOOKUP("math"&amp;RIGHT($A231,11),data!$A:$AA,D$8,FALSE)="","",VLOOKUP("math"&amp;RIGHT($A231,11),data!$A:$AA,D$8,FALSE))</f>
        <v>20200605</v>
      </c>
      <c r="E231" s="6" t="str">
        <f>IF(VLOOKUP("math"&amp;RIGHT($A231,11),data!$A:$AA,E$8,FALSE)="","",VLOOKUP("math"&amp;RIGHT($A231,11),data!$A:$AA,E$8,FALSE))</f>
        <v>20170613</v>
      </c>
      <c r="F231" s="6" t="str">
        <f>IF(VLOOKUP("math"&amp;RIGHT($A231,11),data!$A:$AA,F$8,FALSE)="","",VLOOKUP("math"&amp;RIGHT($A231,11),data!$A:$AA,F$8,FALSE))</f>
        <v/>
      </c>
      <c r="G231" s="6"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6" t="str">
        <f>IF(VLOOKUP("math"&amp;RIGHT($A231,11),data!$A:$AA,H$8,FALSE)="","",VLOOKUP("math"&amp;RIGHT($A231,11),data!$A:$AA,H$8,FALSE))</f>
        <v>/2020/2020060501.pdf</v>
      </c>
      <c r="I231" s="6" t="str">
        <f>IF(VLOOKUP("math"&amp;RIGHT($A231,11),data!$A:$AA,I$8,FALSE)="","",VLOOKUP("math"&amp;RIGHT($A231,11),data!$A:$AA,I$8,FALSE))</f>
        <v>http://me2.do/xvuu4uQl</v>
      </c>
      <c r="J231" s="6" t="str">
        <f>IF(VLOOKUP("math"&amp;RIGHT($A231,11),data!$A:$AA,J$8,FALSE)="","",VLOOKUP("math"&amp;RIGHT($A231,11),data!$A:$AA,J$8,FALSE))</f>
        <v/>
      </c>
      <c r="K231" s="6" t="str">
        <f>IF(VLOOKUP("math"&amp;RIGHT($A231,11),data!$A:$AA,K$8,FALSE)="","",VLOOKUP("math"&amp;RIGHT($A231,11),data!$A:$AA,K$8,FALSE))</f>
        <v/>
      </c>
      <c r="L231" s="6" t="str">
        <f>IF(VLOOKUP("math"&amp;RIGHT($A231,11),data!$A:$AA,L$8,FALSE)="","",VLOOKUP("math"&amp;RIGHT($A231,11),data!$A:$AA,L$8,FALSE))</f>
        <v>https://youtu.be/vL5co7vN8zU</v>
      </c>
      <c r="M231" s="6" t="str">
        <f>IF(VLOOKUP("math"&amp;RIGHT($A231,11),data!$A:$AA,M$8,FALSE)="","",VLOOKUP("math"&amp;RIGHT($A231,11),data!$A:$AA,M$8,FALSE))</f>
        <v/>
      </c>
      <c r="N231" s="6" t="str">
        <f>IF(VLOOKUP("math"&amp;RIGHT($A231,11),data!$A:$AA,N$8,FALSE)="","",VLOOKUP("math"&amp;RIGHT($A231,11),data!$A:$AA,N$8,FALSE))</f>
        <v>https://youtu.be/djfNHQa-Y_0</v>
      </c>
      <c r="O231" s="6" t="str">
        <f>IF(VLOOKUP("math"&amp;RIGHT($A231,11),data!$A:$AA,O$8,FALSE)="","",VLOOKUP("math"&amp;RIGHT($A231,11),data!$A:$AA,O$8,FALSE))</f>
        <v/>
      </c>
      <c r="P231" s="6" t="str">
        <f>IF(VLOOKUP("math"&amp;RIGHT($A231,11),data!$A:$AA,P$8,FALSE)="","",VLOOKUP("math"&amp;RIGHT($A231,11),data!$A:$AA,P$8,FALSE))</f>
        <v/>
      </c>
      <c r="Q231" s="6"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s="5" customFormat="1" ht="17.25" customHeight="1" x14ac:dyDescent="0.3">
      <c r="A232" s="20" t="s">
        <v>2416</v>
      </c>
      <c r="B232" s="6" t="str">
        <f>IF(VLOOKUP("math"&amp;RIGHT($A232,11),data!$A:$AA,B$8,FALSE)="","",VLOOKUP("math"&amp;RIGHT($A232,11),data!$A:$AA,B$8,FALSE))</f>
        <v>쌍곡선의 점근선의 작도(Construction of hyperbolic asymptotes)</v>
      </c>
      <c r="C232" s="6" t="str">
        <f>IF(VLOOKUP("math"&amp;RIGHT($A232,11),data!$A:$AA,C$8,FALSE)="","",VLOOKUP("math"&amp;RIGHT($A232,11),data!$A:$AA,C$8,FALSE))</f>
        <v/>
      </c>
      <c r="D232" s="6" t="str">
        <f>IF(VLOOKUP("math"&amp;RIGHT($A232,11),data!$A:$AA,D$8,FALSE)="","",VLOOKUP("math"&amp;RIGHT($A232,11),data!$A:$AA,D$8,FALSE))</f>
        <v>20200602</v>
      </c>
      <c r="E232" s="6" t="str">
        <f>IF(VLOOKUP("math"&amp;RIGHT($A232,11),data!$A:$AA,E$8,FALSE)="","",VLOOKUP("math"&amp;RIGHT($A232,11),data!$A:$AA,E$8,FALSE))</f>
        <v>20200602</v>
      </c>
      <c r="F232" s="6" t="str">
        <f>IF(VLOOKUP("math"&amp;RIGHT($A232,11),data!$A:$AA,F$8,FALSE)="","",VLOOKUP("math"&amp;RIGHT($A232,11),data!$A:$AA,F$8,FALSE))</f>
        <v/>
      </c>
      <c r="G232" s="6"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6" t="str">
        <f>IF(VLOOKUP("math"&amp;RIGHT($A232,11),data!$A:$AA,H$8,FALSE)="","",VLOOKUP("math"&amp;RIGHT($A232,11),data!$A:$AA,H$8,FALSE))</f>
        <v>/2020/2020060201.pdf</v>
      </c>
      <c r="I232" s="6" t="str">
        <f>IF(VLOOKUP("math"&amp;RIGHT($A232,11),data!$A:$AA,I$8,FALSE)="","",VLOOKUP("math"&amp;RIGHT($A232,11),data!$A:$AA,I$8,FALSE))</f>
        <v>http://me2.do/GYpyL2TG</v>
      </c>
      <c r="J232" s="6" t="str">
        <f>IF(VLOOKUP("math"&amp;RIGHT($A232,11),data!$A:$AA,J$8,FALSE)="","",VLOOKUP("math"&amp;RIGHT($A232,11),data!$A:$AA,J$8,FALSE))</f>
        <v/>
      </c>
      <c r="K232" s="6" t="str">
        <f>IF(VLOOKUP("math"&amp;RIGHT($A232,11),data!$A:$AA,K$8,FALSE)="","",VLOOKUP("math"&amp;RIGHT($A232,11),data!$A:$AA,K$8,FALSE))</f>
        <v/>
      </c>
      <c r="L232" s="6" t="str">
        <f>IF(VLOOKUP("math"&amp;RIGHT($A232,11),data!$A:$AA,L$8,FALSE)="","",VLOOKUP("math"&amp;RIGHT($A232,11),data!$A:$AA,L$8,FALSE))</f>
        <v>https://youtu.be/57rTalqvUIE</v>
      </c>
      <c r="M232" s="6" t="str">
        <f>IF(VLOOKUP("math"&amp;RIGHT($A232,11),data!$A:$AA,M$8,FALSE)="","",VLOOKUP("math"&amp;RIGHT($A232,11),data!$A:$AA,M$8,FALSE))</f>
        <v/>
      </c>
      <c r="N232" s="6" t="str">
        <f>IF(VLOOKUP("math"&amp;RIGHT($A232,11),data!$A:$AA,N$8,FALSE)="","",VLOOKUP("math"&amp;RIGHT($A232,11),data!$A:$AA,N$8,FALSE))</f>
        <v>https://youtu.be/ahLT9GquDRk</v>
      </c>
      <c r="O232" s="6" t="str">
        <f>IF(VLOOKUP("math"&amp;RIGHT($A232,11),data!$A:$AA,O$8,FALSE)="","",VLOOKUP("math"&amp;RIGHT($A232,11),data!$A:$AA,O$8,FALSE))</f>
        <v/>
      </c>
      <c r="P232" s="6" t="str">
        <f>IF(VLOOKUP("math"&amp;RIGHT($A232,11),data!$A:$AA,P$8,FALSE)="","",VLOOKUP("math"&amp;RIGHT($A232,11),data!$A:$AA,P$8,FALSE))</f>
        <v/>
      </c>
      <c r="Q232" s="6"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s="5" customFormat="1" ht="17.25" customHeight="1" x14ac:dyDescent="0.3">
      <c r="A233" s="20" t="s">
        <v>2408</v>
      </c>
      <c r="B233" s="6" t="str">
        <f>IF(VLOOKUP("math"&amp;RIGHT($A233,11),data!$A:$AA,B$8,FALSE)="","",VLOOKUP("math"&amp;RIGHT($A233,11),data!$A:$AA,B$8,FALSE))</f>
        <v>쌍곡선의 정의(Definition of Hyperbola)</v>
      </c>
      <c r="C233" s="6" t="str">
        <f>IF(VLOOKUP("math"&amp;RIGHT($A233,11),data!$A:$AA,C$8,FALSE)="","",VLOOKUP("math"&amp;RIGHT($A233,11),data!$A:$AA,C$8,FALSE))</f>
        <v/>
      </c>
      <c r="D233" s="6" t="str">
        <f>IF(VLOOKUP("math"&amp;RIGHT($A233,11),data!$A:$AA,D$8,FALSE)="","",VLOOKUP("math"&amp;RIGHT($A233,11),data!$A:$AA,D$8,FALSE))</f>
        <v>20200601</v>
      </c>
      <c r="E233" s="6" t="str">
        <f>IF(VLOOKUP("math"&amp;RIGHT($A233,11),data!$A:$AA,E$8,FALSE)="","",VLOOKUP("math"&amp;RIGHT($A233,11),data!$A:$AA,E$8,FALSE))</f>
        <v>20130713</v>
      </c>
      <c r="F233" s="6" t="str">
        <f>IF(VLOOKUP("math"&amp;RIGHT($A233,11),data!$A:$AA,F$8,FALSE)="","",VLOOKUP("math"&amp;RIGHT($A233,11),data!$A:$AA,F$8,FALSE))</f>
        <v/>
      </c>
      <c r="G233" s="6"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6" t="str">
        <f>IF(VLOOKUP("math"&amp;RIGHT($A233,11),data!$A:$AA,H$8,FALSE)="","",VLOOKUP("math"&amp;RIGHT($A233,11),data!$A:$AA,H$8,FALSE))</f>
        <v>/2020/2020060101.pdf</v>
      </c>
      <c r="I233" s="6" t="str">
        <f>IF(VLOOKUP("math"&amp;RIGHT($A233,11),data!$A:$AA,I$8,FALSE)="","",VLOOKUP("math"&amp;RIGHT($A233,11),data!$A:$AA,I$8,FALSE))</f>
        <v>http://me2.do/x5Lh2yii</v>
      </c>
      <c r="J233" s="6" t="str">
        <f>IF(VLOOKUP("math"&amp;RIGHT($A233,11),data!$A:$AA,J$8,FALSE)="","",VLOOKUP("math"&amp;RIGHT($A233,11),data!$A:$AA,J$8,FALSE))</f>
        <v/>
      </c>
      <c r="K233" s="6" t="str">
        <f>IF(VLOOKUP("math"&amp;RIGHT($A233,11),data!$A:$AA,K$8,FALSE)="","",VLOOKUP("math"&amp;RIGHT($A233,11),data!$A:$AA,K$8,FALSE))</f>
        <v/>
      </c>
      <c r="L233" s="6" t="str">
        <f>IF(VLOOKUP("math"&amp;RIGHT($A233,11),data!$A:$AA,L$8,FALSE)="","",VLOOKUP("math"&amp;RIGHT($A233,11),data!$A:$AA,L$8,FALSE))</f>
        <v>https://youtu.be/Wc2u-8tVAYI</v>
      </c>
      <c r="M233" s="6" t="str">
        <f>IF(VLOOKUP("math"&amp;RIGHT($A233,11),data!$A:$AA,M$8,FALSE)="","",VLOOKUP("math"&amp;RIGHT($A233,11),data!$A:$AA,M$8,FALSE))</f>
        <v/>
      </c>
      <c r="N233" s="6" t="str">
        <f>IF(VLOOKUP("math"&amp;RIGHT($A233,11),data!$A:$AA,N$8,FALSE)="","",VLOOKUP("math"&amp;RIGHT($A233,11),data!$A:$AA,N$8,FALSE))</f>
        <v>https://youtu.be/Nki19E-2big</v>
      </c>
      <c r="O233" s="6" t="str">
        <f>IF(VLOOKUP("math"&amp;RIGHT($A233,11),data!$A:$AA,O$8,FALSE)="","",VLOOKUP("math"&amp;RIGHT($A233,11),data!$A:$AA,O$8,FALSE))</f>
        <v/>
      </c>
      <c r="P233" s="6" t="str">
        <f>IF(VLOOKUP("math"&amp;RIGHT($A233,11),data!$A:$AA,P$8,FALSE)="","",VLOOKUP("math"&amp;RIGHT($A233,11),data!$A:$AA,P$8,FALSE))</f>
        <v/>
      </c>
      <c r="Q233" s="6"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s="5" customFormat="1" ht="17.25" customHeight="1" x14ac:dyDescent="0.3">
      <c r="A234" s="20" t="s">
        <v>2387</v>
      </c>
      <c r="B234" s="6" t="str">
        <f>IF(VLOOKUP("math"&amp;RIGHT($A234,11),data!$A:$AA,B$8,FALSE)="","",VLOOKUP("math"&amp;RIGHT($A234,11),data!$A:$AA,B$8,FALSE))</f>
        <v>일반각의 의미(Meaning of general angle)</v>
      </c>
      <c r="C234" s="6" t="str">
        <f>IF(VLOOKUP("math"&amp;RIGHT($A234,11),data!$A:$AA,C$8,FALSE)="","",VLOOKUP("math"&amp;RIGHT($A234,11),data!$A:$AA,C$8,FALSE))</f>
        <v/>
      </c>
      <c r="D234" s="6" t="str">
        <f>IF(VLOOKUP("math"&amp;RIGHT($A234,11),data!$A:$AA,D$8,FALSE)="","",VLOOKUP("math"&amp;RIGHT($A234,11),data!$A:$AA,D$8,FALSE))</f>
        <v>20200521</v>
      </c>
      <c r="E234" s="6" t="str">
        <f>IF(VLOOKUP("math"&amp;RIGHT($A234,11),data!$A:$AA,E$8,FALSE)="","",VLOOKUP("math"&amp;RIGHT($A234,11),data!$A:$AA,E$8,FALSE))</f>
        <v>20140115</v>
      </c>
      <c r="F234" s="6" t="str">
        <f>IF(VLOOKUP("math"&amp;RIGHT($A234,11),data!$A:$AA,F$8,FALSE)="","",VLOOKUP("math"&amp;RIGHT($A234,11),data!$A:$AA,F$8,FALSE))</f>
        <v/>
      </c>
      <c r="G234" s="6"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6" t="str">
        <f>IF(VLOOKUP("math"&amp;RIGHT($A234,11),data!$A:$AA,H$8,FALSE)="","",VLOOKUP("math"&amp;RIGHT($A234,11),data!$A:$AA,H$8,FALSE))</f>
        <v>/2020/2020052101.pdf</v>
      </c>
      <c r="I234" s="6" t="str">
        <f>IF(VLOOKUP("math"&amp;RIGHT($A234,11),data!$A:$AA,I$8,FALSE)="","",VLOOKUP("math"&amp;RIGHT($A234,11),data!$A:$AA,I$8,FALSE))</f>
        <v>http://me2.do/FFwkbwkm</v>
      </c>
      <c r="J234" s="6" t="str">
        <f>IF(VLOOKUP("math"&amp;RIGHT($A234,11),data!$A:$AA,J$8,FALSE)="","",VLOOKUP("math"&amp;RIGHT($A234,11),data!$A:$AA,J$8,FALSE))</f>
        <v/>
      </c>
      <c r="K234" s="6" t="str">
        <f>IF(VLOOKUP("math"&amp;RIGHT($A234,11),data!$A:$AA,K$8,FALSE)="","",VLOOKUP("math"&amp;RIGHT($A234,11),data!$A:$AA,K$8,FALSE))</f>
        <v/>
      </c>
      <c r="L234" s="6" t="str">
        <f>IF(VLOOKUP("math"&amp;RIGHT($A234,11),data!$A:$AA,L$8,FALSE)="","",VLOOKUP("math"&amp;RIGHT($A234,11),data!$A:$AA,L$8,FALSE))</f>
        <v>https://youtu.be/e3UBmdq-Uuc</v>
      </c>
      <c r="M234" s="6" t="str">
        <f>IF(VLOOKUP("math"&amp;RIGHT($A234,11),data!$A:$AA,M$8,FALSE)="","",VLOOKUP("math"&amp;RIGHT($A234,11),data!$A:$AA,M$8,FALSE))</f>
        <v/>
      </c>
      <c r="N234" s="6" t="str">
        <f>IF(VLOOKUP("math"&amp;RIGHT($A234,11),data!$A:$AA,N$8,FALSE)="","",VLOOKUP("math"&amp;RIGHT($A234,11),data!$A:$AA,N$8,FALSE))</f>
        <v>https://youtu.be/50pVpK8Q11M</v>
      </c>
      <c r="O234" s="6" t="str">
        <f>IF(VLOOKUP("math"&amp;RIGHT($A234,11),data!$A:$AA,O$8,FALSE)="","",VLOOKUP("math"&amp;RIGHT($A234,11),data!$A:$AA,O$8,FALSE))</f>
        <v/>
      </c>
      <c r="P234" s="6" t="str">
        <f>IF(VLOOKUP("math"&amp;RIGHT($A234,11),data!$A:$AA,P$8,FALSE)="","",VLOOKUP("math"&amp;RIGHT($A234,11),data!$A:$AA,P$8,FALSE))</f>
        <v/>
      </c>
      <c r="Q234" s="6"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s="5" customFormat="1" ht="17.25" customHeight="1" x14ac:dyDescent="0.3">
      <c r="A235" s="20" t="s">
        <v>2375</v>
      </c>
      <c r="B235" s="6" t="str">
        <f>IF(VLOOKUP("math"&amp;RIGHT($A235,11),data!$A:$AA,B$8,FALSE)="","",VLOOKUP("math"&amp;RIGHT($A235,11),data!$A:$AA,B$8,FALSE))</f>
        <v>호도법을 사용한 부채꼴의 호의 길이와 넓이(Fan-shaped arc length and width using radian)</v>
      </c>
      <c r="C235" s="6" t="str">
        <f>IF(VLOOKUP("math"&amp;RIGHT($A235,11),data!$A:$AA,C$8,FALSE)="","",VLOOKUP("math"&amp;RIGHT($A235,11),data!$A:$AA,C$8,FALSE))</f>
        <v/>
      </c>
      <c r="D235" s="6" t="str">
        <f>IF(VLOOKUP("math"&amp;RIGHT($A235,11),data!$A:$AA,D$8,FALSE)="","",VLOOKUP("math"&amp;RIGHT($A235,11),data!$A:$AA,D$8,FALSE))</f>
        <v>20200518</v>
      </c>
      <c r="E235" s="6" t="str">
        <f>IF(VLOOKUP("math"&amp;RIGHT($A235,11),data!$A:$AA,E$8,FALSE)="","",VLOOKUP("math"&amp;RIGHT($A235,11),data!$A:$AA,E$8,FALSE))</f>
        <v>20130513</v>
      </c>
      <c r="F235" s="6" t="str">
        <f>IF(VLOOKUP("math"&amp;RIGHT($A235,11),data!$A:$AA,F$8,FALSE)="","",VLOOKUP("math"&amp;RIGHT($A235,11),data!$A:$AA,F$8,FALSE))</f>
        <v/>
      </c>
      <c r="G235" s="6"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6" t="str">
        <f>IF(VLOOKUP("math"&amp;RIGHT($A235,11),data!$A:$AA,H$8,FALSE)="","",VLOOKUP("math"&amp;RIGHT($A235,11),data!$A:$AA,H$8,FALSE))</f>
        <v>/2020/2020051801.pdf</v>
      </c>
      <c r="I235" s="6" t="str">
        <f>IF(VLOOKUP("math"&amp;RIGHT($A235,11),data!$A:$AA,I$8,FALSE)="","",VLOOKUP("math"&amp;RIGHT($A235,11),data!$A:$AA,I$8,FALSE))</f>
        <v>http://me2.do/FaVxawOH</v>
      </c>
      <c r="J235" s="6" t="str">
        <f>IF(VLOOKUP("math"&amp;RIGHT($A235,11),data!$A:$AA,J$8,FALSE)="","",VLOOKUP("math"&amp;RIGHT($A235,11),data!$A:$AA,J$8,FALSE))</f>
        <v/>
      </c>
      <c r="K235" s="6" t="str">
        <f>IF(VLOOKUP("math"&amp;RIGHT($A235,11),data!$A:$AA,K$8,FALSE)="","",VLOOKUP("math"&amp;RIGHT($A235,11),data!$A:$AA,K$8,FALSE))</f>
        <v/>
      </c>
      <c r="L235" s="6" t="str">
        <f>IF(VLOOKUP("math"&amp;RIGHT($A235,11),data!$A:$AA,L$8,FALSE)="","",VLOOKUP("math"&amp;RIGHT($A235,11),data!$A:$AA,L$8,FALSE))</f>
        <v>https://youtu.be/M--fJxV1x1c</v>
      </c>
      <c r="M235" s="6" t="str">
        <f>IF(VLOOKUP("math"&amp;RIGHT($A235,11),data!$A:$AA,M$8,FALSE)="","",VLOOKUP("math"&amp;RIGHT($A235,11),data!$A:$AA,M$8,FALSE))</f>
        <v/>
      </c>
      <c r="N235" s="6" t="str">
        <f>IF(VLOOKUP("math"&amp;RIGHT($A235,11),data!$A:$AA,N$8,FALSE)="","",VLOOKUP("math"&amp;RIGHT($A235,11),data!$A:$AA,N$8,FALSE))</f>
        <v>https://youtu.be/PtGBwIDDDRc</v>
      </c>
      <c r="O235" s="6" t="str">
        <f>IF(VLOOKUP("math"&amp;RIGHT($A235,11),data!$A:$AA,O$8,FALSE)="","",VLOOKUP("math"&amp;RIGHT($A235,11),data!$A:$AA,O$8,FALSE))</f>
        <v/>
      </c>
      <c r="P235" s="6" t="str">
        <f>IF(VLOOKUP("math"&amp;RIGHT($A235,11),data!$A:$AA,P$8,FALSE)="","",VLOOKUP("math"&amp;RIGHT($A235,11),data!$A:$AA,P$8,FALSE))</f>
        <v/>
      </c>
      <c r="Q235" s="6"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s="5" customFormat="1" ht="17.25" customHeight="1" x14ac:dyDescent="0.3">
      <c r="A236" s="20" t="s">
        <v>2367</v>
      </c>
      <c r="B236" s="6" t="str">
        <f>IF(VLOOKUP("math"&amp;RIGHT($A236,11),data!$A:$AA,B$8,FALSE)="","",VLOOKUP("math"&amp;RIGHT($A236,11),data!$A:$AA,B$8,FALSE))</f>
        <v>호도법과 육십분법(Radian and Degree)</v>
      </c>
      <c r="C236" s="6" t="str">
        <f>IF(VLOOKUP("math"&amp;RIGHT($A236,11),data!$A:$AA,C$8,FALSE)="","",VLOOKUP("math"&amp;RIGHT($A236,11),data!$A:$AA,C$8,FALSE))</f>
        <v/>
      </c>
      <c r="D236" s="6" t="str">
        <f>IF(VLOOKUP("math"&amp;RIGHT($A236,11),data!$A:$AA,D$8,FALSE)="","",VLOOKUP("math"&amp;RIGHT($A236,11),data!$A:$AA,D$8,FALSE))</f>
        <v>20200515</v>
      </c>
      <c r="E236" s="6" t="str">
        <f>IF(VLOOKUP("math"&amp;RIGHT($A236,11),data!$A:$AA,E$8,FALSE)="","",VLOOKUP("math"&amp;RIGHT($A236,11),data!$A:$AA,E$8,FALSE))</f>
        <v>20130511</v>
      </c>
      <c r="F236" s="6" t="str">
        <f>IF(VLOOKUP("math"&amp;RIGHT($A236,11),data!$A:$AA,F$8,FALSE)="","",VLOOKUP("math"&amp;RIGHT($A236,11),data!$A:$AA,F$8,FALSE))</f>
        <v/>
      </c>
      <c r="G236" s="6"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6" t="str">
        <f>IF(VLOOKUP("math"&amp;RIGHT($A236,11),data!$A:$AA,H$8,FALSE)="","",VLOOKUP("math"&amp;RIGHT($A236,11),data!$A:$AA,H$8,FALSE))</f>
        <v>/2020/2020051501.pdf</v>
      </c>
      <c r="I236" s="6" t="str">
        <f>IF(VLOOKUP("math"&amp;RIGHT($A236,11),data!$A:$AA,I$8,FALSE)="","",VLOOKUP("math"&amp;RIGHT($A236,11),data!$A:$AA,I$8,FALSE))</f>
        <v>http://me2.do/GMF7kfIZ</v>
      </c>
      <c r="J236" s="6" t="str">
        <f>IF(VLOOKUP("math"&amp;RIGHT($A236,11),data!$A:$AA,J$8,FALSE)="","",VLOOKUP("math"&amp;RIGHT($A236,11),data!$A:$AA,J$8,FALSE))</f>
        <v/>
      </c>
      <c r="K236" s="6" t="str">
        <f>IF(VLOOKUP("math"&amp;RIGHT($A236,11),data!$A:$AA,K$8,FALSE)="","",VLOOKUP("math"&amp;RIGHT($A236,11),data!$A:$AA,K$8,FALSE))</f>
        <v/>
      </c>
      <c r="L236" s="6" t="str">
        <f>IF(VLOOKUP("math"&amp;RIGHT($A236,11),data!$A:$AA,L$8,FALSE)="","",VLOOKUP("math"&amp;RIGHT($A236,11),data!$A:$AA,L$8,FALSE))</f>
        <v>https://youtu.be/JXtQ4psWQzQ</v>
      </c>
      <c r="M236" s="6" t="str">
        <f>IF(VLOOKUP("math"&amp;RIGHT($A236,11),data!$A:$AA,M$8,FALSE)="","",VLOOKUP("math"&amp;RIGHT($A236,11),data!$A:$AA,M$8,FALSE))</f>
        <v/>
      </c>
      <c r="N236" s="6" t="str">
        <f>IF(VLOOKUP("math"&amp;RIGHT($A236,11),data!$A:$AA,N$8,FALSE)="","",VLOOKUP("math"&amp;RIGHT($A236,11),data!$A:$AA,N$8,FALSE))</f>
        <v>https://youtu.be/JlF4sVFkvf0</v>
      </c>
      <c r="O236" s="6" t="str">
        <f>IF(VLOOKUP("math"&amp;RIGHT($A236,11),data!$A:$AA,O$8,FALSE)="","",VLOOKUP("math"&amp;RIGHT($A236,11),data!$A:$AA,O$8,FALSE))</f>
        <v/>
      </c>
      <c r="P236" s="6" t="str">
        <f>IF(VLOOKUP("math"&amp;RIGHT($A236,11),data!$A:$AA,P$8,FALSE)="","",VLOOKUP("math"&amp;RIGHT($A236,11),data!$A:$AA,P$8,FALSE))</f>
        <v/>
      </c>
      <c r="Q236" s="6"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s="5" customFormat="1" ht="17.25" customHeight="1" x14ac:dyDescent="0.3">
      <c r="A237" s="20" t="s">
        <v>3255</v>
      </c>
      <c r="B237" s="6" t="str">
        <f>IF(VLOOKUP("math"&amp;RIGHT($A237,11),data!$A:$AA,B$8,FALSE)="","",VLOOKUP("math"&amp;RIGHT($A237,11),data!$A:$AA,B$8,FALSE))</f>
        <v>호도법(Radian)</v>
      </c>
      <c r="C237" s="6" t="str">
        <f>IF(VLOOKUP("math"&amp;RIGHT($A237,11),data!$A:$AA,C$8,FALSE)="","",VLOOKUP("math"&amp;RIGHT($A237,11),data!$A:$AA,C$8,FALSE))</f>
        <v/>
      </c>
      <c r="D237" s="6" t="str">
        <f>IF(VLOOKUP("math"&amp;RIGHT($A237,11),data!$A:$AA,D$8,FALSE)="","",VLOOKUP("math"&amp;RIGHT($A237,11),data!$A:$AA,D$8,FALSE))</f>
        <v>20200513</v>
      </c>
      <c r="E237" s="6" t="str">
        <f>IF(VLOOKUP("math"&amp;RIGHT($A237,11),data!$A:$AA,E$8,FALSE)="","",VLOOKUP("math"&amp;RIGHT($A237,11),data!$A:$AA,E$8,FALSE))</f>
        <v>20140115</v>
      </c>
      <c r="F237" s="6" t="str">
        <f>IF(VLOOKUP("math"&amp;RIGHT($A237,11),data!$A:$AA,F$8,FALSE)="","",VLOOKUP("math"&amp;RIGHT($A237,11),data!$A:$AA,F$8,FALSE))</f>
        <v/>
      </c>
      <c r="G237" s="6"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6" t="str">
        <f>IF(VLOOKUP("math"&amp;RIGHT($A237,11),data!$A:$AA,H$8,FALSE)="","",VLOOKUP("math"&amp;RIGHT($A237,11),data!$A:$AA,H$8,FALSE))</f>
        <v>/2020/2020051301.pdf</v>
      </c>
      <c r="I237" s="6" t="str">
        <f>IF(VLOOKUP("math"&amp;RIGHT($A237,11),data!$A:$AA,I$8,FALSE)="","",VLOOKUP("math"&amp;RIGHT($A237,11),data!$A:$AA,I$8,FALSE))</f>
        <v>http://me2.do/xMxMQBl9</v>
      </c>
      <c r="J237" s="6" t="str">
        <f>IF(VLOOKUP("math"&amp;RIGHT($A237,11),data!$A:$AA,J$8,FALSE)="","",VLOOKUP("math"&amp;RIGHT($A237,11),data!$A:$AA,J$8,FALSE))</f>
        <v/>
      </c>
      <c r="K237" s="6" t="str">
        <f>IF(VLOOKUP("math"&amp;RIGHT($A237,11),data!$A:$AA,K$8,FALSE)="","",VLOOKUP("math"&amp;RIGHT($A237,11),data!$A:$AA,K$8,FALSE))</f>
        <v/>
      </c>
      <c r="L237" s="6" t="str">
        <f>IF(VLOOKUP("math"&amp;RIGHT($A237,11),data!$A:$AA,L$8,FALSE)="","",VLOOKUP("math"&amp;RIGHT($A237,11),data!$A:$AA,L$8,FALSE))</f>
        <v>https://youtu.be/dSoTUxxp2vI</v>
      </c>
      <c r="M237" s="6" t="str">
        <f>IF(VLOOKUP("math"&amp;RIGHT($A237,11),data!$A:$AA,M$8,FALSE)="","",VLOOKUP("math"&amp;RIGHT($A237,11),data!$A:$AA,M$8,FALSE))</f>
        <v/>
      </c>
      <c r="N237" s="6" t="str">
        <f>IF(VLOOKUP("math"&amp;RIGHT($A237,11),data!$A:$AA,N$8,FALSE)="","",VLOOKUP("math"&amp;RIGHT($A237,11),data!$A:$AA,N$8,FALSE))</f>
        <v>https://youtu.be/iLW0V7fDOkM</v>
      </c>
      <c r="O237" s="6" t="str">
        <f>IF(VLOOKUP("math"&amp;RIGHT($A237,11),data!$A:$AA,O$8,FALSE)="","",VLOOKUP("math"&amp;RIGHT($A237,11),data!$A:$AA,O$8,FALSE))</f>
        <v/>
      </c>
      <c r="P237" s="6" t="str">
        <f>IF(VLOOKUP("math"&amp;RIGHT($A237,11),data!$A:$AA,P$8,FALSE)="","",VLOOKUP("math"&amp;RIGHT($A237,11),data!$A:$AA,P$8,FALSE))</f>
        <v/>
      </c>
      <c r="Q237" s="6"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s="5" customFormat="1" ht="17.25" customHeight="1" x14ac:dyDescent="0.3">
      <c r="A238" s="20" t="s">
        <v>2343</v>
      </c>
      <c r="B238" s="6" t="str">
        <f>IF(VLOOKUP("math"&amp;RIGHT($A238,11),data!$A:$AA,B$8,FALSE)="","",VLOOKUP("math"&amp;RIGHT($A238,11),data!$A:$AA,B$8,FALSE))</f>
        <v>$\displaystyle\frac{x^2}{a^2} + \frac{y^2}{b^2} =1$ 타원 그리기($b&gt;a&gt;0$)($\displaystyle\frac{x^2}{a^2} + \frac{y^2}{b^2} =1$ ellipse drawing($b&gt;a&gt;0$))</v>
      </c>
      <c r="C238" s="6" t="str">
        <f>IF(VLOOKUP("math"&amp;RIGHT($A238,11),data!$A:$AA,C$8,FALSE)="","",VLOOKUP("math"&amp;RIGHT($A238,11),data!$A:$AA,C$8,FALSE))</f>
        <v/>
      </c>
      <c r="D238" s="6" t="str">
        <f>IF(VLOOKUP("math"&amp;RIGHT($A238,11),data!$A:$AA,D$8,FALSE)="","",VLOOKUP("math"&amp;RIGHT($A238,11),data!$A:$AA,D$8,FALSE))</f>
        <v>20200427</v>
      </c>
      <c r="E238" s="6" t="str">
        <f>IF(VLOOKUP("math"&amp;RIGHT($A238,11),data!$A:$AA,E$8,FALSE)="","",VLOOKUP("math"&amp;RIGHT($A238,11),data!$A:$AA,E$8,FALSE))</f>
        <v>20200427</v>
      </c>
      <c r="F238" s="6" t="str">
        <f>IF(VLOOKUP("math"&amp;RIGHT($A238,11),data!$A:$AA,F$8,FALSE)="","",VLOOKUP("math"&amp;RIGHT($A238,11),data!$A:$AA,F$8,FALSE))</f>
        <v/>
      </c>
      <c r="G238" s="6"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6" t="str">
        <f>IF(VLOOKUP("math"&amp;RIGHT($A238,11),data!$A:$AA,H$8,FALSE)="","",VLOOKUP("math"&amp;RIGHT($A238,11),data!$A:$AA,H$8,FALSE))</f>
        <v>/2020/2020042701.pdf</v>
      </c>
      <c r="I238" s="6" t="str">
        <f>IF(VLOOKUP("math"&amp;RIGHT($A238,11),data!$A:$AA,I$8,FALSE)="","",VLOOKUP("math"&amp;RIGHT($A238,11),data!$A:$AA,I$8,FALSE))</f>
        <v>http://me2.do/F1RbQmjN</v>
      </c>
      <c r="J238" s="6" t="str">
        <f>IF(VLOOKUP("math"&amp;RIGHT($A238,11),data!$A:$AA,J$8,FALSE)="","",VLOOKUP("math"&amp;RIGHT($A238,11),data!$A:$AA,J$8,FALSE))</f>
        <v/>
      </c>
      <c r="K238" s="6" t="str">
        <f>IF(VLOOKUP("math"&amp;RIGHT($A238,11),data!$A:$AA,K$8,FALSE)="","",VLOOKUP("math"&amp;RIGHT($A238,11),data!$A:$AA,K$8,FALSE))</f>
        <v/>
      </c>
      <c r="L238" s="6" t="str">
        <f>IF(VLOOKUP("math"&amp;RIGHT($A238,11),data!$A:$AA,L$8,FALSE)="","",VLOOKUP("math"&amp;RIGHT($A238,11),data!$A:$AA,L$8,FALSE))</f>
        <v>https://youtu.be/eE3LM6UgvHw</v>
      </c>
      <c r="M238" s="6" t="str">
        <f>IF(VLOOKUP("math"&amp;RIGHT($A238,11),data!$A:$AA,M$8,FALSE)="","",VLOOKUP("math"&amp;RIGHT($A238,11),data!$A:$AA,M$8,FALSE))</f>
        <v/>
      </c>
      <c r="N238" s="6" t="str">
        <f>IF(VLOOKUP("math"&amp;RIGHT($A238,11),data!$A:$AA,N$8,FALSE)="","",VLOOKUP("math"&amp;RIGHT($A238,11),data!$A:$AA,N$8,FALSE))</f>
        <v>https://youtu.be/Iyasv1GrCJk</v>
      </c>
      <c r="O238" s="6" t="str">
        <f>IF(VLOOKUP("math"&amp;RIGHT($A238,11),data!$A:$AA,O$8,FALSE)="","",VLOOKUP("math"&amp;RIGHT($A238,11),data!$A:$AA,O$8,FALSE))</f>
        <v/>
      </c>
      <c r="P238" s="6" t="str">
        <f>IF(VLOOKUP("math"&amp;RIGHT($A238,11),data!$A:$AA,P$8,FALSE)="","",VLOOKUP("math"&amp;RIGHT($A238,11),data!$A:$AA,P$8,FALSE))</f>
        <v/>
      </c>
      <c r="Q238" s="6"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s="5" customFormat="1" ht="17.25" customHeight="1" x14ac:dyDescent="0.3">
      <c r="A239" s="20" t="s">
        <v>2329</v>
      </c>
      <c r="B239" s="6" t="str">
        <f>IF(VLOOKUP("math"&amp;RIGHT($A239,11),data!$A:$AA,B$8,FALSE)="","",VLOOKUP("math"&amp;RIGHT($A239,11),data!$A:$AA,B$8,FALSE))</f>
        <v>$\displaystyle\frac{x^2}{a^2} + \frac{y^2}{b^2} =1$ 타원 그리기($a&gt;b&gt;0$)($\displaystyle\frac{x^2}{a^2} + \frac{y^2}{b^2} =1$ ellipse drawing($a&gt;b&gt;0$))</v>
      </c>
      <c r="C239" s="6" t="str">
        <f>IF(VLOOKUP("math"&amp;RIGHT($A239,11),data!$A:$AA,C$8,FALSE)="","",VLOOKUP("math"&amp;RIGHT($A239,11),data!$A:$AA,C$8,FALSE))</f>
        <v/>
      </c>
      <c r="D239" s="6" t="str">
        <f>IF(VLOOKUP("math"&amp;RIGHT($A239,11),data!$A:$AA,D$8,FALSE)="","",VLOOKUP("math"&amp;RIGHT($A239,11),data!$A:$AA,D$8,FALSE))</f>
        <v>20200424</v>
      </c>
      <c r="E239" s="6" t="str">
        <f>IF(VLOOKUP("math"&amp;RIGHT($A239,11),data!$A:$AA,E$8,FALSE)="","",VLOOKUP("math"&amp;RIGHT($A239,11),data!$A:$AA,E$8,FALSE))</f>
        <v>20200424</v>
      </c>
      <c r="F239" s="6" t="str">
        <f>IF(VLOOKUP("math"&amp;RIGHT($A239,11),data!$A:$AA,F$8,FALSE)="","",VLOOKUP("math"&amp;RIGHT($A239,11),data!$A:$AA,F$8,FALSE))</f>
        <v/>
      </c>
      <c r="G239" s="6"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6" t="str">
        <f>IF(VLOOKUP("math"&amp;RIGHT($A239,11),data!$A:$AA,H$8,FALSE)="","",VLOOKUP("math"&amp;RIGHT($A239,11),data!$A:$AA,H$8,FALSE))</f>
        <v>/2020/2020042401.pdf</v>
      </c>
      <c r="I239" s="6" t="str">
        <f>IF(VLOOKUP("math"&amp;RIGHT($A239,11),data!$A:$AA,I$8,FALSE)="","",VLOOKUP("math"&amp;RIGHT($A239,11),data!$A:$AA,I$8,FALSE))</f>
        <v>http://me2.do/GT7GQDwX</v>
      </c>
      <c r="J239" s="6" t="str">
        <f>IF(VLOOKUP("math"&amp;RIGHT($A239,11),data!$A:$AA,J$8,FALSE)="","",VLOOKUP("math"&amp;RIGHT($A239,11),data!$A:$AA,J$8,FALSE))</f>
        <v/>
      </c>
      <c r="K239" s="6" t="str">
        <f>IF(VLOOKUP("math"&amp;RIGHT($A239,11),data!$A:$AA,K$8,FALSE)="","",VLOOKUP("math"&amp;RIGHT($A239,11),data!$A:$AA,K$8,FALSE))</f>
        <v/>
      </c>
      <c r="L239" s="6" t="str">
        <f>IF(VLOOKUP("math"&amp;RIGHT($A239,11),data!$A:$AA,L$8,FALSE)="","",VLOOKUP("math"&amp;RIGHT($A239,11),data!$A:$AA,L$8,FALSE))</f>
        <v>https://youtu.be/PvJU2pYvVkQ</v>
      </c>
      <c r="M239" s="6" t="str">
        <f>IF(VLOOKUP("math"&amp;RIGHT($A239,11),data!$A:$AA,M$8,FALSE)="","",VLOOKUP("math"&amp;RIGHT($A239,11),data!$A:$AA,M$8,FALSE))</f>
        <v/>
      </c>
      <c r="N239" s="6" t="str">
        <f>IF(VLOOKUP("math"&amp;RIGHT($A239,11),data!$A:$AA,N$8,FALSE)="","",VLOOKUP("math"&amp;RIGHT($A239,11),data!$A:$AA,N$8,FALSE))</f>
        <v>https://youtu.be/zx4jFIU3jcw</v>
      </c>
      <c r="O239" s="6" t="str">
        <f>IF(VLOOKUP("math"&amp;RIGHT($A239,11),data!$A:$AA,O$8,FALSE)="","",VLOOKUP("math"&amp;RIGHT($A239,11),data!$A:$AA,O$8,FALSE))</f>
        <v/>
      </c>
      <c r="P239" s="6" t="str">
        <f>IF(VLOOKUP("math"&amp;RIGHT($A239,11),data!$A:$AA,P$8,FALSE)="","",VLOOKUP("math"&amp;RIGHT($A239,11),data!$A:$AA,P$8,FALSE))</f>
        <v/>
      </c>
      <c r="Q239" s="6"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s="5" customFormat="1" ht="17.25" customHeight="1" x14ac:dyDescent="0.3">
      <c r="A240" s="20" t="s">
        <v>2279</v>
      </c>
      <c r="B240" s="6" t="str">
        <f>IF(VLOOKUP("math"&amp;RIGHT($A240,11),data!$A:$AA,B$8,FALSE)="","",VLOOKUP("math"&amp;RIGHT($A240,11),data!$A:$AA,B$8,FALSE))</f>
        <v>두 초점 $\mathrm{F}(0,c)$ 이고 $\mathrm{F'}(0,-c)$ 으로부터 거리의 합이 $2b$인 타원의 방정식을 구하여라.(Find the equation of the ellipse where the sum of the distances from $\mathrm {F}(0,-c)$ and $\mathrm{F'}(0,-c)$ is $2b$.)</v>
      </c>
      <c r="C240" s="6" t="str">
        <f>IF(VLOOKUP("math"&amp;RIGHT($A240,11),data!$A:$AA,C$8,FALSE)="","",VLOOKUP("math"&amp;RIGHT($A240,11),data!$A:$AA,C$8,FALSE))</f>
        <v/>
      </c>
      <c r="D240" s="6" t="str">
        <f>IF(VLOOKUP("math"&amp;RIGHT($A240,11),data!$A:$AA,D$8,FALSE)="","",VLOOKUP("math"&amp;RIGHT($A240,11),data!$A:$AA,D$8,FALSE))</f>
        <v>20200423</v>
      </c>
      <c r="E240" s="6" t="str">
        <f>IF(VLOOKUP("math"&amp;RIGHT($A240,11),data!$A:$AA,E$8,FALSE)="","",VLOOKUP("math"&amp;RIGHT($A240,11),data!$A:$AA,E$8,FALSE))</f>
        <v>202000423</v>
      </c>
      <c r="F240" s="6" t="str">
        <f>IF(VLOOKUP("math"&amp;RIGHT($A240,11),data!$A:$AA,F$8,FALSE)="","",VLOOKUP("math"&amp;RIGHT($A240,11),data!$A:$AA,F$8,FALSE))</f>
        <v/>
      </c>
      <c r="G240" s="6"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6" t="str">
        <f>IF(VLOOKUP("math"&amp;RIGHT($A240,11),data!$A:$AA,H$8,FALSE)="","",VLOOKUP("math"&amp;RIGHT($A240,11),data!$A:$AA,H$8,FALSE))</f>
        <v>/2020/2020042301.pdf</v>
      </c>
      <c r="I240" s="6" t="str">
        <f>IF(VLOOKUP("math"&amp;RIGHT($A240,11),data!$A:$AA,I$8,FALSE)="","",VLOOKUP("math"&amp;RIGHT($A240,11),data!$A:$AA,I$8,FALSE))</f>
        <v>http://me2.do/5nD0ModV</v>
      </c>
      <c r="J240" s="6" t="str">
        <f>IF(VLOOKUP("math"&amp;RIGHT($A240,11),data!$A:$AA,J$8,FALSE)="","",VLOOKUP("math"&amp;RIGHT($A240,11),data!$A:$AA,J$8,FALSE))</f>
        <v/>
      </c>
      <c r="K240" s="6" t="str">
        <f>IF(VLOOKUP("math"&amp;RIGHT($A240,11),data!$A:$AA,K$8,FALSE)="","",VLOOKUP("math"&amp;RIGHT($A240,11),data!$A:$AA,K$8,FALSE))</f>
        <v/>
      </c>
      <c r="L240" s="6" t="str">
        <f>IF(VLOOKUP("math"&amp;RIGHT($A240,11),data!$A:$AA,L$8,FALSE)="","",VLOOKUP("math"&amp;RIGHT($A240,11),data!$A:$AA,L$8,FALSE))</f>
        <v>https://youtu.be/bvgqtzwNUa4</v>
      </c>
      <c r="M240" s="6" t="str">
        <f>IF(VLOOKUP("math"&amp;RIGHT($A240,11),data!$A:$AA,M$8,FALSE)="","",VLOOKUP("math"&amp;RIGHT($A240,11),data!$A:$AA,M$8,FALSE))</f>
        <v/>
      </c>
      <c r="N240" s="6" t="str">
        <f>IF(VLOOKUP("math"&amp;RIGHT($A240,11),data!$A:$AA,N$8,FALSE)="","",VLOOKUP("math"&amp;RIGHT($A240,11),data!$A:$AA,N$8,FALSE))</f>
        <v>https://youtu.be/WH3S2nirBgk</v>
      </c>
      <c r="O240" s="6" t="str">
        <f>IF(VLOOKUP("math"&amp;RIGHT($A240,11),data!$A:$AA,O$8,FALSE)="","",VLOOKUP("math"&amp;RIGHT($A240,11),data!$A:$AA,O$8,FALSE))</f>
        <v/>
      </c>
      <c r="P240" s="6" t="str">
        <f>IF(VLOOKUP("math"&amp;RIGHT($A240,11),data!$A:$AA,P$8,FALSE)="","",VLOOKUP("math"&amp;RIGHT($A240,11),data!$A:$AA,P$8,FALSE))</f>
        <v/>
      </c>
      <c r="Q240" s="6"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s="5" customFormat="1" ht="17.25" customHeight="1" x14ac:dyDescent="0.3">
      <c r="A241" s="20" t="s">
        <v>2272</v>
      </c>
      <c r="B241" s="6" t="str">
        <f>IF(VLOOKUP("math"&amp;RIGHT($A241,11),data!$A:$AA,B$8,FALSE)="","",VLOOKUP("math"&amp;RIGHT($A241,11),data!$A:$AA,B$8,FALSE))</f>
        <v>두 초점 $\mathrm{F}(c,0)$ 이고 $\mathrm{F'}(-c,0)$ 으로부터 거리의 합이 $2a$인 타원의 방정식을 구하여라.(Find the equation of the ellipse where the sum of the distances from $\mathrm {F}(-c,0)$ and $\mathrm{F'}(-c,0)$ is $2a$.)</v>
      </c>
      <c r="C241" s="6" t="str">
        <f>IF(VLOOKUP("math"&amp;RIGHT($A241,11),data!$A:$AA,C$8,FALSE)="","",VLOOKUP("math"&amp;RIGHT($A241,11),data!$A:$AA,C$8,FALSE))</f>
        <v/>
      </c>
      <c r="D241" s="6" t="str">
        <f>IF(VLOOKUP("math"&amp;RIGHT($A241,11),data!$A:$AA,D$8,FALSE)="","",VLOOKUP("math"&amp;RIGHT($A241,11),data!$A:$AA,D$8,FALSE))</f>
        <v>20200422</v>
      </c>
      <c r="E241" s="6" t="str">
        <f>IF(VLOOKUP("math"&amp;RIGHT($A241,11),data!$A:$AA,E$8,FALSE)="","",VLOOKUP("math"&amp;RIGHT($A241,11),data!$A:$AA,E$8,FALSE))</f>
        <v>20200422</v>
      </c>
      <c r="F241" s="6" t="str">
        <f>IF(VLOOKUP("math"&amp;RIGHT($A241,11),data!$A:$AA,F$8,FALSE)="","",VLOOKUP("math"&amp;RIGHT($A241,11),data!$A:$AA,F$8,FALSE))</f>
        <v/>
      </c>
      <c r="G241" s="6"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6" t="str">
        <f>IF(VLOOKUP("math"&amp;RIGHT($A241,11),data!$A:$AA,H$8,FALSE)="","",VLOOKUP("math"&amp;RIGHT($A241,11),data!$A:$AA,H$8,FALSE))</f>
        <v>/2020/2020042201.pdf</v>
      </c>
      <c r="I241" s="6" t="str">
        <f>IF(VLOOKUP("math"&amp;RIGHT($A241,11),data!$A:$AA,I$8,FALSE)="","",VLOOKUP("math"&amp;RIGHT($A241,11),data!$A:$AA,I$8,FALSE))</f>
        <v>http://me2.do/xpV4bZPb</v>
      </c>
      <c r="J241" s="6" t="str">
        <f>IF(VLOOKUP("math"&amp;RIGHT($A241,11),data!$A:$AA,J$8,FALSE)="","",VLOOKUP("math"&amp;RIGHT($A241,11),data!$A:$AA,J$8,FALSE))</f>
        <v/>
      </c>
      <c r="K241" s="6" t="str">
        <f>IF(VLOOKUP("math"&amp;RIGHT($A241,11),data!$A:$AA,K$8,FALSE)="","",VLOOKUP("math"&amp;RIGHT($A241,11),data!$A:$AA,K$8,FALSE))</f>
        <v/>
      </c>
      <c r="L241" s="6" t="str">
        <f>IF(VLOOKUP("math"&amp;RIGHT($A241,11),data!$A:$AA,L$8,FALSE)="","",VLOOKUP("math"&amp;RIGHT($A241,11),data!$A:$AA,L$8,FALSE))</f>
        <v>https://youtu.be/tDaSMdpC2yY</v>
      </c>
      <c r="M241" s="6" t="str">
        <f>IF(VLOOKUP("math"&amp;RIGHT($A241,11),data!$A:$AA,M$8,FALSE)="","",VLOOKUP("math"&amp;RIGHT($A241,11),data!$A:$AA,M$8,FALSE))</f>
        <v/>
      </c>
      <c r="N241" s="6" t="str">
        <f>IF(VLOOKUP("math"&amp;RIGHT($A241,11),data!$A:$AA,N$8,FALSE)="","",VLOOKUP("math"&amp;RIGHT($A241,11),data!$A:$AA,N$8,FALSE))</f>
        <v>https://youtu.be/5_DrFU4vw2Q</v>
      </c>
      <c r="O241" s="6" t="str">
        <f>IF(VLOOKUP("math"&amp;RIGHT($A241,11),data!$A:$AA,O$8,FALSE)="","",VLOOKUP("math"&amp;RIGHT($A241,11),data!$A:$AA,O$8,FALSE))</f>
        <v/>
      </c>
      <c r="P241" s="6" t="str">
        <f>IF(VLOOKUP("math"&amp;RIGHT($A241,11),data!$A:$AA,P$8,FALSE)="","",VLOOKUP("math"&amp;RIGHT($A241,11),data!$A:$AA,P$8,FALSE))</f>
        <v/>
      </c>
      <c r="Q241" s="6"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s="5" customFormat="1" ht="17.25" customHeight="1" x14ac:dyDescent="0.3">
      <c r="A242" s="20" t="s">
        <v>2257</v>
      </c>
      <c r="B242" s="6" t="str">
        <f>IF(VLOOKUP("math"&amp;RIGHT($A242,11),data!$A:$AA,B$8,FALSE)="","",VLOOKUP("math"&amp;RIGHT($A242,11),data!$A:$AA,B$8,FALSE))</f>
        <v>타원의 정의(Definition of Ellipse)</v>
      </c>
      <c r="C242" s="6" t="str">
        <f>IF(VLOOKUP("math"&amp;RIGHT($A242,11),data!$A:$AA,C$8,FALSE)="","",VLOOKUP("math"&amp;RIGHT($A242,11),data!$A:$AA,C$8,FALSE))</f>
        <v/>
      </c>
      <c r="D242" s="6" t="str">
        <f>IF(VLOOKUP("math"&amp;RIGHT($A242,11),data!$A:$AA,D$8,FALSE)="","",VLOOKUP("math"&amp;RIGHT($A242,11),data!$A:$AA,D$8,FALSE))</f>
        <v>20200419</v>
      </c>
      <c r="E242" s="6" t="str">
        <f>IF(VLOOKUP("math"&amp;RIGHT($A242,11),data!$A:$AA,E$8,FALSE)="","",VLOOKUP("math"&amp;RIGHT($A242,11),data!$A:$AA,E$8,FALSE))</f>
        <v>20141016</v>
      </c>
      <c r="F242" s="6" t="str">
        <f>IF(VLOOKUP("math"&amp;RIGHT($A242,11),data!$A:$AA,F$8,FALSE)="","",VLOOKUP("math"&amp;RIGHT($A242,11),data!$A:$AA,F$8,FALSE))</f>
        <v/>
      </c>
      <c r="G242" s="6"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6" t="str">
        <f>IF(VLOOKUP("math"&amp;RIGHT($A242,11),data!$A:$AA,H$8,FALSE)="","",VLOOKUP("math"&amp;RIGHT($A242,11),data!$A:$AA,H$8,FALSE))</f>
        <v>/2020/2020041901.pdf</v>
      </c>
      <c r="I242" s="6" t="str">
        <f>IF(VLOOKUP("math"&amp;RIGHT($A242,11),data!$A:$AA,I$8,FALSE)="","",VLOOKUP("math"&amp;RIGHT($A242,11),data!$A:$AA,I$8,FALSE))</f>
        <v>http://me2.do/5iYL9qTE</v>
      </c>
      <c r="J242" s="6" t="str">
        <f>IF(VLOOKUP("math"&amp;RIGHT($A242,11),data!$A:$AA,J$8,FALSE)="","",VLOOKUP("math"&amp;RIGHT($A242,11),data!$A:$AA,J$8,FALSE))</f>
        <v/>
      </c>
      <c r="K242" s="6" t="str">
        <f>IF(VLOOKUP("math"&amp;RIGHT($A242,11),data!$A:$AA,K$8,FALSE)="","",VLOOKUP("math"&amp;RIGHT($A242,11),data!$A:$AA,K$8,FALSE))</f>
        <v/>
      </c>
      <c r="L242" s="6" t="str">
        <f>IF(VLOOKUP("math"&amp;RIGHT($A242,11),data!$A:$AA,L$8,FALSE)="","",VLOOKUP("math"&amp;RIGHT($A242,11),data!$A:$AA,L$8,FALSE))</f>
        <v>https://youtu.be/HRKQxuXc5HE</v>
      </c>
      <c r="M242" s="6" t="str">
        <f>IF(VLOOKUP("math"&amp;RIGHT($A242,11),data!$A:$AA,M$8,FALSE)="","",VLOOKUP("math"&amp;RIGHT($A242,11),data!$A:$AA,M$8,FALSE))</f>
        <v/>
      </c>
      <c r="N242" s="6" t="str">
        <f>IF(VLOOKUP("math"&amp;RIGHT($A242,11),data!$A:$AA,N$8,FALSE)="","",VLOOKUP("math"&amp;RIGHT($A242,11),data!$A:$AA,N$8,FALSE))</f>
        <v>https://youtu.be/3Ki9-DA_-kY</v>
      </c>
      <c r="O242" s="6" t="str">
        <f>IF(VLOOKUP("math"&amp;RIGHT($A242,11),data!$A:$AA,O$8,FALSE)="","",VLOOKUP("math"&amp;RIGHT($A242,11),data!$A:$AA,O$8,FALSE))</f>
        <v/>
      </c>
      <c r="P242" s="6" t="str">
        <f>IF(VLOOKUP("math"&amp;RIGHT($A242,11),data!$A:$AA,P$8,FALSE)="","",VLOOKUP("math"&amp;RIGHT($A242,11),data!$A:$AA,P$8,FALSE))</f>
        <v/>
      </c>
      <c r="Q242" s="6"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s="5" customFormat="1" ht="17.25" customHeight="1" x14ac:dyDescent="0.3">
      <c r="A243" s="20" t="s">
        <v>2247</v>
      </c>
      <c r="B243" s="6" t="str">
        <f>IF(VLOOKUP("math"&amp;RIGHT($A243,11),data!$A:$AA,B$8,FALSE)="","",VLOOKUP("math"&amp;RIGHT($A243,11),data!$A:$AA,B$8,FALSE))</f>
        <v>대칭축, 초점, 포물선 상의 한 점이 주어졌을 때, 포물선의 준선 작도하기.(With a axis of symmetry and a focus and a point on a parabola, draw a directrix of the parabola.)</v>
      </c>
      <c r="C243" s="6" t="str">
        <f>IF(VLOOKUP("math"&amp;RIGHT($A243,11),data!$A:$AA,C$8,FALSE)="","",VLOOKUP("math"&amp;RIGHT($A243,11),data!$A:$AA,C$8,FALSE))</f>
        <v/>
      </c>
      <c r="D243" s="6" t="str">
        <f>IF(VLOOKUP("math"&amp;RIGHT($A243,11),data!$A:$AA,D$8,FALSE)="","",VLOOKUP("math"&amp;RIGHT($A243,11),data!$A:$AA,D$8,FALSE))</f>
        <v>20200416</v>
      </c>
      <c r="E243" s="6" t="str">
        <f>IF(VLOOKUP("math"&amp;RIGHT($A243,11),data!$A:$AA,E$8,FALSE)="","",VLOOKUP("math"&amp;RIGHT($A243,11),data!$A:$AA,E$8,FALSE))</f>
        <v>20150902</v>
      </c>
      <c r="F243" s="6" t="str">
        <f>IF(VLOOKUP("math"&amp;RIGHT($A243,11),data!$A:$AA,F$8,FALSE)="","",VLOOKUP("math"&amp;RIGHT($A243,11),data!$A:$AA,F$8,FALSE))</f>
        <v/>
      </c>
      <c r="G243" s="6"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6" t="str">
        <f>IF(VLOOKUP("math"&amp;RIGHT($A243,11),data!$A:$AA,H$8,FALSE)="","",VLOOKUP("math"&amp;RIGHT($A243,11),data!$A:$AA,H$8,FALSE))</f>
        <v>/2020/2020041601.pdf</v>
      </c>
      <c r="I243" s="6" t="str">
        <f>IF(VLOOKUP("math"&amp;RIGHT($A243,11),data!$A:$AA,I$8,FALSE)="","",VLOOKUP("math"&amp;RIGHT($A243,11),data!$A:$AA,I$8,FALSE))</f>
        <v>http://me2.do/FLSub5Xy</v>
      </c>
      <c r="J243" s="6" t="str">
        <f>IF(VLOOKUP("math"&amp;RIGHT($A243,11),data!$A:$AA,J$8,FALSE)="","",VLOOKUP("math"&amp;RIGHT($A243,11),data!$A:$AA,J$8,FALSE))</f>
        <v/>
      </c>
      <c r="K243" s="6" t="str">
        <f>IF(VLOOKUP("math"&amp;RIGHT($A243,11),data!$A:$AA,K$8,FALSE)="","",VLOOKUP("math"&amp;RIGHT($A243,11),data!$A:$AA,K$8,FALSE))</f>
        <v/>
      </c>
      <c r="L243" s="6" t="str">
        <f>IF(VLOOKUP("math"&amp;RIGHT($A243,11),data!$A:$AA,L$8,FALSE)="","",VLOOKUP("math"&amp;RIGHT($A243,11),data!$A:$AA,L$8,FALSE))</f>
        <v>https://youtu.be/ZSwqeUPADTs</v>
      </c>
      <c r="M243" s="6" t="str">
        <f>IF(VLOOKUP("math"&amp;RIGHT($A243,11),data!$A:$AA,M$8,FALSE)="","",VLOOKUP("math"&amp;RIGHT($A243,11),data!$A:$AA,M$8,FALSE))</f>
        <v/>
      </c>
      <c r="N243" s="6" t="str">
        <f>IF(VLOOKUP("math"&amp;RIGHT($A243,11),data!$A:$AA,N$8,FALSE)="","",VLOOKUP("math"&amp;RIGHT($A243,11),data!$A:$AA,N$8,FALSE))</f>
        <v>https://youtu.be/XLPwEQpCbRQ</v>
      </c>
      <c r="O243" s="6" t="str">
        <f>IF(VLOOKUP("math"&amp;RIGHT($A243,11),data!$A:$AA,O$8,FALSE)="","",VLOOKUP("math"&amp;RIGHT($A243,11),data!$A:$AA,O$8,FALSE))</f>
        <v/>
      </c>
      <c r="P243" s="6" t="str">
        <f>IF(VLOOKUP("math"&amp;RIGHT($A243,11),data!$A:$AA,P$8,FALSE)="","",VLOOKUP("math"&amp;RIGHT($A243,11),data!$A:$AA,P$8,FALSE))</f>
        <v/>
      </c>
      <c r="Q243" s="6"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s="5" customFormat="1" ht="17.25" customHeight="1" x14ac:dyDescent="0.3">
      <c r="A244" s="20" t="s">
        <v>2241</v>
      </c>
      <c r="B244" s="6" t="str">
        <f>IF(VLOOKUP("math"&amp;RIGHT($A244,11),data!$A:$AA,B$8,FALSE)="","",VLOOKUP("math"&amp;RIGHT($A244,11),data!$A:$AA,B$8,FALSE))</f>
        <v>준선이 $y=-p$ 이고 초점이 $(0,p)$  일 때, 포물선의 방정식을 구하여라.(When a directrix is $y=-p$ and a focus is $(0,p)$, find the equation of the parabola.)</v>
      </c>
      <c r="C244" s="6" t="str">
        <f>IF(VLOOKUP("math"&amp;RIGHT($A244,11),data!$A:$AA,C$8,FALSE)="","",VLOOKUP("math"&amp;RIGHT($A244,11),data!$A:$AA,C$8,FALSE))</f>
        <v/>
      </c>
      <c r="D244" s="6" t="str">
        <f>IF(VLOOKUP("math"&amp;RIGHT($A244,11),data!$A:$AA,D$8,FALSE)="","",VLOOKUP("math"&amp;RIGHT($A244,11),data!$A:$AA,D$8,FALSE))</f>
        <v>20200414</v>
      </c>
      <c r="E244" s="6" t="str">
        <f>IF(VLOOKUP("math"&amp;RIGHT($A244,11),data!$A:$AA,E$8,FALSE)="","",VLOOKUP("math"&amp;RIGHT($A244,11),data!$A:$AA,E$8,FALSE))</f>
        <v>20140428</v>
      </c>
      <c r="F244" s="6" t="str">
        <f>IF(VLOOKUP("math"&amp;RIGHT($A244,11),data!$A:$AA,F$8,FALSE)="","",VLOOKUP("math"&amp;RIGHT($A244,11),data!$A:$AA,F$8,FALSE))</f>
        <v/>
      </c>
      <c r="G244" s="6"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6" t="str">
        <f>IF(VLOOKUP("math"&amp;RIGHT($A244,11),data!$A:$AA,H$8,FALSE)="","",VLOOKUP("math"&amp;RIGHT($A244,11),data!$A:$AA,H$8,FALSE))</f>
        <v>/2020/2020041502.pdf</v>
      </c>
      <c r="I244" s="6" t="str">
        <f>IF(VLOOKUP("math"&amp;RIGHT($A244,11),data!$A:$AA,I$8,FALSE)="","",VLOOKUP("math"&amp;RIGHT($A244,11),data!$A:$AA,I$8,FALSE))</f>
        <v>http://me2.do/FVUTy861</v>
      </c>
      <c r="J244" s="6" t="str">
        <f>IF(VLOOKUP("math"&amp;RIGHT($A244,11),data!$A:$AA,J$8,FALSE)="","",VLOOKUP("math"&amp;RIGHT($A244,11),data!$A:$AA,J$8,FALSE))</f>
        <v/>
      </c>
      <c r="K244" s="6" t="str">
        <f>IF(VLOOKUP("math"&amp;RIGHT($A244,11),data!$A:$AA,K$8,FALSE)="","",VLOOKUP("math"&amp;RIGHT($A244,11),data!$A:$AA,K$8,FALSE))</f>
        <v/>
      </c>
      <c r="L244" s="6" t="str">
        <f>IF(VLOOKUP("math"&amp;RIGHT($A244,11),data!$A:$AA,L$8,FALSE)="","",VLOOKUP("math"&amp;RIGHT($A244,11),data!$A:$AA,L$8,FALSE))</f>
        <v>https://youtu.be/Z6TiCWozIt4</v>
      </c>
      <c r="M244" s="6" t="str">
        <f>IF(VLOOKUP("math"&amp;RIGHT($A244,11),data!$A:$AA,M$8,FALSE)="","",VLOOKUP("math"&amp;RIGHT($A244,11),data!$A:$AA,M$8,FALSE))</f>
        <v/>
      </c>
      <c r="N244" s="6" t="str">
        <f>IF(VLOOKUP("math"&amp;RIGHT($A244,11),data!$A:$AA,N$8,FALSE)="","",VLOOKUP("math"&amp;RIGHT($A244,11),data!$A:$AA,N$8,FALSE))</f>
        <v>https://youtu.be/1-bPvrYAA6I</v>
      </c>
      <c r="O244" s="6" t="str">
        <f>IF(VLOOKUP("math"&amp;RIGHT($A244,11),data!$A:$AA,O$8,FALSE)="","",VLOOKUP("math"&amp;RIGHT($A244,11),data!$A:$AA,O$8,FALSE))</f>
        <v/>
      </c>
      <c r="P244" s="6" t="str">
        <f>IF(VLOOKUP("math"&amp;RIGHT($A244,11),data!$A:$AA,P$8,FALSE)="","",VLOOKUP("math"&amp;RIGHT($A244,11),data!$A:$AA,P$8,FALSE))</f>
        <v/>
      </c>
      <c r="Q244" s="6"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s="5" customFormat="1" ht="17.25" customHeight="1" x14ac:dyDescent="0.3">
      <c r="A245" s="20" t="s">
        <v>2233</v>
      </c>
      <c r="B245" s="6" t="str">
        <f>IF(VLOOKUP("math"&amp;RIGHT($A245,11),data!$A:$AA,B$8,FALSE)="","",VLOOKUP("math"&amp;RIGHT($A245,11),data!$A:$AA,B$8,FALSE))</f>
        <v xml:space="preserve">준선이 $x=-p$ 이고 초점이 $(p,0)$  일 때, 포물선의 방정식을 구하여라.(When a directrix is $x=-p$ and a focus is $(p,0)$, find the equation of the parabola.)
</v>
      </c>
      <c r="C245" s="6" t="str">
        <f>IF(VLOOKUP("math"&amp;RIGHT($A245,11),data!$A:$AA,C$8,FALSE)="","",VLOOKUP("math"&amp;RIGHT($A245,11),data!$A:$AA,C$8,FALSE))</f>
        <v/>
      </c>
      <c r="D245" s="6" t="str">
        <f>IF(VLOOKUP("math"&amp;RIGHT($A245,11),data!$A:$AA,D$8,FALSE)="","",VLOOKUP("math"&amp;RIGHT($A245,11),data!$A:$AA,D$8,FALSE))</f>
        <v>20200414</v>
      </c>
      <c r="E245" s="6" t="str">
        <f>IF(VLOOKUP("math"&amp;RIGHT($A245,11),data!$A:$AA,E$8,FALSE)="","",VLOOKUP("math"&amp;RIGHT($A245,11),data!$A:$AA,E$8,FALSE))</f>
        <v>20140428</v>
      </c>
      <c r="F245" s="6" t="str">
        <f>IF(VLOOKUP("math"&amp;RIGHT($A245,11),data!$A:$AA,F$8,FALSE)="","",VLOOKUP("math"&amp;RIGHT($A245,11),data!$A:$AA,F$8,FALSE))</f>
        <v/>
      </c>
      <c r="G245" s="6"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6" t="str">
        <f>IF(VLOOKUP("math"&amp;RIGHT($A245,11),data!$A:$AA,H$8,FALSE)="","",VLOOKUP("math"&amp;RIGHT($A245,11),data!$A:$AA,H$8,FALSE))</f>
        <v>/2020/2020041501.pdf</v>
      </c>
      <c r="I245" s="6" t="str">
        <f>IF(VLOOKUP("math"&amp;RIGHT($A245,11),data!$A:$AA,I$8,FALSE)="","",VLOOKUP("math"&amp;RIGHT($A245,11),data!$A:$AA,I$8,FALSE))</f>
        <v>http://me2.do/5ykHeUqe</v>
      </c>
      <c r="J245" s="6" t="str">
        <f>IF(VLOOKUP("math"&amp;RIGHT($A245,11),data!$A:$AA,J$8,FALSE)="","",VLOOKUP("math"&amp;RIGHT($A245,11),data!$A:$AA,J$8,FALSE))</f>
        <v/>
      </c>
      <c r="K245" s="6" t="str">
        <f>IF(VLOOKUP("math"&amp;RIGHT($A245,11),data!$A:$AA,K$8,FALSE)="","",VLOOKUP("math"&amp;RIGHT($A245,11),data!$A:$AA,K$8,FALSE))</f>
        <v/>
      </c>
      <c r="L245" s="6" t="str">
        <f>IF(VLOOKUP("math"&amp;RIGHT($A245,11),data!$A:$AA,L$8,FALSE)="","",VLOOKUP("math"&amp;RIGHT($A245,11),data!$A:$AA,L$8,FALSE))</f>
        <v>https://youtu.be/-NOztiVsL8g</v>
      </c>
      <c r="M245" s="6" t="str">
        <f>IF(VLOOKUP("math"&amp;RIGHT($A245,11),data!$A:$AA,M$8,FALSE)="","",VLOOKUP("math"&amp;RIGHT($A245,11),data!$A:$AA,M$8,FALSE))</f>
        <v/>
      </c>
      <c r="N245" s="6" t="str">
        <f>IF(VLOOKUP("math"&amp;RIGHT($A245,11),data!$A:$AA,N$8,FALSE)="","",VLOOKUP("math"&amp;RIGHT($A245,11),data!$A:$AA,N$8,FALSE))</f>
        <v>https://youtu.be/XF9KXv7FoXk</v>
      </c>
      <c r="O245" s="6" t="str">
        <f>IF(VLOOKUP("math"&amp;RIGHT($A245,11),data!$A:$AA,O$8,FALSE)="","",VLOOKUP("math"&amp;RIGHT($A245,11),data!$A:$AA,O$8,FALSE))</f>
        <v/>
      </c>
      <c r="P245" s="6" t="str">
        <f>IF(VLOOKUP("math"&amp;RIGHT($A245,11),data!$A:$AA,P$8,FALSE)="","",VLOOKUP("math"&amp;RIGHT($A245,11),data!$A:$AA,P$8,FALSE))</f>
        <v/>
      </c>
      <c r="Q245" s="6"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s="5" customFormat="1" ht="17.25" customHeight="1" x14ac:dyDescent="0.3">
      <c r="A246" s="20" t="s">
        <v>2222</v>
      </c>
      <c r="B246" s="6" t="str">
        <f>IF(VLOOKUP("math"&amp;RIGHT($A246,11),data!$A:$AA,B$8,FALSE)="","",VLOOKUP("math"&amp;RIGHT($A246,11),data!$A:$AA,B$8,FALSE))</f>
        <v>포물선의 정의(Definition of Parabola)</v>
      </c>
      <c r="C246" s="6" t="str">
        <f>IF(VLOOKUP("math"&amp;RIGHT($A246,11),data!$A:$AA,C$8,FALSE)="","",VLOOKUP("math"&amp;RIGHT($A246,11),data!$A:$AA,C$8,FALSE))</f>
        <v/>
      </c>
      <c r="D246" s="6" t="str">
        <f>IF(VLOOKUP("math"&amp;RIGHT($A246,11),data!$A:$AA,D$8,FALSE)="","",VLOOKUP("math"&amp;RIGHT($A246,11),data!$A:$AA,D$8,FALSE))</f>
        <v>20200413</v>
      </c>
      <c r="E246" s="6" t="str">
        <f>IF(VLOOKUP("math"&amp;RIGHT($A246,11),data!$A:$AA,E$8,FALSE)="","",VLOOKUP("math"&amp;RIGHT($A246,11),data!$A:$AA,E$8,FALSE))</f>
        <v>20140917</v>
      </c>
      <c r="F246" s="6" t="str">
        <f>IF(VLOOKUP("math"&amp;RIGHT($A246,11),data!$A:$AA,F$8,FALSE)="","",VLOOKUP("math"&amp;RIGHT($A246,11),data!$A:$AA,F$8,FALSE))</f>
        <v/>
      </c>
      <c r="G246" s="6"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6" t="str">
        <f>IF(VLOOKUP("math"&amp;RIGHT($A246,11),data!$A:$AA,H$8,FALSE)="","",VLOOKUP("math"&amp;RIGHT($A246,11),data!$A:$AA,H$8,FALSE))</f>
        <v>/2020/2020041301.pdf</v>
      </c>
      <c r="I246" s="6" t="str">
        <f>IF(VLOOKUP("math"&amp;RIGHT($A246,11),data!$A:$AA,I$8,FALSE)="","",VLOOKUP("math"&amp;RIGHT($A246,11),data!$A:$AA,I$8,FALSE))</f>
        <v>http://me2.do/x0mcTuUv</v>
      </c>
      <c r="J246" s="6" t="str">
        <f>IF(VLOOKUP("math"&amp;RIGHT($A246,11),data!$A:$AA,J$8,FALSE)="","",VLOOKUP("math"&amp;RIGHT($A246,11),data!$A:$AA,J$8,FALSE))</f>
        <v/>
      </c>
      <c r="K246" s="6" t="str">
        <f>IF(VLOOKUP("math"&amp;RIGHT($A246,11),data!$A:$AA,K$8,FALSE)="","",VLOOKUP("math"&amp;RIGHT($A246,11),data!$A:$AA,K$8,FALSE))</f>
        <v/>
      </c>
      <c r="L246" s="6" t="str">
        <f>IF(VLOOKUP("math"&amp;RIGHT($A246,11),data!$A:$AA,L$8,FALSE)="","",VLOOKUP("math"&amp;RIGHT($A246,11),data!$A:$AA,L$8,FALSE))</f>
        <v>https://youtu.be/3hx8ivz8s9w</v>
      </c>
      <c r="M246" s="6" t="str">
        <f>IF(VLOOKUP("math"&amp;RIGHT($A246,11),data!$A:$AA,M$8,FALSE)="","",VLOOKUP("math"&amp;RIGHT($A246,11),data!$A:$AA,M$8,FALSE))</f>
        <v/>
      </c>
      <c r="N246" s="6" t="str">
        <f>IF(VLOOKUP("math"&amp;RIGHT($A246,11),data!$A:$AA,N$8,FALSE)="","",VLOOKUP("math"&amp;RIGHT($A246,11),data!$A:$AA,N$8,FALSE))</f>
        <v>https://youtu.be/SQoayGd_uCQ</v>
      </c>
      <c r="O246" s="6" t="str">
        <f>IF(VLOOKUP("math"&amp;RIGHT($A246,11),data!$A:$AA,O$8,FALSE)="","",VLOOKUP("math"&amp;RIGHT($A246,11),data!$A:$AA,O$8,FALSE))</f>
        <v/>
      </c>
      <c r="P246" s="6" t="str">
        <f>IF(VLOOKUP("math"&amp;RIGHT($A246,11),data!$A:$AA,P$8,FALSE)="","",VLOOKUP("math"&amp;RIGHT($A246,11),data!$A:$AA,P$8,FALSE))</f>
        <v/>
      </c>
      <c r="Q246" s="6"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s="5" customFormat="1" ht="17.25" customHeight="1" x14ac:dyDescent="0.3">
      <c r="A247" s="20" t="s">
        <v>2170</v>
      </c>
      <c r="B247" s="6" t="str">
        <f>IF(VLOOKUP("math"&amp;RIGHT($A247,11),data!$A:$AA,B$8,FALSE)="","",VLOOKUP("math"&amp;RIGHT($A247,11),data!$A:$AA,B$8,FALSE))</f>
        <v>$y=\log_2 {(x-a)} +b$</v>
      </c>
      <c r="C247" s="6" t="str">
        <f>IF(VLOOKUP("math"&amp;RIGHT($A247,11),data!$A:$AA,C$8,FALSE)="","",VLOOKUP("math"&amp;RIGHT($A247,11),data!$A:$AA,C$8,FALSE))</f>
        <v/>
      </c>
      <c r="D247" s="6" t="str">
        <f>IF(VLOOKUP("math"&amp;RIGHT($A247,11),data!$A:$AA,D$8,FALSE)="","",VLOOKUP("math"&amp;RIGHT($A247,11),data!$A:$AA,D$8,FALSE))</f>
        <v>20200403</v>
      </c>
      <c r="E247" s="6" t="str">
        <f>IF(VLOOKUP("math"&amp;RIGHT($A247,11),data!$A:$AA,E$8,FALSE)="","",VLOOKUP("math"&amp;RIGHT($A247,11),data!$A:$AA,E$8,FALSE))</f>
        <v>20200403</v>
      </c>
      <c r="F247" s="6" t="str">
        <f>IF(VLOOKUP("math"&amp;RIGHT($A247,11),data!$A:$AA,F$8,FALSE)="","",VLOOKUP("math"&amp;RIGHT($A247,11),data!$A:$AA,F$8,FALSE))</f>
        <v/>
      </c>
      <c r="G247" s="6"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6" t="str">
        <f>IF(VLOOKUP("math"&amp;RIGHT($A247,11),data!$A:$AA,H$8,FALSE)="","",VLOOKUP("math"&amp;RIGHT($A247,11),data!$A:$AA,H$8,FALSE))</f>
        <v>/2020/2020040301.pdf</v>
      </c>
      <c r="I247" s="6" t="str">
        <f>IF(VLOOKUP("math"&amp;RIGHT($A247,11),data!$A:$AA,I$8,FALSE)="","",VLOOKUP("math"&amp;RIGHT($A247,11),data!$A:$AA,I$8,FALSE))</f>
        <v>http://me2.do/5MsdJrnX</v>
      </c>
      <c r="J247" s="6" t="str">
        <f>IF(VLOOKUP("math"&amp;RIGHT($A247,11),data!$A:$AA,J$8,FALSE)="","",VLOOKUP("math"&amp;RIGHT($A247,11),data!$A:$AA,J$8,FALSE))</f>
        <v/>
      </c>
      <c r="K247" s="6" t="str">
        <f>IF(VLOOKUP("math"&amp;RIGHT($A247,11),data!$A:$AA,K$8,FALSE)="","",VLOOKUP("math"&amp;RIGHT($A247,11),data!$A:$AA,K$8,FALSE))</f>
        <v/>
      </c>
      <c r="L247" s="6" t="str">
        <f>IF(VLOOKUP("math"&amp;RIGHT($A247,11),data!$A:$AA,L$8,FALSE)="","",VLOOKUP("math"&amp;RIGHT($A247,11),data!$A:$AA,L$8,FALSE))</f>
        <v>https://youtu.be/DXz7Xj6F1k8</v>
      </c>
      <c r="M247" s="6" t="str">
        <f>IF(VLOOKUP("math"&amp;RIGHT($A247,11),data!$A:$AA,M$8,FALSE)="","",VLOOKUP("math"&amp;RIGHT($A247,11),data!$A:$AA,M$8,FALSE))</f>
        <v/>
      </c>
      <c r="N247" s="6" t="str">
        <f>IF(VLOOKUP("math"&amp;RIGHT($A247,11),data!$A:$AA,N$8,FALSE)="","",VLOOKUP("math"&amp;RIGHT($A247,11),data!$A:$AA,N$8,FALSE))</f>
        <v>https://youtu.be/ZwybJHGeewQ</v>
      </c>
      <c r="O247" s="6" t="str">
        <f>IF(VLOOKUP("math"&amp;RIGHT($A247,11),data!$A:$AA,O$8,FALSE)="","",VLOOKUP("math"&amp;RIGHT($A247,11),data!$A:$AA,O$8,FALSE))</f>
        <v/>
      </c>
      <c r="P247" s="6" t="str">
        <f>IF(VLOOKUP("math"&amp;RIGHT($A247,11),data!$A:$AA,P$8,FALSE)="","",VLOOKUP("math"&amp;RIGHT($A247,11),data!$A:$AA,P$8,FALSE))</f>
        <v/>
      </c>
      <c r="Q247" s="6"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s="5" customFormat="1" ht="17.25" customHeight="1" x14ac:dyDescent="0.3">
      <c r="A248" s="20" t="s">
        <v>2164</v>
      </c>
      <c r="B248" s="6" t="str">
        <f>IF(VLOOKUP("math"&amp;RIGHT($A248,11),data!$A:$AA,B$8,FALSE)="","",VLOOKUP("math"&amp;RIGHT($A248,11),data!$A:$AA,B$8,FALSE))</f>
        <v>$y=\log_2 {x} + b$</v>
      </c>
      <c r="C248" s="6" t="str">
        <f>IF(VLOOKUP("math"&amp;RIGHT($A248,11),data!$A:$AA,C$8,FALSE)="","",VLOOKUP("math"&amp;RIGHT($A248,11),data!$A:$AA,C$8,FALSE))</f>
        <v/>
      </c>
      <c r="D248" s="6" t="str">
        <f>IF(VLOOKUP("math"&amp;RIGHT($A248,11),data!$A:$AA,D$8,FALSE)="","",VLOOKUP("math"&amp;RIGHT($A248,11),data!$A:$AA,D$8,FALSE))</f>
        <v>20200402</v>
      </c>
      <c r="E248" s="6" t="str">
        <f>IF(VLOOKUP("math"&amp;RIGHT($A248,11),data!$A:$AA,E$8,FALSE)="","",VLOOKUP("math"&amp;RIGHT($A248,11),data!$A:$AA,E$8,FALSE))</f>
        <v>20200402</v>
      </c>
      <c r="F248" s="6" t="str">
        <f>IF(VLOOKUP("math"&amp;RIGHT($A248,11),data!$A:$AA,F$8,FALSE)="","",VLOOKUP("math"&amp;RIGHT($A248,11),data!$A:$AA,F$8,FALSE))</f>
        <v/>
      </c>
      <c r="G248" s="6"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6" t="str">
        <f>IF(VLOOKUP("math"&amp;RIGHT($A248,11),data!$A:$AA,H$8,FALSE)="","",VLOOKUP("math"&amp;RIGHT($A248,11),data!$A:$AA,H$8,FALSE))</f>
        <v>/2020/2020040201.pdf</v>
      </c>
      <c r="I248" s="6" t="str">
        <f>IF(VLOOKUP("math"&amp;RIGHT($A248,11),data!$A:$AA,I$8,FALSE)="","",VLOOKUP("math"&amp;RIGHT($A248,11),data!$A:$AA,I$8,FALSE))</f>
        <v>http://me2.do/FZKQm7kq</v>
      </c>
      <c r="J248" s="6" t="str">
        <f>IF(VLOOKUP("math"&amp;RIGHT($A248,11),data!$A:$AA,J$8,FALSE)="","",VLOOKUP("math"&amp;RIGHT($A248,11),data!$A:$AA,J$8,FALSE))</f>
        <v/>
      </c>
      <c r="K248" s="6" t="str">
        <f>IF(VLOOKUP("math"&amp;RIGHT($A248,11),data!$A:$AA,K$8,FALSE)="","",VLOOKUP("math"&amp;RIGHT($A248,11),data!$A:$AA,K$8,FALSE))</f>
        <v/>
      </c>
      <c r="L248" s="6" t="str">
        <f>IF(VLOOKUP("math"&amp;RIGHT($A248,11),data!$A:$AA,L$8,FALSE)="","",VLOOKUP("math"&amp;RIGHT($A248,11),data!$A:$AA,L$8,FALSE))</f>
        <v>https://youtu.be/s6PPHWfr0Bg</v>
      </c>
      <c r="M248" s="6" t="str">
        <f>IF(VLOOKUP("math"&amp;RIGHT($A248,11),data!$A:$AA,M$8,FALSE)="","",VLOOKUP("math"&amp;RIGHT($A248,11),data!$A:$AA,M$8,FALSE))</f>
        <v/>
      </c>
      <c r="N248" s="6" t="str">
        <f>IF(VLOOKUP("math"&amp;RIGHT($A248,11),data!$A:$AA,N$8,FALSE)="","",VLOOKUP("math"&amp;RIGHT($A248,11),data!$A:$AA,N$8,FALSE))</f>
        <v>https://youtu.be/duTtkAi3uo0</v>
      </c>
      <c r="O248" s="6" t="str">
        <f>IF(VLOOKUP("math"&amp;RIGHT($A248,11),data!$A:$AA,O$8,FALSE)="","",VLOOKUP("math"&amp;RIGHT($A248,11),data!$A:$AA,O$8,FALSE))</f>
        <v/>
      </c>
      <c r="P248" s="6" t="str">
        <f>IF(VLOOKUP("math"&amp;RIGHT($A248,11),data!$A:$AA,P$8,FALSE)="","",VLOOKUP("math"&amp;RIGHT($A248,11),data!$A:$AA,P$8,FALSE))</f>
        <v/>
      </c>
      <c r="Q248" s="6"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s="5" customFormat="1" ht="17.25" customHeight="1" x14ac:dyDescent="0.3">
      <c r="A249" s="20" t="s">
        <v>2158</v>
      </c>
      <c r="B249" s="6" t="str">
        <f>IF(VLOOKUP("math"&amp;RIGHT($A249,11),data!$A:$AA,B$8,FALSE)="","",VLOOKUP("math"&amp;RIGHT($A249,11),data!$A:$AA,B$8,FALSE))</f>
        <v>$y=\log_2 {(x-a)}$</v>
      </c>
      <c r="C249" s="6" t="str">
        <f>IF(VLOOKUP("math"&amp;RIGHT($A249,11),data!$A:$AA,C$8,FALSE)="","",VLOOKUP("math"&amp;RIGHT($A249,11),data!$A:$AA,C$8,FALSE))</f>
        <v/>
      </c>
      <c r="D249" s="6" t="str">
        <f>IF(VLOOKUP("math"&amp;RIGHT($A249,11),data!$A:$AA,D$8,FALSE)="","",VLOOKUP("math"&amp;RIGHT($A249,11),data!$A:$AA,D$8,FALSE))</f>
        <v>20200401</v>
      </c>
      <c r="E249" s="6" t="str">
        <f>IF(VLOOKUP("math"&amp;RIGHT($A249,11),data!$A:$AA,E$8,FALSE)="","",VLOOKUP("math"&amp;RIGHT($A249,11),data!$A:$AA,E$8,FALSE))</f>
        <v>20200401</v>
      </c>
      <c r="F249" s="6" t="str">
        <f>IF(VLOOKUP("math"&amp;RIGHT($A249,11),data!$A:$AA,F$8,FALSE)="","",VLOOKUP("math"&amp;RIGHT($A249,11),data!$A:$AA,F$8,FALSE))</f>
        <v/>
      </c>
      <c r="G249" s="6"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6" t="str">
        <f>IF(VLOOKUP("math"&amp;RIGHT($A249,11),data!$A:$AA,H$8,FALSE)="","",VLOOKUP("math"&amp;RIGHT($A249,11),data!$A:$AA,H$8,FALSE))</f>
        <v>/2020/2020040101.pdf</v>
      </c>
      <c r="I249" s="6" t="str">
        <f>IF(VLOOKUP("math"&amp;RIGHT($A249,11),data!$A:$AA,I$8,FALSE)="","",VLOOKUP("math"&amp;RIGHT($A249,11),data!$A:$AA,I$8,FALSE))</f>
        <v>http://me2.do/FWLi39HP</v>
      </c>
      <c r="J249" s="6" t="str">
        <f>IF(VLOOKUP("math"&amp;RIGHT($A249,11),data!$A:$AA,J$8,FALSE)="","",VLOOKUP("math"&amp;RIGHT($A249,11),data!$A:$AA,J$8,FALSE))</f>
        <v/>
      </c>
      <c r="K249" s="6" t="str">
        <f>IF(VLOOKUP("math"&amp;RIGHT($A249,11),data!$A:$AA,K$8,FALSE)="","",VLOOKUP("math"&amp;RIGHT($A249,11),data!$A:$AA,K$8,FALSE))</f>
        <v/>
      </c>
      <c r="L249" s="6" t="str">
        <f>IF(VLOOKUP("math"&amp;RIGHT($A249,11),data!$A:$AA,L$8,FALSE)="","",VLOOKUP("math"&amp;RIGHT($A249,11),data!$A:$AA,L$8,FALSE))</f>
        <v>https://youtu.be/9pfv4wQMXIU</v>
      </c>
      <c r="M249" s="6" t="str">
        <f>IF(VLOOKUP("math"&amp;RIGHT($A249,11),data!$A:$AA,M$8,FALSE)="","",VLOOKUP("math"&amp;RIGHT($A249,11),data!$A:$AA,M$8,FALSE))</f>
        <v/>
      </c>
      <c r="N249" s="6" t="str">
        <f>IF(VLOOKUP("math"&amp;RIGHT($A249,11),data!$A:$AA,N$8,FALSE)="","",VLOOKUP("math"&amp;RIGHT($A249,11),data!$A:$AA,N$8,FALSE))</f>
        <v>https://youtu.be/v2Jmu_DGkUk</v>
      </c>
      <c r="O249" s="6" t="str">
        <f>IF(VLOOKUP("math"&amp;RIGHT($A249,11),data!$A:$AA,O$8,FALSE)="","",VLOOKUP("math"&amp;RIGHT($A249,11),data!$A:$AA,O$8,FALSE))</f>
        <v/>
      </c>
      <c r="P249" s="6" t="str">
        <f>IF(VLOOKUP("math"&amp;RIGHT($A249,11),data!$A:$AA,P$8,FALSE)="","",VLOOKUP("math"&amp;RIGHT($A249,11),data!$A:$AA,P$8,FALSE))</f>
        <v/>
      </c>
      <c r="Q249" s="6"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s="5" customFormat="1" ht="17.25" customHeight="1" x14ac:dyDescent="0.3">
      <c r="A250" s="20" t="s">
        <v>2151</v>
      </c>
      <c r="B250" s="6" t="str">
        <f>IF(VLOOKUP("math"&amp;RIGHT($A250,11),data!$A:$AA,B$8,FALSE)="","",VLOOKUP("math"&amp;RIGHT($A250,11),data!$A:$AA,B$8,FALSE))</f>
        <v>$y=\log_2(-x)$ v.s. $y=-\log_2 x$</v>
      </c>
      <c r="C250" s="6" t="str">
        <f>IF(VLOOKUP("math"&amp;RIGHT($A250,11),data!$A:$AA,C$8,FALSE)="","",VLOOKUP("math"&amp;RIGHT($A250,11),data!$A:$AA,C$8,FALSE))</f>
        <v/>
      </c>
      <c r="D250" s="6" t="str">
        <f>IF(VLOOKUP("math"&amp;RIGHT($A250,11),data!$A:$AA,D$8,FALSE)="","",VLOOKUP("math"&amp;RIGHT($A250,11),data!$A:$AA,D$8,FALSE))</f>
        <v>20200331</v>
      </c>
      <c r="E250" s="6" t="str">
        <f>IF(VLOOKUP("math"&amp;RIGHT($A250,11),data!$A:$AA,E$8,FALSE)="","",VLOOKUP("math"&amp;RIGHT($A250,11),data!$A:$AA,E$8,FALSE))</f>
        <v>20200331</v>
      </c>
      <c r="F250" s="6" t="str">
        <f>IF(VLOOKUP("math"&amp;RIGHT($A250,11),data!$A:$AA,F$8,FALSE)="","",VLOOKUP("math"&amp;RIGHT($A250,11),data!$A:$AA,F$8,FALSE))</f>
        <v/>
      </c>
      <c r="G250" s="6"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6" t="str">
        <f>IF(VLOOKUP("math"&amp;RIGHT($A250,11),data!$A:$AA,H$8,FALSE)="","",VLOOKUP("math"&amp;RIGHT($A250,11),data!$A:$AA,H$8,FALSE))</f>
        <v>/2020/2020033101.pdf</v>
      </c>
      <c r="I250" s="6" t="str">
        <f>IF(VLOOKUP("math"&amp;RIGHT($A250,11),data!$A:$AA,I$8,FALSE)="","",VLOOKUP("math"&amp;RIGHT($A250,11),data!$A:$AA,I$8,FALSE))</f>
        <v>http://me2.do/GKMjlWTr</v>
      </c>
      <c r="J250" s="6" t="str">
        <f>IF(VLOOKUP("math"&amp;RIGHT($A250,11),data!$A:$AA,J$8,FALSE)="","",VLOOKUP("math"&amp;RIGHT($A250,11),data!$A:$AA,J$8,FALSE))</f>
        <v/>
      </c>
      <c r="K250" s="6" t="str">
        <f>IF(VLOOKUP("math"&amp;RIGHT($A250,11),data!$A:$AA,K$8,FALSE)="","",VLOOKUP("math"&amp;RIGHT($A250,11),data!$A:$AA,K$8,FALSE))</f>
        <v/>
      </c>
      <c r="L250" s="6" t="str">
        <f>IF(VLOOKUP("math"&amp;RIGHT($A250,11),data!$A:$AA,L$8,FALSE)="","",VLOOKUP("math"&amp;RIGHT($A250,11),data!$A:$AA,L$8,FALSE))</f>
        <v>https://youtu.be/jzdIGhcWO4Q</v>
      </c>
      <c r="M250" s="6" t="str">
        <f>IF(VLOOKUP("math"&amp;RIGHT($A250,11),data!$A:$AA,M$8,FALSE)="","",VLOOKUP("math"&amp;RIGHT($A250,11),data!$A:$AA,M$8,FALSE))</f>
        <v/>
      </c>
      <c r="N250" s="6" t="str">
        <f>IF(VLOOKUP("math"&amp;RIGHT($A250,11),data!$A:$AA,N$8,FALSE)="","",VLOOKUP("math"&amp;RIGHT($A250,11),data!$A:$AA,N$8,FALSE))</f>
        <v>https://youtu.be/7LmszxSaJj4</v>
      </c>
      <c r="O250" s="6" t="str">
        <f>IF(VLOOKUP("math"&amp;RIGHT($A250,11),data!$A:$AA,O$8,FALSE)="","",VLOOKUP("math"&amp;RIGHT($A250,11),data!$A:$AA,O$8,FALSE))</f>
        <v/>
      </c>
      <c r="P250" s="6" t="str">
        <f>IF(VLOOKUP("math"&amp;RIGHT($A250,11),data!$A:$AA,P$8,FALSE)="","",VLOOKUP("math"&amp;RIGHT($A250,11),data!$A:$AA,P$8,FALSE))</f>
        <v/>
      </c>
      <c r="Q250" s="6"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s="5" customFormat="1" ht="17.25" customHeight="1" x14ac:dyDescent="0.3">
      <c r="A251" s="20" t="s">
        <v>2142</v>
      </c>
      <c r="B251" s="6" t="str">
        <f>IF(VLOOKUP("math"&amp;RIGHT($A251,11),data!$A:$AA,B$8,FALSE)="","",VLOOKUP("math"&amp;RIGHT($A251,11),data!$A:$AA,B$8,FALSE))</f>
        <v>$a^4+b^4+c^4-2a^2b^2-2b^2c^2-2c^2a^2=-(a+b+c)(-a+b+c)(a-b+c)(a+b-c)$</v>
      </c>
      <c r="C251" s="6" t="str">
        <f>IF(VLOOKUP("math"&amp;RIGHT($A251,11),data!$A:$AA,C$8,FALSE)="","",VLOOKUP("math"&amp;RIGHT($A251,11),data!$A:$AA,C$8,FALSE))</f>
        <v/>
      </c>
      <c r="D251" s="6" t="str">
        <f>IF(VLOOKUP("math"&amp;RIGHT($A251,11),data!$A:$AA,D$8,FALSE)="","",VLOOKUP("math"&amp;RIGHT($A251,11),data!$A:$AA,D$8,FALSE))</f>
        <v>20200327</v>
      </c>
      <c r="E251" s="6" t="str">
        <f>IF(VLOOKUP("math"&amp;RIGHT($A251,11),data!$A:$AA,E$8,FALSE)="","",VLOOKUP("math"&amp;RIGHT($A251,11),data!$A:$AA,E$8,FALSE))</f>
        <v>20140319</v>
      </c>
      <c r="F251" s="6" t="str">
        <f>IF(VLOOKUP("math"&amp;RIGHT($A251,11),data!$A:$AA,F$8,FALSE)="","",VLOOKUP("math"&amp;RIGHT($A251,11),data!$A:$AA,F$8,FALSE))</f>
        <v/>
      </c>
      <c r="G251" s="6"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6" t="str">
        <f>IF(VLOOKUP("math"&amp;RIGHT($A251,11),data!$A:$AA,H$8,FALSE)="","",VLOOKUP("math"&amp;RIGHT($A251,11),data!$A:$AA,H$8,FALSE))</f>
        <v>/2020/2020032701.pdf</v>
      </c>
      <c r="I251" s="6" t="str">
        <f>IF(VLOOKUP("math"&amp;RIGHT($A251,11),data!$A:$AA,I$8,FALSE)="","",VLOOKUP("math"&amp;RIGHT($A251,11),data!$A:$AA,I$8,FALSE))</f>
        <v/>
      </c>
      <c r="J251" s="6" t="str">
        <f>IF(VLOOKUP("math"&amp;RIGHT($A251,11),data!$A:$AA,J$8,FALSE)="","",VLOOKUP("math"&amp;RIGHT($A251,11),data!$A:$AA,J$8,FALSE))</f>
        <v/>
      </c>
      <c r="K251" s="6" t="str">
        <f>IF(VLOOKUP("math"&amp;RIGHT($A251,11),data!$A:$AA,K$8,FALSE)="","",VLOOKUP("math"&amp;RIGHT($A251,11),data!$A:$AA,K$8,FALSE))</f>
        <v/>
      </c>
      <c r="L251" s="6" t="str">
        <f>IF(VLOOKUP("math"&amp;RIGHT($A251,11),data!$A:$AA,L$8,FALSE)="","",VLOOKUP("math"&amp;RIGHT($A251,11),data!$A:$AA,L$8,FALSE))</f>
        <v>https://youtu.be/8YqepWIxziA</v>
      </c>
      <c r="M251" s="6" t="str">
        <f>IF(VLOOKUP("math"&amp;RIGHT($A251,11),data!$A:$AA,M$8,FALSE)="","",VLOOKUP("math"&amp;RIGHT($A251,11),data!$A:$AA,M$8,FALSE))</f>
        <v/>
      </c>
      <c r="N251" s="6" t="str">
        <f>IF(VLOOKUP("math"&amp;RIGHT($A251,11),data!$A:$AA,N$8,FALSE)="","",VLOOKUP("math"&amp;RIGHT($A251,11),data!$A:$AA,N$8,FALSE))</f>
        <v/>
      </c>
      <c r="O251" s="6" t="str">
        <f>IF(VLOOKUP("math"&amp;RIGHT($A251,11),data!$A:$AA,O$8,FALSE)="","",VLOOKUP("math"&amp;RIGHT($A251,11),data!$A:$AA,O$8,FALSE))</f>
        <v/>
      </c>
      <c r="P251" s="6" t="str">
        <f>IF(VLOOKUP("math"&amp;RIGHT($A251,11),data!$A:$AA,P$8,FALSE)="","",VLOOKUP("math"&amp;RIGHT($A251,11),data!$A:$AA,P$8,FALSE))</f>
        <v/>
      </c>
      <c r="Q251" s="6"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s="5" customFormat="1" ht="17.25" customHeight="1" x14ac:dyDescent="0.3">
      <c r="A252" s="20" t="s">
        <v>2136</v>
      </c>
      <c r="B252" s="6" t="str">
        <f>IF(VLOOKUP("math"&amp;RIGHT($A252,11),data!$A:$AA,B$8,FALSE)="","",VLOOKUP("math"&amp;RIGHT($A252,11),data!$A:$AA,B$8,FALSE))</f>
        <v>$(x+y+z)^3-x^3-y^3-z^3=3(x+y)(y+z)(z+x)$</v>
      </c>
      <c r="C252" s="6" t="str">
        <f>IF(VLOOKUP("math"&amp;RIGHT($A252,11),data!$A:$AA,C$8,FALSE)="","",VLOOKUP("math"&amp;RIGHT($A252,11),data!$A:$AA,C$8,FALSE))</f>
        <v/>
      </c>
      <c r="D252" s="6" t="str">
        <f>IF(VLOOKUP("math"&amp;RIGHT($A252,11),data!$A:$AA,D$8,FALSE)="","",VLOOKUP("math"&amp;RIGHT($A252,11),data!$A:$AA,D$8,FALSE))</f>
        <v>20200326</v>
      </c>
      <c r="E252" s="6" t="str">
        <f>IF(VLOOKUP("math"&amp;RIGHT($A252,11),data!$A:$AA,E$8,FALSE)="","",VLOOKUP("math"&amp;RIGHT($A252,11),data!$A:$AA,E$8,FALSE))</f>
        <v>20140308</v>
      </c>
      <c r="F252" s="6" t="str">
        <f>IF(VLOOKUP("math"&amp;RIGHT($A252,11),data!$A:$AA,F$8,FALSE)="","",VLOOKUP("math"&amp;RIGHT($A252,11),data!$A:$AA,F$8,FALSE))</f>
        <v/>
      </c>
      <c r="G252" s="6"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6" t="str">
        <f>IF(VLOOKUP("math"&amp;RIGHT($A252,11),data!$A:$AA,H$8,FALSE)="","",VLOOKUP("math"&amp;RIGHT($A252,11),data!$A:$AA,H$8,FALSE))</f>
        <v>/2020/2020032602.pdf</v>
      </c>
      <c r="I252" s="6" t="str">
        <f>IF(VLOOKUP("math"&amp;RIGHT($A252,11),data!$A:$AA,I$8,FALSE)="","",VLOOKUP("math"&amp;RIGHT($A252,11),data!$A:$AA,I$8,FALSE))</f>
        <v/>
      </c>
      <c r="J252" s="6" t="str">
        <f>IF(VLOOKUP("math"&amp;RIGHT($A252,11),data!$A:$AA,J$8,FALSE)="","",VLOOKUP("math"&amp;RIGHT($A252,11),data!$A:$AA,J$8,FALSE))</f>
        <v/>
      </c>
      <c r="K252" s="6" t="str">
        <f>IF(VLOOKUP("math"&amp;RIGHT($A252,11),data!$A:$AA,K$8,FALSE)="","",VLOOKUP("math"&amp;RIGHT($A252,11),data!$A:$AA,K$8,FALSE))</f>
        <v/>
      </c>
      <c r="L252" s="6" t="str">
        <f>IF(VLOOKUP("math"&amp;RIGHT($A252,11),data!$A:$AA,L$8,FALSE)="","",VLOOKUP("math"&amp;RIGHT($A252,11),data!$A:$AA,L$8,FALSE))</f>
        <v>https://youtu.be/Pm4AOREgtTw</v>
      </c>
      <c r="M252" s="6" t="str">
        <f>IF(VLOOKUP("math"&amp;RIGHT($A252,11),data!$A:$AA,M$8,FALSE)="","",VLOOKUP("math"&amp;RIGHT($A252,11),data!$A:$AA,M$8,FALSE))</f>
        <v/>
      </c>
      <c r="N252" s="6" t="str">
        <f>IF(VLOOKUP("math"&amp;RIGHT($A252,11),data!$A:$AA,N$8,FALSE)="","",VLOOKUP("math"&amp;RIGHT($A252,11),data!$A:$AA,N$8,FALSE))</f>
        <v/>
      </c>
      <c r="O252" s="6" t="str">
        <f>IF(VLOOKUP("math"&amp;RIGHT($A252,11),data!$A:$AA,O$8,FALSE)="","",VLOOKUP("math"&amp;RIGHT($A252,11),data!$A:$AA,O$8,FALSE))</f>
        <v/>
      </c>
      <c r="P252" s="6" t="str">
        <f>IF(VLOOKUP("math"&amp;RIGHT($A252,11),data!$A:$AA,P$8,FALSE)="","",VLOOKUP("math"&amp;RIGHT($A252,11),data!$A:$AA,P$8,FALSE))</f>
        <v/>
      </c>
      <c r="Q252" s="6"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s="5" customFormat="1" ht="17.25" customHeight="1" x14ac:dyDescent="0.3">
      <c r="A253" s="20" t="s">
        <v>2129</v>
      </c>
      <c r="B253" s="6" t="str">
        <f>IF(VLOOKUP("math"&amp;RIGHT($A253,11),data!$A:$AA,B$8,FALSE)="","",VLOOKUP("math"&amp;RIGHT($A253,11),data!$A:$AA,B$8,FALSE))</f>
        <v>위치벡터(Position Vector)</v>
      </c>
      <c r="C253" s="6" t="str">
        <f>IF(VLOOKUP("math"&amp;RIGHT($A253,11),data!$A:$AA,C$8,FALSE)="","",VLOOKUP("math"&amp;RIGHT($A253,11),data!$A:$AA,C$8,FALSE))</f>
        <v/>
      </c>
      <c r="D253" s="6" t="str">
        <f>IF(VLOOKUP("math"&amp;RIGHT($A253,11),data!$A:$AA,D$8,FALSE)="","",VLOOKUP("math"&amp;RIGHT($A253,11),data!$A:$AA,D$8,FALSE))</f>
        <v>20200326</v>
      </c>
      <c r="E253" s="6" t="str">
        <f>IF(VLOOKUP("math"&amp;RIGHT($A253,11),data!$A:$AA,E$8,FALSE)="","",VLOOKUP("math"&amp;RIGHT($A253,11),data!$A:$AA,E$8,FALSE))</f>
        <v>20200326</v>
      </c>
      <c r="F253" s="6" t="str">
        <f>IF(VLOOKUP("math"&amp;RIGHT($A253,11),data!$A:$AA,F$8,FALSE)="","",VLOOKUP("math"&amp;RIGHT($A253,11),data!$A:$AA,F$8,FALSE))</f>
        <v/>
      </c>
      <c r="G253" s="6"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6" t="str">
        <f>IF(VLOOKUP("math"&amp;RIGHT($A253,11),data!$A:$AA,H$8,FALSE)="","",VLOOKUP("math"&amp;RIGHT($A253,11),data!$A:$AA,H$8,FALSE))</f>
        <v>/2020/2020032601.pdf</v>
      </c>
      <c r="I253" s="6" t="str">
        <f>IF(VLOOKUP("math"&amp;RIGHT($A253,11),data!$A:$AA,I$8,FALSE)="","",VLOOKUP("math"&amp;RIGHT($A253,11),data!$A:$AA,I$8,FALSE))</f>
        <v>http://me2.do/xIdGux39</v>
      </c>
      <c r="J253" s="6" t="str">
        <f>IF(VLOOKUP("math"&amp;RIGHT($A253,11),data!$A:$AA,J$8,FALSE)="","",VLOOKUP("math"&amp;RIGHT($A253,11),data!$A:$AA,J$8,FALSE))</f>
        <v/>
      </c>
      <c r="K253" s="6" t="str">
        <f>IF(VLOOKUP("math"&amp;RIGHT($A253,11),data!$A:$AA,K$8,FALSE)="","",VLOOKUP("math"&amp;RIGHT($A253,11),data!$A:$AA,K$8,FALSE))</f>
        <v/>
      </c>
      <c r="L253" s="6" t="str">
        <f>IF(VLOOKUP("math"&amp;RIGHT($A253,11),data!$A:$AA,L$8,FALSE)="","",VLOOKUP("math"&amp;RIGHT($A253,11),data!$A:$AA,L$8,FALSE))</f>
        <v>https://youtu.be/YlzLtE5LXTY</v>
      </c>
      <c r="M253" s="6" t="str">
        <f>IF(VLOOKUP("math"&amp;RIGHT($A253,11),data!$A:$AA,M$8,FALSE)="","",VLOOKUP("math"&amp;RIGHT($A253,11),data!$A:$AA,M$8,FALSE))</f>
        <v/>
      </c>
      <c r="N253" s="6" t="str">
        <f>IF(VLOOKUP("math"&amp;RIGHT($A253,11),data!$A:$AA,N$8,FALSE)="","",VLOOKUP("math"&amp;RIGHT($A253,11),data!$A:$AA,N$8,FALSE))</f>
        <v>https://youtu.be/YFvtGd-AWvk</v>
      </c>
      <c r="O253" s="6" t="str">
        <f>IF(VLOOKUP("math"&amp;RIGHT($A253,11),data!$A:$AA,O$8,FALSE)="","",VLOOKUP("math"&amp;RIGHT($A253,11),data!$A:$AA,O$8,FALSE))</f>
        <v/>
      </c>
      <c r="P253" s="6" t="str">
        <f>IF(VLOOKUP("math"&amp;RIGHT($A253,11),data!$A:$AA,P$8,FALSE)="","",VLOOKUP("math"&amp;RIGHT($A253,11),data!$A:$AA,P$8,FALSE))</f>
        <v/>
      </c>
      <c r="Q253" s="6"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5" t="str">
        <f>IF(VLOOKUP("math"&amp;RIGHT($A253,11),data!$A:$AA,U$8,FALSE)="","",VLOOKUP("math"&amp;RIGHT($A253,11),data!$A:$AA,U$8,FALSE))</f>
        <v/>
      </c>
    </row>
    <row r="254" spans="1:21" s="5" customFormat="1" ht="17.25" customHeight="1" x14ac:dyDescent="0.3">
      <c r="A254" s="20" t="s">
        <v>2115</v>
      </c>
      <c r="B254" s="6" t="str">
        <f>IF(VLOOKUP("math"&amp;RIGHT($A254,11),data!$A:$AA,B$8,FALSE)="","",VLOOKUP("math"&amp;RIGHT($A254,11),data!$A:$AA,B$8,FALSE))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254" s="6" t="str">
        <f>IF(VLOOKUP("math"&amp;RIGHT($A254,11),data!$A:$AA,C$8,FALSE)="","",VLOOKUP("math"&amp;RIGHT($A254,11),data!$A:$AA,C$8,FALSE))</f>
        <v/>
      </c>
      <c r="D254" s="6" t="str">
        <f>IF(VLOOKUP("math"&amp;RIGHT($A254,11),data!$A:$AA,D$8,FALSE)="","",VLOOKUP("math"&amp;RIGHT($A254,11),data!$A:$AA,D$8,FALSE))</f>
        <v>20200323</v>
      </c>
      <c r="E254" s="6" t="str">
        <f>IF(VLOOKUP("math"&amp;RIGHT($A254,11),data!$A:$AA,E$8,FALSE)="","",VLOOKUP("math"&amp;RIGHT($A254,11),data!$A:$AA,E$8,FALSE))</f>
        <v>20140312</v>
      </c>
      <c r="F254" s="6" t="str">
        <f>IF(VLOOKUP("math"&amp;RIGHT($A254,11),data!$A:$AA,F$8,FALSE)="","",VLOOKUP("math"&amp;RIGHT($A254,11),data!$A:$AA,F$8,FALSE))</f>
        <v/>
      </c>
      <c r="G254" s="6"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6" t="str">
        <f>IF(VLOOKUP("math"&amp;RIGHT($A254,11),data!$A:$AA,H$8,FALSE)="","",VLOOKUP("math"&amp;RIGHT($A254,11),data!$A:$AA,H$8,FALSE))</f>
        <v>/2020/2020032301.pdf</v>
      </c>
      <c r="I254" s="6" t="str">
        <f>IF(VLOOKUP("math"&amp;RIGHT($A254,11),data!$A:$AA,I$8,FALSE)="","",VLOOKUP("math"&amp;RIGHT($A254,11),data!$A:$AA,I$8,FALSE))</f>
        <v>http://me2.do/5Ce01L2w</v>
      </c>
      <c r="J254" s="6" t="str">
        <f>IF(VLOOKUP("math"&amp;RIGHT($A254,11),data!$A:$AA,J$8,FALSE)="","",VLOOKUP("math"&amp;RIGHT($A254,11),data!$A:$AA,J$8,FALSE))</f>
        <v/>
      </c>
      <c r="K254" s="6" t="str">
        <f>IF(VLOOKUP("math"&amp;RIGHT($A254,11),data!$A:$AA,K$8,FALSE)="","",VLOOKUP("math"&amp;RIGHT($A254,11),data!$A:$AA,K$8,FALSE))</f>
        <v/>
      </c>
      <c r="L254" s="6" t="str">
        <f>IF(VLOOKUP("math"&amp;RIGHT($A254,11),data!$A:$AA,L$8,FALSE)="","",VLOOKUP("math"&amp;RIGHT($A254,11),data!$A:$AA,L$8,FALSE))</f>
        <v>https://youtu.be/l379XfH_IwY</v>
      </c>
      <c r="M254" s="6" t="str">
        <f>IF(VLOOKUP("math"&amp;RIGHT($A254,11),data!$A:$AA,M$8,FALSE)="","",VLOOKUP("math"&amp;RIGHT($A254,11),data!$A:$AA,M$8,FALSE))</f>
        <v/>
      </c>
      <c r="N254" s="6" t="str">
        <f>IF(VLOOKUP("math"&amp;RIGHT($A254,11),data!$A:$AA,N$8,FALSE)="","",VLOOKUP("math"&amp;RIGHT($A254,11),data!$A:$AA,N$8,FALSE))</f>
        <v>https://youtu.be/6kgXychIUFk</v>
      </c>
      <c r="O254" s="6" t="str">
        <f>IF(VLOOKUP("math"&amp;RIGHT($A254,11),data!$A:$AA,O$8,FALSE)="","",VLOOKUP("math"&amp;RIGHT($A254,11),data!$A:$AA,O$8,FALSE))</f>
        <v/>
      </c>
      <c r="P254" s="6" t="str">
        <f>IF(VLOOKUP("math"&amp;RIGHT($A254,11),data!$A:$AA,P$8,FALSE)="","",VLOOKUP("math"&amp;RIGHT($A254,11),data!$A:$AA,P$8,FALSE))</f>
        <v/>
      </c>
      <c r="Q254" s="6"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s="5" customFormat="1" ht="17.25" customHeight="1" x14ac:dyDescent="0.3">
      <c r="A255" s="20" t="s">
        <v>2108</v>
      </c>
      <c r="B255" s="6" t="str">
        <f>IF(VLOOKUP("math"&amp;RIGHT($A255,11),data!$A:$AA,B$8,FALSE)="","",VLOOKUP("math"&amp;RIGHT($A255,11),data!$A:$AA,B$8,FALSE))</f>
        <v>$y=\log_{\frac{1}{2}} x$</v>
      </c>
      <c r="C255" s="6" t="str">
        <f>IF(VLOOKUP("math"&amp;RIGHT($A255,11),data!$A:$AA,C$8,FALSE)="","",VLOOKUP("math"&amp;RIGHT($A255,11),data!$A:$AA,C$8,FALSE))</f>
        <v/>
      </c>
      <c r="D255" s="6" t="str">
        <f>IF(VLOOKUP("math"&amp;RIGHT($A255,11),data!$A:$AA,D$8,FALSE)="","",VLOOKUP("math"&amp;RIGHT($A255,11),data!$A:$AA,D$8,FALSE))</f>
        <v>20200319</v>
      </c>
      <c r="E255" s="6" t="str">
        <f>IF(VLOOKUP("math"&amp;RIGHT($A255,11),data!$A:$AA,E$8,FALSE)="","",VLOOKUP("math"&amp;RIGHT($A255,11),data!$A:$AA,E$8,FALSE))</f>
        <v>20200319</v>
      </c>
      <c r="F255" s="6" t="str">
        <f>IF(VLOOKUP("math"&amp;RIGHT($A255,11),data!$A:$AA,F$8,FALSE)="","",VLOOKUP("math"&amp;RIGHT($A255,11),data!$A:$AA,F$8,FALSE))</f>
        <v/>
      </c>
      <c r="G255" s="6"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6" t="str">
        <f>IF(VLOOKUP("math"&amp;RIGHT($A255,11),data!$A:$AA,H$8,FALSE)="","",VLOOKUP("math"&amp;RIGHT($A255,11),data!$A:$AA,H$8,FALSE))</f>
        <v>/2020/2020031901.pdf</v>
      </c>
      <c r="I255" s="6" t="str">
        <f>IF(VLOOKUP("math"&amp;RIGHT($A255,11),data!$A:$AA,I$8,FALSE)="","",VLOOKUP("math"&amp;RIGHT($A255,11),data!$A:$AA,I$8,FALSE))</f>
        <v>http://me2.do/FHnhd0WA</v>
      </c>
      <c r="J255" s="6" t="str">
        <f>IF(VLOOKUP("math"&amp;RIGHT($A255,11),data!$A:$AA,J$8,FALSE)="","",VLOOKUP("math"&amp;RIGHT($A255,11),data!$A:$AA,J$8,FALSE))</f>
        <v/>
      </c>
      <c r="K255" s="6" t="str">
        <f>IF(VLOOKUP("math"&amp;RIGHT($A255,11),data!$A:$AA,K$8,FALSE)="","",VLOOKUP("math"&amp;RIGHT($A255,11),data!$A:$AA,K$8,FALSE))</f>
        <v/>
      </c>
      <c r="L255" s="6" t="str">
        <f>IF(VLOOKUP("math"&amp;RIGHT($A255,11),data!$A:$AA,L$8,FALSE)="","",VLOOKUP("math"&amp;RIGHT($A255,11),data!$A:$AA,L$8,FALSE))</f>
        <v>https://youtu.be/1Id_UDNy0u8</v>
      </c>
      <c r="M255" s="6" t="str">
        <f>IF(VLOOKUP("math"&amp;RIGHT($A255,11),data!$A:$AA,M$8,FALSE)="","",VLOOKUP("math"&amp;RIGHT($A255,11),data!$A:$AA,M$8,FALSE))</f>
        <v/>
      </c>
      <c r="N255" s="6" t="str">
        <f>IF(VLOOKUP("math"&amp;RIGHT($A255,11),data!$A:$AA,N$8,FALSE)="","",VLOOKUP("math"&amp;RIGHT($A255,11),data!$A:$AA,N$8,FALSE))</f>
        <v>https://youtu.be/xQF70fbpWQs</v>
      </c>
      <c r="O255" s="6" t="str">
        <f>IF(VLOOKUP("math"&amp;RIGHT($A255,11),data!$A:$AA,O$8,FALSE)="","",VLOOKUP("math"&amp;RIGHT($A255,11),data!$A:$AA,O$8,FALSE))</f>
        <v/>
      </c>
      <c r="P255" s="6" t="str">
        <f>IF(VLOOKUP("math"&amp;RIGHT($A255,11),data!$A:$AA,P$8,FALSE)="","",VLOOKUP("math"&amp;RIGHT($A255,11),data!$A:$AA,P$8,FALSE))</f>
        <v/>
      </c>
      <c r="Q255" s="6"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s="5" customFormat="1" ht="17.25" customHeight="1" x14ac:dyDescent="0.3">
      <c r="A256" s="20" t="s">
        <v>2099</v>
      </c>
      <c r="B256" s="6" t="str">
        <f>IF(VLOOKUP("math"&amp;RIGHT($A256,11),data!$A:$AA,B$8,FALSE)="","",VLOOKUP("math"&amp;RIGHT($A256,11),data!$A:$AA,B$8,FALSE))</f>
        <v>톨레미의 정리(Ptolemy's theorem)</v>
      </c>
      <c r="C256" s="6" t="str">
        <f>IF(VLOOKUP("math"&amp;RIGHT($A256,11),data!$A:$AA,C$8,FALSE)="","",VLOOKUP("math"&amp;RIGHT($A256,11),data!$A:$AA,C$8,FALSE))</f>
        <v/>
      </c>
      <c r="D256" s="6" t="str">
        <f>IF(VLOOKUP("math"&amp;RIGHT($A256,11),data!$A:$AA,D$8,FALSE)="","",VLOOKUP("math"&amp;RIGHT($A256,11),data!$A:$AA,D$8,FALSE))</f>
        <v>20200318</v>
      </c>
      <c r="E256" s="6" t="str">
        <f>IF(VLOOKUP("math"&amp;RIGHT($A256,11),data!$A:$AA,E$8,FALSE)="","",VLOOKUP("math"&amp;RIGHT($A256,11),data!$A:$AA,E$8,FALSE))</f>
        <v>20141210</v>
      </c>
      <c r="F256" s="6" t="str">
        <f>IF(VLOOKUP("math"&amp;RIGHT($A256,11),data!$A:$AA,F$8,FALSE)="","",VLOOKUP("math"&amp;RIGHT($A256,11),data!$A:$AA,F$8,FALSE))</f>
        <v/>
      </c>
      <c r="G256" s="6"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6" t="str">
        <f>IF(VLOOKUP("math"&amp;RIGHT($A256,11),data!$A:$AA,H$8,FALSE)="","",VLOOKUP("math"&amp;RIGHT($A256,11),data!$A:$AA,H$8,FALSE))</f>
        <v>/2020/2020031801.pdf</v>
      </c>
      <c r="I256" s="6" t="str">
        <f>IF(VLOOKUP("math"&amp;RIGHT($A256,11),data!$A:$AA,I$8,FALSE)="","",VLOOKUP("math"&amp;RIGHT($A256,11),data!$A:$AA,I$8,FALSE))</f>
        <v>http://me2.do/xgUVbS4p</v>
      </c>
      <c r="J256" s="6" t="str">
        <f>IF(VLOOKUP("math"&amp;RIGHT($A256,11),data!$A:$AA,J$8,FALSE)="","",VLOOKUP("math"&amp;RIGHT($A256,11),data!$A:$AA,J$8,FALSE))</f>
        <v/>
      </c>
      <c r="K256" s="6" t="str">
        <f>IF(VLOOKUP("math"&amp;RIGHT($A256,11),data!$A:$AA,K$8,FALSE)="","",VLOOKUP("math"&amp;RIGHT($A256,11),data!$A:$AA,K$8,FALSE))</f>
        <v/>
      </c>
      <c r="L256" s="6" t="str">
        <f>IF(VLOOKUP("math"&amp;RIGHT($A256,11),data!$A:$AA,L$8,FALSE)="","",VLOOKUP("math"&amp;RIGHT($A256,11),data!$A:$AA,L$8,FALSE))</f>
        <v>https://youtu.be/wKHxRH-MdHw</v>
      </c>
      <c r="M256" s="6" t="str">
        <f>IF(VLOOKUP("math"&amp;RIGHT($A256,11),data!$A:$AA,M$8,FALSE)="","",VLOOKUP("math"&amp;RIGHT($A256,11),data!$A:$AA,M$8,FALSE))</f>
        <v/>
      </c>
      <c r="N256" s="6" t="str">
        <f>IF(VLOOKUP("math"&amp;RIGHT($A256,11),data!$A:$AA,N$8,FALSE)="","",VLOOKUP("math"&amp;RIGHT($A256,11),data!$A:$AA,N$8,FALSE))</f>
        <v/>
      </c>
      <c r="O256" s="6" t="str">
        <f>IF(VLOOKUP("math"&amp;RIGHT($A256,11),data!$A:$AA,O$8,FALSE)="","",VLOOKUP("math"&amp;RIGHT($A256,11),data!$A:$AA,O$8,FALSE))</f>
        <v/>
      </c>
      <c r="P256" s="6" t="str">
        <f>IF(VLOOKUP("math"&amp;RIGHT($A256,11),data!$A:$AA,P$8,FALSE)="","",VLOOKUP("math"&amp;RIGHT($A256,11),data!$A:$AA,P$8,FALSE))</f>
        <v/>
      </c>
      <c r="Q256" s="6"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s="5" customFormat="1" ht="17.25" customHeight="1" x14ac:dyDescent="0.3">
      <c r="A257" s="20" t="s">
        <v>2087</v>
      </c>
      <c r="B257" s="6" t="str">
        <f>IF(VLOOKUP("math"&amp;RIGHT($A257,11),data!$A:$AA,B$8,FALSE)="","",VLOOKUP("math"&amp;RIGHT($A257,11),data!$A:$AA,B$8,FALSE))</f>
        <v>$y=\log_2 x$</v>
      </c>
      <c r="C257" s="6" t="str">
        <f>IF(VLOOKUP("math"&amp;RIGHT($A257,11),data!$A:$AA,C$8,FALSE)="","",VLOOKUP("math"&amp;RIGHT($A257,11),data!$A:$AA,C$8,FALSE))</f>
        <v/>
      </c>
      <c r="D257" s="6" t="str">
        <f>IF(VLOOKUP("math"&amp;RIGHT($A257,11),data!$A:$AA,D$8,FALSE)="","",VLOOKUP("math"&amp;RIGHT($A257,11),data!$A:$AA,D$8,FALSE))</f>
        <v>20200311</v>
      </c>
      <c r="E257" s="6" t="str">
        <f>IF(VLOOKUP("math"&amp;RIGHT($A257,11),data!$A:$AA,E$8,FALSE)="","",VLOOKUP("math"&amp;RIGHT($A257,11),data!$A:$AA,E$8,FALSE))</f>
        <v>20200311</v>
      </c>
      <c r="F257" s="6" t="str">
        <f>IF(VLOOKUP("math"&amp;RIGHT($A257,11),data!$A:$AA,F$8,FALSE)="","",VLOOKUP("math"&amp;RIGHT($A257,11),data!$A:$AA,F$8,FALSE))</f>
        <v/>
      </c>
      <c r="G257" s="6"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6" t="str">
        <f>IF(VLOOKUP("math"&amp;RIGHT($A257,11),data!$A:$AA,H$8,FALSE)="","",VLOOKUP("math"&amp;RIGHT($A257,11),data!$A:$AA,H$8,FALSE))</f>
        <v>/2020/2020031103.pdf</v>
      </c>
      <c r="I257" s="6" t="str">
        <f>IF(VLOOKUP("math"&amp;RIGHT($A257,11),data!$A:$AA,I$8,FALSE)="","",VLOOKUP("math"&amp;RIGHT($A257,11),data!$A:$AA,I$8,FALSE))</f>
        <v>http://me2.do/FCGyc8hx</v>
      </c>
      <c r="J257" s="6" t="str">
        <f>IF(VLOOKUP("math"&amp;RIGHT($A257,11),data!$A:$AA,J$8,FALSE)="","",VLOOKUP("math"&amp;RIGHT($A257,11),data!$A:$AA,J$8,FALSE))</f>
        <v/>
      </c>
      <c r="K257" s="6" t="str">
        <f>IF(VLOOKUP("math"&amp;RIGHT($A257,11),data!$A:$AA,K$8,FALSE)="","",VLOOKUP("math"&amp;RIGHT($A257,11),data!$A:$AA,K$8,FALSE))</f>
        <v/>
      </c>
      <c r="L257" s="6" t="str">
        <f>IF(VLOOKUP("math"&amp;RIGHT($A257,11),data!$A:$AA,L$8,FALSE)="","",VLOOKUP("math"&amp;RIGHT($A257,11),data!$A:$AA,L$8,FALSE))</f>
        <v>https://youtu.be/w0QnXAATZ_c</v>
      </c>
      <c r="M257" s="6" t="str">
        <f>IF(VLOOKUP("math"&amp;RIGHT($A257,11),data!$A:$AA,M$8,FALSE)="","",VLOOKUP("math"&amp;RIGHT($A257,11),data!$A:$AA,M$8,FALSE))</f>
        <v/>
      </c>
      <c r="N257" s="6" t="str">
        <f>IF(VLOOKUP("math"&amp;RIGHT($A257,11),data!$A:$AA,N$8,FALSE)="","",VLOOKUP("math"&amp;RIGHT($A257,11),data!$A:$AA,N$8,FALSE))</f>
        <v>https://youtu.be/TpYVlvyGamY</v>
      </c>
      <c r="O257" s="6" t="str">
        <f>IF(VLOOKUP("math"&amp;RIGHT($A257,11),data!$A:$AA,O$8,FALSE)="","",VLOOKUP("math"&amp;RIGHT($A257,11),data!$A:$AA,O$8,FALSE))</f>
        <v/>
      </c>
      <c r="P257" s="6" t="str">
        <f>IF(VLOOKUP("math"&amp;RIGHT($A257,11),data!$A:$AA,P$8,FALSE)="","",VLOOKUP("math"&amp;RIGHT($A257,11),data!$A:$AA,P$8,FALSE))</f>
        <v/>
      </c>
      <c r="Q257" s="6"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s="5" customFormat="1" ht="17.25" customHeight="1" x14ac:dyDescent="0.3">
      <c r="A258" s="20" t="s">
        <v>2086</v>
      </c>
      <c r="B258" s="6" t="str">
        <f>IF(VLOOKUP("math"&amp;RIGHT($A258,11),data!$A:$AA,B$8,FALSE)="","",VLOOKUP("math"&amp;RIGHT($A258,11),data!$A:$AA,B$8,FALSE))</f>
        <v>$y=\log_a x\ (a&gt;0,\ a\neq 1)$의 정의(Definition of $y=\log_a x \ (a&gt;0,\ a\neq 1)$)</v>
      </c>
      <c r="C258" s="6" t="str">
        <f>IF(VLOOKUP("math"&amp;RIGHT($A258,11),data!$A:$AA,C$8,FALSE)="","",VLOOKUP("math"&amp;RIGHT($A258,11),data!$A:$AA,C$8,FALSE))</f>
        <v/>
      </c>
      <c r="D258" s="6" t="str">
        <f>IF(VLOOKUP("math"&amp;RIGHT($A258,11),data!$A:$AA,D$8,FALSE)="","",VLOOKUP("math"&amp;RIGHT($A258,11),data!$A:$AA,D$8,FALSE))</f>
        <v>20200311</v>
      </c>
      <c r="E258" s="6" t="str">
        <f>IF(VLOOKUP("math"&amp;RIGHT($A258,11),data!$A:$AA,E$8,FALSE)="","",VLOOKUP("math"&amp;RIGHT($A258,11),data!$A:$AA,E$8,FALSE))</f>
        <v>20200311</v>
      </c>
      <c r="F258" s="6" t="str">
        <f>IF(VLOOKUP("math"&amp;RIGHT($A258,11),data!$A:$AA,F$8,FALSE)="","",VLOOKUP("math"&amp;RIGHT($A258,11),data!$A:$AA,F$8,FALSE))</f>
        <v/>
      </c>
      <c r="G258" s="6"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6" t="str">
        <f>IF(VLOOKUP("math"&amp;RIGHT($A258,11),data!$A:$AA,H$8,FALSE)="","",VLOOKUP("math"&amp;RIGHT($A258,11),data!$A:$AA,H$8,FALSE))</f>
        <v>/2020/2020031102.pdf</v>
      </c>
      <c r="I258" s="6" t="str">
        <f>IF(VLOOKUP("math"&amp;RIGHT($A258,11),data!$A:$AA,I$8,FALSE)="","",VLOOKUP("math"&amp;RIGHT($A258,11),data!$A:$AA,I$8,FALSE))</f>
        <v/>
      </c>
      <c r="J258" s="6" t="str">
        <f>IF(VLOOKUP("math"&amp;RIGHT($A258,11),data!$A:$AA,J$8,FALSE)="","",VLOOKUP("math"&amp;RIGHT($A258,11),data!$A:$AA,J$8,FALSE))</f>
        <v/>
      </c>
      <c r="K258" s="6" t="str">
        <f>IF(VLOOKUP("math"&amp;RIGHT($A258,11),data!$A:$AA,K$8,FALSE)="","",VLOOKUP("math"&amp;RIGHT($A258,11),data!$A:$AA,K$8,FALSE))</f>
        <v/>
      </c>
      <c r="L258" s="6" t="str">
        <f>IF(VLOOKUP("math"&amp;RIGHT($A258,11),data!$A:$AA,L$8,FALSE)="","",VLOOKUP("math"&amp;RIGHT($A258,11),data!$A:$AA,L$8,FALSE))</f>
        <v>https://youtu.be/DMFAmHt6C4o</v>
      </c>
      <c r="M258" s="6" t="str">
        <f>IF(VLOOKUP("math"&amp;RIGHT($A258,11),data!$A:$AA,M$8,FALSE)="","",VLOOKUP("math"&amp;RIGHT($A258,11),data!$A:$AA,M$8,FALSE))</f>
        <v/>
      </c>
      <c r="N258" s="6" t="str">
        <f>IF(VLOOKUP("math"&amp;RIGHT($A258,11),data!$A:$AA,N$8,FALSE)="","",VLOOKUP("math"&amp;RIGHT($A258,11),data!$A:$AA,N$8,FALSE))</f>
        <v>https://youtu.be/sba2Wg_GBXM</v>
      </c>
      <c r="O258" s="6" t="str">
        <f>IF(VLOOKUP("math"&amp;RIGHT($A258,11),data!$A:$AA,O$8,FALSE)="","",VLOOKUP("math"&amp;RIGHT($A258,11),data!$A:$AA,O$8,FALSE))</f>
        <v/>
      </c>
      <c r="P258" s="6" t="str">
        <f>IF(VLOOKUP("math"&amp;RIGHT($A258,11),data!$A:$AA,P$8,FALSE)="","",VLOOKUP("math"&amp;RIGHT($A258,11),data!$A:$AA,P$8,FALSE))</f>
        <v/>
      </c>
      <c r="Q258" s="6"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s="5" customFormat="1" ht="17.25" customHeight="1" x14ac:dyDescent="0.3">
      <c r="A259" s="20" t="s">
        <v>2076</v>
      </c>
      <c r="B259" s="6" t="str">
        <f>IF(VLOOKUP("math"&amp;RIGHT($A259,11),data!$A:$AA,B$8,FALSE)="","",VLOOKUP("math"&amp;RIGHT($A259,11),data!$A:$AA,B$8,FALSE))</f>
        <v>로그의 성질(Properties of Log)</v>
      </c>
      <c r="C259" s="6" t="str">
        <f>IF(VLOOKUP("math"&amp;RIGHT($A259,11),data!$A:$AA,C$8,FALSE)="","",VLOOKUP("math"&amp;RIGHT($A259,11),data!$A:$AA,C$8,FALSE))</f>
        <v/>
      </c>
      <c r="D259" s="6" t="str">
        <f>IF(VLOOKUP("math"&amp;RIGHT($A259,11),data!$A:$AA,D$8,FALSE)="","",VLOOKUP("math"&amp;RIGHT($A259,11),data!$A:$AA,D$8,FALSE))</f>
        <v>20200308</v>
      </c>
      <c r="E259" s="6" t="str">
        <f>IF(VLOOKUP("math"&amp;RIGHT($A259,11),data!$A:$AA,E$8,FALSE)="","",VLOOKUP("math"&amp;RIGHT($A259,11),data!$A:$AA,E$8,FALSE))</f>
        <v>20200308</v>
      </c>
      <c r="F259" s="6" t="str">
        <f>IF(VLOOKUP("math"&amp;RIGHT($A259,11),data!$A:$AA,F$8,FALSE)="","",VLOOKUP("math"&amp;RIGHT($A259,11),data!$A:$AA,F$8,FALSE))</f>
        <v/>
      </c>
      <c r="G259" s="6"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6" t="str">
        <f>IF(VLOOKUP("math"&amp;RIGHT($A259,11),data!$A:$AA,H$8,FALSE)="","",VLOOKUP("math"&amp;RIGHT($A259,11),data!$A:$AA,H$8,FALSE))</f>
        <v>/2020/2020030803.pdf</v>
      </c>
      <c r="I259" s="6" t="str">
        <f>IF(VLOOKUP("math"&amp;RIGHT($A259,11),data!$A:$AA,I$8,FALSE)="","",VLOOKUP("math"&amp;RIGHT($A259,11),data!$A:$AA,I$8,FALSE))</f>
        <v/>
      </c>
      <c r="J259" s="6" t="str">
        <f>IF(VLOOKUP("math"&amp;RIGHT($A259,11),data!$A:$AA,J$8,FALSE)="","",VLOOKUP("math"&amp;RIGHT($A259,11),data!$A:$AA,J$8,FALSE))</f>
        <v/>
      </c>
      <c r="K259" s="6" t="str">
        <f>IF(VLOOKUP("math"&amp;RIGHT($A259,11),data!$A:$AA,K$8,FALSE)="","",VLOOKUP("math"&amp;RIGHT($A259,11),data!$A:$AA,K$8,FALSE))</f>
        <v/>
      </c>
      <c r="L259" s="6" t="str">
        <f>IF(VLOOKUP("math"&amp;RIGHT($A259,11),data!$A:$AA,L$8,FALSE)="","",VLOOKUP("math"&amp;RIGHT($A259,11),data!$A:$AA,L$8,FALSE))</f>
        <v>https://youtu.be/mONeSMAENYs</v>
      </c>
      <c r="M259" s="6" t="str">
        <f>IF(VLOOKUP("math"&amp;RIGHT($A259,11),data!$A:$AA,M$8,FALSE)="","",VLOOKUP("math"&amp;RIGHT($A259,11),data!$A:$AA,M$8,FALSE))</f>
        <v/>
      </c>
      <c r="N259" s="6" t="str">
        <f>IF(VLOOKUP("math"&amp;RIGHT($A259,11),data!$A:$AA,N$8,FALSE)="","",VLOOKUP("math"&amp;RIGHT($A259,11),data!$A:$AA,N$8,FALSE))</f>
        <v>https://youtu.be/kKnGGF_pevg</v>
      </c>
      <c r="O259" s="6" t="str">
        <f>IF(VLOOKUP("math"&amp;RIGHT($A259,11),data!$A:$AA,O$8,FALSE)="","",VLOOKUP("math"&amp;RIGHT($A259,11),data!$A:$AA,O$8,FALSE))</f>
        <v/>
      </c>
      <c r="P259" s="6" t="str">
        <f>IF(VLOOKUP("math"&amp;RIGHT($A259,11),data!$A:$AA,P$8,FALSE)="","",VLOOKUP("math"&amp;RIGHT($A259,11),data!$A:$AA,P$8,FALSE))</f>
        <v/>
      </c>
      <c r="Q259" s="6"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s="5" customFormat="1" ht="17.25" customHeight="1" x14ac:dyDescent="0.3">
      <c r="A260" s="20" t="s">
        <v>2062</v>
      </c>
      <c r="B260" s="6" t="str">
        <f>IF(VLOOKUP("math"&amp;RIGHT($A260,11),data!$A:$AA,B$8,FALSE)="","",VLOOKUP("math"&amp;RIGHT($A260,11),data!$A:$AA,B$8,FALSE))</f>
        <v>$y=2^{x-a}+b$</v>
      </c>
      <c r="C260" s="6" t="str">
        <f>IF(VLOOKUP("math"&amp;RIGHT($A260,11),data!$A:$AA,C$8,FALSE)="","",VLOOKUP("math"&amp;RIGHT($A260,11),data!$A:$AA,C$8,FALSE))</f>
        <v/>
      </c>
      <c r="D260" s="6" t="str">
        <f>IF(VLOOKUP("math"&amp;RIGHT($A260,11),data!$A:$AA,D$8,FALSE)="","",VLOOKUP("math"&amp;RIGHT($A260,11),data!$A:$AA,D$8,FALSE))</f>
        <v>20200311</v>
      </c>
      <c r="E260" s="6" t="str">
        <f>IF(VLOOKUP("math"&amp;RIGHT($A260,11),data!$A:$AA,E$8,FALSE)="","",VLOOKUP("math"&amp;RIGHT($A260,11),data!$A:$AA,E$8,FALSE))</f>
        <v>20200307</v>
      </c>
      <c r="F260" s="6" t="str">
        <f>IF(VLOOKUP("math"&amp;RIGHT($A260,11),data!$A:$AA,F$8,FALSE)="","",VLOOKUP("math"&amp;RIGHT($A260,11),data!$A:$AA,F$8,FALSE))</f>
        <v/>
      </c>
      <c r="G260" s="6"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6" t="str">
        <f>IF(VLOOKUP("math"&amp;RIGHT($A260,11),data!$A:$AA,H$8,FALSE)="","",VLOOKUP("math"&amp;RIGHT($A260,11),data!$A:$AA,H$8,FALSE))</f>
        <v>/2020/2020030708.pdf</v>
      </c>
      <c r="I260" s="6" t="str">
        <f>IF(VLOOKUP("math"&amp;RIGHT($A260,11),data!$A:$AA,I$8,FALSE)="","",VLOOKUP("math"&amp;RIGHT($A260,11),data!$A:$AA,I$8,FALSE))</f>
        <v>http://me2.do/Fir874pv</v>
      </c>
      <c r="J260" s="6" t="str">
        <f>IF(VLOOKUP("math"&amp;RIGHT($A260,11),data!$A:$AA,J$8,FALSE)="","",VLOOKUP("math"&amp;RIGHT($A260,11),data!$A:$AA,J$8,FALSE))</f>
        <v/>
      </c>
      <c r="K260" s="6" t="str">
        <f>IF(VLOOKUP("math"&amp;RIGHT($A260,11),data!$A:$AA,K$8,FALSE)="","",VLOOKUP("math"&amp;RIGHT($A260,11),data!$A:$AA,K$8,FALSE))</f>
        <v/>
      </c>
      <c r="L260" s="6" t="str">
        <f>IF(VLOOKUP("math"&amp;RIGHT($A260,11),data!$A:$AA,L$8,FALSE)="","",VLOOKUP("math"&amp;RIGHT($A260,11),data!$A:$AA,L$8,FALSE))</f>
        <v>https://youtu.be/CkAlwTUK7dA</v>
      </c>
      <c r="M260" s="6" t="str">
        <f>IF(VLOOKUP("math"&amp;RIGHT($A260,11),data!$A:$AA,M$8,FALSE)="","",VLOOKUP("math"&amp;RIGHT($A260,11),data!$A:$AA,M$8,FALSE))</f>
        <v/>
      </c>
      <c r="N260" s="6" t="str">
        <f>IF(VLOOKUP("math"&amp;RIGHT($A260,11),data!$A:$AA,N$8,FALSE)="","",VLOOKUP("math"&amp;RIGHT($A260,11),data!$A:$AA,N$8,FALSE))</f>
        <v>https://youtu.be/oz8fA0krTlU</v>
      </c>
      <c r="O260" s="6" t="str">
        <f>IF(VLOOKUP("math"&amp;RIGHT($A260,11),data!$A:$AA,O$8,FALSE)="","",VLOOKUP("math"&amp;RIGHT($A260,11),data!$A:$AA,O$8,FALSE))</f>
        <v/>
      </c>
      <c r="P260" s="6" t="str">
        <f>IF(VLOOKUP("math"&amp;RIGHT($A260,11),data!$A:$AA,P$8,FALSE)="","",VLOOKUP("math"&amp;RIGHT($A260,11),data!$A:$AA,P$8,FALSE))</f>
        <v/>
      </c>
      <c r="Q260" s="6"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s="5" customFormat="1" ht="17.25" customHeight="1" x14ac:dyDescent="0.3">
      <c r="A261" s="20" t="s">
        <v>2057</v>
      </c>
      <c r="B261" s="6" t="str">
        <f>IF(VLOOKUP("math"&amp;RIGHT($A261,11),data!$A:$AA,B$8,FALSE)="","",VLOOKUP("math"&amp;RIGHT($A261,11),data!$A:$AA,B$8,FALSE))</f>
        <v>$2^{\sqrt{2}}$</v>
      </c>
      <c r="C261" s="6" t="str">
        <f>IF(VLOOKUP("math"&amp;RIGHT($A261,11),data!$A:$AA,C$8,FALSE)="","",VLOOKUP("math"&amp;RIGHT($A261,11),data!$A:$AA,C$8,FALSE))</f>
        <v/>
      </c>
      <c r="D261" s="6" t="str">
        <f>IF(VLOOKUP("math"&amp;RIGHT($A261,11),data!$A:$AA,D$8,FALSE)="","",VLOOKUP("math"&amp;RIGHT($A261,11),data!$A:$AA,D$8,FALSE))</f>
        <v>20200307</v>
      </c>
      <c r="E261" s="6" t="str">
        <f>IF(VLOOKUP("math"&amp;RIGHT($A261,11),data!$A:$AA,E$8,FALSE)="","",VLOOKUP("math"&amp;RIGHT($A261,11),data!$A:$AA,E$8,FALSE))</f>
        <v>20200307</v>
      </c>
      <c r="F261" s="6" t="str">
        <f>IF(VLOOKUP("math"&amp;RIGHT($A261,11),data!$A:$AA,F$8,FALSE)="","",VLOOKUP("math"&amp;RIGHT($A261,11),data!$A:$AA,F$8,FALSE))</f>
        <v/>
      </c>
      <c r="G261" s="6"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https://min7014.github.io/2020/2020030707.xlsx</v>
      </c>
      <c r="H261" s="6" t="str">
        <f>IF(VLOOKUP("math"&amp;RIGHT($A261,11),data!$A:$AA,H$8,FALSE)="","",VLOOKUP("math"&amp;RIGHT($A261,11),data!$A:$AA,H$8,FALSE))</f>
        <v>/2020/2020030707.pdf</v>
      </c>
      <c r="I261" s="6" t="str">
        <f>IF(VLOOKUP("math"&amp;RIGHT($A261,11),data!$A:$AA,I$8,FALSE)="","",VLOOKUP("math"&amp;RIGHT($A261,11),data!$A:$AA,I$8,FALSE))</f>
        <v/>
      </c>
      <c r="J261" s="6" t="str">
        <f>IF(VLOOKUP("math"&amp;RIGHT($A261,11),data!$A:$AA,J$8,FALSE)="","",VLOOKUP("math"&amp;RIGHT($A261,11),data!$A:$AA,J$8,FALSE))</f>
        <v/>
      </c>
      <c r="K261" s="6" t="str">
        <f>IF(VLOOKUP("math"&amp;RIGHT($A261,11),data!$A:$AA,K$8,FALSE)="","",VLOOKUP("math"&amp;RIGHT($A261,11),data!$A:$AA,K$8,FALSE))</f>
        <v/>
      </c>
      <c r="L261" s="6" t="str">
        <f>IF(VLOOKUP("math"&amp;RIGHT($A261,11),data!$A:$AA,L$8,FALSE)="","",VLOOKUP("math"&amp;RIGHT($A261,11),data!$A:$AA,L$8,FALSE))</f>
        <v>https://youtu.be/zh-6RpQ-SVs</v>
      </c>
      <c r="M261" s="6" t="str">
        <f>IF(VLOOKUP("math"&amp;RIGHT($A261,11),data!$A:$AA,M$8,FALSE)="","",VLOOKUP("math"&amp;RIGHT($A261,11),data!$A:$AA,M$8,FALSE))</f>
        <v/>
      </c>
      <c r="N261" s="6" t="str">
        <f>IF(VLOOKUP("math"&amp;RIGHT($A261,11),data!$A:$AA,N$8,FALSE)="","",VLOOKUP("math"&amp;RIGHT($A261,11),data!$A:$AA,N$8,FALSE))</f>
        <v>https://youtu.be/h_txlyiHO80</v>
      </c>
      <c r="O261" s="6" t="str">
        <f>IF(VLOOKUP("math"&amp;RIGHT($A261,11),data!$A:$AA,O$8,FALSE)="","",VLOOKUP("math"&amp;RIGHT($A261,11),data!$A:$AA,O$8,FALSE))</f>
        <v/>
      </c>
      <c r="P261" s="6" t="str">
        <f>IF(VLOOKUP("math"&amp;RIGHT($A261,11),data!$A:$AA,P$8,FALSE)="","",VLOOKUP("math"&amp;RIGHT($A261,11),data!$A:$AA,P$8,FALSE))</f>
        <v/>
      </c>
      <c r="Q261" s="6"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s="5" customFormat="1" ht="17.25" customHeight="1" x14ac:dyDescent="0.3">
      <c r="A262" s="20" t="s">
        <v>2051</v>
      </c>
      <c r="B262" s="6" t="str">
        <f>IF(VLOOKUP("math"&amp;RIGHT($A262,11),data!$A:$AA,B$8,FALSE)="","",VLOOKUP("math"&amp;RIGHT($A262,11),data!$A:$AA,B$8,FALSE))</f>
        <v>유리수인 지수(Rational exponents)</v>
      </c>
      <c r="C262" s="6" t="str">
        <f>IF(VLOOKUP("math"&amp;RIGHT($A262,11),data!$A:$AA,C$8,FALSE)="","",VLOOKUP("math"&amp;RIGHT($A262,11),data!$A:$AA,C$8,FALSE))</f>
        <v/>
      </c>
      <c r="D262" s="6" t="str">
        <f>IF(VLOOKUP("math"&amp;RIGHT($A262,11),data!$A:$AA,D$8,FALSE)="","",VLOOKUP("math"&amp;RIGHT($A262,11),data!$A:$AA,D$8,FALSE))</f>
        <v>20200307</v>
      </c>
      <c r="E262" s="6" t="str">
        <f>IF(VLOOKUP("math"&amp;RIGHT($A262,11),data!$A:$AA,E$8,FALSE)="","",VLOOKUP("math"&amp;RIGHT($A262,11),data!$A:$AA,E$8,FALSE))</f>
        <v>20200307</v>
      </c>
      <c r="F262" s="6" t="str">
        <f>IF(VLOOKUP("math"&amp;RIGHT($A262,11),data!$A:$AA,F$8,FALSE)="","",VLOOKUP("math"&amp;RIGHT($A262,11),data!$A:$AA,F$8,FALSE))</f>
        <v/>
      </c>
      <c r="G262" s="6"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6" t="str">
        <f>IF(VLOOKUP("math"&amp;RIGHT($A262,11),data!$A:$AA,H$8,FALSE)="","",VLOOKUP("math"&amp;RIGHT($A262,11),data!$A:$AA,H$8,FALSE))</f>
        <v>/2020/2020030706.pdf</v>
      </c>
      <c r="I262" s="6" t="str">
        <f>IF(VLOOKUP("math"&amp;RIGHT($A262,11),data!$A:$AA,I$8,FALSE)="","",VLOOKUP("math"&amp;RIGHT($A262,11),data!$A:$AA,I$8,FALSE))</f>
        <v/>
      </c>
      <c r="J262" s="6" t="str">
        <f>IF(VLOOKUP("math"&amp;RIGHT($A262,11),data!$A:$AA,J$8,FALSE)="","",VLOOKUP("math"&amp;RIGHT($A262,11),data!$A:$AA,J$8,FALSE))</f>
        <v/>
      </c>
      <c r="K262" s="6" t="str">
        <f>IF(VLOOKUP("math"&amp;RIGHT($A262,11),data!$A:$AA,K$8,FALSE)="","",VLOOKUP("math"&amp;RIGHT($A262,11),data!$A:$AA,K$8,FALSE))</f>
        <v/>
      </c>
      <c r="L262" s="6" t="str">
        <f>IF(VLOOKUP("math"&amp;RIGHT($A262,11),data!$A:$AA,L$8,FALSE)="","",VLOOKUP("math"&amp;RIGHT($A262,11),data!$A:$AA,L$8,FALSE))</f>
        <v>https://youtu.be/c8PLmu7XJro</v>
      </c>
      <c r="M262" s="6" t="str">
        <f>IF(VLOOKUP("math"&amp;RIGHT($A262,11),data!$A:$AA,M$8,FALSE)="","",VLOOKUP("math"&amp;RIGHT($A262,11),data!$A:$AA,M$8,FALSE))</f>
        <v/>
      </c>
      <c r="N262" s="6" t="str">
        <f>IF(VLOOKUP("math"&amp;RIGHT($A262,11),data!$A:$AA,N$8,FALSE)="","",VLOOKUP("math"&amp;RIGHT($A262,11),data!$A:$AA,N$8,FALSE))</f>
        <v>https://youtu.be/jXACIa-gkMg</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s="5" customFormat="1" ht="17.25" customHeight="1" x14ac:dyDescent="0.3">
      <c r="A263" s="20" t="s">
        <v>2047</v>
      </c>
      <c r="B263" s="6" t="str">
        <f>IF(VLOOKUP("math"&amp;RIGHT($A263,11),data!$A:$AA,B$8,FALSE)="","",VLOOKUP("math"&amp;RIGHT($A263,11),data!$A:$AA,B$8,FALSE))</f>
        <v xml:space="preserve">$y=a^x$ ($a&gt;0, \ a \neq 1$)의 성질(Properties of $y=a^x$ ($a&gt;0, \ a \neq 1$)) </v>
      </c>
      <c r="C263" s="6" t="str">
        <f>IF(VLOOKUP("math"&amp;RIGHT($A263,11),data!$A:$AA,C$8,FALSE)="","",VLOOKUP("math"&amp;RIGHT($A263,11),data!$A:$AA,C$8,FALSE))</f>
        <v/>
      </c>
      <c r="D263" s="6" t="str">
        <f>IF(VLOOKUP("math"&amp;RIGHT($A263,11),data!$A:$AA,D$8,FALSE)="","",VLOOKUP("math"&amp;RIGHT($A263,11),data!$A:$AA,D$8,FALSE))</f>
        <v/>
      </c>
      <c r="E263" s="6" t="str">
        <f>IF(VLOOKUP("math"&amp;RIGHT($A263,11),data!$A:$AA,E$8,FALSE)="","",VLOOKUP("math"&amp;RIGHT($A263,11),data!$A:$AA,E$8,FALSE))</f>
        <v/>
      </c>
      <c r="F263" s="6" t="str">
        <f>IF(VLOOKUP("math"&amp;RIGHT($A263,11),data!$A:$AA,F$8,FALSE)="","",VLOOKUP("math"&amp;RIGHT($A263,11),data!$A:$AA,F$8,FALSE))</f>
        <v/>
      </c>
      <c r="G263" s="6"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6" t="str">
        <f>IF(VLOOKUP("math"&amp;RIGHT($A263,11),data!$A:$AA,H$8,FALSE)="","",VLOOKUP("math"&amp;RIGHT($A263,11),data!$A:$AA,H$8,FALSE))</f>
        <v>/2020/2020030705.pdf</v>
      </c>
      <c r="I263" s="6" t="str">
        <f>IF(VLOOKUP("math"&amp;RIGHT($A263,11),data!$A:$AA,I$8,FALSE)="","",VLOOKUP("math"&amp;RIGHT($A263,11),data!$A:$AA,I$8,FALSE))</f>
        <v/>
      </c>
      <c r="J263" s="6" t="str">
        <f>IF(VLOOKUP("math"&amp;RIGHT($A263,11),data!$A:$AA,J$8,FALSE)="","",VLOOKUP("math"&amp;RIGHT($A263,11),data!$A:$AA,J$8,FALSE))</f>
        <v/>
      </c>
      <c r="K263" s="6" t="str">
        <f>IF(VLOOKUP("math"&amp;RIGHT($A263,11),data!$A:$AA,K$8,FALSE)="","",VLOOKUP("math"&amp;RIGHT($A263,11),data!$A:$AA,K$8,FALSE))</f>
        <v/>
      </c>
      <c r="L263" s="6" t="str">
        <f>IF(VLOOKUP("math"&amp;RIGHT($A263,11),data!$A:$AA,L$8,FALSE)="","",VLOOKUP("math"&amp;RIGHT($A263,11),data!$A:$AA,L$8,FALSE))</f>
        <v>https://youtu.be/hwB68UtQIfQ</v>
      </c>
      <c r="M263" s="6" t="str">
        <f>IF(VLOOKUP("math"&amp;RIGHT($A263,11),data!$A:$AA,M$8,FALSE)="","",VLOOKUP("math"&amp;RIGHT($A263,11),data!$A:$AA,M$8,FALSE))</f>
        <v/>
      </c>
      <c r="N263" s="6" t="str">
        <f>IF(VLOOKUP("math"&amp;RIGHT($A263,11),data!$A:$AA,N$8,FALSE)="","",VLOOKUP("math"&amp;RIGHT($A263,11),data!$A:$AA,N$8,FALSE))</f>
        <v>https://youtu.be/XVh4URmy7Xc</v>
      </c>
      <c r="O263" s="6" t="str">
        <f>IF(VLOOKUP("math"&amp;RIGHT($A263,11),data!$A:$AA,O$8,FALSE)="","",VLOOKUP("math"&amp;RIGHT($A263,11),data!$A:$AA,O$8,FALSE))</f>
        <v/>
      </c>
      <c r="P263" s="6" t="str">
        <f>IF(VLOOKUP("math"&amp;RIGHT($A263,11),data!$A:$AA,P$8,FALSE)="","",VLOOKUP("math"&amp;RIGHT($A263,11),data!$A:$AA,P$8,FALSE))</f>
        <v/>
      </c>
      <c r="Q263" s="6"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s="5" customFormat="1" ht="17.25" customHeight="1" x14ac:dyDescent="0.3">
      <c r="A264" s="20" t="s">
        <v>2033</v>
      </c>
      <c r="B264" s="6" t="str">
        <f>IF(VLOOKUP("math"&amp;RIGHT($A264,11),data!$A:$AA,B$8,FALSE)="","",VLOOKUP("math"&amp;RIGHT($A264,11),data!$A:$AA,B$8,FALSE))</f>
        <v>데자르그의 정리 [3d](Desargues' theorem [3d])</v>
      </c>
      <c r="C264" s="6" t="str">
        <f>IF(VLOOKUP("math"&amp;RIGHT($A264,11),data!$A:$AA,C$8,FALSE)="","",VLOOKUP("math"&amp;RIGHT($A264,11),data!$A:$AA,C$8,FALSE))</f>
        <v/>
      </c>
      <c r="D264" s="6" t="str">
        <f>IF(VLOOKUP("math"&amp;RIGHT($A264,11),data!$A:$AA,D$8,FALSE)="","",VLOOKUP("math"&amp;RIGHT($A264,11),data!$A:$AA,D$8,FALSE))</f>
        <v>20200307</v>
      </c>
      <c r="E264" s="6" t="str">
        <f>IF(VLOOKUP("math"&amp;RIGHT($A264,11),data!$A:$AA,E$8,FALSE)="","",VLOOKUP("math"&amp;RIGHT($A264,11),data!$A:$AA,E$8,FALSE))</f>
        <v>20200307</v>
      </c>
      <c r="F264" s="6" t="str">
        <f>IF(VLOOKUP("math"&amp;RIGHT($A264,11),data!$A:$AA,F$8,FALSE)="","",VLOOKUP("math"&amp;RIGHT($A264,11),data!$A:$AA,F$8,FALSE))</f>
        <v/>
      </c>
      <c r="G264" s="6"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6" t="str">
        <f>IF(VLOOKUP("math"&amp;RIGHT($A264,11),data!$A:$AA,H$8,FALSE)="","",VLOOKUP("math"&amp;RIGHT($A264,11),data!$A:$AA,H$8,FALSE))</f>
        <v>/2020/2020030701.pdf</v>
      </c>
      <c r="I264" s="6" t="str">
        <f>IF(VLOOKUP("math"&amp;RIGHT($A264,11),data!$A:$AA,I$8,FALSE)="","",VLOOKUP("math"&amp;RIGHT($A264,11),data!$A:$AA,I$8,FALSE))</f>
        <v/>
      </c>
      <c r="J264" s="6" t="str">
        <f>IF(VLOOKUP("math"&amp;RIGHT($A264,11),data!$A:$AA,J$8,FALSE)="","",VLOOKUP("math"&amp;RIGHT($A264,11),data!$A:$AA,J$8,FALSE))</f>
        <v/>
      </c>
      <c r="K264" s="6"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s="5" customFormat="1" ht="17.25" customHeight="1" x14ac:dyDescent="0.3">
      <c r="A265" s="20" t="s">
        <v>2027</v>
      </c>
      <c r="B265" s="6" t="str">
        <f>IF(VLOOKUP("math"&amp;RIGHT($A265,11),data!$A:$AA,B$8,FALSE)="","",VLOOKUP("math"&amp;RIGHT($A265,11),data!$A:$AA,B$8,FALSE))</f>
        <v>데자르그의 정리(Desargues' theorem)</v>
      </c>
      <c r="C265" s="6" t="str">
        <f>IF(VLOOKUP("math"&amp;RIGHT($A265,11),data!$A:$AA,C$8,FALSE)="","",VLOOKUP("math"&amp;RIGHT($A265,11),data!$A:$AA,C$8,FALSE))</f>
        <v/>
      </c>
      <c r="D265" s="6" t="str">
        <f>IF(VLOOKUP("math"&amp;RIGHT($A265,11),data!$A:$AA,D$8,FALSE)="","",VLOOKUP("math"&amp;RIGHT($A265,11),data!$A:$AA,D$8,FALSE))</f>
        <v>20200306</v>
      </c>
      <c r="E265" s="6" t="str">
        <f>IF(VLOOKUP("math"&amp;RIGHT($A265,11),data!$A:$AA,E$8,FALSE)="","",VLOOKUP("math"&amp;RIGHT($A265,11),data!$A:$AA,E$8,FALSE))</f>
        <v>20200306</v>
      </c>
      <c r="F265" s="6" t="str">
        <f>IF(VLOOKUP("math"&amp;RIGHT($A265,11),data!$A:$AA,F$8,FALSE)="","",VLOOKUP("math"&amp;RIGHT($A265,11),data!$A:$AA,F$8,FALSE))</f>
        <v/>
      </c>
      <c r="G265" s="6"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6" t="str">
        <f>IF(VLOOKUP("math"&amp;RIGHT($A265,11),data!$A:$AA,H$8,FALSE)="","",VLOOKUP("math"&amp;RIGHT($A265,11),data!$A:$AA,H$8,FALSE))</f>
        <v>/2020/2020030602.pdf</v>
      </c>
      <c r="I265" s="6" t="str">
        <f>IF(VLOOKUP("math"&amp;RIGHT($A265,11),data!$A:$AA,I$8,FALSE)="","",VLOOKUP("math"&amp;RIGHT($A265,11),data!$A:$AA,I$8,FALSE))</f>
        <v>http://me2.do/5XkSBxDW</v>
      </c>
      <c r="J265" s="6" t="str">
        <f>IF(VLOOKUP("math"&amp;RIGHT($A265,11),data!$A:$AA,J$8,FALSE)="","",VLOOKUP("math"&amp;RIGHT($A265,11),data!$A:$AA,J$8,FALSE))</f>
        <v/>
      </c>
      <c r="K265" s="6" t="str">
        <f>IF(VLOOKUP("math"&amp;RIGHT($A265,11),data!$A:$AA,K$8,FALSE)="","",VLOOKUP("math"&amp;RIGHT($A265,11),data!$A:$AA,K$8,FALSE))</f>
        <v/>
      </c>
      <c r="L265" s="6" t="str">
        <f>IF(VLOOKUP("math"&amp;RIGHT($A265,11),data!$A:$AA,L$8,FALSE)="","",VLOOKUP("math"&amp;RIGHT($A265,11),data!$A:$AA,L$8,FALSE))</f>
        <v>https://youtu.be/0WR8O4IGgF0</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s="5" customFormat="1" ht="17.25" customHeight="1" x14ac:dyDescent="0.3">
      <c r="A266" s="20" t="s">
        <v>2020</v>
      </c>
      <c r="B266" s="6" t="str">
        <f>IF(VLOOKUP("math"&amp;RIGHT($A266,11),data!$A:$AA,B$8,FALSE)="","",VLOOKUP("math"&amp;RIGHT($A266,11),data!$A:$AA,B$8,FALSE))</f>
        <v>게르곤느의 정리(Gergonne's Theorem)</v>
      </c>
      <c r="C266" s="6" t="str">
        <f>IF(VLOOKUP("math"&amp;RIGHT($A266,11),data!$A:$AA,C$8,FALSE)="","",VLOOKUP("math"&amp;RIGHT($A266,11),data!$A:$AA,C$8,FALSE))</f>
        <v/>
      </c>
      <c r="D266" s="6" t="str">
        <f>IF(VLOOKUP("math"&amp;RIGHT($A266,11),data!$A:$AA,D$8,FALSE)="","",VLOOKUP("math"&amp;RIGHT($A266,11),data!$A:$AA,D$8,FALSE))</f>
        <v>20200306</v>
      </c>
      <c r="E266" s="6" t="str">
        <f>IF(VLOOKUP("math"&amp;RIGHT($A266,11),data!$A:$AA,E$8,FALSE)="","",VLOOKUP("math"&amp;RIGHT($A266,11),data!$A:$AA,E$8,FALSE))</f>
        <v>20141124</v>
      </c>
      <c r="F266" s="6" t="str">
        <f>IF(VLOOKUP("math"&amp;RIGHT($A266,11),data!$A:$AA,F$8,FALSE)="","",VLOOKUP("math"&amp;RIGHT($A266,11),data!$A:$AA,F$8,FALSE))</f>
        <v/>
      </c>
      <c r="G266" s="6"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6" t="str">
        <f>IF(VLOOKUP("math"&amp;RIGHT($A266,11),data!$A:$AA,H$8,FALSE)="","",VLOOKUP("math"&amp;RIGHT($A266,11),data!$A:$AA,H$8,FALSE))</f>
        <v>/2020/2020030601.pdf</v>
      </c>
      <c r="I266" s="6" t="str">
        <f>IF(VLOOKUP("math"&amp;RIGHT($A266,11),data!$A:$AA,I$8,FALSE)="","",VLOOKUP("math"&amp;RIGHT($A266,11),data!$A:$AA,I$8,FALSE))</f>
        <v>http://me2.do/5z3FF3wm</v>
      </c>
      <c r="J266" s="6" t="str">
        <f>IF(VLOOKUP("math"&amp;RIGHT($A266,11),data!$A:$AA,J$8,FALSE)="","",VLOOKUP("math"&amp;RIGHT($A266,11),data!$A:$AA,J$8,FALSE))</f>
        <v/>
      </c>
      <c r="K266" s="6" t="str">
        <f>IF(VLOOKUP("math"&amp;RIGHT($A266,11),data!$A:$AA,K$8,FALSE)="","",VLOOKUP("math"&amp;RIGHT($A266,11),data!$A:$AA,K$8,FALSE))</f>
        <v/>
      </c>
      <c r="L266" s="6" t="str">
        <f>IF(VLOOKUP("math"&amp;RIGHT($A266,11),data!$A:$AA,L$8,FALSE)="","",VLOOKUP("math"&amp;RIGHT($A266,11),data!$A:$AA,L$8,FALSE))</f>
        <v>https://youtu.be/Ks3mDjBOTuE</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s="5" customFormat="1" ht="17.25" customHeight="1" x14ac:dyDescent="0.3">
      <c r="A267" s="20" t="s">
        <v>2005</v>
      </c>
      <c r="B267" s="6" t="str">
        <f>IF(VLOOKUP("math"&amp;RIGHT($A267,11),data!$A:$AA,B$8,FALSE)="","",VLOOKUP("math"&amp;RIGHT($A267,11),data!$A:$AA,B$8,FALSE))</f>
        <v>지수가 실수일때의 지수법칙(Exponential law when the exponent is a real number)</v>
      </c>
      <c r="C267" s="6" t="str">
        <f>IF(VLOOKUP("math"&amp;RIGHT($A267,11),data!$A:$AA,C$8,FALSE)="","",VLOOKUP("math"&amp;RIGHT($A267,11),data!$A:$AA,C$8,FALSE))</f>
        <v/>
      </c>
      <c r="D267" s="6" t="str">
        <f>IF(VLOOKUP("math"&amp;RIGHT($A267,11),data!$A:$AA,D$8,FALSE)="","",VLOOKUP("math"&amp;RIGHT($A267,11),data!$A:$AA,D$8,FALSE))</f>
        <v>20200305</v>
      </c>
      <c r="E267" s="6" t="str">
        <f>IF(VLOOKUP("math"&amp;RIGHT($A267,11),data!$A:$AA,E$8,FALSE)="","",VLOOKUP("math"&amp;RIGHT($A267,11),data!$A:$AA,E$8,FALSE))</f>
        <v>20200305</v>
      </c>
      <c r="F267" s="6" t="str">
        <f>IF(VLOOKUP("math"&amp;RIGHT($A267,11),data!$A:$AA,F$8,FALSE)="","",VLOOKUP("math"&amp;RIGHT($A267,11),data!$A:$AA,F$8,FALSE))</f>
        <v/>
      </c>
      <c r="G267" s="6"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6" t="str">
        <f>IF(VLOOKUP("math"&amp;RIGHT($A267,11),data!$A:$AA,H$8,FALSE)="","",VLOOKUP("math"&amp;RIGHT($A267,11),data!$A:$AA,H$8,FALSE))</f>
        <v>/2020/2020030503.pdf</v>
      </c>
      <c r="I267" s="6" t="str">
        <f>IF(VLOOKUP("math"&amp;RIGHT($A267,11),data!$A:$AA,I$8,FALSE)="","",VLOOKUP("math"&amp;RIGHT($A267,11),data!$A:$AA,I$8,FALSE))</f>
        <v/>
      </c>
      <c r="J267" s="6" t="str">
        <f>IF(VLOOKUP("math"&amp;RIGHT($A267,11),data!$A:$AA,J$8,FALSE)="","",VLOOKUP("math"&amp;RIGHT($A267,11),data!$A:$AA,J$8,FALSE))</f>
        <v/>
      </c>
      <c r="K267" s="6" t="str">
        <f>IF(VLOOKUP("math"&amp;RIGHT($A267,11),data!$A:$AA,K$8,FALSE)="","",VLOOKUP("math"&amp;RIGHT($A267,11),data!$A:$AA,K$8,FALSE))</f>
        <v/>
      </c>
      <c r="L267" s="6" t="str">
        <f>IF(VLOOKUP("math"&amp;RIGHT($A267,11),data!$A:$AA,L$8,FALSE)="","",VLOOKUP("math"&amp;RIGHT($A267,11),data!$A:$AA,L$8,FALSE))</f>
        <v>https://youtu.be/QMSJ3OcN8ZY</v>
      </c>
      <c r="M267" s="6" t="str">
        <f>IF(VLOOKUP("math"&amp;RIGHT($A267,11),data!$A:$AA,M$8,FALSE)="","",VLOOKUP("math"&amp;RIGHT($A267,11),data!$A:$AA,M$8,FALSE))</f>
        <v/>
      </c>
      <c r="N267" s="6" t="str">
        <f>IF(VLOOKUP("math"&amp;RIGHT($A267,11),data!$A:$AA,N$8,FALSE)="","",VLOOKUP("math"&amp;RIGHT($A267,11),data!$A:$AA,N$8,FALSE))</f>
        <v>https://youtu.be/Gxx_ChdXo74</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s="5" customFormat="1" ht="17.25" customHeight="1" x14ac:dyDescent="0.3">
      <c r="A268" s="20" t="s">
        <v>1905</v>
      </c>
      <c r="B268" s="6" t="str">
        <f>IF(VLOOKUP("math"&amp;RIGHT($A268,11),data!$A:$AA,B$8,FALSE)="","",VLOOKUP("math"&amp;RIGHT($A268,11),data!$A:$AA,B$8,FALSE))</f>
        <v>$y=2^{-x}$ v.s. $y=-2^x$</v>
      </c>
      <c r="C268" s="6" t="str">
        <f>IF(VLOOKUP("math"&amp;RIGHT($A268,11),data!$A:$AA,C$8,FALSE)="","",VLOOKUP("math"&amp;RIGHT($A268,11),data!$A:$AA,C$8,FALSE))</f>
        <v/>
      </c>
      <c r="D268" s="6" t="str">
        <f>IF(VLOOKUP("math"&amp;RIGHT($A268,11),data!$A:$AA,D$8,FALSE)="","",VLOOKUP("math"&amp;RIGHT($A268,11),data!$A:$AA,D$8,FALSE))</f>
        <v>20200305</v>
      </c>
      <c r="E268" s="6" t="str">
        <f>IF(VLOOKUP("math"&amp;RIGHT($A268,11),data!$A:$AA,E$8,FALSE)="","",VLOOKUP("math"&amp;RIGHT($A268,11),data!$A:$AA,E$8,FALSE))</f>
        <v>20200305</v>
      </c>
      <c r="F268" s="6" t="str">
        <f>IF(VLOOKUP("math"&amp;RIGHT($A268,11),data!$A:$AA,F$8,FALSE)="","",VLOOKUP("math"&amp;RIGHT($A268,11),data!$A:$AA,F$8,FALSE))</f>
        <v/>
      </c>
      <c r="G268" s="6"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6" t="str">
        <f>IF(VLOOKUP("math"&amp;RIGHT($A268,11),data!$A:$AA,H$8,FALSE)="","",VLOOKUP("math"&amp;RIGHT($A268,11),data!$A:$AA,H$8,FALSE))</f>
        <v>/2020/2020030501.pdf</v>
      </c>
      <c r="I268" s="6" t="str">
        <f>IF(VLOOKUP("math"&amp;RIGHT($A268,11),data!$A:$AA,I$8,FALSE)="","",VLOOKUP("math"&amp;RIGHT($A268,11),data!$A:$AA,I$8,FALSE))</f>
        <v>http://me2.do/xerJfghZ</v>
      </c>
      <c r="J268" s="6" t="str">
        <f>IF(VLOOKUP("math"&amp;RIGHT($A268,11),data!$A:$AA,J$8,FALSE)="","",VLOOKUP("math"&amp;RIGHT($A268,11),data!$A:$AA,J$8,FALSE))</f>
        <v/>
      </c>
      <c r="K268" s="6" t="str">
        <f>IF(VLOOKUP("math"&amp;RIGHT($A268,11),data!$A:$AA,K$8,FALSE)="","",VLOOKUP("math"&amp;RIGHT($A268,11),data!$A:$AA,K$8,FALSE))</f>
        <v/>
      </c>
      <c r="L268" s="6" t="str">
        <f>IF(VLOOKUP("math"&amp;RIGHT($A268,11),data!$A:$AA,L$8,FALSE)="","",VLOOKUP("math"&amp;RIGHT($A268,11),data!$A:$AA,L$8,FALSE))</f>
        <v>https://youtu.be/BCz6tX8J3Eg</v>
      </c>
      <c r="M268" s="6" t="str">
        <f>IF(VLOOKUP("math"&amp;RIGHT($A268,11),data!$A:$AA,M$8,FALSE)="","",VLOOKUP("math"&amp;RIGHT($A268,11),data!$A:$AA,M$8,FALSE))</f>
        <v/>
      </c>
      <c r="N268" s="6" t="str">
        <f>IF(VLOOKUP("math"&amp;RIGHT($A268,11),data!$A:$AA,N$8,FALSE)="","",VLOOKUP("math"&amp;RIGHT($A268,11),data!$A:$AA,N$8,FALSE))</f>
        <v>https://youtu.be/v6WeO3lOeOg</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s="5" customFormat="1" ht="17.25" customHeight="1" x14ac:dyDescent="0.3">
      <c r="A269" s="20" t="s">
        <v>2014</v>
      </c>
      <c r="B269" s="6" t="str">
        <f>IF(VLOOKUP("math"&amp;RIGHT($A269,11),data!$A:$AA,B$8,FALSE)="","",VLOOKUP("math"&amp;RIGHT($A269,11),data!$A:$AA,B$8,FALSE))</f>
        <v>$y=2^x+b$의 그래프(Graph of $y=2^x+b$)</v>
      </c>
      <c r="C269" s="6" t="str">
        <f>IF(VLOOKUP("math"&amp;RIGHT($A269,11),data!$A:$AA,C$8,FALSE)="","",VLOOKUP("math"&amp;RIGHT($A269,11),data!$A:$AA,C$8,FALSE))</f>
        <v/>
      </c>
      <c r="D269" s="6" t="str">
        <f>IF(VLOOKUP("math"&amp;RIGHT($A269,11),data!$A:$AA,D$8,FALSE)="","",VLOOKUP("math"&amp;RIGHT($A269,11),data!$A:$AA,D$8,FALSE))</f>
        <v>20200304</v>
      </c>
      <c r="E269" s="6" t="str">
        <f>IF(VLOOKUP("math"&amp;RIGHT($A269,11),data!$A:$AA,E$8,FALSE)="","",VLOOKUP("math"&amp;RIGHT($A269,11),data!$A:$AA,E$8,FALSE))</f>
        <v>20200304</v>
      </c>
      <c r="F269" s="6" t="str">
        <f>IF(VLOOKUP("math"&amp;RIGHT($A269,11),data!$A:$AA,F$8,FALSE)="","",VLOOKUP("math"&amp;RIGHT($A269,11),data!$A:$AA,F$8,FALSE))</f>
        <v/>
      </c>
      <c r="G269" s="6"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6" t="str">
        <f>IF(VLOOKUP("math"&amp;RIGHT($A269,11),data!$A:$AA,H$8,FALSE)="","",VLOOKUP("math"&amp;RIGHT($A269,11),data!$A:$AA,H$8,FALSE))</f>
        <v>/2020/2020030406.pdf</v>
      </c>
      <c r="I269" s="6" t="str">
        <f>IF(VLOOKUP("math"&amp;RIGHT($A269,11),data!$A:$AA,I$8,FALSE)="","",VLOOKUP("math"&amp;RIGHT($A269,11),data!$A:$AA,I$8,FALSE))</f>
        <v>http://me2.do/FHnyxUfd</v>
      </c>
      <c r="J269" s="6" t="str">
        <f>IF(VLOOKUP("math"&amp;RIGHT($A269,11),data!$A:$AA,J$8,FALSE)="","",VLOOKUP("math"&amp;RIGHT($A269,11),data!$A:$AA,J$8,FALSE))</f>
        <v/>
      </c>
      <c r="K269" s="6" t="str">
        <f>IF(VLOOKUP("math"&amp;RIGHT($A269,11),data!$A:$AA,K$8,FALSE)="","",VLOOKUP("math"&amp;RIGHT($A269,11),data!$A:$AA,K$8,FALSE))</f>
        <v/>
      </c>
      <c r="L269" s="6" t="str">
        <f>IF(VLOOKUP("math"&amp;RIGHT($A269,11),data!$A:$AA,L$8,FALSE)="","",VLOOKUP("math"&amp;RIGHT($A269,11),data!$A:$AA,L$8,FALSE))</f>
        <v>https://youtu.be/rUy9WYzX8Ig</v>
      </c>
      <c r="M269" s="6" t="str">
        <f>IF(VLOOKUP("math"&amp;RIGHT($A269,11),data!$A:$AA,M$8,FALSE)="","",VLOOKUP("math"&amp;RIGHT($A269,11),data!$A:$AA,M$8,FALSE))</f>
        <v/>
      </c>
      <c r="N269" s="6" t="str">
        <f>IF(VLOOKUP("math"&amp;RIGHT($A269,11),data!$A:$AA,N$8,FALSE)="","",VLOOKUP("math"&amp;RIGHT($A269,11),data!$A:$AA,N$8,FALSE))</f>
        <v>https://youtu.be/n8qxICgK8qE</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s="5" customFormat="1" ht="17.25" customHeight="1" x14ac:dyDescent="0.3">
      <c r="A270" s="20" t="s">
        <v>1899</v>
      </c>
      <c r="B270" s="6" t="str">
        <f>IF(VLOOKUP("math"&amp;RIGHT($A270,11),data!$A:$AA,B$8,FALSE)="","",VLOOKUP("math"&amp;RIGHT($A270,11),data!$A:$AA,B$8,FALSE))</f>
        <v>$y=2^{x-a}$의 그래프(Graph of $y=2^{x-a}$)</v>
      </c>
      <c r="C270" s="6" t="str">
        <f>IF(VLOOKUP("math"&amp;RIGHT($A270,11),data!$A:$AA,C$8,FALSE)="","",VLOOKUP("math"&amp;RIGHT($A270,11),data!$A:$AA,C$8,FALSE))</f>
        <v/>
      </c>
      <c r="D270" s="6" t="str">
        <f>IF(VLOOKUP("math"&amp;RIGHT($A270,11),data!$A:$AA,D$8,FALSE)="","",VLOOKUP("math"&amp;RIGHT($A270,11),data!$A:$AA,D$8,FALSE))</f>
        <v>20200304</v>
      </c>
      <c r="E270" s="6" t="str">
        <f>IF(VLOOKUP("math"&amp;RIGHT($A270,11),data!$A:$AA,E$8,FALSE)="","",VLOOKUP("math"&amp;RIGHT($A270,11),data!$A:$AA,E$8,FALSE))</f>
        <v>20200304</v>
      </c>
      <c r="F270" s="6" t="str">
        <f>IF(VLOOKUP("math"&amp;RIGHT($A270,11),data!$A:$AA,F$8,FALSE)="","",VLOOKUP("math"&amp;RIGHT($A270,11),data!$A:$AA,F$8,FALSE))</f>
        <v/>
      </c>
      <c r="G270" s="6"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6" t="str">
        <f>IF(VLOOKUP("math"&amp;RIGHT($A270,11),data!$A:$AA,H$8,FALSE)="","",VLOOKUP("math"&amp;RIGHT($A270,11),data!$A:$AA,H$8,FALSE))</f>
        <v>/2020/2020030405.pdf</v>
      </c>
      <c r="I270" s="6" t="str">
        <f>IF(VLOOKUP("math"&amp;RIGHT($A270,11),data!$A:$AA,I$8,FALSE)="","",VLOOKUP("math"&amp;RIGHT($A270,11),data!$A:$AA,I$8,FALSE))</f>
        <v>http://me2.do/Gs3Gu4D1</v>
      </c>
      <c r="J270" s="6" t="str">
        <f>IF(VLOOKUP("math"&amp;RIGHT($A270,11),data!$A:$AA,J$8,FALSE)="","",VLOOKUP("math"&amp;RIGHT($A270,11),data!$A:$AA,J$8,FALSE))</f>
        <v/>
      </c>
      <c r="K270" s="6" t="str">
        <f>IF(VLOOKUP("math"&amp;RIGHT($A270,11),data!$A:$AA,K$8,FALSE)="","",VLOOKUP("math"&amp;RIGHT($A270,11),data!$A:$AA,K$8,FALSE))</f>
        <v/>
      </c>
      <c r="L270" s="6" t="str">
        <f>IF(VLOOKUP("math"&amp;RIGHT($A270,11),data!$A:$AA,L$8,FALSE)="","",VLOOKUP("math"&amp;RIGHT($A270,11),data!$A:$AA,L$8,FALSE))</f>
        <v>https://youtu.be/NLv2-NHazSg</v>
      </c>
      <c r="M270" s="6" t="str">
        <f>IF(VLOOKUP("math"&amp;RIGHT($A270,11),data!$A:$AA,M$8,FALSE)="","",VLOOKUP("math"&amp;RIGHT($A270,11),data!$A:$AA,M$8,FALSE))</f>
        <v/>
      </c>
      <c r="N270" s="6" t="str">
        <f>IF(VLOOKUP("math"&amp;RIGHT($A270,11),data!$A:$AA,N$8,FALSE)="","",VLOOKUP("math"&amp;RIGHT($A270,11),data!$A:$AA,N$8,FALSE))</f>
        <v>https://youtu.be/0NJiuQ1hqZg</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s="5" customFormat="1" ht="17.25" customHeight="1" x14ac:dyDescent="0.3">
      <c r="A271" s="20" t="s">
        <v>1881</v>
      </c>
      <c r="B271" s="6" t="str">
        <f>IF(VLOOKUP("math"&amp;RIGHT($A271,11),data!$A:$AA,B$8,FALSE)="","",VLOOKUP("math"&amp;RIGHT($A271,11),data!$A:$AA,B$8,FALSE))</f>
        <v>$y=2^x$의 그래프(Graph of $y=2^x$)</v>
      </c>
      <c r="C271" s="6" t="str">
        <f>IF(VLOOKUP("math"&amp;RIGHT($A271,11),data!$A:$AA,C$8,FALSE)="","",VLOOKUP("math"&amp;RIGHT($A271,11),data!$A:$AA,C$8,FALSE))</f>
        <v/>
      </c>
      <c r="D271" s="6" t="str">
        <f>IF(VLOOKUP("math"&amp;RIGHT($A271,11),data!$A:$AA,D$8,FALSE)="","",VLOOKUP("math"&amp;RIGHT($A271,11),data!$A:$AA,D$8,FALSE))</f>
        <v>20200303</v>
      </c>
      <c r="E271" s="6" t="str">
        <f>IF(VLOOKUP("math"&amp;RIGHT($A271,11),data!$A:$AA,E$8,FALSE)="","",VLOOKUP("math"&amp;RIGHT($A271,11),data!$A:$AA,E$8,FALSE))</f>
        <v>20200303</v>
      </c>
      <c r="F271" s="6" t="str">
        <f>IF(VLOOKUP("math"&amp;RIGHT($A271,11),data!$A:$AA,F$8,FALSE)="","",VLOOKUP("math"&amp;RIGHT($A271,11),data!$A:$AA,F$8,FALSE))</f>
        <v/>
      </c>
      <c r="G271" s="6"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6" t="str">
        <f>IF(VLOOKUP("math"&amp;RIGHT($A271,11),data!$A:$AA,H$8,FALSE)="","",VLOOKUP("math"&amp;RIGHT($A271,11),data!$A:$AA,H$8,FALSE))</f>
        <v>/2020/2020030301.pdf</v>
      </c>
      <c r="I271" s="6" t="str">
        <f>IF(VLOOKUP("math"&amp;RIGHT($A271,11),data!$A:$AA,I$8,FALSE)="","",VLOOKUP("math"&amp;RIGHT($A271,11),data!$A:$AA,I$8,FALSE))</f>
        <v>http://me2.do/xDAQ0m1g</v>
      </c>
      <c r="J271" s="6" t="str">
        <f>IF(VLOOKUP("math"&amp;RIGHT($A271,11),data!$A:$AA,J$8,FALSE)="","",VLOOKUP("math"&amp;RIGHT($A271,11),data!$A:$AA,J$8,FALSE))</f>
        <v/>
      </c>
      <c r="K271" s="6" t="str">
        <f>IF(VLOOKUP("math"&amp;RIGHT($A271,11),data!$A:$AA,K$8,FALSE)="","",VLOOKUP("math"&amp;RIGHT($A271,11),data!$A:$AA,K$8,FALSE))</f>
        <v/>
      </c>
      <c r="L271" s="6" t="str">
        <f>IF(VLOOKUP("math"&amp;RIGHT($A271,11),data!$A:$AA,L$8,FALSE)="","",VLOOKUP("math"&amp;RIGHT($A271,11),data!$A:$AA,L$8,FALSE))</f>
        <v>https://youtu.be/LsffB8NYFnc</v>
      </c>
      <c r="M271" s="6" t="str">
        <f>IF(VLOOKUP("math"&amp;RIGHT($A271,11),data!$A:$AA,M$8,FALSE)="","",VLOOKUP("math"&amp;RIGHT($A271,11),data!$A:$AA,M$8,FALSE))</f>
        <v/>
      </c>
      <c r="N271" s="6" t="str">
        <f>IF(VLOOKUP("math"&amp;RIGHT($A271,11),data!$A:$AA,N$8,FALSE)="","",VLOOKUP("math"&amp;RIGHT($A271,11),data!$A:$AA,N$8,FALSE))</f>
        <v>https://youtu.be/gJd04Z7ozhQ</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s="5" customFormat="1" ht="17.25" customHeight="1" x14ac:dyDescent="0.3">
      <c r="A272" s="20" t="s">
        <v>1887</v>
      </c>
      <c r="B272" s="6" t="str">
        <f>IF(VLOOKUP("math"&amp;RIGHT($A272,11),data!$A:$AA,B$8,FALSE)="","",VLOOKUP("math"&amp;RIGHT($A272,11),data!$A:$AA,B$8,FALSE))</f>
        <v>지수가 유리수일때의 지수법칙 (Exponential law when the exponent is a rational number)</v>
      </c>
      <c r="C272" s="6" t="str">
        <f>IF(VLOOKUP("math"&amp;RIGHT($A272,11),data!$A:$AA,C$8,FALSE)="","",VLOOKUP("math"&amp;RIGHT($A272,11),data!$A:$AA,C$8,FALSE))</f>
        <v/>
      </c>
      <c r="D272" s="6" t="str">
        <f>IF(VLOOKUP("math"&amp;RIGHT($A272,11),data!$A:$AA,D$8,FALSE)="","",VLOOKUP("math"&amp;RIGHT($A272,11),data!$A:$AA,D$8,FALSE))</f>
        <v>20200301</v>
      </c>
      <c r="E272" s="6" t="str">
        <f>IF(VLOOKUP("math"&amp;RIGHT($A272,11),data!$A:$AA,E$8,FALSE)="","",VLOOKUP("math"&amp;RIGHT($A272,11),data!$A:$AA,E$8,FALSE))</f>
        <v>20200301</v>
      </c>
      <c r="F272" s="6" t="str">
        <f>IF(VLOOKUP("math"&amp;RIGHT($A272,11),data!$A:$AA,F$8,FALSE)="","",VLOOKUP("math"&amp;RIGHT($A272,11),data!$A:$AA,F$8,FALSE))</f>
        <v/>
      </c>
      <c r="G272" s="6"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6" t="str">
        <f>IF(VLOOKUP("math"&amp;RIGHT($A272,11),data!$A:$AA,H$8,FALSE)="","",VLOOKUP("math"&amp;RIGHT($A272,11),data!$A:$AA,H$8,FALSE))</f>
        <v>/2020/2020030103.pdf</v>
      </c>
      <c r="I272" s="6" t="str">
        <f>IF(VLOOKUP("math"&amp;RIGHT($A272,11),data!$A:$AA,I$8,FALSE)="","",VLOOKUP("math"&amp;RIGHT($A272,11),data!$A:$AA,I$8,FALSE))</f>
        <v/>
      </c>
      <c r="J272" s="6" t="str">
        <f>IF(VLOOKUP("math"&amp;RIGHT($A272,11),data!$A:$AA,J$8,FALSE)="","",VLOOKUP("math"&amp;RIGHT($A272,11),data!$A:$AA,J$8,FALSE))</f>
        <v/>
      </c>
      <c r="K272" s="6" t="str">
        <f>IF(VLOOKUP("math"&amp;RIGHT($A272,11),data!$A:$AA,K$8,FALSE)="","",VLOOKUP("math"&amp;RIGHT($A272,11),data!$A:$AA,K$8,FALSE))</f>
        <v/>
      </c>
      <c r="L272" s="6" t="str">
        <f>IF(VLOOKUP("math"&amp;RIGHT($A272,11),data!$A:$AA,L$8,FALSE)="","",VLOOKUP("math"&amp;RIGHT($A272,11),data!$A:$AA,L$8,FALSE))</f>
        <v>https://youtu.be/tuBtiOBz7mo</v>
      </c>
      <c r="M272" s="6" t="str">
        <f>IF(VLOOKUP("math"&amp;RIGHT($A272,11),data!$A:$AA,M$8,FALSE)="","",VLOOKUP("math"&amp;RIGHT($A272,11),data!$A:$AA,M$8,FALSE))</f>
        <v/>
      </c>
      <c r="N272" s="6" t="str">
        <f>IF(VLOOKUP("math"&amp;RIGHT($A272,11),data!$A:$AA,N$8,FALSE)="","",VLOOKUP("math"&amp;RIGHT($A272,11),data!$A:$AA,N$8,FALSE))</f>
        <v>https://youtu.be/I8Ou1OmnkJs</v>
      </c>
      <c r="O272" s="6" t="str">
        <f>IF(VLOOKUP("math"&amp;RIGHT($A272,11),data!$A:$AA,O$8,FALSE)="","",VLOOKUP("math"&amp;RIGHT($A272,11),data!$A:$AA,O$8,FALSE))</f>
        <v/>
      </c>
      <c r="P272" s="6" t="str">
        <f>IF(VLOOKUP("math"&amp;RIGHT($A272,11),data!$A:$AA,P$8,FALSE)="","",VLOOKUP("math"&amp;RIGHT($A272,11),data!$A:$AA,P$8,FALSE))</f>
        <v/>
      </c>
      <c r="Q272" s="6"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s="5" customFormat="1" ht="17.25" customHeight="1" x14ac:dyDescent="0.3">
      <c r="A273" s="20" t="s">
        <v>1873</v>
      </c>
      <c r="B273" s="6" t="str">
        <f>IF(VLOOKUP("math"&amp;RIGHT($A273,11),data!$A:$AA,B$8,FALSE)="","",VLOOKUP("math"&amp;RIGHT($A273,11),data!$A:$AA,B$8,FALSE))</f>
        <v>지수가 정수일때의 지수법칙 (Exponential law when the exponent is a integer)</v>
      </c>
      <c r="C273" s="6" t="str">
        <f>IF(VLOOKUP("math"&amp;RIGHT($A273,11),data!$A:$AA,C$8,FALSE)="","",VLOOKUP("math"&amp;RIGHT($A273,11),data!$A:$AA,C$8,FALSE))</f>
        <v/>
      </c>
      <c r="D273" s="6" t="str">
        <f>IF(VLOOKUP("math"&amp;RIGHT($A273,11),data!$A:$AA,D$8,FALSE)="","",VLOOKUP("math"&amp;RIGHT($A273,11),data!$A:$AA,D$8,FALSE))</f>
        <v>20200301</v>
      </c>
      <c r="E273" s="6" t="str">
        <f>IF(VLOOKUP("math"&amp;RIGHT($A273,11),data!$A:$AA,E$8,FALSE)="","",VLOOKUP("math"&amp;RIGHT($A273,11),data!$A:$AA,E$8,FALSE))</f>
        <v>20200301</v>
      </c>
      <c r="F273" s="6" t="str">
        <f>IF(VLOOKUP("math"&amp;RIGHT($A273,11),data!$A:$AA,F$8,FALSE)="","",VLOOKUP("math"&amp;RIGHT($A273,11),data!$A:$AA,F$8,FALSE))</f>
        <v/>
      </c>
      <c r="G273" s="6"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6" t="str">
        <f>IF(VLOOKUP("math"&amp;RIGHT($A273,11),data!$A:$AA,H$8,FALSE)="","",VLOOKUP("math"&amp;RIGHT($A273,11),data!$A:$AA,H$8,FALSE))</f>
        <v>/2020/2020030101.pdf</v>
      </c>
      <c r="I273" s="6" t="str">
        <f>IF(VLOOKUP("math"&amp;RIGHT($A273,11),data!$A:$AA,I$8,FALSE)="","",VLOOKUP("math"&amp;RIGHT($A273,11),data!$A:$AA,I$8,FALSE))</f>
        <v/>
      </c>
      <c r="J273" s="6" t="str">
        <f>IF(VLOOKUP("math"&amp;RIGHT($A273,11),data!$A:$AA,J$8,FALSE)="","",VLOOKUP("math"&amp;RIGHT($A273,11),data!$A:$AA,J$8,FALSE))</f>
        <v/>
      </c>
      <c r="K273" s="6" t="str">
        <f>IF(VLOOKUP("math"&amp;RIGHT($A273,11),data!$A:$AA,K$8,FALSE)="","",VLOOKUP("math"&amp;RIGHT($A273,11),data!$A:$AA,K$8,FALSE))</f>
        <v/>
      </c>
      <c r="L273" s="6" t="str">
        <f>IF(VLOOKUP("math"&amp;RIGHT($A273,11),data!$A:$AA,L$8,FALSE)="","",VLOOKUP("math"&amp;RIGHT($A273,11),data!$A:$AA,L$8,FALSE))</f>
        <v>https://youtu.be/eXI-34-RcRE</v>
      </c>
      <c r="M273" s="6" t="str">
        <f>IF(VLOOKUP("math"&amp;RIGHT($A273,11),data!$A:$AA,M$8,FALSE)="","",VLOOKUP("math"&amp;RIGHT($A273,11),data!$A:$AA,M$8,FALSE))</f>
        <v/>
      </c>
      <c r="N273" s="6" t="str">
        <f>IF(VLOOKUP("math"&amp;RIGHT($A273,11),data!$A:$AA,N$8,FALSE)="","",VLOOKUP("math"&amp;RIGHT($A273,11),data!$A:$AA,N$8,FALSE))</f>
        <v>https://youtu.be/D1oE3dToU2M</v>
      </c>
      <c r="O273" s="6" t="str">
        <f>IF(VLOOKUP("math"&amp;RIGHT($A273,11),data!$A:$AA,O$8,FALSE)="","",VLOOKUP("math"&amp;RIGHT($A273,11),data!$A:$AA,O$8,FALSE))</f>
        <v/>
      </c>
      <c r="P273" s="6" t="str">
        <f>IF(VLOOKUP("math"&amp;RIGHT($A273,11),data!$A:$AA,P$8,FALSE)="","",VLOOKUP("math"&amp;RIGHT($A273,11),data!$A:$AA,P$8,FALSE))</f>
        <v/>
      </c>
      <c r="Q273" s="6"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s="5" customFormat="1" ht="17.25" customHeight="1" x14ac:dyDescent="0.3">
      <c r="A274" s="20" t="s">
        <v>1867</v>
      </c>
      <c r="B274" s="6" t="str">
        <f>IF(VLOOKUP("math"&amp;RIGHT($A274,11),data!$A:$AA,B$8,FALSE)="","",VLOOKUP("math"&amp;RIGHT($A274,11),data!$A:$AA,B$8,FALSE))</f>
        <v>영 또는 음의 정수인 지수(Zero or negative integer exponents)</v>
      </c>
      <c r="C274" s="6" t="str">
        <f>IF(VLOOKUP("math"&amp;RIGHT($A274,11),data!$A:$AA,C$8,FALSE)="","",VLOOKUP("math"&amp;RIGHT($A274,11),data!$A:$AA,C$8,FALSE))</f>
        <v/>
      </c>
      <c r="D274" s="6" t="str">
        <f>IF(VLOOKUP("math"&amp;RIGHT($A274,11),data!$A:$AA,D$8,FALSE)="","",VLOOKUP("math"&amp;RIGHT($A274,11),data!$A:$AA,D$8,FALSE))</f>
        <v>20200229</v>
      </c>
      <c r="E274" s="6" t="str">
        <f>IF(VLOOKUP("math"&amp;RIGHT($A274,11),data!$A:$AA,E$8,FALSE)="","",VLOOKUP("math"&amp;RIGHT($A274,11),data!$A:$AA,E$8,FALSE))</f>
        <v>20200229</v>
      </c>
      <c r="F274" s="6" t="str">
        <f>IF(VLOOKUP("math"&amp;RIGHT($A274,11),data!$A:$AA,F$8,FALSE)="","",VLOOKUP("math"&amp;RIGHT($A274,11),data!$A:$AA,F$8,FALSE))</f>
        <v/>
      </c>
      <c r="G274" s="6"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6" t="str">
        <f>IF(VLOOKUP("math"&amp;RIGHT($A274,11),data!$A:$AA,H$8,FALSE)="","",VLOOKUP("math"&amp;RIGHT($A274,11),data!$A:$AA,H$8,FALSE))</f>
        <v>/2020/2020022902.pdf</v>
      </c>
      <c r="I274" s="6" t="str">
        <f>IF(VLOOKUP("math"&amp;RIGHT($A274,11),data!$A:$AA,I$8,FALSE)="","",VLOOKUP("math"&amp;RIGHT($A274,11),data!$A:$AA,I$8,FALSE))</f>
        <v/>
      </c>
      <c r="J274" s="6" t="str">
        <f>IF(VLOOKUP("math"&amp;RIGHT($A274,11),data!$A:$AA,J$8,FALSE)="","",VLOOKUP("math"&amp;RIGHT($A274,11),data!$A:$AA,J$8,FALSE))</f>
        <v/>
      </c>
      <c r="K274" s="6" t="str">
        <f>IF(VLOOKUP("math"&amp;RIGHT($A274,11),data!$A:$AA,K$8,FALSE)="","",VLOOKUP("math"&amp;RIGHT($A274,11),data!$A:$AA,K$8,FALSE))</f>
        <v/>
      </c>
      <c r="L274" s="6" t="str">
        <f>IF(VLOOKUP("math"&amp;RIGHT($A274,11),data!$A:$AA,L$8,FALSE)="","",VLOOKUP("math"&amp;RIGHT($A274,11),data!$A:$AA,L$8,FALSE))</f>
        <v>https://youtu.be/zE16dHLY7YI</v>
      </c>
      <c r="M274" s="6" t="str">
        <f>IF(VLOOKUP("math"&amp;RIGHT($A274,11),data!$A:$AA,M$8,FALSE)="","",VLOOKUP("math"&amp;RIGHT($A274,11),data!$A:$AA,M$8,FALSE))</f>
        <v/>
      </c>
      <c r="N274" s="6" t="str">
        <f>IF(VLOOKUP("math"&amp;RIGHT($A274,11),data!$A:$AA,N$8,FALSE)="","",VLOOKUP("math"&amp;RIGHT($A274,11),data!$A:$AA,N$8,FALSE))</f>
        <v>https://youtu.be/he0uc-3P1YM</v>
      </c>
      <c r="O274" s="6" t="str">
        <f>IF(VLOOKUP("math"&amp;RIGHT($A274,11),data!$A:$AA,O$8,FALSE)="","",VLOOKUP("math"&amp;RIGHT($A274,11),data!$A:$AA,O$8,FALSE))</f>
        <v/>
      </c>
      <c r="P274" s="6" t="str">
        <f>IF(VLOOKUP("math"&amp;RIGHT($A274,11),data!$A:$AA,P$8,FALSE)="","",VLOOKUP("math"&amp;RIGHT($A274,11),data!$A:$AA,P$8,FALSE))</f>
        <v/>
      </c>
      <c r="Q274" s="6"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s="5" customFormat="1" ht="17.25" customHeight="1" x14ac:dyDescent="0.3">
      <c r="A275" s="20" t="s">
        <v>1862</v>
      </c>
      <c r="B275" s="6" t="str">
        <f>IF(VLOOKUP("math"&amp;RIGHT($A275,11),data!$A:$AA,B$8,FALSE)="","",VLOOKUP("math"&amp;RIGHT($A275,11),data!$A:$AA,B$8,FALSE))</f>
        <v>거듭제곱근의 성질(Properties of Radical Roots)</v>
      </c>
      <c r="C275" s="6" t="str">
        <f>IF(VLOOKUP("math"&amp;RIGHT($A275,11),data!$A:$AA,C$8,FALSE)="","",VLOOKUP("math"&amp;RIGHT($A275,11),data!$A:$AA,C$8,FALSE))</f>
        <v/>
      </c>
      <c r="D275" s="6" t="str">
        <f>IF(VLOOKUP("math"&amp;RIGHT($A275,11),data!$A:$AA,D$8,FALSE)="","",VLOOKUP("math"&amp;RIGHT($A275,11),data!$A:$AA,D$8,FALSE))</f>
        <v>20200229</v>
      </c>
      <c r="E275" s="6" t="str">
        <f>IF(VLOOKUP("math"&amp;RIGHT($A275,11),data!$A:$AA,E$8,FALSE)="","",VLOOKUP("math"&amp;RIGHT($A275,11),data!$A:$AA,E$8,FALSE))</f>
        <v>20200229</v>
      </c>
      <c r="F275" s="6" t="str">
        <f>IF(VLOOKUP("math"&amp;RIGHT($A275,11),data!$A:$AA,F$8,FALSE)="","",VLOOKUP("math"&amp;RIGHT($A275,11),data!$A:$AA,F$8,FALSE))</f>
        <v/>
      </c>
      <c r="G275" s="6"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6" t="str">
        <f>IF(VLOOKUP("math"&amp;RIGHT($A275,11),data!$A:$AA,H$8,FALSE)="","",VLOOKUP("math"&amp;RIGHT($A275,11),data!$A:$AA,H$8,FALSE))</f>
        <v>/2020/2020022901.pdf</v>
      </c>
      <c r="I275" s="6" t="str">
        <f>IF(VLOOKUP("math"&amp;RIGHT($A275,11),data!$A:$AA,I$8,FALSE)="","",VLOOKUP("math"&amp;RIGHT($A275,11),data!$A:$AA,I$8,FALSE))</f>
        <v/>
      </c>
      <c r="J275" s="6" t="str">
        <f>IF(VLOOKUP("math"&amp;RIGHT($A275,11),data!$A:$AA,J$8,FALSE)="","",VLOOKUP("math"&amp;RIGHT($A275,11),data!$A:$AA,J$8,FALSE))</f>
        <v/>
      </c>
      <c r="K275" s="6" t="str">
        <f>IF(VLOOKUP("math"&amp;RIGHT($A275,11),data!$A:$AA,K$8,FALSE)="","",VLOOKUP("math"&amp;RIGHT($A275,11),data!$A:$AA,K$8,FALSE))</f>
        <v/>
      </c>
      <c r="L275" s="6" t="str">
        <f>IF(VLOOKUP("math"&amp;RIGHT($A275,11),data!$A:$AA,L$8,FALSE)="","",VLOOKUP("math"&amp;RIGHT($A275,11),data!$A:$AA,L$8,FALSE))</f>
        <v>https://youtu.be/K0Tyu7dS1lo</v>
      </c>
      <c r="M275" s="6" t="str">
        <f>IF(VLOOKUP("math"&amp;RIGHT($A275,11),data!$A:$AA,M$8,FALSE)="","",VLOOKUP("math"&amp;RIGHT($A275,11),data!$A:$AA,M$8,FALSE))</f>
        <v/>
      </c>
      <c r="N275" s="6" t="str">
        <f>IF(VLOOKUP("math"&amp;RIGHT($A275,11),data!$A:$AA,N$8,FALSE)="","",VLOOKUP("math"&amp;RIGHT($A275,11),data!$A:$AA,N$8,FALSE))</f>
        <v/>
      </c>
      <c r="O275" s="6" t="str">
        <f>IF(VLOOKUP("math"&amp;RIGHT($A275,11),data!$A:$AA,O$8,FALSE)="","",VLOOKUP("math"&amp;RIGHT($A275,11),data!$A:$AA,O$8,FALSE))</f>
        <v/>
      </c>
      <c r="P275" s="6" t="str">
        <f>IF(VLOOKUP("math"&amp;RIGHT($A275,11),data!$A:$AA,P$8,FALSE)="","",VLOOKUP("math"&amp;RIGHT($A275,11),data!$A:$AA,P$8,FALSE))</f>
        <v/>
      </c>
      <c r="Q275" s="6"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s="5" customFormat="1" ht="17.25" customHeight="1" x14ac:dyDescent="0.3">
      <c r="A276" s="20" t="s">
        <v>1858</v>
      </c>
      <c r="B276" s="6" t="str">
        <f>IF(VLOOKUP("math"&amp;RIGHT($A276,11),data!$A:$AA,B$8,FALSE)="","",VLOOKUP("math"&amp;RIGHT($A276,11),data!$A:$AA,B$8,FALSE))</f>
        <v>$a^n\ (n\in\mathbb{N})$의 뜻과 지수법칙(Meaning of $a^n\ (n\in\mathbb{N})$  and  Laws of Exponents)</v>
      </c>
      <c r="C276" s="6" t="str">
        <f>IF(VLOOKUP("math"&amp;RIGHT($A276,11),data!$A:$AA,C$8,FALSE)="","",VLOOKUP("math"&amp;RIGHT($A276,11),data!$A:$AA,C$8,FALSE))</f>
        <v/>
      </c>
      <c r="D276" s="6" t="str">
        <f>IF(VLOOKUP("math"&amp;RIGHT($A276,11),data!$A:$AA,D$8,FALSE)="","",VLOOKUP("math"&amp;RIGHT($A276,11),data!$A:$AA,D$8,FALSE))</f>
        <v>20202028</v>
      </c>
      <c r="E276" s="6" t="str">
        <f>IF(VLOOKUP("math"&amp;RIGHT($A276,11),data!$A:$AA,E$8,FALSE)="","",VLOOKUP("math"&amp;RIGHT($A276,11),data!$A:$AA,E$8,FALSE))</f>
        <v>20200228</v>
      </c>
      <c r="F276" s="6" t="str">
        <f>IF(VLOOKUP("math"&amp;RIGHT($A276,11),data!$A:$AA,F$8,FALSE)="","",VLOOKUP("math"&amp;RIGHT($A276,11),data!$A:$AA,F$8,FALSE))</f>
        <v/>
      </c>
      <c r="G276" s="6"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6" t="str">
        <f>IF(VLOOKUP("math"&amp;RIGHT($A276,11),data!$A:$AA,H$8,FALSE)="","",VLOOKUP("math"&amp;RIGHT($A276,11),data!$A:$AA,H$8,FALSE))</f>
        <v>/2020/2020022805.pdf</v>
      </c>
      <c r="I276" s="6" t="str">
        <f>IF(VLOOKUP("math"&amp;RIGHT($A276,11),data!$A:$AA,I$8,FALSE)="","",VLOOKUP("math"&amp;RIGHT($A276,11),data!$A:$AA,I$8,FALSE))</f>
        <v/>
      </c>
      <c r="J276" s="6" t="str">
        <f>IF(VLOOKUP("math"&amp;RIGHT($A276,11),data!$A:$AA,J$8,FALSE)="","",VLOOKUP("math"&amp;RIGHT($A276,11),data!$A:$AA,J$8,FALSE))</f>
        <v/>
      </c>
      <c r="K276" s="6" t="str">
        <f>IF(VLOOKUP("math"&amp;RIGHT($A276,11),data!$A:$AA,K$8,FALSE)="","",VLOOKUP("math"&amp;RIGHT($A276,11),data!$A:$AA,K$8,FALSE))</f>
        <v/>
      </c>
      <c r="L276" s="6" t="str">
        <f>IF(VLOOKUP("math"&amp;RIGHT($A276,11),data!$A:$AA,L$8,FALSE)="","",VLOOKUP("math"&amp;RIGHT($A276,11),data!$A:$AA,L$8,FALSE))</f>
        <v>https://youtu.be/LOkvBoCvdpU</v>
      </c>
      <c r="M276" s="6" t="str">
        <f>IF(VLOOKUP("math"&amp;RIGHT($A276,11),data!$A:$AA,M$8,FALSE)="","",VLOOKUP("math"&amp;RIGHT($A276,11),data!$A:$AA,M$8,FALSE))</f>
        <v/>
      </c>
      <c r="N276" s="6" t="str">
        <f>IF(VLOOKUP("math"&amp;RIGHT($A276,11),data!$A:$AA,N$8,FALSE)="","",VLOOKUP("math"&amp;RIGHT($A276,11),data!$A:$AA,N$8,FALSE))</f>
        <v>https://youtu.be/tQAGLLr64NA</v>
      </c>
      <c r="O276" s="6" t="str">
        <f>IF(VLOOKUP("math"&amp;RIGHT($A276,11),data!$A:$AA,O$8,FALSE)="","",VLOOKUP("math"&amp;RIGHT($A276,11),data!$A:$AA,O$8,FALSE))</f>
        <v/>
      </c>
      <c r="P276" s="6" t="str">
        <f>IF(VLOOKUP("math"&amp;RIGHT($A276,11),data!$A:$AA,P$8,FALSE)="","",VLOOKUP("math"&amp;RIGHT($A276,11),data!$A:$AA,P$8,FALSE))</f>
        <v/>
      </c>
      <c r="Q276" s="6"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s="5" customFormat="1" ht="17.25" customHeight="1" x14ac:dyDescent="0.3">
      <c r="A277" s="20" t="s">
        <v>1854</v>
      </c>
      <c r="B277" s="6" t="str">
        <f>IF(VLOOKUP("math"&amp;RIGHT($A277,11),data!$A:$AA,B$8,FALSE)="","",VLOOKUP("math"&amp;RIGHT($A277,11),data!$A:$AA,B$8,FALSE))</f>
        <v>로그의 정의(Definition of log)</v>
      </c>
      <c r="C277" s="6" t="str">
        <f>IF(VLOOKUP("math"&amp;RIGHT($A277,11),data!$A:$AA,C$8,FALSE)="","",VLOOKUP("math"&amp;RIGHT($A277,11),data!$A:$AA,C$8,FALSE))</f>
        <v/>
      </c>
      <c r="D277" s="6" t="str">
        <f>IF(VLOOKUP("math"&amp;RIGHT($A277,11),data!$A:$AA,D$8,FALSE)="","",VLOOKUP("math"&amp;RIGHT($A277,11),data!$A:$AA,D$8,FALSE))</f>
        <v>20202028</v>
      </c>
      <c r="E277" s="6" t="str">
        <f>IF(VLOOKUP("math"&amp;RIGHT($A277,11),data!$A:$AA,E$8,FALSE)="","",VLOOKUP("math"&amp;RIGHT($A277,11),data!$A:$AA,E$8,FALSE))</f>
        <v>20200228</v>
      </c>
      <c r="F277" s="6" t="str">
        <f>IF(VLOOKUP("math"&amp;RIGHT($A277,11),data!$A:$AA,F$8,FALSE)="","",VLOOKUP("math"&amp;RIGHT($A277,11),data!$A:$AA,F$8,FALSE))</f>
        <v/>
      </c>
      <c r="G277" s="6"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6" t="str">
        <f>IF(VLOOKUP("math"&amp;RIGHT($A277,11),data!$A:$AA,H$8,FALSE)="","",VLOOKUP("math"&amp;RIGHT($A277,11),data!$A:$AA,H$8,FALSE))</f>
        <v>/2020/2020022803.pdf</v>
      </c>
      <c r="I277" s="6" t="str">
        <f>IF(VLOOKUP("math"&amp;RIGHT($A277,11),data!$A:$AA,I$8,FALSE)="","",VLOOKUP("math"&amp;RIGHT($A277,11),data!$A:$AA,I$8,FALSE))</f>
        <v/>
      </c>
      <c r="J277" s="6" t="str">
        <f>IF(VLOOKUP("math"&amp;RIGHT($A277,11),data!$A:$AA,J$8,FALSE)="","",VLOOKUP("math"&amp;RIGHT($A277,11),data!$A:$AA,J$8,FALSE))</f>
        <v/>
      </c>
      <c r="K277" s="6" t="str">
        <f>IF(VLOOKUP("math"&amp;RIGHT($A277,11),data!$A:$AA,K$8,FALSE)="","",VLOOKUP("math"&amp;RIGHT($A277,11),data!$A:$AA,K$8,FALSE))</f>
        <v/>
      </c>
      <c r="L277" s="6" t="str">
        <f>IF(VLOOKUP("math"&amp;RIGHT($A277,11),data!$A:$AA,L$8,FALSE)="","",VLOOKUP("math"&amp;RIGHT($A277,11),data!$A:$AA,L$8,FALSE))</f>
        <v>https://youtu.be/6j2ITSVBMLQ</v>
      </c>
      <c r="M277" s="6" t="str">
        <f>IF(VLOOKUP("math"&amp;RIGHT($A277,11),data!$A:$AA,M$8,FALSE)="","",VLOOKUP("math"&amp;RIGHT($A277,11),data!$A:$AA,M$8,FALSE))</f>
        <v/>
      </c>
      <c r="N277" s="6" t="str">
        <f>IF(VLOOKUP("math"&amp;RIGHT($A277,11),data!$A:$AA,N$8,FALSE)="","",VLOOKUP("math"&amp;RIGHT($A277,11),data!$A:$AA,N$8,FALSE))</f>
        <v>https://youtu.be/FxHMiqse7go</v>
      </c>
      <c r="O277" s="6" t="str">
        <f>IF(VLOOKUP("math"&amp;RIGHT($A277,11),data!$A:$AA,O$8,FALSE)="","",VLOOKUP("math"&amp;RIGHT($A277,11),data!$A:$AA,O$8,FALSE))</f>
        <v/>
      </c>
      <c r="P277" s="6" t="str">
        <f>IF(VLOOKUP("math"&amp;RIGHT($A277,11),data!$A:$AA,P$8,FALSE)="","",VLOOKUP("math"&amp;RIGHT($A277,11),data!$A:$AA,P$8,FALSE))</f>
        <v/>
      </c>
      <c r="Q277" s="6"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s="5" customFormat="1" ht="17.25" customHeight="1" x14ac:dyDescent="0.3">
      <c r="A278" s="20" t="s">
        <v>1849</v>
      </c>
      <c r="B278" s="6" t="str">
        <f>IF(VLOOKUP("math"&amp;RIGHT($A278,11),data!$A:$AA,B$8,FALSE)="","",VLOOKUP("math"&amp;RIGHT($A278,11),data!$A:$AA,B$8,FALSE))</f>
        <v>거듭제곱근(Radical root)</v>
      </c>
      <c r="C278" s="6" t="str">
        <f>IF(VLOOKUP("math"&amp;RIGHT($A278,11),data!$A:$AA,C$8,FALSE)="","",VLOOKUP("math"&amp;RIGHT($A278,11),data!$A:$AA,C$8,FALSE))</f>
        <v/>
      </c>
      <c r="D278" s="6" t="str">
        <f>IF(VLOOKUP("math"&amp;RIGHT($A278,11),data!$A:$AA,D$8,FALSE)="","",VLOOKUP("math"&amp;RIGHT($A278,11),data!$A:$AA,D$8,FALSE))</f>
        <v>20202028</v>
      </c>
      <c r="E278" s="6" t="str">
        <f>IF(VLOOKUP("math"&amp;RIGHT($A278,11),data!$A:$AA,E$8,FALSE)="","",VLOOKUP("math"&amp;RIGHT($A278,11),data!$A:$AA,E$8,FALSE))</f>
        <v>20200228</v>
      </c>
      <c r="F278" s="6" t="str">
        <f>IF(VLOOKUP("math"&amp;RIGHT($A278,11),data!$A:$AA,F$8,FALSE)="","",VLOOKUP("math"&amp;RIGHT($A278,11),data!$A:$AA,F$8,FALSE))</f>
        <v/>
      </c>
      <c r="G278" s="6"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6" t="str">
        <f>IF(VLOOKUP("math"&amp;RIGHT($A278,11),data!$A:$AA,H$8,FALSE)="","",VLOOKUP("math"&amp;RIGHT($A278,11),data!$A:$AA,H$8,FALSE))</f>
        <v>/2020/2020022802.pdf</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https://youtu.be/sLZvj1JUOvY</v>
      </c>
      <c r="M278" s="6" t="str">
        <f>IF(VLOOKUP("math"&amp;RIGHT($A278,11),data!$A:$AA,M$8,FALSE)="","",VLOOKUP("math"&amp;RIGHT($A278,11),data!$A:$AA,M$8,FALSE))</f>
        <v/>
      </c>
      <c r="N278" s="6" t="str">
        <f>IF(VLOOKUP("math"&amp;RIGHT($A278,11),data!$A:$AA,N$8,FALSE)="","",VLOOKUP("math"&amp;RIGHT($A278,11),data!$A:$AA,N$8,FALSE))</f>
        <v>https://youtu.be/0wbQLWQd2Qo</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s="5" customFormat="1" ht="17.25" customHeight="1" x14ac:dyDescent="0.3">
      <c r="A279" s="20" t="s">
        <v>1843</v>
      </c>
      <c r="B279" s="6" t="str">
        <f>IF(VLOOKUP("math"&amp;RIGHT($A279,11),data!$A:$AA,B$8,FALSE)="","",VLOOKUP("math"&amp;RIGHT($A279,11),data!$A:$AA,B$8,FALSE))</f>
        <v>체바의 정리(Ceva’s Theorem)</v>
      </c>
      <c r="C279" s="6" t="str">
        <f>IF(VLOOKUP("math"&amp;RIGHT($A279,11),data!$A:$AA,C$8,FALSE)="","",VLOOKUP("math"&amp;RIGHT($A279,11),data!$A:$AA,C$8,FALSE))</f>
        <v/>
      </c>
      <c r="D279" s="6" t="str">
        <f>IF(VLOOKUP("math"&amp;RIGHT($A279,11),data!$A:$AA,D$8,FALSE)="","",VLOOKUP("math"&amp;RIGHT($A279,11),data!$A:$AA,D$8,FALSE))</f>
        <v>20200228</v>
      </c>
      <c r="E279" s="6" t="str">
        <f>IF(VLOOKUP("math"&amp;RIGHT($A279,11),data!$A:$AA,E$8,FALSE)="","",VLOOKUP("math"&amp;RIGHT($A279,11),data!$A:$AA,E$8,FALSE))</f>
        <v>20200228</v>
      </c>
      <c r="F279" s="6" t="str">
        <f>IF(VLOOKUP("math"&amp;RIGHT($A279,11),data!$A:$AA,F$8,FALSE)="","",VLOOKUP("math"&amp;RIGHT($A279,11),data!$A:$AA,F$8,FALSE))</f>
        <v/>
      </c>
      <c r="G279" s="6"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6" t="str">
        <f>IF(VLOOKUP("math"&amp;RIGHT($A279,11),data!$A:$AA,H$8,FALSE)="","",VLOOKUP("math"&amp;RIGHT($A279,11),data!$A:$AA,H$8,FALSE))</f>
        <v>/2020/2014111902.pdf</v>
      </c>
      <c r="I279" s="6" t="str">
        <f>IF(VLOOKUP("math"&amp;RIGHT($A279,11),data!$A:$AA,I$8,FALSE)="","",VLOOKUP("math"&amp;RIGHT($A279,11),data!$A:$AA,I$8,FALSE))</f>
        <v>http://me2.do/FYJStJwS</v>
      </c>
      <c r="J279" s="6" t="str">
        <f>IF(VLOOKUP("math"&amp;RIGHT($A279,11),data!$A:$AA,J$8,FALSE)="","",VLOOKUP("math"&amp;RIGHT($A279,11),data!$A:$AA,J$8,FALSE))</f>
        <v/>
      </c>
      <c r="K279" s="6" t="str">
        <f>IF(VLOOKUP("math"&amp;RIGHT($A279,11),data!$A:$AA,K$8,FALSE)="","",VLOOKUP("math"&amp;RIGHT($A279,11),data!$A:$AA,K$8,FALSE))</f>
        <v/>
      </c>
      <c r="L279" s="6" t="str">
        <f>IF(VLOOKUP("math"&amp;RIGHT($A279,11),data!$A:$AA,L$8,FALSE)="","",VLOOKUP("math"&amp;RIGHT($A279,11),data!$A:$AA,L$8,FALSE))</f>
        <v>https://youtu.be/MHnSJy3lFlk</v>
      </c>
      <c r="M279" s="6" t="str">
        <f>IF(VLOOKUP("math"&amp;RIGHT($A279,11),data!$A:$AA,M$8,FALSE)="","",VLOOKUP("math"&amp;RIGHT($A279,11),data!$A:$AA,M$8,FALSE))</f>
        <v/>
      </c>
      <c r="N279" s="6" t="str">
        <f>IF(VLOOKUP("math"&amp;RIGHT($A279,11),data!$A:$AA,N$8,FALSE)="","",VLOOKUP("math"&amp;RIGHT($A279,11),data!$A:$AA,N$8,FALSE))</f>
        <v/>
      </c>
      <c r="O279" s="6" t="str">
        <f>IF(VLOOKUP("math"&amp;RIGHT($A279,11),data!$A:$AA,O$8,FALSE)="","",VLOOKUP("math"&amp;RIGHT($A279,11),data!$A:$AA,O$8,FALSE))</f>
        <v/>
      </c>
      <c r="P279" s="6" t="str">
        <f>IF(VLOOKUP("math"&amp;RIGHT($A279,11),data!$A:$AA,P$8,FALSE)="","",VLOOKUP("math"&amp;RIGHT($A279,11),data!$A:$AA,P$8,FALSE))</f>
        <v/>
      </c>
      <c r="Q279" s="6"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s="5" customFormat="1" ht="17.25" customHeight="1" x14ac:dyDescent="0.3">
      <c r="A280" s="20" t="s">
        <v>1836</v>
      </c>
      <c r="B280" s="6" t="str">
        <f>IF(VLOOKUP("math"&amp;RIGHT($A280,11),data!$A:$AA,B$8,FALSE)="","",VLOOKUP("math"&amp;RIGHT($A280,11),data!$A:$AA,B$8,FALSE))</f>
        <v>거듭제곱(Power)</v>
      </c>
      <c r="C280" s="6" t="str">
        <f>IF(VLOOKUP("math"&amp;RIGHT($A280,11),data!$A:$AA,C$8,FALSE)="","",VLOOKUP("math"&amp;RIGHT($A280,11),data!$A:$AA,C$8,FALSE))</f>
        <v/>
      </c>
      <c r="D280" s="6" t="str">
        <f>IF(VLOOKUP("math"&amp;RIGHT($A280,11),data!$A:$AA,D$8,FALSE)="","",VLOOKUP("math"&amp;RIGHT($A280,11),data!$A:$AA,D$8,FALSE))</f>
        <v>20200227</v>
      </c>
      <c r="E280" s="6" t="str">
        <f>IF(VLOOKUP("math"&amp;RIGHT($A280,11),data!$A:$AA,E$8,FALSE)="","",VLOOKUP("math"&amp;RIGHT($A280,11),data!$A:$AA,E$8,FALSE))</f>
        <v>20200227</v>
      </c>
      <c r="F280" s="6" t="str">
        <f>IF(VLOOKUP("math"&amp;RIGHT($A280,11),data!$A:$AA,F$8,FALSE)="","",VLOOKUP("math"&amp;RIGHT($A280,11),data!$A:$AA,F$8,FALSE))</f>
        <v/>
      </c>
      <c r="G280" s="6"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6" t="str">
        <f>IF(VLOOKUP("math"&amp;RIGHT($A280,11),data!$A:$AA,H$8,FALSE)="","",VLOOKUP("math"&amp;RIGHT($A280,11),data!$A:$AA,H$8,FALSE))</f>
        <v>/2020/2020022701.pdf</v>
      </c>
      <c r="I280" s="6" t="str">
        <f>IF(VLOOKUP("math"&amp;RIGHT($A280,11),data!$A:$AA,I$8,FALSE)="","",VLOOKUP("math"&amp;RIGHT($A280,11),data!$A:$AA,I$8,FALSE))</f>
        <v/>
      </c>
      <c r="J280" s="6" t="str">
        <f>IF(VLOOKUP("math"&amp;RIGHT($A280,11),data!$A:$AA,J$8,FALSE)="","",VLOOKUP("math"&amp;RIGHT($A280,11),data!$A:$AA,J$8,FALSE))</f>
        <v/>
      </c>
      <c r="K280" s="6" t="str">
        <f>IF(VLOOKUP("math"&amp;RIGHT($A280,11),data!$A:$AA,K$8,FALSE)="","",VLOOKUP("math"&amp;RIGHT($A280,11),data!$A:$AA,K$8,FALSE))</f>
        <v/>
      </c>
      <c r="L280" s="6" t="str">
        <f>IF(VLOOKUP("math"&amp;RIGHT($A280,11),data!$A:$AA,L$8,FALSE)="","",VLOOKUP("math"&amp;RIGHT($A280,11),data!$A:$AA,L$8,FALSE))</f>
        <v>https://youtu.be/G3NBo0NShNg</v>
      </c>
      <c r="M280" s="6" t="str">
        <f>IF(VLOOKUP("math"&amp;RIGHT($A280,11),data!$A:$AA,M$8,FALSE)="","",VLOOKUP("math"&amp;RIGHT($A280,11),data!$A:$AA,M$8,FALSE))</f>
        <v/>
      </c>
      <c r="N280" s="6" t="str">
        <f>IF(VLOOKUP("math"&amp;RIGHT($A280,11),data!$A:$AA,N$8,FALSE)="","",VLOOKUP("math"&amp;RIGHT($A280,11),data!$A:$AA,N$8,FALSE))</f>
        <v>https://youtu.be/L9YedbtAFY4</v>
      </c>
      <c r="O280" s="6" t="str">
        <f>IF(VLOOKUP("math"&amp;RIGHT($A280,11),data!$A:$AA,O$8,FALSE)="","",VLOOKUP("math"&amp;RIGHT($A280,11),data!$A:$AA,O$8,FALSE))</f>
        <v/>
      </c>
      <c r="P280" s="6" t="str">
        <f>IF(VLOOKUP("math"&amp;RIGHT($A280,11),data!$A:$AA,P$8,FALSE)="","",VLOOKUP("math"&amp;RIGHT($A280,11),data!$A:$AA,P$8,FALSE))</f>
        <v/>
      </c>
      <c r="Q280" s="6"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s="5" customFormat="1" ht="17.25" customHeight="1" x14ac:dyDescent="0.3">
      <c r="A281" s="20" t="s">
        <v>1830</v>
      </c>
      <c r="B281" s="6" t="str">
        <f>IF(VLOOKUP("math"&amp;RIGHT($A281,11),data!$A:$AA,B$8,FALSE)="","",VLOOKUP("math"&amp;RIGHT($A281,11),data!$A:$AA,B$8,FALSE))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1" s="6" t="str">
        <f>IF(VLOOKUP("math"&amp;RIGHT($A281,11),data!$A:$AA,C$8,FALSE)="","",VLOOKUP("math"&amp;RIGHT($A281,11),data!$A:$AA,C$8,FALSE))</f>
        <v/>
      </c>
      <c r="D281" s="6" t="str">
        <f>IF(VLOOKUP("math"&amp;RIGHT($A281,11),data!$A:$AA,D$8,FALSE)="","",VLOOKUP("math"&amp;RIGHT($A281,11),data!$A:$AA,D$8,FALSE))</f>
        <v>20200226</v>
      </c>
      <c r="E281" s="6" t="str">
        <f>IF(VLOOKUP("math"&amp;RIGHT($A281,11),data!$A:$AA,E$8,FALSE)="","",VLOOKUP("math"&amp;RIGHT($A281,11),data!$A:$AA,E$8,FALSE))</f>
        <v>20120930</v>
      </c>
      <c r="F281" s="6" t="str">
        <f>IF(VLOOKUP("math"&amp;RIGHT($A281,11),data!$A:$AA,F$8,FALSE)="","",VLOOKUP("math"&amp;RIGHT($A281,11),data!$A:$AA,F$8,FALSE))</f>
        <v/>
      </c>
      <c r="G281" s="6"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6" t="str">
        <f>IF(VLOOKUP("math"&amp;RIGHT($A281,11),data!$A:$AA,H$8,FALSE)="","",VLOOKUP("math"&amp;RIGHT($A281,11),data!$A:$AA,H$8,FALSE))</f>
        <v>/2020/2012093003.pdf</v>
      </c>
      <c r="I281" s="6" t="str">
        <f>IF(VLOOKUP("math"&amp;RIGHT($A281,11),data!$A:$AA,I$8,FALSE)="","",VLOOKUP("math"&amp;RIGHT($A281,11),data!$A:$AA,I$8,FALSE))</f>
        <v>http://me2.do/xVJvCbD5</v>
      </c>
      <c r="J281" s="6" t="str">
        <f>IF(VLOOKUP("math"&amp;RIGHT($A281,11),data!$A:$AA,J$8,FALSE)="","",VLOOKUP("math"&amp;RIGHT($A281,11),data!$A:$AA,J$8,FALSE))</f>
        <v/>
      </c>
      <c r="K281" s="6" t="str">
        <f>IF(VLOOKUP("math"&amp;RIGHT($A281,11),data!$A:$AA,K$8,FALSE)="","",VLOOKUP("math"&amp;RIGHT($A281,11),data!$A:$AA,K$8,FALSE))</f>
        <v/>
      </c>
      <c r="L281" s="6" t="str">
        <f>IF(VLOOKUP("math"&amp;RIGHT($A281,11),data!$A:$AA,L$8,FALSE)="","",VLOOKUP("math"&amp;RIGHT($A281,11),data!$A:$AA,L$8,FALSE))</f>
        <v>https://youtu.be/3BHk-7StHcw</v>
      </c>
      <c r="M281" s="6" t="str">
        <f>IF(VLOOKUP("math"&amp;RIGHT($A281,11),data!$A:$AA,M$8,FALSE)="","",VLOOKUP("math"&amp;RIGHT($A281,11),data!$A:$AA,M$8,FALSE))</f>
        <v/>
      </c>
      <c r="N281" s="6" t="str">
        <f>IF(VLOOKUP("math"&amp;RIGHT($A281,11),data!$A:$AA,N$8,FALSE)="","",VLOOKUP("math"&amp;RIGHT($A281,11),data!$A:$AA,N$8,FALSE))</f>
        <v/>
      </c>
      <c r="O281" s="6" t="str">
        <f>IF(VLOOKUP("math"&amp;RIGHT($A281,11),data!$A:$AA,O$8,FALSE)="","",VLOOKUP("math"&amp;RIGHT($A281,11),data!$A:$AA,O$8,FALSE))</f>
        <v/>
      </c>
      <c r="P281" s="6" t="str">
        <f>IF(VLOOKUP("math"&amp;RIGHT($A281,11),data!$A:$AA,P$8,FALSE)="","",VLOOKUP("math"&amp;RIGHT($A281,11),data!$A:$AA,P$8,FALSE))</f>
        <v/>
      </c>
      <c r="Q281" s="6"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s="5" customFormat="1" ht="17.25" customHeight="1" x14ac:dyDescent="0.3">
      <c r="A282" s="20" t="s">
        <v>1823</v>
      </c>
      <c r="B282" s="6" t="str">
        <f>IF(VLOOKUP("math"&amp;RIGHT($A282,11),data!$A:$AA,B$8,FALSE)="","",VLOOKUP("math"&amp;RIGHT($A282,11),data!$A:$AA,B$8,FALSE))</f>
        <v>메넬라우스의 정리(Menelaus' Theorem)</v>
      </c>
      <c r="C282" s="6" t="str">
        <f>IF(VLOOKUP("math"&amp;RIGHT($A282,11),data!$A:$AA,C$8,FALSE)="","",VLOOKUP("math"&amp;RIGHT($A282,11),data!$A:$AA,C$8,FALSE))</f>
        <v/>
      </c>
      <c r="D282" s="6" t="str">
        <f>IF(VLOOKUP("math"&amp;RIGHT($A282,11),data!$A:$AA,D$8,FALSE)="","",VLOOKUP("math"&amp;RIGHT($A282,11),data!$A:$AA,D$8,FALSE))</f>
        <v>20200225</v>
      </c>
      <c r="E282" s="6" t="str">
        <f>IF(VLOOKUP("math"&amp;RIGHT($A282,11),data!$A:$AA,E$8,FALSE)="","",VLOOKUP("math"&amp;RIGHT($A282,11),data!$A:$AA,E$8,FALSE))</f>
        <v>20141119</v>
      </c>
      <c r="F282" s="6" t="str">
        <f>IF(VLOOKUP("math"&amp;RIGHT($A282,11),data!$A:$AA,F$8,FALSE)="","",VLOOKUP("math"&amp;RIGHT($A282,11),data!$A:$AA,F$8,FALSE))</f>
        <v/>
      </c>
      <c r="G282" s="6"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6" t="str">
        <f>IF(VLOOKUP("math"&amp;RIGHT($A282,11),data!$A:$AA,H$8,FALSE)="","",VLOOKUP("math"&amp;RIGHT($A282,11),data!$A:$AA,H$8,FALSE))</f>
        <v>/2020/2014111901.pdf</v>
      </c>
      <c r="I282" s="6" t="str">
        <f>IF(VLOOKUP("math"&amp;RIGHT($A282,11),data!$A:$AA,I$8,FALSE)="","",VLOOKUP("math"&amp;RIGHT($A282,11),data!$A:$AA,I$8,FALSE))</f>
        <v>http://me2.do/GaQ3iuBO</v>
      </c>
      <c r="J282" s="6" t="str">
        <f>IF(VLOOKUP("math"&amp;RIGHT($A282,11),data!$A:$AA,J$8,FALSE)="","",VLOOKUP("math"&amp;RIGHT($A282,11),data!$A:$AA,J$8,FALSE))</f>
        <v/>
      </c>
      <c r="K282" s="6" t="str">
        <f>IF(VLOOKUP("math"&amp;RIGHT($A282,11),data!$A:$AA,K$8,FALSE)="","",VLOOKUP("math"&amp;RIGHT($A282,11),data!$A:$AA,K$8,FALSE))</f>
        <v/>
      </c>
      <c r="L282" s="6" t="str">
        <f>IF(VLOOKUP("math"&amp;RIGHT($A282,11),data!$A:$AA,L$8,FALSE)="","",VLOOKUP("math"&amp;RIGHT($A282,11),data!$A:$AA,L$8,FALSE))</f>
        <v>https://youtu.be/4GVwSo1lQsc</v>
      </c>
      <c r="M282" s="6" t="str">
        <f>IF(VLOOKUP("math"&amp;RIGHT($A282,11),data!$A:$AA,M$8,FALSE)="","",VLOOKUP("math"&amp;RIGHT($A282,11),data!$A:$AA,M$8,FALSE))</f>
        <v/>
      </c>
      <c r="N282" s="6" t="str">
        <f>IF(VLOOKUP("math"&amp;RIGHT($A282,11),data!$A:$AA,N$8,FALSE)="","",VLOOKUP("math"&amp;RIGHT($A282,11),data!$A:$AA,N$8,FALSE))</f>
        <v/>
      </c>
      <c r="O282" s="6" t="str">
        <f>IF(VLOOKUP("math"&amp;RIGHT($A282,11),data!$A:$AA,O$8,FALSE)="","",VLOOKUP("math"&amp;RIGHT($A282,11),data!$A:$AA,O$8,FALSE))</f>
        <v/>
      </c>
      <c r="P282" s="6" t="str">
        <f>IF(VLOOKUP("math"&amp;RIGHT($A282,11),data!$A:$AA,P$8,FALSE)="","",VLOOKUP("math"&amp;RIGHT($A282,11),data!$A:$AA,P$8,FALSE))</f>
        <v/>
      </c>
      <c r="Q282" s="6"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s="5" customFormat="1" ht="17.25" customHeight="1" x14ac:dyDescent="0.3">
      <c r="A283" s="20" t="s">
        <v>313</v>
      </c>
      <c r="B283" s="6" t="str">
        <f>IF(VLOOKUP("math"&amp;RIGHT($A283,11),data!$A:$AA,B$8,FALSE)="","",VLOOKUP("math"&amp;RIGHT($A283,11),data!$A:$AA,B$8,FALSE))</f>
        <v>Parametric Curve of $C : \begin{cases} x=t-t^2 \\ y=t-t^3 \end{cases} , \ t\in \mathbb{R}$</v>
      </c>
      <c r="C283" s="6" t="str">
        <f>IF(VLOOKUP("math"&amp;RIGHT($A283,11),data!$A:$AA,C$8,FALSE)="","",VLOOKUP("math"&amp;RIGHT($A283,11),data!$A:$AA,C$8,FALSE))</f>
        <v/>
      </c>
      <c r="D283" s="6" t="str">
        <f>IF(VLOOKUP("math"&amp;RIGHT($A283,11),data!$A:$AA,D$8,FALSE)="","",VLOOKUP("math"&amp;RIGHT($A283,11),data!$A:$AA,D$8,FALSE))</f>
        <v>20200224</v>
      </c>
      <c r="E283" s="6" t="str">
        <f>IF(VLOOKUP("math"&amp;RIGHT($A283,11),data!$A:$AA,E$8,FALSE)="","",VLOOKUP("math"&amp;RIGHT($A283,11),data!$A:$AA,E$8,FALSE))</f>
        <v>20190520</v>
      </c>
      <c r="F283" s="6" t="str">
        <f>IF(VLOOKUP("math"&amp;RIGHT($A283,11),data!$A:$AA,F$8,FALSE)="","",VLOOKUP("math"&amp;RIGHT($A283,11),data!$A:$AA,F$8,FALSE))</f>
        <v/>
      </c>
      <c r="G283" s="6"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6" t="str">
        <f>IF(VLOOKUP("math"&amp;RIGHT($A283,11),data!$A:$AA,H$8,FALSE)="","",VLOOKUP("math"&amp;RIGHT($A283,11),data!$A:$AA,H$8,FALSE))</f>
        <v>/2019/2020022401.pdf</v>
      </c>
      <c r="I283" s="6" t="str">
        <f>IF(VLOOKUP("math"&amp;RIGHT($A283,11),data!$A:$AA,I$8,FALSE)="","",VLOOKUP("math"&amp;RIGHT($A283,11),data!$A:$AA,I$8,FALSE))</f>
        <v>http://me2.do/xnEDiXdR</v>
      </c>
      <c r="J283" s="6" t="str">
        <f>IF(VLOOKUP("math"&amp;RIGHT($A283,11),data!$A:$AA,J$8,FALSE)="","",VLOOKUP("math"&amp;RIGHT($A283,11),data!$A:$AA,J$8,FALSE))</f>
        <v/>
      </c>
      <c r="K283" s="6" t="str">
        <f>IF(VLOOKUP("math"&amp;RIGHT($A283,11),data!$A:$AA,K$8,FALSE)="","",VLOOKUP("math"&amp;RIGHT($A283,11),data!$A:$AA,K$8,FALSE))</f>
        <v/>
      </c>
      <c r="L283" s="6" t="str">
        <f>IF(VLOOKUP("math"&amp;RIGHT($A283,11),data!$A:$AA,L$8,FALSE)="","",VLOOKUP("math"&amp;RIGHT($A283,11),data!$A:$AA,L$8,FALSE))</f>
        <v>https://youtu.be/t97aYcy4FpQ</v>
      </c>
      <c r="M283" s="6" t="str">
        <f>IF(VLOOKUP("math"&amp;RIGHT($A283,11),data!$A:$AA,M$8,FALSE)="","",VLOOKUP("math"&amp;RIGHT($A283,11),data!$A:$AA,M$8,FALSE))</f>
        <v/>
      </c>
      <c r="N283" s="6" t="str">
        <f>IF(VLOOKUP("math"&amp;RIGHT($A283,11),data!$A:$AA,N$8,FALSE)="","",VLOOKUP("math"&amp;RIGHT($A283,11),data!$A:$AA,N$8,FALSE))</f>
        <v/>
      </c>
      <c r="O283" s="6" t="str">
        <f>IF(VLOOKUP("math"&amp;RIGHT($A283,11),data!$A:$AA,O$8,FALSE)="","",VLOOKUP("math"&amp;RIGHT($A283,11),data!$A:$AA,O$8,FALSE))</f>
        <v/>
      </c>
      <c r="P283" s="6" t="str">
        <f>IF(VLOOKUP("math"&amp;RIGHT($A283,11),data!$A:$AA,P$8,FALSE)="","",VLOOKUP("math"&amp;RIGHT($A283,11),data!$A:$AA,P$8,FALSE))</f>
        <v/>
      </c>
      <c r="Q283" s="6"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s="5" customFormat="1" ht="17.25" customHeight="1" x14ac:dyDescent="0.3">
      <c r="A284" s="20" t="s">
        <v>1801</v>
      </c>
      <c r="B284" s="6" t="str">
        <f>IF(VLOOKUP("math"&amp;RIGHT($A284,11),data!$A:$AA,B$8,FALSE)="","",VLOOKUP("math"&amp;RIGHT($A284,11),data!$A:$AA,B$8,FALSE))</f>
        <v>$n$제곱근($n$th root)</v>
      </c>
      <c r="C284" s="6" t="str">
        <f>IF(VLOOKUP("math"&amp;RIGHT($A284,11),data!$A:$AA,C$8,FALSE)="","",VLOOKUP("math"&amp;RIGHT($A284,11),data!$A:$AA,C$8,FALSE))</f>
        <v/>
      </c>
      <c r="D284" s="6" t="str">
        <f>IF(VLOOKUP("math"&amp;RIGHT($A284,11),data!$A:$AA,D$8,FALSE)="","",VLOOKUP("math"&amp;RIGHT($A284,11),data!$A:$AA,D$8,FALSE))</f>
        <v>20200222</v>
      </c>
      <c r="E284" s="6" t="str">
        <f>IF(VLOOKUP("math"&amp;RIGHT($A284,11),data!$A:$AA,E$8,FALSE)="","",VLOOKUP("math"&amp;RIGHT($A284,11),data!$A:$AA,E$8,FALSE))</f>
        <v>20200222</v>
      </c>
      <c r="F284" s="6" t="str">
        <f>IF(VLOOKUP("math"&amp;RIGHT($A284,11),data!$A:$AA,F$8,FALSE)="","",VLOOKUP("math"&amp;RIGHT($A284,11),data!$A:$AA,F$8,FALSE))</f>
        <v/>
      </c>
      <c r="G284" s="6"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6" t="str">
        <f>IF(VLOOKUP("math"&amp;RIGHT($A284,11),data!$A:$AA,H$8,FALSE)="","",VLOOKUP("math"&amp;RIGHT($A284,11),data!$A:$AA,H$8,FALSE))</f>
        <v>/2020/2020022204.pdf</v>
      </c>
      <c r="I284" s="6" t="str">
        <f>IF(VLOOKUP("math"&amp;RIGHT($A284,11),data!$A:$AA,I$8,FALSE)="","",VLOOKUP("math"&amp;RIGHT($A284,11),data!$A:$AA,I$8,FALSE))</f>
        <v>http://me2.do/58OoFefZ</v>
      </c>
      <c r="J284" s="6" t="str">
        <f>IF(VLOOKUP("math"&amp;RIGHT($A284,11),data!$A:$AA,J$8,FALSE)="","",VLOOKUP("math"&amp;RIGHT($A284,11),data!$A:$AA,J$8,FALSE))</f>
        <v/>
      </c>
      <c r="K284" s="6" t="str">
        <f>IF(VLOOKUP("math"&amp;RIGHT($A284,11),data!$A:$AA,K$8,FALSE)="","",VLOOKUP("math"&amp;RIGHT($A284,11),data!$A:$AA,K$8,FALSE))</f>
        <v/>
      </c>
      <c r="L284" s="6" t="str">
        <f>IF(VLOOKUP("math"&amp;RIGHT($A284,11),data!$A:$AA,L$8,FALSE)="","",VLOOKUP("math"&amp;RIGHT($A284,11),data!$A:$AA,L$8,FALSE))</f>
        <v>https://youtu.be/4wJR9zjU9z8</v>
      </c>
      <c r="M284" s="6" t="str">
        <f>IF(VLOOKUP("math"&amp;RIGHT($A284,11),data!$A:$AA,M$8,FALSE)="","",VLOOKUP("math"&amp;RIGHT($A284,11),data!$A:$AA,M$8,FALSE))</f>
        <v/>
      </c>
      <c r="N284" s="6" t="str">
        <f>IF(VLOOKUP("math"&amp;RIGHT($A284,11),data!$A:$AA,N$8,FALSE)="","",VLOOKUP("math"&amp;RIGHT($A284,11),data!$A:$AA,N$8,FALSE))</f>
        <v>https://youtu.be/E86eZj3EGX8</v>
      </c>
      <c r="O284" s="6" t="str">
        <f>IF(VLOOKUP("math"&amp;RIGHT($A284,11),data!$A:$AA,O$8,FALSE)="","",VLOOKUP("math"&amp;RIGHT($A284,11),data!$A:$AA,O$8,FALSE))</f>
        <v/>
      </c>
      <c r="P284" s="6" t="str">
        <f>IF(VLOOKUP("math"&amp;RIGHT($A284,11),data!$A:$AA,P$8,FALSE)="","",VLOOKUP("math"&amp;RIGHT($A284,11),data!$A:$AA,P$8,FALSE))</f>
        <v/>
      </c>
      <c r="Q284" s="6"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s="5" customFormat="1" ht="17.25" customHeight="1" x14ac:dyDescent="0.3">
      <c r="A285" s="20" t="s">
        <v>1806</v>
      </c>
      <c r="B285" s="6" t="str">
        <f>IF(VLOOKUP("math"&amp;RIGHT($A285,11),data!$A:$AA,B$8,FALSE)="","",VLOOKUP("math"&amp;RIGHT($A285,11),data!$A:$AA,B$8,FALSE))</f>
        <v>짝수 $n$제곱근(Even $n$th root)</v>
      </c>
      <c r="C285" s="6" t="str">
        <f>IF(VLOOKUP("math"&amp;RIGHT($A285,11),data!$A:$AA,C$8,FALSE)="","",VLOOKUP("math"&amp;RIGHT($A285,11),data!$A:$AA,C$8,FALSE))</f>
        <v/>
      </c>
      <c r="D285" s="6" t="str">
        <f>IF(VLOOKUP("math"&amp;RIGHT($A285,11),data!$A:$AA,D$8,FALSE)="","",VLOOKUP("math"&amp;RIGHT($A285,11),data!$A:$AA,D$8,FALSE))</f>
        <v>20200222</v>
      </c>
      <c r="E285" s="6" t="str">
        <f>IF(VLOOKUP("math"&amp;RIGHT($A285,11),data!$A:$AA,E$8,FALSE)="","",VLOOKUP("math"&amp;RIGHT($A285,11),data!$A:$AA,E$8,FALSE))</f>
        <v>20200222</v>
      </c>
      <c r="F285" s="6" t="str">
        <f>IF(VLOOKUP("math"&amp;RIGHT($A285,11),data!$A:$AA,F$8,FALSE)="","",VLOOKUP("math"&amp;RIGHT($A285,11),data!$A:$AA,F$8,FALSE))</f>
        <v/>
      </c>
      <c r="G285" s="6"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6" t="str">
        <f>IF(VLOOKUP("math"&amp;RIGHT($A285,11),data!$A:$AA,H$8,FALSE)="","",VLOOKUP("math"&amp;RIGHT($A285,11),data!$A:$AA,H$8,FALSE))</f>
        <v>/2020/2020022203.pdf</v>
      </c>
      <c r="I285" s="6" t="str">
        <f>IF(VLOOKUP("math"&amp;RIGHT($A285,11),data!$A:$AA,I$8,FALSE)="","",VLOOKUP("math"&amp;RIGHT($A285,11),data!$A:$AA,I$8,FALSE))</f>
        <v>http://me2.do/x9uHcFr4</v>
      </c>
      <c r="J285" s="6" t="str">
        <f>IF(VLOOKUP("math"&amp;RIGHT($A285,11),data!$A:$AA,J$8,FALSE)="","",VLOOKUP("math"&amp;RIGHT($A285,11),data!$A:$AA,J$8,FALSE))</f>
        <v/>
      </c>
      <c r="K285" s="6" t="str">
        <f>IF(VLOOKUP("math"&amp;RIGHT($A285,11),data!$A:$AA,K$8,FALSE)="","",VLOOKUP("math"&amp;RIGHT($A285,11),data!$A:$AA,K$8,FALSE))</f>
        <v/>
      </c>
      <c r="L285" s="6" t="str">
        <f>IF(VLOOKUP("math"&amp;RIGHT($A285,11),data!$A:$AA,L$8,FALSE)="","",VLOOKUP("math"&amp;RIGHT($A285,11),data!$A:$AA,L$8,FALSE))</f>
        <v>https://youtu.be/gmbYAahhovg</v>
      </c>
      <c r="M285" s="6" t="str">
        <f>IF(VLOOKUP("math"&amp;RIGHT($A285,11),data!$A:$AA,M$8,FALSE)="","",VLOOKUP("math"&amp;RIGHT($A285,11),data!$A:$AA,M$8,FALSE))</f>
        <v/>
      </c>
      <c r="N285" s="6" t="str">
        <f>IF(VLOOKUP("math"&amp;RIGHT($A285,11),data!$A:$AA,N$8,FALSE)="","",VLOOKUP("math"&amp;RIGHT($A285,11),data!$A:$AA,N$8,FALSE))</f>
        <v>https://youtu.be/hT8lydZhD9k</v>
      </c>
      <c r="O285" s="6" t="str">
        <f>IF(VLOOKUP("math"&amp;RIGHT($A285,11),data!$A:$AA,O$8,FALSE)="","",VLOOKUP("math"&amp;RIGHT($A285,11),data!$A:$AA,O$8,FALSE))</f>
        <v/>
      </c>
      <c r="P285" s="6" t="str">
        <f>IF(VLOOKUP("math"&amp;RIGHT($A285,11),data!$A:$AA,P$8,FALSE)="","",VLOOKUP("math"&amp;RIGHT($A285,11),data!$A:$AA,P$8,FALSE))</f>
        <v/>
      </c>
      <c r="Q285" s="6"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s="9" customFormat="1" ht="17.25" customHeight="1" x14ac:dyDescent="0.3">
      <c r="A286" s="20" t="s">
        <v>1813</v>
      </c>
      <c r="B286" s="6" t="str">
        <f>IF(VLOOKUP("math"&amp;RIGHT($A286,11),data!$A:$AA,B$8,FALSE)="","",VLOOKUP("math"&amp;RIGHT($A286,11),data!$A:$AA,B$8,FALSE))</f>
        <v>홀수 $n$제곱근(Odd $n$th root)</v>
      </c>
      <c r="C286" s="6" t="str">
        <f>IF(VLOOKUP("math"&amp;RIGHT($A286,11),data!$A:$AA,C$8,FALSE)="","",VLOOKUP("math"&amp;RIGHT($A286,11),data!$A:$AA,C$8,FALSE))</f>
        <v/>
      </c>
      <c r="D286" s="6" t="str">
        <f>IF(VLOOKUP("math"&amp;RIGHT($A286,11),data!$A:$AA,D$8,FALSE)="","",VLOOKUP("math"&amp;RIGHT($A286,11),data!$A:$AA,D$8,FALSE))</f>
        <v>20200222</v>
      </c>
      <c r="E286" s="6" t="str">
        <f>IF(VLOOKUP("math"&amp;RIGHT($A286,11),data!$A:$AA,E$8,FALSE)="","",VLOOKUP("math"&amp;RIGHT($A286,11),data!$A:$AA,E$8,FALSE))</f>
        <v>20200222</v>
      </c>
      <c r="F286" s="6" t="str">
        <f>IF(VLOOKUP("math"&amp;RIGHT($A286,11),data!$A:$AA,F$8,FALSE)="","",VLOOKUP("math"&amp;RIGHT($A286,11),data!$A:$AA,F$8,FALSE))</f>
        <v/>
      </c>
      <c r="G286" s="6"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6" t="str">
        <f>IF(VLOOKUP("math"&amp;RIGHT($A286,11),data!$A:$AA,H$8,FALSE)="","",VLOOKUP("math"&amp;RIGHT($A286,11),data!$A:$AA,H$8,FALSE))</f>
        <v>/2020/2020022202.pdf</v>
      </c>
      <c r="I286" s="6" t="str">
        <f>IF(VLOOKUP("math"&amp;RIGHT($A286,11),data!$A:$AA,I$8,FALSE)="","",VLOOKUP("math"&amp;RIGHT($A286,11),data!$A:$AA,I$8,FALSE))</f>
        <v>http://me2.do/5ZTZR1dZ</v>
      </c>
      <c r="J286" s="6" t="str">
        <f>IF(VLOOKUP("math"&amp;RIGHT($A286,11),data!$A:$AA,J$8,FALSE)="","",VLOOKUP("math"&amp;RIGHT($A286,11),data!$A:$AA,J$8,FALSE))</f>
        <v/>
      </c>
      <c r="K286" s="6" t="str">
        <f>IF(VLOOKUP("math"&amp;RIGHT($A286,11),data!$A:$AA,K$8,FALSE)="","",VLOOKUP("math"&amp;RIGHT($A286,11),data!$A:$AA,K$8,FALSE))</f>
        <v/>
      </c>
      <c r="L286" s="6" t="str">
        <f>IF(VLOOKUP("math"&amp;RIGHT($A286,11),data!$A:$AA,L$8,FALSE)="","",VLOOKUP("math"&amp;RIGHT($A286,11),data!$A:$AA,L$8,FALSE))</f>
        <v>https://youtu.be/6TkXpPRbV5I</v>
      </c>
      <c r="M286" s="6" t="str">
        <f>IF(VLOOKUP("math"&amp;RIGHT($A286,11),data!$A:$AA,M$8,FALSE)="","",VLOOKUP("math"&amp;RIGHT($A286,11),data!$A:$AA,M$8,FALSE))</f>
        <v/>
      </c>
      <c r="N286" s="6" t="str">
        <f>IF(VLOOKUP("math"&amp;RIGHT($A286,11),data!$A:$AA,N$8,FALSE)="","",VLOOKUP("math"&amp;RIGHT($A286,11),data!$A:$AA,N$8,FALSE))</f>
        <v>https://youtu.be/-M6rYiiD4IY</v>
      </c>
      <c r="O286" s="6" t="str">
        <f>IF(VLOOKUP("math"&amp;RIGHT($A286,11),data!$A:$AA,O$8,FALSE)="","",VLOOKUP("math"&amp;RIGHT($A286,11),data!$A:$AA,O$8,FALSE))</f>
        <v/>
      </c>
      <c r="P286" s="6" t="str">
        <f>IF(VLOOKUP("math"&amp;RIGHT($A286,11),data!$A:$AA,P$8,FALSE)="","",VLOOKUP("math"&amp;RIGHT($A286,11),data!$A:$AA,P$8,FALSE))</f>
        <v/>
      </c>
      <c r="Q286" s="6"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9" t="str">
        <f>IF(VLOOKUP("math"&amp;RIGHT($A286,11),data!$A:$AA,U$8,FALSE)="","",VLOOKUP("math"&amp;RIGHT($A286,11),data!$A:$AA,U$8,FALSE))</f>
        <v/>
      </c>
    </row>
    <row r="287" spans="1:21" s="5" customFormat="1" ht="17.25" customHeight="1" x14ac:dyDescent="0.3">
      <c r="A287" s="20" t="s">
        <v>1781</v>
      </c>
      <c r="B287" s="6" t="str">
        <f>IF(VLOOKUP("math"&amp;RIGHT($A287,11),data!$A:$AA,B$8,FALSE)="","",VLOOKUP("math"&amp;RIGHT($A287,11),data!$A:$AA,B$8,FALSE))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87" s="6" t="str">
        <f>IF(VLOOKUP("math"&amp;RIGHT($A287,11),data!$A:$AA,C$8,FALSE)="","",VLOOKUP("math"&amp;RIGHT($A287,11),data!$A:$AA,C$8,FALSE))</f>
        <v/>
      </c>
      <c r="D287" s="6" t="str">
        <f>IF(VLOOKUP("math"&amp;RIGHT($A287,11),data!$A:$AA,D$8,FALSE)="","",VLOOKUP("math"&amp;RIGHT($A287,11),data!$A:$AA,D$8,FALSE))</f>
        <v>20200221</v>
      </c>
      <c r="E287" s="6" t="str">
        <f>IF(VLOOKUP("math"&amp;RIGHT($A287,11),data!$A:$AA,E$8,FALSE)="","",VLOOKUP("math"&amp;RIGHT($A287,11),data!$A:$AA,E$8,FALSE))</f>
        <v>20121117</v>
      </c>
      <c r="F287" s="6" t="str">
        <f>IF(VLOOKUP("math"&amp;RIGHT($A287,11),data!$A:$AA,F$8,FALSE)="","",VLOOKUP("math"&amp;RIGHT($A287,11),data!$A:$AA,F$8,FALSE))</f>
        <v/>
      </c>
      <c r="G287" s="6"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6" t="str">
        <f>IF(VLOOKUP("math"&amp;RIGHT($A287,11),data!$A:$AA,H$8,FALSE)="","",VLOOKUP("math"&amp;RIGHT($A287,11),data!$A:$AA,H$8,FALSE))</f>
        <v>/2020/2012111702.pdf</v>
      </c>
      <c r="I287" s="6" t="str">
        <f>IF(VLOOKUP("math"&amp;RIGHT($A287,11),data!$A:$AA,I$8,FALSE)="","",VLOOKUP("math"&amp;RIGHT($A287,11),data!$A:$AA,I$8,FALSE))</f>
        <v>http://me2.do/5RT3gQ3Y</v>
      </c>
      <c r="J287" s="6" t="str">
        <f>IF(VLOOKUP("math"&amp;RIGHT($A287,11),data!$A:$AA,J$8,FALSE)="","",VLOOKUP("math"&amp;RIGHT($A287,11),data!$A:$AA,J$8,FALSE))</f>
        <v/>
      </c>
      <c r="K287" s="6" t="str">
        <f>IF(VLOOKUP("math"&amp;RIGHT($A287,11),data!$A:$AA,K$8,FALSE)="","",VLOOKUP("math"&amp;RIGHT($A287,11),data!$A:$AA,K$8,FALSE))</f>
        <v/>
      </c>
      <c r="L287" s="6" t="str">
        <f>IF(VLOOKUP("math"&amp;RIGHT($A287,11),data!$A:$AA,L$8,FALSE)="","",VLOOKUP("math"&amp;RIGHT($A287,11),data!$A:$AA,L$8,FALSE))</f>
        <v>https://youtu.be/0b9XDyiKHRc</v>
      </c>
      <c r="M287" s="6" t="str">
        <f>IF(VLOOKUP("math"&amp;RIGHT($A287,11),data!$A:$AA,M$8,FALSE)="","",VLOOKUP("math"&amp;RIGHT($A287,11),data!$A:$AA,M$8,FALSE))</f>
        <v>https://youtu.be/crQdptrw1QI</v>
      </c>
      <c r="N287" s="6" t="str">
        <f>IF(VLOOKUP("math"&amp;RIGHT($A287,11),data!$A:$AA,N$8,FALSE)="","",VLOOKUP("math"&amp;RIGHT($A287,11),data!$A:$AA,N$8,FALSE))</f>
        <v/>
      </c>
      <c r="O287" s="6" t="str">
        <f>IF(VLOOKUP("math"&amp;RIGHT($A287,11),data!$A:$AA,O$8,FALSE)="","",VLOOKUP("math"&amp;RIGHT($A287,11),data!$A:$AA,O$8,FALSE))</f>
        <v/>
      </c>
      <c r="P287" s="6" t="str">
        <f>IF(VLOOKUP("math"&amp;RIGHT($A287,11),data!$A:$AA,P$8,FALSE)="","",VLOOKUP("math"&amp;RIGHT($A287,11),data!$A:$AA,P$8,FALSE))</f>
        <v/>
      </c>
      <c r="Q287" s="6"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s="5" customFormat="1" ht="17.25" customHeight="1" x14ac:dyDescent="0.3">
      <c r="A288" s="20" t="s">
        <v>1773</v>
      </c>
      <c r="B288" s="6" t="str">
        <f>IF(VLOOKUP("math"&amp;RIGHT($A288,11),data!$A:$AA,B$8,FALSE)="","",VLOOKUP("math"&amp;RIGHT($A288,11),data!$A:$AA,B$8,FALSE))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88" s="6" t="str">
        <f>IF(VLOOKUP("math"&amp;RIGHT($A288,11),data!$A:$AA,C$8,FALSE)="","",VLOOKUP("math"&amp;RIGHT($A288,11),data!$A:$AA,C$8,FALSE))</f>
        <v/>
      </c>
      <c r="D288" s="6" t="str">
        <f>IF(VLOOKUP("math"&amp;RIGHT($A288,11),data!$A:$AA,D$8,FALSE)="","",VLOOKUP("math"&amp;RIGHT($A288,11),data!$A:$AA,D$8,FALSE))</f>
        <v>20200220</v>
      </c>
      <c r="E288" s="6" t="str">
        <f>IF(VLOOKUP("math"&amp;RIGHT($A288,11),data!$A:$AA,E$8,FALSE)="","",VLOOKUP("math"&amp;RIGHT($A288,11),data!$A:$AA,E$8,FALSE))</f>
        <v>20121117</v>
      </c>
      <c r="F288" s="6" t="str">
        <f>IF(VLOOKUP("math"&amp;RIGHT($A288,11),data!$A:$AA,F$8,FALSE)="","",VLOOKUP("math"&amp;RIGHT($A288,11),data!$A:$AA,F$8,FALSE))</f>
        <v/>
      </c>
      <c r="G288" s="6"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6" t="str">
        <f>IF(VLOOKUP("math"&amp;RIGHT($A288,11),data!$A:$AA,H$8,FALSE)="","",VLOOKUP("math"&amp;RIGHT($A288,11),data!$A:$AA,H$8,FALSE))</f>
        <v>/2020/2012111701.pdf</v>
      </c>
      <c r="I288" s="6" t="str">
        <f>IF(VLOOKUP("math"&amp;RIGHT($A288,11),data!$A:$AA,I$8,FALSE)="","",VLOOKUP("math"&amp;RIGHT($A288,11),data!$A:$AA,I$8,FALSE))</f>
        <v>http://me2.do/xMkGhXIv</v>
      </c>
      <c r="J288" s="6" t="str">
        <f>IF(VLOOKUP("math"&amp;RIGHT($A288,11),data!$A:$AA,J$8,FALSE)="","",VLOOKUP("math"&amp;RIGHT($A288,11),data!$A:$AA,J$8,FALSE))</f>
        <v/>
      </c>
      <c r="K288" s="6" t="str">
        <f>IF(VLOOKUP("math"&amp;RIGHT($A288,11),data!$A:$AA,K$8,FALSE)="","",VLOOKUP("math"&amp;RIGHT($A288,11),data!$A:$AA,K$8,FALSE))</f>
        <v/>
      </c>
      <c r="L288" s="6" t="str">
        <f>IF(VLOOKUP("math"&amp;RIGHT($A288,11),data!$A:$AA,L$8,FALSE)="","",VLOOKUP("math"&amp;RIGHT($A288,11),data!$A:$AA,L$8,FALSE))</f>
        <v>https://youtu.be/C3rG3mfT9fA</v>
      </c>
      <c r="M288" s="6" t="str">
        <f>IF(VLOOKUP("math"&amp;RIGHT($A288,11),data!$A:$AA,M$8,FALSE)="","",VLOOKUP("math"&amp;RIGHT($A288,11),data!$A:$AA,M$8,FALSE))</f>
        <v>https://youtu.be/Q0JATmu9hoQ</v>
      </c>
      <c r="N288" s="6" t="str">
        <f>IF(VLOOKUP("math"&amp;RIGHT($A288,11),data!$A:$AA,N$8,FALSE)="","",VLOOKUP("math"&amp;RIGHT($A288,11),data!$A:$AA,N$8,FALSE))</f>
        <v/>
      </c>
      <c r="O288" s="6" t="str">
        <f>IF(VLOOKUP("math"&amp;RIGHT($A288,11),data!$A:$AA,O$8,FALSE)="","",VLOOKUP("math"&amp;RIGHT($A288,11),data!$A:$AA,O$8,FALSE))</f>
        <v/>
      </c>
      <c r="P288" s="6" t="str">
        <f>IF(VLOOKUP("math"&amp;RIGHT($A288,11),data!$A:$AA,P$8,FALSE)="","",VLOOKUP("math"&amp;RIGHT($A288,11),data!$A:$AA,P$8,FALSE))</f>
        <v/>
      </c>
      <c r="Q288" s="6"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s="5" customFormat="1" ht="17.25" customHeight="1" x14ac:dyDescent="0.3">
      <c r="A289" s="20" t="s">
        <v>1763</v>
      </c>
      <c r="B289" s="6" t="str">
        <f>IF(VLOOKUP("math"&amp;RIGHT($A289,11),data!$A:$AA,B$8,FALSE)="","",VLOOKUP("math"&amp;RIGHT($A289,11),data!$A:$AA,B$8,FALSE))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89" s="6" t="str">
        <f>IF(VLOOKUP("math"&amp;RIGHT($A289,11),data!$A:$AA,C$8,FALSE)="","",VLOOKUP("math"&amp;RIGHT($A289,11),data!$A:$AA,C$8,FALSE))</f>
        <v/>
      </c>
      <c r="D289" s="6" t="str">
        <f>IF(VLOOKUP("math"&amp;RIGHT($A289,11),data!$A:$AA,D$8,FALSE)="","",VLOOKUP("math"&amp;RIGHT($A289,11),data!$A:$AA,D$8,FALSE))</f>
        <v>20200219</v>
      </c>
      <c r="E289" s="6" t="str">
        <f>IF(VLOOKUP("math"&amp;RIGHT($A289,11),data!$A:$AA,E$8,FALSE)="","",VLOOKUP("math"&amp;RIGHT($A289,11),data!$A:$AA,E$8,FALSE))</f>
        <v>20121111</v>
      </c>
      <c r="F289" s="6" t="str">
        <f>IF(VLOOKUP("math"&amp;RIGHT($A289,11),data!$A:$AA,F$8,FALSE)="","",VLOOKUP("math"&amp;RIGHT($A289,11),data!$A:$AA,F$8,FALSE))</f>
        <v/>
      </c>
      <c r="G289" s="6"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6" t="str">
        <f>IF(VLOOKUP("math"&amp;RIGHT($A289,11),data!$A:$AA,H$8,FALSE)="","",VLOOKUP("math"&amp;RIGHT($A289,11),data!$A:$AA,H$8,FALSE))</f>
        <v>/2020/2012111102.pdf</v>
      </c>
      <c r="I289" s="6" t="str">
        <f>IF(VLOOKUP("math"&amp;RIGHT($A289,11),data!$A:$AA,I$8,FALSE)="","",VLOOKUP("math"&amp;RIGHT($A289,11),data!$A:$AA,I$8,FALSE))</f>
        <v>http://me2.do/5wC6WXqA</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https://youtu.be/fQ2gslH3lVU</v>
      </c>
      <c r="M289" s="6" t="str">
        <f>IF(VLOOKUP("math"&amp;RIGHT($A289,11),data!$A:$AA,M$8,FALSE)="","",VLOOKUP("math"&amp;RIGHT($A289,11),data!$A:$AA,M$8,FALSE))</f>
        <v>https://youtu.be/QT_bqJX0Snk</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s="5" customFormat="1" ht="17.25" customHeight="1" x14ac:dyDescent="0.3">
      <c r="A290" s="20" t="s">
        <v>1754</v>
      </c>
      <c r="B290" s="6" t="str">
        <f>IF(VLOOKUP("math"&amp;RIGHT($A290,11),data!$A:$AA,B$8,FALSE)="","",VLOOKUP("math"&amp;RIGHT($A290,11),data!$A:$AA,B$8,FALSE))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90" s="6" t="str">
        <f>IF(VLOOKUP("math"&amp;RIGHT($A290,11),data!$A:$AA,C$8,FALSE)="","",VLOOKUP("math"&amp;RIGHT($A290,11),data!$A:$AA,C$8,FALSE))</f>
        <v/>
      </c>
      <c r="D290" s="6" t="str">
        <f>IF(VLOOKUP("math"&amp;RIGHT($A290,11),data!$A:$AA,D$8,FALSE)="","",VLOOKUP("math"&amp;RIGHT($A290,11),data!$A:$AA,D$8,FALSE))</f>
        <v>20200218</v>
      </c>
      <c r="E290" s="6" t="str">
        <f>IF(VLOOKUP("math"&amp;RIGHT($A290,11),data!$A:$AA,E$8,FALSE)="","",VLOOKUP("math"&amp;RIGHT($A290,11),data!$A:$AA,E$8,FALSE))</f>
        <v>20121111</v>
      </c>
      <c r="F290" s="6" t="str">
        <f>IF(VLOOKUP("math"&amp;RIGHT($A290,11),data!$A:$AA,F$8,FALSE)="","",VLOOKUP("math"&amp;RIGHT($A290,11),data!$A:$AA,F$8,FALSE))</f>
        <v/>
      </c>
      <c r="G290" s="6"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6" t="str">
        <f>IF(VLOOKUP("math"&amp;RIGHT($A290,11),data!$A:$AA,H$8,FALSE)="","",VLOOKUP("math"&amp;RIGHT($A290,11),data!$A:$AA,H$8,FALSE))</f>
        <v>/2020/2012111101.pdf</v>
      </c>
      <c r="I290" s="6" t="str">
        <f>IF(VLOOKUP("math"&amp;RIGHT($A290,11),data!$A:$AA,I$8,FALSE)="","",VLOOKUP("math"&amp;RIGHT($A290,11),data!$A:$AA,I$8,FALSE))</f>
        <v>http://me2.do/G8QR0lIG</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https://youtu.be/4eQRxIr0Oqc</v>
      </c>
      <c r="M290" s="6" t="str">
        <f>IF(VLOOKUP("math"&amp;RIGHT($A290,11),data!$A:$AA,M$8,FALSE)="","",VLOOKUP("math"&amp;RIGHT($A290,11),data!$A:$AA,M$8,FALSE))</f>
        <v>https://youtu.be/5a1ASVbwelA</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s="5" customFormat="1" ht="17.25" customHeight="1" x14ac:dyDescent="0.3">
      <c r="A291" s="20" t="s">
        <v>1747</v>
      </c>
      <c r="B291" s="6" t="str">
        <f>IF(VLOOKUP("math"&amp;RIGHT($A291,11),data!$A:$AA,B$8,FALSE)="","",VLOOKUP("math"&amp;RIGHT($A291,11),data!$A:$AA,B$8,FALSE))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1" s="6" t="str">
        <f>IF(VLOOKUP("math"&amp;RIGHT($A291,11),data!$A:$AA,C$8,FALSE)="","",VLOOKUP("math"&amp;RIGHT($A291,11),data!$A:$AA,C$8,FALSE))</f>
        <v/>
      </c>
      <c r="D291" s="6" t="str">
        <f>IF(VLOOKUP("math"&amp;RIGHT($A291,11),data!$A:$AA,D$8,FALSE)="","",VLOOKUP("math"&amp;RIGHT($A291,11),data!$A:$AA,D$8,FALSE))</f>
        <v>20200217</v>
      </c>
      <c r="E291" s="6" t="str">
        <f>IF(VLOOKUP("math"&amp;RIGHT($A291,11),data!$A:$AA,E$8,FALSE)="","",VLOOKUP("math"&amp;RIGHT($A291,11),data!$A:$AA,E$8,FALSE))</f>
        <v>20121003</v>
      </c>
      <c r="F291" s="6" t="str">
        <f>IF(VLOOKUP("math"&amp;RIGHT($A291,11),data!$A:$AA,F$8,FALSE)="","",VLOOKUP("math"&amp;RIGHT($A291,11),data!$A:$AA,F$8,FALSE))</f>
        <v/>
      </c>
      <c r="G291" s="6"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6" t="str">
        <f>IF(VLOOKUP("math"&amp;RIGHT($A291,11),data!$A:$AA,H$8,FALSE)="","",VLOOKUP("math"&amp;RIGHT($A291,11),data!$A:$AA,H$8,FALSE))</f>
        <v>/2020/2012100305.pdf</v>
      </c>
      <c r="I291" s="6" t="str">
        <f>IF(VLOOKUP("math"&amp;RIGHT($A291,11),data!$A:$AA,I$8,FALSE)="","",VLOOKUP("math"&amp;RIGHT($A291,11),data!$A:$AA,I$8,FALSE))</f>
        <v>http://me2.do/5fTl3sLZ</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https://youtu.be/N-C4QuJkFpU</v>
      </c>
      <c r="M291" s="6" t="str">
        <f>IF(VLOOKUP("math"&amp;RIGHT($A291,11),data!$A:$AA,M$8,FALSE)="","",VLOOKUP("math"&amp;RIGHT($A291,11),data!$A:$AA,M$8,FALSE))</f>
        <v>https://youtu.be/UgF7H8Opg30</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s="5" customFormat="1" ht="17.25" customHeight="1" x14ac:dyDescent="0.3">
      <c r="A292" s="20" t="s">
        <v>1740</v>
      </c>
      <c r="B292" s="6" t="str">
        <f>IF(VLOOKUP("math"&amp;RIGHT($A292,11),data!$A:$AA,B$8,FALSE)="","",VLOOKUP("math"&amp;RIGHT($A292,11),data!$A:$AA,B$8,FALSE))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2" s="6" t="str">
        <f>IF(VLOOKUP("math"&amp;RIGHT($A292,11),data!$A:$AA,C$8,FALSE)="","",VLOOKUP("math"&amp;RIGHT($A292,11),data!$A:$AA,C$8,FALSE))</f>
        <v/>
      </c>
      <c r="D292" s="6" t="str">
        <f>IF(VLOOKUP("math"&amp;RIGHT($A292,11),data!$A:$AA,D$8,FALSE)="","",VLOOKUP("math"&amp;RIGHT($A292,11),data!$A:$AA,D$8,FALSE))</f>
        <v>20200216</v>
      </c>
      <c r="E292" s="6" t="str">
        <f>IF(VLOOKUP("math"&amp;RIGHT($A292,11),data!$A:$AA,E$8,FALSE)="","",VLOOKUP("math"&amp;RIGHT($A292,11),data!$A:$AA,E$8,FALSE))</f>
        <v>20121003</v>
      </c>
      <c r="F292" s="6" t="str">
        <f>IF(VLOOKUP("math"&amp;RIGHT($A292,11),data!$A:$AA,F$8,FALSE)="","",VLOOKUP("math"&amp;RIGHT($A292,11),data!$A:$AA,F$8,FALSE))</f>
        <v/>
      </c>
      <c r="G292" s="6"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6" t="str">
        <f>IF(VLOOKUP("math"&amp;RIGHT($A292,11),data!$A:$AA,H$8,FALSE)="","",VLOOKUP("math"&amp;RIGHT($A292,11),data!$A:$AA,H$8,FALSE))</f>
        <v>/2020/2012100304.pdf</v>
      </c>
      <c r="I292" s="6" t="str">
        <f>IF(VLOOKUP("math"&amp;RIGHT($A292,11),data!$A:$AA,I$8,FALSE)="","",VLOOKUP("math"&amp;RIGHT($A292,11),data!$A:$AA,I$8,FALSE))</f>
        <v>http://me2.do/x5h5Fi6i</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https://youtu.be/mWhFUM868Kw</v>
      </c>
      <c r="M292" s="6" t="str">
        <f>IF(VLOOKUP("math"&amp;RIGHT($A292,11),data!$A:$AA,M$8,FALSE)="","",VLOOKUP("math"&amp;RIGHT($A292,11),data!$A:$AA,M$8,FALSE))</f>
        <v>https://youtu.be/8xelne6TXsE</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s="5" customFormat="1" ht="17.25" customHeight="1" x14ac:dyDescent="0.3">
      <c r="A293" s="20" t="s">
        <v>1732</v>
      </c>
      <c r="B293" s="6" t="str">
        <f>IF(VLOOKUP("math"&amp;RIGHT($A293,11),data!$A:$AA,B$8,FALSE)="","",VLOOKUP("math"&amp;RIGHT($A293,11),data!$A:$AA,B$8,FALSE))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3" s="6" t="str">
        <f>IF(VLOOKUP("math"&amp;RIGHT($A293,11),data!$A:$AA,C$8,FALSE)="","",VLOOKUP("math"&amp;RIGHT($A293,11),data!$A:$AA,C$8,FALSE))</f>
        <v/>
      </c>
      <c r="D293" s="6" t="str">
        <f>IF(VLOOKUP("math"&amp;RIGHT($A293,11),data!$A:$AA,D$8,FALSE)="","",VLOOKUP("math"&amp;RIGHT($A293,11),data!$A:$AA,D$8,FALSE))</f>
        <v>20200215</v>
      </c>
      <c r="E293" s="6" t="str">
        <f>IF(VLOOKUP("math"&amp;RIGHT($A293,11),data!$A:$AA,E$8,FALSE)="","",VLOOKUP("math"&amp;RIGHT($A293,11),data!$A:$AA,E$8,FALSE))</f>
        <v>20121003</v>
      </c>
      <c r="F293" s="6" t="str">
        <f>IF(VLOOKUP("math"&amp;RIGHT($A293,11),data!$A:$AA,F$8,FALSE)="","",VLOOKUP("math"&amp;RIGHT($A293,11),data!$A:$AA,F$8,FALSE))</f>
        <v/>
      </c>
      <c r="G293" s="6"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6" t="str">
        <f>IF(VLOOKUP("math"&amp;RIGHT($A293,11),data!$A:$AA,H$8,FALSE)="","",VLOOKUP("math"&amp;RIGHT($A293,11),data!$A:$AA,H$8,FALSE))</f>
        <v>/2020/2012100303.pdf</v>
      </c>
      <c r="I293" s="6" t="str">
        <f>IF(VLOOKUP("math"&amp;RIGHT($A293,11),data!$A:$AA,I$8,FALSE)="","",VLOOKUP("math"&amp;RIGHT($A293,11),data!$A:$AA,I$8,FALSE))</f>
        <v>http://me2.do/GNo0ohTM</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https://youtu.be/gNPMKykcAMI</v>
      </c>
      <c r="M293" s="6" t="str">
        <f>IF(VLOOKUP("math"&amp;RIGHT($A293,11),data!$A:$AA,M$8,FALSE)="","",VLOOKUP("math"&amp;RIGHT($A293,11),data!$A:$AA,M$8,FALSE))</f>
        <v>https://youtu.be/r1CiPTlaCFs</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s="5" customFormat="1" ht="17.25" customHeight="1" x14ac:dyDescent="0.3">
      <c r="A294" s="20" t="s">
        <v>1722</v>
      </c>
      <c r="B294" s="6" t="str">
        <f>IF(VLOOKUP("math"&amp;RIGHT($A294,11),data!$A:$AA,B$8,FALSE)="","",VLOOKUP("math"&amp;RIGHT($A294,11),data!$A:$AA,B$8,FALSE))</f>
        <v>사각형의 한 외각의 크기가 그 내대각의 크기와 같으면 원에 내접한다.(If the size of an exterior angle of quadrilateral is equal to the size of its inner opposite angle, it is inscribed in a circle.)</v>
      </c>
      <c r="C294" s="6" t="str">
        <f>IF(VLOOKUP("math"&amp;RIGHT($A294,11),data!$A:$AA,C$8,FALSE)="","",VLOOKUP("math"&amp;RIGHT($A294,11),data!$A:$AA,C$8,FALSE))</f>
        <v/>
      </c>
      <c r="D294" s="6" t="str">
        <f>IF(VLOOKUP("math"&amp;RIGHT($A294,11),data!$A:$AA,D$8,FALSE)="","",VLOOKUP("math"&amp;RIGHT($A294,11),data!$A:$AA,D$8,FALSE))</f>
        <v>20200214</v>
      </c>
      <c r="E294" s="6" t="str">
        <f>IF(VLOOKUP("math"&amp;RIGHT($A294,11),data!$A:$AA,E$8,FALSE)="","",VLOOKUP("math"&amp;RIGHT($A294,11),data!$A:$AA,E$8,FALSE))</f>
        <v>20121003</v>
      </c>
      <c r="F294" s="6" t="str">
        <f>IF(VLOOKUP("math"&amp;RIGHT($A294,11),data!$A:$AA,F$8,FALSE)="","",VLOOKUP("math"&amp;RIGHT($A294,11),data!$A:$AA,F$8,FALSE))</f>
        <v/>
      </c>
      <c r="G294" s="6"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6" t="str">
        <f>IF(VLOOKUP("math"&amp;RIGHT($A294,11),data!$A:$AA,H$8,FALSE)="","",VLOOKUP("math"&amp;RIGHT($A294,11),data!$A:$AA,H$8,FALSE))</f>
        <v>/2020/2012100302.pdf</v>
      </c>
      <c r="I294" s="6" t="str">
        <f>IF(VLOOKUP("math"&amp;RIGHT($A294,11),data!$A:$AA,I$8,FALSE)="","",VLOOKUP("math"&amp;RIGHT($A294,11),data!$A:$AA,I$8,FALSE))</f>
        <v>http://me2.do/FvGtZKVm</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https://youtu.be/2HpcWkS3l58</v>
      </c>
      <c r="M294" s="6" t="str">
        <f>IF(VLOOKUP("math"&amp;RIGHT($A294,11),data!$A:$AA,M$8,FALSE)="","",VLOOKUP("math"&amp;RIGHT($A294,11),data!$A:$AA,M$8,FALSE))</f>
        <v>https://youtu.be/poG-NfojAwc</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s="5" customFormat="1" ht="17.25" customHeight="1" x14ac:dyDescent="0.3">
      <c r="A295" s="20" t="s">
        <v>1714</v>
      </c>
      <c r="B295" s="6" t="str">
        <f>IF(VLOOKUP("math"&amp;RIGHT($A295,11),data!$A:$AA,B$8,FALSE)="","",VLOOKUP("math"&amp;RIGHT($A295,11),data!$A:$AA,B$8,FALSE))</f>
        <v>사각형의 한 쌍의 대각의 크기의 합이 180도 이면 원에 내접한다.(If the sum of the opposite angles of a pair of tetragon is 180 degrees, it is inscribed in a circle.)</v>
      </c>
      <c r="C295" s="6" t="str">
        <f>IF(VLOOKUP("math"&amp;RIGHT($A295,11),data!$A:$AA,C$8,FALSE)="","",VLOOKUP("math"&amp;RIGHT($A295,11),data!$A:$AA,C$8,FALSE))</f>
        <v/>
      </c>
      <c r="D295" s="6" t="str">
        <f>IF(VLOOKUP("math"&amp;RIGHT($A295,11),data!$A:$AA,D$8,FALSE)="","",VLOOKUP("math"&amp;RIGHT($A295,11),data!$A:$AA,D$8,FALSE))</f>
        <v>20200213</v>
      </c>
      <c r="E295" s="6" t="str">
        <f>IF(VLOOKUP("math"&amp;RIGHT($A295,11),data!$A:$AA,E$8,FALSE)="","",VLOOKUP("math"&amp;RIGHT($A295,11),data!$A:$AA,E$8,FALSE))</f>
        <v>20121003</v>
      </c>
      <c r="F295" s="6" t="str">
        <f>IF(VLOOKUP("math"&amp;RIGHT($A295,11),data!$A:$AA,F$8,FALSE)="","",VLOOKUP("math"&amp;RIGHT($A295,11),data!$A:$AA,F$8,FALSE))</f>
        <v/>
      </c>
      <c r="G295" s="6"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6" t="str">
        <f>IF(VLOOKUP("math"&amp;RIGHT($A295,11),data!$A:$AA,H$8,FALSE)="","",VLOOKUP("math"&amp;RIGHT($A295,11),data!$A:$AA,H$8,FALSE))</f>
        <v>/2020/2012100301.pdf</v>
      </c>
      <c r="I295" s="6" t="str">
        <f>IF(VLOOKUP("math"&amp;RIGHT($A295,11),data!$A:$AA,I$8,FALSE)="","",VLOOKUP("math"&amp;RIGHT($A295,11),data!$A:$AA,I$8,FALSE))</f>
        <v>http://me2.do/G0CutHwi</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https://youtu.be/4jJhdeNElMg</v>
      </c>
      <c r="M295" s="6" t="str">
        <f>IF(VLOOKUP("math"&amp;RIGHT($A295,11),data!$A:$AA,M$8,FALSE)="","",VLOOKUP("math"&amp;RIGHT($A295,11),data!$A:$AA,M$8,FALSE))</f>
        <v>https://youtu.be/_tpIsB1VlTI</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s="5" customFormat="1" ht="17.25" customHeight="1" x14ac:dyDescent="0.3">
      <c r="A296" s="20" t="s">
        <v>1706</v>
      </c>
      <c r="B296" s="6" t="str">
        <f>IF(VLOOKUP("math"&amp;RIGHT($A296,11),data!$A:$AA,B$8,FALSE)="","",VLOOKUP("math"&amp;RIGHT($A296,11),data!$A:$AA,B$8,FALSE))</f>
        <v>원에 내접하는 사각형의 한 외각의 크기는 그 내대각의 크기와 같다.(The size of an exterior angle of a cyclic quadrilateral is equal to the size of its inner opposite angle.)</v>
      </c>
      <c r="C296" s="6" t="str">
        <f>IF(VLOOKUP("math"&amp;RIGHT($A296,11),data!$A:$AA,C$8,FALSE)="","",VLOOKUP("math"&amp;RIGHT($A296,11),data!$A:$AA,C$8,FALSE))</f>
        <v/>
      </c>
      <c r="D296" s="6" t="str">
        <f>IF(VLOOKUP("math"&amp;RIGHT($A296,11),data!$A:$AA,D$8,FALSE)="","",VLOOKUP("math"&amp;RIGHT($A296,11),data!$A:$AA,D$8,FALSE))</f>
        <v>20200212</v>
      </c>
      <c r="E296" s="6" t="str">
        <f>IF(VLOOKUP("math"&amp;RIGHT($A296,11),data!$A:$AA,E$8,FALSE)="","",VLOOKUP("math"&amp;RIGHT($A296,11),data!$A:$AA,E$8,FALSE))</f>
        <v>20121002</v>
      </c>
      <c r="F296" s="6" t="str">
        <f>IF(VLOOKUP("math"&amp;RIGHT($A296,11),data!$A:$AA,F$8,FALSE)="","",VLOOKUP("math"&amp;RIGHT($A296,11),data!$A:$AA,F$8,FALSE))</f>
        <v/>
      </c>
      <c r="G296" s="6"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6" t="str">
        <f>IF(VLOOKUP("math"&amp;RIGHT($A296,11),data!$A:$AA,H$8,FALSE)="","",VLOOKUP("math"&amp;RIGHT($A296,11),data!$A:$AA,H$8,FALSE))</f>
        <v>/2020/2012100201.pdf</v>
      </c>
      <c r="I296" s="6" t="str">
        <f>IF(VLOOKUP("math"&amp;RIGHT($A296,11),data!$A:$AA,I$8,FALSE)="","",VLOOKUP("math"&amp;RIGHT($A296,11),data!$A:$AA,I$8,FALSE))</f>
        <v>http://me2.do/GMELLZki</v>
      </c>
      <c r="J296" s="6" t="str">
        <f>IF(VLOOKUP("math"&amp;RIGHT($A296,11),data!$A:$AA,J$8,FALSE)="","",VLOOKUP("math"&amp;RIGHT($A296,11),data!$A:$AA,J$8,FALSE))</f>
        <v/>
      </c>
      <c r="K296" s="6" t="str">
        <f>IF(VLOOKUP("math"&amp;RIGHT($A296,11),data!$A:$AA,K$8,FALSE)="","",VLOOKUP("math"&amp;RIGHT($A296,11),data!$A:$AA,K$8,FALSE))</f>
        <v/>
      </c>
      <c r="L296" s="6" t="str">
        <f>IF(VLOOKUP("math"&amp;RIGHT($A296,11),data!$A:$AA,L$8,FALSE)="","",VLOOKUP("math"&amp;RIGHT($A296,11),data!$A:$AA,L$8,FALSE))</f>
        <v>https://youtu.be/EruBVGo2x_c</v>
      </c>
      <c r="M296" s="6" t="str">
        <f>IF(VLOOKUP("math"&amp;RIGHT($A296,11),data!$A:$AA,M$8,FALSE)="","",VLOOKUP("math"&amp;RIGHT($A296,11),data!$A:$AA,M$8,FALSE))</f>
        <v>https://youtu.be/exnYDuTKl8c</v>
      </c>
      <c r="N296" s="6" t="str">
        <f>IF(VLOOKUP("math"&amp;RIGHT($A296,11),data!$A:$AA,N$8,FALSE)="","",VLOOKUP("math"&amp;RIGHT($A296,11),data!$A:$AA,N$8,FALSE))</f>
        <v/>
      </c>
      <c r="O296" s="6" t="str">
        <f>IF(VLOOKUP("math"&amp;RIGHT($A296,11),data!$A:$AA,O$8,FALSE)="","",VLOOKUP("math"&amp;RIGHT($A296,11),data!$A:$AA,O$8,FALSE))</f>
        <v/>
      </c>
      <c r="P296" s="6" t="str">
        <f>IF(VLOOKUP("math"&amp;RIGHT($A296,11),data!$A:$AA,P$8,FALSE)="","",VLOOKUP("math"&amp;RIGHT($A296,11),data!$A:$AA,P$8,FALSE))</f>
        <v/>
      </c>
      <c r="Q296" s="6"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s="5" customFormat="1" ht="17.25" customHeight="1" x14ac:dyDescent="0.3">
      <c r="A297" s="20" t="s">
        <v>1698</v>
      </c>
      <c r="B297" s="6" t="str">
        <f>IF(VLOOKUP("math"&amp;RIGHT($A297,11),data!$A:$AA,B$8,FALSE)="","",VLOOKUP("math"&amp;RIGHT($A297,11),data!$A:$AA,B$8,FALSE))</f>
        <v>원에 내접하는 사각형에서 한 쌍의 대각의 크기의 합은 180도이다.(Opposite angles of a cyclic quadrilateral add up to 180 degrees.)</v>
      </c>
      <c r="C297" s="6" t="str">
        <f>IF(VLOOKUP("math"&amp;RIGHT($A297,11),data!$A:$AA,C$8,FALSE)="","",VLOOKUP("math"&amp;RIGHT($A297,11),data!$A:$AA,C$8,FALSE))</f>
        <v/>
      </c>
      <c r="D297" s="6" t="str">
        <f>IF(VLOOKUP("math"&amp;RIGHT($A297,11),data!$A:$AA,D$8,FALSE)="","",VLOOKUP("math"&amp;RIGHT($A297,11),data!$A:$AA,D$8,FALSE))</f>
        <v>20200211</v>
      </c>
      <c r="E297" s="6" t="str">
        <f>IF(VLOOKUP("math"&amp;RIGHT($A297,11),data!$A:$AA,E$8,FALSE)="","",VLOOKUP("math"&amp;RIGHT($A297,11),data!$A:$AA,E$8,FALSE))</f>
        <v>20121001</v>
      </c>
      <c r="F297" s="6" t="str">
        <f>IF(VLOOKUP("math"&amp;RIGHT($A297,11),data!$A:$AA,F$8,FALSE)="","",VLOOKUP("math"&amp;RIGHT($A297,11),data!$A:$AA,F$8,FALSE))</f>
        <v/>
      </c>
      <c r="G297" s="6"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6" t="str">
        <f>IF(VLOOKUP("math"&amp;RIGHT($A297,11),data!$A:$AA,H$8,FALSE)="","",VLOOKUP("math"&amp;RIGHT($A297,11),data!$A:$AA,H$8,FALSE))</f>
        <v>/2020/2012100104.pdf</v>
      </c>
      <c r="I297" s="6" t="str">
        <f>IF(VLOOKUP("math"&amp;RIGHT($A297,11),data!$A:$AA,I$8,FALSE)="","",VLOOKUP("math"&amp;RIGHT($A297,11),data!$A:$AA,I$8,FALSE))</f>
        <v>http://me2.do/G0Cu0akK</v>
      </c>
      <c r="J297" s="6" t="str">
        <f>IF(VLOOKUP("math"&amp;RIGHT($A297,11),data!$A:$AA,J$8,FALSE)="","",VLOOKUP("math"&amp;RIGHT($A297,11),data!$A:$AA,J$8,FALSE))</f>
        <v/>
      </c>
      <c r="K297" s="6" t="str">
        <f>IF(VLOOKUP("math"&amp;RIGHT($A297,11),data!$A:$AA,K$8,FALSE)="","",VLOOKUP("math"&amp;RIGHT($A297,11),data!$A:$AA,K$8,FALSE))</f>
        <v/>
      </c>
      <c r="L297" s="6" t="str">
        <f>IF(VLOOKUP("math"&amp;RIGHT($A297,11),data!$A:$AA,L$8,FALSE)="","",VLOOKUP("math"&amp;RIGHT($A297,11),data!$A:$AA,L$8,FALSE))</f>
        <v>https://youtu.be/r3_ATzAPukk</v>
      </c>
      <c r="M297" s="6" t="str">
        <f>IF(VLOOKUP("math"&amp;RIGHT($A297,11),data!$A:$AA,M$8,FALSE)="","",VLOOKUP("math"&amp;RIGHT($A297,11),data!$A:$AA,M$8,FALSE))</f>
        <v>https://youtu.be/Gh6HFbRruQM</v>
      </c>
      <c r="N297" s="6" t="str">
        <f>IF(VLOOKUP("math"&amp;RIGHT($A297,11),data!$A:$AA,N$8,FALSE)="","",VLOOKUP("math"&amp;RIGHT($A297,11),data!$A:$AA,N$8,FALSE))</f>
        <v/>
      </c>
      <c r="O297" s="6" t="str">
        <f>IF(VLOOKUP("math"&amp;RIGHT($A297,11),data!$A:$AA,O$8,FALSE)="","",VLOOKUP("math"&amp;RIGHT($A297,11),data!$A:$AA,O$8,FALSE))</f>
        <v/>
      </c>
      <c r="P297" s="6" t="str">
        <f>IF(VLOOKUP("math"&amp;RIGHT($A297,11),data!$A:$AA,P$8,FALSE)="","",VLOOKUP("math"&amp;RIGHT($A297,11),data!$A:$AA,P$8,FALSE))</f>
        <v/>
      </c>
      <c r="Q297" s="6"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s="5" customFormat="1" ht="17.25" customHeight="1" x14ac:dyDescent="0.3">
      <c r="A298" s="20" t="s">
        <v>1688</v>
      </c>
      <c r="B298" s="6" t="str">
        <f>IF(VLOOKUP("math"&amp;RIGHT($A298,11),data!$A:$AA,B$8,FALSE)="","",VLOOKUP("math"&amp;RIGHT($A298,11),data!$A:$AA,B$8,FALSE))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98" s="6" t="str">
        <f>IF(VLOOKUP("math"&amp;RIGHT($A298,11),data!$A:$AA,C$8,FALSE)="","",VLOOKUP("math"&amp;RIGHT($A298,11),data!$A:$AA,C$8,FALSE))</f>
        <v/>
      </c>
      <c r="D298" s="6" t="str">
        <f>IF(VLOOKUP("math"&amp;RIGHT($A298,11),data!$A:$AA,D$8,FALSE)="","",VLOOKUP("math"&amp;RIGHT($A298,11),data!$A:$AA,D$8,FALSE))</f>
        <v>20200210</v>
      </c>
      <c r="E298" s="6" t="str">
        <f>IF(VLOOKUP("math"&amp;RIGHT($A298,11),data!$A:$AA,E$8,FALSE)="","",VLOOKUP("math"&amp;RIGHT($A298,11),data!$A:$AA,E$8,FALSE))</f>
        <v>20121001</v>
      </c>
      <c r="F298" s="6" t="str">
        <f>IF(VLOOKUP("math"&amp;RIGHT($A298,11),data!$A:$AA,F$8,FALSE)="","",VLOOKUP("math"&amp;RIGHT($A298,11),data!$A:$AA,F$8,FALSE))</f>
        <v/>
      </c>
      <c r="G298" s="6"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6" t="str">
        <f>IF(VLOOKUP("math"&amp;RIGHT($A298,11),data!$A:$AA,H$8,FALSE)="","",VLOOKUP("math"&amp;RIGHT($A298,11),data!$A:$AA,H$8,FALSE))</f>
        <v>/2020/2012100103.pdf</v>
      </c>
      <c r="I298" s="6" t="str">
        <f>IF(VLOOKUP("math"&amp;RIGHT($A298,11),data!$A:$AA,I$8,FALSE)="","",VLOOKUP("math"&amp;RIGHT($A298,11),data!$A:$AA,I$8,FALSE))</f>
        <v>http://me2.do/FH8gjRbV</v>
      </c>
      <c r="J298" s="6" t="str">
        <f>IF(VLOOKUP("math"&amp;RIGHT($A298,11),data!$A:$AA,J$8,FALSE)="","",VLOOKUP("math"&amp;RIGHT($A298,11),data!$A:$AA,J$8,FALSE))</f>
        <v/>
      </c>
      <c r="K298" s="6" t="str">
        <f>IF(VLOOKUP("math"&amp;RIGHT($A298,11),data!$A:$AA,K$8,FALSE)="","",VLOOKUP("math"&amp;RIGHT($A298,11),data!$A:$AA,K$8,FALSE))</f>
        <v/>
      </c>
      <c r="L298" s="6" t="str">
        <f>IF(VLOOKUP("math"&amp;RIGHT($A298,11),data!$A:$AA,L$8,FALSE)="","",VLOOKUP("math"&amp;RIGHT($A298,11),data!$A:$AA,L$8,FALSE))</f>
        <v>https://youtu.be/VtcHiTQrvv0</v>
      </c>
      <c r="M298" s="6" t="str">
        <f>IF(VLOOKUP("math"&amp;RIGHT($A298,11),data!$A:$AA,M$8,FALSE)="","",VLOOKUP("math"&amp;RIGHT($A298,11),data!$A:$AA,M$8,FALSE))</f>
        <v>https://youtu.be/3O4NCfnOJhE</v>
      </c>
      <c r="N298" s="6" t="str">
        <f>IF(VLOOKUP("math"&amp;RIGHT($A298,11),data!$A:$AA,N$8,FALSE)="","",VLOOKUP("math"&amp;RIGHT($A298,11),data!$A:$AA,N$8,FALSE))</f>
        <v/>
      </c>
      <c r="O298" s="6" t="str">
        <f>IF(VLOOKUP("math"&amp;RIGHT($A298,11),data!$A:$AA,O$8,FALSE)="","",VLOOKUP("math"&amp;RIGHT($A298,11),data!$A:$AA,O$8,FALSE))</f>
        <v/>
      </c>
      <c r="P298" s="6" t="str">
        <f>IF(VLOOKUP("math"&amp;RIGHT($A298,11),data!$A:$AA,P$8,FALSE)="","",VLOOKUP("math"&amp;RIGHT($A298,11),data!$A:$AA,P$8,FALSE))</f>
        <v/>
      </c>
      <c r="Q298" s="6"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s="5" customFormat="1" ht="17.25" customHeight="1" x14ac:dyDescent="0.3">
      <c r="A299" s="20" t="s">
        <v>1681</v>
      </c>
      <c r="B299" s="6" t="str">
        <f>IF(VLOOKUP("math"&amp;RIGHT($A299,11),data!$A:$AA,B$8,FALSE)="","",VLOOKUP("math"&amp;RIGHT($A299,11),data!$A:$AA,B$8,FALSE))</f>
        <v xml:space="preserve">크기가 같은 원주각에 대한 호의 길이는 같다.(The length of the arc for the same circumferential angle is the same.) </v>
      </c>
      <c r="C299" s="6" t="str">
        <f>IF(VLOOKUP("math"&amp;RIGHT($A299,11),data!$A:$AA,C$8,FALSE)="","",VLOOKUP("math"&amp;RIGHT($A299,11),data!$A:$AA,C$8,FALSE))</f>
        <v/>
      </c>
      <c r="D299" s="6" t="str">
        <f>IF(VLOOKUP("math"&amp;RIGHT($A299,11),data!$A:$AA,D$8,FALSE)="","",VLOOKUP("math"&amp;RIGHT($A299,11),data!$A:$AA,D$8,FALSE))</f>
        <v>20200209</v>
      </c>
      <c r="E299" s="6" t="str">
        <f>IF(VLOOKUP("math"&amp;RIGHT($A299,11),data!$A:$AA,E$8,FALSE)="","",VLOOKUP("math"&amp;RIGHT($A299,11),data!$A:$AA,E$8,FALSE))</f>
        <v>20121001</v>
      </c>
      <c r="F299" s="6" t="str">
        <f>IF(VLOOKUP("math"&amp;RIGHT($A299,11),data!$A:$AA,F$8,FALSE)="","",VLOOKUP("math"&amp;RIGHT($A299,11),data!$A:$AA,F$8,FALSE))</f>
        <v/>
      </c>
      <c r="G299" s="6"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6" t="str">
        <f>IF(VLOOKUP("math"&amp;RIGHT($A299,11),data!$A:$AA,H$8,FALSE)="","",VLOOKUP("math"&amp;RIGHT($A299,11),data!$A:$AA,H$8,FALSE))</f>
        <v>/2020/2012100102.pdf</v>
      </c>
      <c r="I299" s="6" t="str">
        <f>IF(VLOOKUP("math"&amp;RIGHT($A299,11),data!$A:$AA,I$8,FALSE)="","",VLOOKUP("math"&amp;RIGHT($A299,11),data!$A:$AA,I$8,FALSE))</f>
        <v>http://me2.do/GKOexVVG</v>
      </c>
      <c r="J299" s="6" t="str">
        <f>IF(VLOOKUP("math"&amp;RIGHT($A299,11),data!$A:$AA,J$8,FALSE)="","",VLOOKUP("math"&amp;RIGHT($A299,11),data!$A:$AA,J$8,FALSE))</f>
        <v/>
      </c>
      <c r="K299" s="6" t="str">
        <f>IF(VLOOKUP("math"&amp;RIGHT($A299,11),data!$A:$AA,K$8,FALSE)="","",VLOOKUP("math"&amp;RIGHT($A299,11),data!$A:$AA,K$8,FALSE))</f>
        <v/>
      </c>
      <c r="L299" s="6" t="str">
        <f>IF(VLOOKUP("math"&amp;RIGHT($A299,11),data!$A:$AA,L$8,FALSE)="","",VLOOKUP("math"&amp;RIGHT($A299,11),data!$A:$AA,L$8,FALSE))</f>
        <v>https://youtu.be/-PHwZBGQgrQ</v>
      </c>
      <c r="M299" s="6" t="str">
        <f>IF(VLOOKUP("math"&amp;RIGHT($A299,11),data!$A:$AA,M$8,FALSE)="","",VLOOKUP("math"&amp;RIGHT($A299,11),data!$A:$AA,M$8,FALSE))</f>
        <v>https://youtu.be/4Xh5s5t5x3w</v>
      </c>
      <c r="N299" s="6" t="str">
        <f>IF(VLOOKUP("math"&amp;RIGHT($A299,11),data!$A:$AA,N$8,FALSE)="","",VLOOKUP("math"&amp;RIGHT($A299,11),data!$A:$AA,N$8,FALSE))</f>
        <v/>
      </c>
      <c r="O299" s="6" t="str">
        <f>IF(VLOOKUP("math"&amp;RIGHT($A299,11),data!$A:$AA,O$8,FALSE)="","",VLOOKUP("math"&amp;RIGHT($A299,11),data!$A:$AA,O$8,FALSE))</f>
        <v/>
      </c>
      <c r="P299" s="6" t="str">
        <f>IF(VLOOKUP("math"&amp;RIGHT($A299,11),data!$A:$AA,P$8,FALSE)="","",VLOOKUP("math"&amp;RIGHT($A299,11),data!$A:$AA,P$8,FALSE))</f>
        <v/>
      </c>
      <c r="Q299" s="6"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s="5" customFormat="1" ht="17.25" customHeight="1" x14ac:dyDescent="0.3">
      <c r="A300" s="20" t="s">
        <v>1673</v>
      </c>
      <c r="B300" s="6" t="str">
        <f>IF(VLOOKUP("math"&amp;RIGHT($A300,11),data!$A:$AA,B$8,FALSE)="","",VLOOKUP("math"&amp;RIGHT($A300,11),data!$A:$AA,B$8,FALSE))</f>
        <v>길이가 같은 호에 대한 원주각의 크기는 같다.(Circumference angles of arcs of equal length are the same size.)</v>
      </c>
      <c r="C300" s="6" t="str">
        <f>IF(VLOOKUP("math"&amp;RIGHT($A300,11),data!$A:$AA,C$8,FALSE)="","",VLOOKUP("math"&amp;RIGHT($A300,11),data!$A:$AA,C$8,FALSE))</f>
        <v/>
      </c>
      <c r="D300" s="6" t="str">
        <f>IF(VLOOKUP("math"&amp;RIGHT($A300,11),data!$A:$AA,D$8,FALSE)="","",VLOOKUP("math"&amp;RIGHT($A300,11),data!$A:$AA,D$8,FALSE))</f>
        <v>20200208</v>
      </c>
      <c r="E300" s="6" t="str">
        <f>IF(VLOOKUP("math"&amp;RIGHT($A300,11),data!$A:$AA,E$8,FALSE)="","",VLOOKUP("math"&amp;RIGHT($A300,11),data!$A:$AA,E$8,FALSE))</f>
        <v xml:space="preserve"> 20121001</v>
      </c>
      <c r="F300" s="6" t="str">
        <f>IF(VLOOKUP("math"&amp;RIGHT($A300,11),data!$A:$AA,F$8,FALSE)="","",VLOOKUP("math"&amp;RIGHT($A300,11),data!$A:$AA,F$8,FALSE))</f>
        <v/>
      </c>
      <c r="G300" s="6"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6" t="str">
        <f>IF(VLOOKUP("math"&amp;RIGHT($A300,11),data!$A:$AA,H$8,FALSE)="","",VLOOKUP("math"&amp;RIGHT($A300,11),data!$A:$AA,H$8,FALSE))</f>
        <v>/2020/2012100101.pdf</v>
      </c>
      <c r="I300" s="6" t="str">
        <f>IF(VLOOKUP("math"&amp;RIGHT($A300,11),data!$A:$AA,I$8,FALSE)="","",VLOOKUP("math"&amp;RIGHT($A300,11),data!$A:$AA,I$8,FALSE))</f>
        <v>http://me2.do/FKiRPNyi</v>
      </c>
      <c r="J300" s="6" t="str">
        <f>IF(VLOOKUP("math"&amp;RIGHT($A300,11),data!$A:$AA,J$8,FALSE)="","",VLOOKUP("math"&amp;RIGHT($A300,11),data!$A:$AA,J$8,FALSE))</f>
        <v/>
      </c>
      <c r="K300" s="6" t="str">
        <f>IF(VLOOKUP("math"&amp;RIGHT($A300,11),data!$A:$AA,K$8,FALSE)="","",VLOOKUP("math"&amp;RIGHT($A300,11),data!$A:$AA,K$8,FALSE))</f>
        <v/>
      </c>
      <c r="L300" s="6" t="str">
        <f>IF(VLOOKUP("math"&amp;RIGHT($A300,11),data!$A:$AA,L$8,FALSE)="","",VLOOKUP("math"&amp;RIGHT($A300,11),data!$A:$AA,L$8,FALSE))</f>
        <v>https://youtu.be/MPVHcWd8s4c</v>
      </c>
      <c r="M300" s="6" t="str">
        <f>IF(VLOOKUP("math"&amp;RIGHT($A300,11),data!$A:$AA,M$8,FALSE)="","",VLOOKUP("math"&amp;RIGHT($A300,11),data!$A:$AA,M$8,FALSE))</f>
        <v xml:space="preserve">https://youtu.be/JO9c9S_ImC0
</v>
      </c>
      <c r="N300" s="6" t="str">
        <f>IF(VLOOKUP("math"&amp;RIGHT($A300,11),data!$A:$AA,N$8,FALSE)="","",VLOOKUP("math"&amp;RIGHT($A300,11),data!$A:$AA,N$8,FALSE))</f>
        <v/>
      </c>
      <c r="O300" s="6" t="str">
        <f>IF(VLOOKUP("math"&amp;RIGHT($A300,11),data!$A:$AA,O$8,FALSE)="","",VLOOKUP("math"&amp;RIGHT($A300,11),data!$A:$AA,O$8,FALSE))</f>
        <v/>
      </c>
      <c r="P300" s="6" t="str">
        <f>IF(VLOOKUP("math"&amp;RIGHT($A300,11),data!$A:$AA,P$8,FALSE)="","",VLOOKUP("math"&amp;RIGHT($A300,11),data!$A:$AA,P$8,FALSE))</f>
        <v/>
      </c>
      <c r="Q300" s="6"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s="5" customFormat="1" ht="17.25" customHeight="1" x14ac:dyDescent="0.3">
      <c r="A301" s="20" t="s">
        <v>1665</v>
      </c>
      <c r="B301" s="6" t="str">
        <f>IF(VLOOKUP("math"&amp;RIGHT($A301,11),data!$A:$AA,B$8,FALSE)="","",VLOOKUP("math"&amp;RIGHT($A301,11),data!$A:$AA,B$8,FALSE))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01" s="6" t="str">
        <f>IF(VLOOKUP("math"&amp;RIGHT($A301,11),data!$A:$AA,C$8,FALSE)="","",VLOOKUP("math"&amp;RIGHT($A301,11),data!$A:$AA,C$8,FALSE))</f>
        <v/>
      </c>
      <c r="D301" s="6" t="str">
        <f>IF(VLOOKUP("math"&amp;RIGHT($A301,11),data!$A:$AA,D$8,FALSE)="","",VLOOKUP("math"&amp;RIGHT($A301,11),data!$A:$AA,D$8,FALSE))</f>
        <v>20200207</v>
      </c>
      <c r="E301" s="6" t="str">
        <f>IF(VLOOKUP("math"&amp;RIGHT($A301,11),data!$A:$AA,E$8,FALSE)="","",VLOOKUP("math"&amp;RIGHT($A301,11),data!$A:$AA,E$8,FALSE))</f>
        <v>20120930</v>
      </c>
      <c r="F301" s="6" t="str">
        <f>IF(VLOOKUP("math"&amp;RIGHT($A301,11),data!$A:$AA,F$8,FALSE)="","",VLOOKUP("math"&amp;RIGHT($A301,11),data!$A:$AA,F$8,FALSE))</f>
        <v/>
      </c>
      <c r="G301" s="6"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6" t="str">
        <f>IF(VLOOKUP("math"&amp;RIGHT($A301,11),data!$A:$AA,H$8,FALSE)="","",VLOOKUP("math"&amp;RIGHT($A301,11),data!$A:$AA,H$8,FALSE))</f>
        <v>/2020/2012093002.pdf</v>
      </c>
      <c r="I301" s="6" t="str">
        <f>IF(VLOOKUP("math"&amp;RIGHT($A301,11),data!$A:$AA,I$8,FALSE)="","",VLOOKUP("math"&amp;RIGHT($A301,11),data!$A:$AA,I$8,FALSE))</f>
        <v>http://me2.do/57HYSHrh</v>
      </c>
      <c r="J301" s="6" t="str">
        <f>IF(VLOOKUP("math"&amp;RIGHT($A301,11),data!$A:$AA,J$8,FALSE)="","",VLOOKUP("math"&amp;RIGHT($A301,11),data!$A:$AA,J$8,FALSE))</f>
        <v/>
      </c>
      <c r="K301" s="6" t="str">
        <f>IF(VLOOKUP("math"&amp;RIGHT($A301,11),data!$A:$AA,K$8,FALSE)="","",VLOOKUP("math"&amp;RIGHT($A301,11),data!$A:$AA,K$8,FALSE))</f>
        <v/>
      </c>
      <c r="L301" s="6" t="str">
        <f>IF(VLOOKUP("math"&amp;RIGHT($A301,11),data!$A:$AA,L$8,FALSE)="","",VLOOKUP("math"&amp;RIGHT($A301,11),data!$A:$AA,L$8,FALSE))</f>
        <v>https://youtu.be/dn3d0WH2s4I</v>
      </c>
      <c r="M301" s="6" t="str">
        <f>IF(VLOOKUP("math"&amp;RIGHT($A301,11),data!$A:$AA,M$8,FALSE)="","",VLOOKUP("math"&amp;RIGHT($A301,11),data!$A:$AA,M$8,FALSE))</f>
        <v>https://youtu.be/YJQmJaOzAT8</v>
      </c>
      <c r="N301" s="6" t="str">
        <f>IF(VLOOKUP("math"&amp;RIGHT($A301,11),data!$A:$AA,N$8,FALSE)="","",VLOOKUP("math"&amp;RIGHT($A301,11),data!$A:$AA,N$8,FALSE))</f>
        <v/>
      </c>
      <c r="O301" s="6" t="str">
        <f>IF(VLOOKUP("math"&amp;RIGHT($A301,11),data!$A:$AA,O$8,FALSE)="","",VLOOKUP("math"&amp;RIGHT($A301,11),data!$A:$AA,O$8,FALSE))</f>
        <v/>
      </c>
      <c r="P301" s="6" t="str">
        <f>IF(VLOOKUP("math"&amp;RIGHT($A301,11),data!$A:$AA,P$8,FALSE)="","",VLOOKUP("math"&amp;RIGHT($A301,11),data!$A:$AA,P$8,FALSE))</f>
        <v/>
      </c>
      <c r="Q301" s="6"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s="5" customFormat="1" ht="17.25" customHeight="1" x14ac:dyDescent="0.3">
      <c r="A302" s="20" t="s">
        <v>1658</v>
      </c>
      <c r="B302" s="6" t="str">
        <f>IF(VLOOKUP("math"&amp;RIGHT($A302,11),data!$A:$AA,B$8,FALSE)="","",VLOOKUP("math"&amp;RIGHT($A302,11),data!$A:$AA,B$8,FALSE))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02" s="6" t="str">
        <f>IF(VLOOKUP("math"&amp;RIGHT($A302,11),data!$A:$AA,C$8,FALSE)="","",VLOOKUP("math"&amp;RIGHT($A302,11),data!$A:$AA,C$8,FALSE))</f>
        <v/>
      </c>
      <c r="D302" s="6" t="str">
        <f>IF(VLOOKUP("math"&amp;RIGHT($A302,11),data!$A:$AA,D$8,FALSE)="","",VLOOKUP("math"&amp;RIGHT($A302,11),data!$A:$AA,D$8,FALSE))</f>
        <v>20200206</v>
      </c>
      <c r="E302" s="6" t="str">
        <f>IF(VLOOKUP("math"&amp;RIGHT($A302,11),data!$A:$AA,E$8,FALSE)="","",VLOOKUP("math"&amp;RIGHT($A302,11),data!$A:$AA,E$8,FALSE))</f>
        <v>20120930</v>
      </c>
      <c r="F302" s="6" t="str">
        <f>IF(VLOOKUP("math"&amp;RIGHT($A302,11),data!$A:$AA,F$8,FALSE)="","",VLOOKUP("math"&amp;RIGHT($A302,11),data!$A:$AA,F$8,FALSE))</f>
        <v/>
      </c>
      <c r="G302" s="6"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6" t="str">
        <f>IF(VLOOKUP("math"&amp;RIGHT($A302,11),data!$A:$AA,H$8,FALSE)="","",VLOOKUP("math"&amp;RIGHT($A302,11),data!$A:$AA,H$8,FALSE))</f>
        <v>/2020/2012093001.pdf</v>
      </c>
      <c r="I302" s="6" t="str">
        <f>IF(VLOOKUP("math"&amp;RIGHT($A302,11),data!$A:$AA,I$8,FALSE)="","",VLOOKUP("math"&amp;RIGHT($A302,11),data!$A:$AA,I$8,FALSE))</f>
        <v>http://me2.do/x3gRnsZN</v>
      </c>
      <c r="J302" s="6" t="str">
        <f>IF(VLOOKUP("math"&amp;RIGHT($A302,11),data!$A:$AA,J$8,FALSE)="","",VLOOKUP("math"&amp;RIGHT($A302,11),data!$A:$AA,J$8,FALSE))</f>
        <v/>
      </c>
      <c r="K302" s="6" t="str">
        <f>IF(VLOOKUP("math"&amp;RIGHT($A302,11),data!$A:$AA,K$8,FALSE)="","",VLOOKUP("math"&amp;RIGHT($A302,11),data!$A:$AA,K$8,FALSE))</f>
        <v/>
      </c>
      <c r="L302" s="6" t="str">
        <f>IF(VLOOKUP("math"&amp;RIGHT($A302,11),data!$A:$AA,L$8,FALSE)="","",VLOOKUP("math"&amp;RIGHT($A302,11),data!$A:$AA,L$8,FALSE))</f>
        <v>https://youtu.be/MVIWBcus53A</v>
      </c>
      <c r="M302" s="6" t="str">
        <f>IF(VLOOKUP("math"&amp;RIGHT($A302,11),data!$A:$AA,M$8,FALSE)="","",VLOOKUP("math"&amp;RIGHT($A302,11),data!$A:$AA,M$8,FALSE))</f>
        <v xml:space="preserve">https://youtu.be/Uh4ltHSoaog
</v>
      </c>
      <c r="N302" s="6" t="str">
        <f>IF(VLOOKUP("math"&amp;RIGHT($A302,11),data!$A:$AA,N$8,FALSE)="","",VLOOKUP("math"&amp;RIGHT($A302,11),data!$A:$AA,N$8,FALSE))</f>
        <v/>
      </c>
      <c r="O302" s="6" t="str">
        <f>IF(VLOOKUP("math"&amp;RIGHT($A302,11),data!$A:$AA,O$8,FALSE)="","",VLOOKUP("math"&amp;RIGHT($A302,11),data!$A:$AA,O$8,FALSE))</f>
        <v/>
      </c>
      <c r="P302" s="6" t="str">
        <f>IF(VLOOKUP("math"&amp;RIGHT($A302,11),data!$A:$AA,P$8,FALSE)="","",VLOOKUP("math"&amp;RIGHT($A302,11),data!$A:$AA,P$8,FALSE))</f>
        <v/>
      </c>
      <c r="Q302" s="6"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s="5" customFormat="1" ht="17.25" customHeight="1" x14ac:dyDescent="0.3">
      <c r="A303" s="20" t="s">
        <v>1652</v>
      </c>
      <c r="B303" s="6" t="str">
        <f>IF(VLOOKUP("math"&amp;RIGHT($A303,11),data!$A:$AA,B$8,FALSE)="","",VLOOKUP("math"&amp;RIGHT($A303,11),data!$A:$AA,B$8,FALSE))</f>
        <v>세 중선은 한 점에서 만난다.(The three medians of a triangle meet at one point.)</v>
      </c>
      <c r="C303" s="6" t="str">
        <f>IF(VLOOKUP("math"&amp;RIGHT($A303,11),data!$A:$AA,C$8,FALSE)="","",VLOOKUP("math"&amp;RIGHT($A303,11),data!$A:$AA,C$8,FALSE))</f>
        <v/>
      </c>
      <c r="D303" s="6" t="str">
        <f>IF(VLOOKUP("math"&amp;RIGHT($A303,11),data!$A:$AA,D$8,FALSE)="","",VLOOKUP("math"&amp;RIGHT($A303,11),data!$A:$AA,D$8,FALSE))</f>
        <v>20200205</v>
      </c>
      <c r="E303" s="6" t="str">
        <f>IF(VLOOKUP("math"&amp;RIGHT($A303,11),data!$A:$AA,E$8,FALSE)="","",VLOOKUP("math"&amp;RIGHT($A303,11),data!$A:$AA,E$8,FALSE))</f>
        <v>20111125</v>
      </c>
      <c r="F303" s="6" t="str">
        <f>IF(VLOOKUP("math"&amp;RIGHT($A303,11),data!$A:$AA,F$8,FALSE)="","",VLOOKUP("math"&amp;RIGHT($A303,11),data!$A:$AA,F$8,FALSE))</f>
        <v/>
      </c>
      <c r="G303" s="6"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6" t="str">
        <f>IF(VLOOKUP("math"&amp;RIGHT($A303,11),data!$A:$AA,H$8,FALSE)="","",VLOOKUP("math"&amp;RIGHT($A303,11),data!$A:$AA,H$8,FALSE))</f>
        <v>/2020/2011112501.pdf</v>
      </c>
      <c r="I303" s="6" t="str">
        <f>IF(VLOOKUP("math"&amp;RIGHT($A303,11),data!$A:$AA,I$8,FALSE)="","",VLOOKUP("math"&amp;RIGHT($A303,11),data!$A:$AA,I$8,FALSE))</f>
        <v>http://me2.do/xtF2Z3Xj</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https://youtu.be/ZISS4ZBrFKQ</v>
      </c>
      <c r="M303" s="6" t="str">
        <f>IF(VLOOKUP("math"&amp;RIGHT($A303,11),data!$A:$AA,M$8,FALSE)="","",VLOOKUP("math"&amp;RIGHT($A303,11),data!$A:$AA,M$8,FALSE))</f>
        <v/>
      </c>
      <c r="N303" s="6" t="str">
        <f>IF(VLOOKUP("math"&amp;RIGHT($A303,11),data!$A:$AA,N$8,FALSE)="","",VLOOKUP("math"&amp;RIGHT($A303,11),data!$A:$AA,N$8,FALSE))</f>
        <v>https://youtu.be/V-bvanKWMUw</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s="5" customFormat="1" ht="17.25" customHeight="1" x14ac:dyDescent="0.3">
      <c r="A304" s="20" t="s">
        <v>1645</v>
      </c>
      <c r="B304" s="6" t="str">
        <f>IF(VLOOKUP("math"&amp;RIGHT($A304,11),data!$A:$AA,B$8,FALSE)="","",VLOOKUP("math"&amp;RIGHT($A304,11),data!$A:$AA,B$8,FALSE))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04" s="6" t="str">
        <f>IF(VLOOKUP("math"&amp;RIGHT($A304,11),data!$A:$AA,C$8,FALSE)="","",VLOOKUP("math"&amp;RIGHT($A304,11),data!$A:$AA,C$8,FALSE))</f>
        <v/>
      </c>
      <c r="D304" s="6" t="str">
        <f>IF(VLOOKUP("math"&amp;RIGHT($A304,11),data!$A:$AA,D$8,FALSE)="","",VLOOKUP("math"&amp;RIGHT($A304,11),data!$A:$AA,D$8,FALSE))</f>
        <v>20200204</v>
      </c>
      <c r="E304" s="6" t="str">
        <f>IF(VLOOKUP("math"&amp;RIGHT($A304,11),data!$A:$AA,E$8,FALSE)="","",VLOOKUP("math"&amp;RIGHT($A304,11),data!$A:$AA,E$8,FALSE))</f>
        <v>20120923</v>
      </c>
      <c r="F304" s="6" t="str">
        <f>IF(VLOOKUP("math"&amp;RIGHT($A304,11),data!$A:$AA,F$8,FALSE)="","",VLOOKUP("math"&amp;RIGHT($A304,11),data!$A:$AA,F$8,FALSE))</f>
        <v/>
      </c>
      <c r="G304" s="6"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6" t="str">
        <f>IF(VLOOKUP("math"&amp;RIGHT($A304,11),data!$A:$AA,H$8,FALSE)="","",VLOOKUP("math"&amp;RIGHT($A304,11),data!$A:$AA,H$8,FALSE))</f>
        <v>/2020/2012092301.pdf</v>
      </c>
      <c r="I304" s="6" t="str">
        <f>IF(VLOOKUP("math"&amp;RIGHT($A304,11),data!$A:$AA,I$8,FALSE)="","",VLOOKUP("math"&amp;RIGHT($A304,11),data!$A:$AA,I$8,FALSE))</f>
        <v>http://me2.do/5Sg8PwQL</v>
      </c>
      <c r="J304" s="6" t="str">
        <f>IF(VLOOKUP("math"&amp;RIGHT($A304,11),data!$A:$AA,J$8,FALSE)="","",VLOOKUP("math"&amp;RIGHT($A304,11),data!$A:$AA,J$8,FALSE))</f>
        <v/>
      </c>
      <c r="K304" s="6" t="str">
        <f>IF(VLOOKUP("math"&amp;RIGHT($A304,11),data!$A:$AA,K$8,FALSE)="","",VLOOKUP("math"&amp;RIGHT($A304,11),data!$A:$AA,K$8,FALSE))</f>
        <v>/2020/2012092302.wmv</v>
      </c>
      <c r="L304" s="6" t="str">
        <f>IF(VLOOKUP("math"&amp;RIGHT($A304,11),data!$A:$AA,L$8,FALSE)="","",VLOOKUP("math"&amp;RIGHT($A304,11),data!$A:$AA,L$8,FALSE))</f>
        <v>https://youtu.be/4vzt3XXQCMU</v>
      </c>
      <c r="M304" s="6" t="str">
        <f>IF(VLOOKUP("math"&amp;RIGHT($A304,11),data!$A:$AA,M$8,FALSE)="","",VLOOKUP("math"&amp;RIGHT($A304,11),data!$A:$AA,M$8,FALSE))</f>
        <v>https://youtu.be/Uh4ltHSoaog</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s="5" customFormat="1" ht="17.25" customHeight="1" x14ac:dyDescent="0.3">
      <c r="A305" s="20" t="s">
        <v>1634</v>
      </c>
      <c r="B305" s="6" t="str">
        <f>IF(VLOOKUP("math"&amp;RIGHT($A305,11),data!$A:$AA,B$8,FALSE)="","",VLOOKUP("math"&amp;RIGHT($A305,11),data!$A:$AA,B$8,FALSE))</f>
        <v>원 밖의 한 점에서 그 원에 그은 두 접선의 길이는 같다.(Segments of two tangents to a circle from a point outside of the circle are equal length.)</v>
      </c>
      <c r="C305" s="6" t="str">
        <f>IF(VLOOKUP("math"&amp;RIGHT($A305,11),data!$A:$AA,C$8,FALSE)="","",VLOOKUP("math"&amp;RIGHT($A305,11),data!$A:$AA,C$8,FALSE))</f>
        <v/>
      </c>
      <c r="D305" s="6" t="str">
        <f>IF(VLOOKUP("math"&amp;RIGHT($A305,11),data!$A:$AA,D$8,FALSE)="","",VLOOKUP("math"&amp;RIGHT($A305,11),data!$A:$AA,D$8,FALSE))</f>
        <v>20200203</v>
      </c>
      <c r="E305" s="6" t="str">
        <f>IF(VLOOKUP("math"&amp;RIGHT($A305,11),data!$A:$AA,E$8,FALSE)="","",VLOOKUP("math"&amp;RIGHT($A305,11),data!$A:$AA,E$8,FALSE))</f>
        <v>20170928</v>
      </c>
      <c r="F305" s="6" t="str">
        <f>IF(VLOOKUP("math"&amp;RIGHT($A305,11),data!$A:$AA,F$8,FALSE)="","",VLOOKUP("math"&amp;RIGHT($A305,11),data!$A:$AA,F$8,FALSE))</f>
        <v/>
      </c>
      <c r="G305" s="6"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6" t="str">
        <f>IF(VLOOKUP("math"&amp;RIGHT($A305,11),data!$A:$AA,H$8,FALSE)="","",VLOOKUP("math"&amp;RIGHT($A305,11),data!$A:$AA,H$8,FALSE))</f>
        <v>/2020/2017092850.pdf</v>
      </c>
      <c r="I305" s="6" t="str">
        <f>IF(VLOOKUP("math"&amp;RIGHT($A305,11),data!$A:$AA,I$8,FALSE)="","",VLOOKUP("math"&amp;RIGHT($A305,11),data!$A:$AA,I$8,FALSE))</f>
        <v>http://me2.do/F0kFj3xp</v>
      </c>
      <c r="J305" s="6" t="str">
        <f>IF(VLOOKUP("math"&amp;RIGHT($A305,11),data!$A:$AA,J$8,FALSE)="","",VLOOKUP("math"&amp;RIGHT($A305,11),data!$A:$AA,J$8,FALSE))</f>
        <v/>
      </c>
      <c r="K305" s="6" t="str">
        <f>IF(VLOOKUP("math"&amp;RIGHT($A305,11),data!$A:$AA,K$8,FALSE)="","",VLOOKUP("math"&amp;RIGHT($A305,11),data!$A:$AA,K$8,FALSE))</f>
        <v>/2020/2017092849.wmv</v>
      </c>
      <c r="L305" s="6" t="str">
        <f>IF(VLOOKUP("math"&amp;RIGHT($A305,11),data!$A:$AA,L$8,FALSE)="","",VLOOKUP("math"&amp;RIGHT($A305,11),data!$A:$AA,L$8,FALSE))</f>
        <v>https://youtu.be/QR8CkPmFwpM</v>
      </c>
      <c r="M305" s="6" t="str">
        <f>IF(VLOOKUP("math"&amp;RIGHT($A305,11),data!$A:$AA,M$8,FALSE)="","",VLOOKUP("math"&amp;RIGHT($A305,11),data!$A:$AA,M$8,FALSE))</f>
        <v>https://youtu.be/k-FbqU60LuQ</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s="5" customFormat="1" ht="17.25" customHeight="1" x14ac:dyDescent="0.3">
      <c r="A306" s="20" t="s">
        <v>1624</v>
      </c>
      <c r="B306" s="6" t="str">
        <f>IF(VLOOKUP("math"&amp;RIGHT($A306,11),data!$A:$AA,B$8,FALSE)="","",VLOOKUP("math"&amp;RIGHT($A306,11),data!$A:$AA,B$8,FALSE))</f>
        <v>한 원에서 길이가 같은 두 현은 원의 중심으로부터 같은 거리에 있다.(Two chords with the same length in a circle are at the same distance from the center of the circle.)</v>
      </c>
      <c r="C306" s="6" t="str">
        <f>IF(VLOOKUP("math"&amp;RIGHT($A306,11),data!$A:$AA,C$8,FALSE)="","",VLOOKUP("math"&amp;RIGHT($A306,11),data!$A:$AA,C$8,FALSE))</f>
        <v/>
      </c>
      <c r="D306" s="6" t="str">
        <f>IF(VLOOKUP("math"&amp;RIGHT($A306,11),data!$A:$AA,D$8,FALSE)="","",VLOOKUP("math"&amp;RIGHT($A306,11),data!$A:$AA,D$8,FALSE))</f>
        <v>20200202</v>
      </c>
      <c r="E306" s="6" t="str">
        <f>IF(VLOOKUP("math"&amp;RIGHT($A306,11),data!$A:$AA,E$8,FALSE)="","",VLOOKUP("math"&amp;RIGHT($A306,11),data!$A:$AA,E$8,FALSE))</f>
        <v>20170928</v>
      </c>
      <c r="F306" s="6" t="str">
        <f>IF(VLOOKUP("math"&amp;RIGHT($A306,11),data!$A:$AA,F$8,FALSE)="","",VLOOKUP("math"&amp;RIGHT($A306,11),data!$A:$AA,F$8,FALSE))</f>
        <v/>
      </c>
      <c r="G306" s="6"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6" t="str">
        <f>IF(VLOOKUP("math"&amp;RIGHT($A306,11),data!$A:$AA,H$8,FALSE)="","",VLOOKUP("math"&amp;RIGHT($A306,11),data!$A:$AA,H$8,FALSE))</f>
        <v>/2020/2017092847.pdf</v>
      </c>
      <c r="I306" s="6" t="str">
        <f>IF(VLOOKUP("math"&amp;RIGHT($A306,11),data!$A:$AA,I$8,FALSE)="","",VLOOKUP("math"&amp;RIGHT($A306,11),data!$A:$AA,I$8,FALSE))</f>
        <v>http://me2.do/xCmMk9B3</v>
      </c>
      <c r="J306" s="6" t="str">
        <f>IF(VLOOKUP("math"&amp;RIGHT($A306,11),data!$A:$AA,J$8,FALSE)="","",VLOOKUP("math"&amp;RIGHT($A306,11),data!$A:$AA,J$8,FALSE))</f>
        <v/>
      </c>
      <c r="K306" s="6" t="str">
        <f>IF(VLOOKUP("math"&amp;RIGHT($A306,11),data!$A:$AA,K$8,FALSE)="","",VLOOKUP("math"&amp;RIGHT($A306,11),data!$A:$AA,K$8,FALSE))</f>
        <v>/2020/2017092846.wmv</v>
      </c>
      <c r="L306" s="6" t="str">
        <f>IF(VLOOKUP("math"&amp;RIGHT($A306,11),data!$A:$AA,L$8,FALSE)="","",VLOOKUP("math"&amp;RIGHT($A306,11),data!$A:$AA,L$8,FALSE))</f>
        <v>https://youtu.be/46WVKxQbbDI</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s="5" customFormat="1" ht="17.25" customHeight="1" x14ac:dyDescent="0.3">
      <c r="A307" s="20" t="s">
        <v>1616</v>
      </c>
      <c r="B307" s="6" t="str">
        <f>IF(VLOOKUP("math"&amp;RIGHT($A307,11),data!$A:$AA,B$8,FALSE)="","",VLOOKUP("math"&amp;RIGHT($A307,11),data!$A:$AA,B$8,FALSE))</f>
        <v>한 원에서 중심으로부터 같은 거리에 있는 두 현의 길이는 같다.(The lengths of two chords at the same distance from the center in a circle are the same.)</v>
      </c>
      <c r="C307" s="6" t="str">
        <f>IF(VLOOKUP("math"&amp;RIGHT($A307,11),data!$A:$AA,C$8,FALSE)="","",VLOOKUP("math"&amp;RIGHT($A307,11),data!$A:$AA,C$8,FALSE))</f>
        <v/>
      </c>
      <c r="D307" s="6" t="str">
        <f>IF(VLOOKUP("math"&amp;RIGHT($A307,11),data!$A:$AA,D$8,FALSE)="","",VLOOKUP("math"&amp;RIGHT($A307,11),data!$A:$AA,D$8,FALSE))</f>
        <v>20200201</v>
      </c>
      <c r="E307" s="6" t="str">
        <f>IF(VLOOKUP("math"&amp;RIGHT($A307,11),data!$A:$AA,E$8,FALSE)="","",VLOOKUP("math"&amp;RIGHT($A307,11),data!$A:$AA,E$8,FALSE))</f>
        <v>20170928</v>
      </c>
      <c r="F307" s="6" t="str">
        <f>IF(VLOOKUP("math"&amp;RIGHT($A307,11),data!$A:$AA,F$8,FALSE)="","",VLOOKUP("math"&amp;RIGHT($A307,11),data!$A:$AA,F$8,FALSE))</f>
        <v/>
      </c>
      <c r="G307" s="6"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6" t="str">
        <f>IF(VLOOKUP("math"&amp;RIGHT($A307,11),data!$A:$AA,H$8,FALSE)="","",VLOOKUP("math"&amp;RIGHT($A307,11),data!$A:$AA,H$8,FALSE))</f>
        <v>/2020/2017092845.pdf</v>
      </c>
      <c r="I307" s="6" t="str">
        <f>IF(VLOOKUP("math"&amp;RIGHT($A307,11),data!$A:$AA,I$8,FALSE)="","",VLOOKUP("math"&amp;RIGHT($A307,11),data!$A:$AA,I$8,FALSE))</f>
        <v>http://me2.do/xJIJ4rcg</v>
      </c>
      <c r="J307" s="6" t="str">
        <f>IF(VLOOKUP("math"&amp;RIGHT($A307,11),data!$A:$AA,J$8,FALSE)="","",VLOOKUP("math"&amp;RIGHT($A307,11),data!$A:$AA,J$8,FALSE))</f>
        <v/>
      </c>
      <c r="K307" s="6" t="str">
        <f>IF(VLOOKUP("math"&amp;RIGHT($A307,11),data!$A:$AA,K$8,FALSE)="","",VLOOKUP("math"&amp;RIGHT($A307,11),data!$A:$AA,K$8,FALSE))</f>
        <v>/2020/2017092844.wmv</v>
      </c>
      <c r="L307" s="6" t="str">
        <f>IF(VLOOKUP("math"&amp;RIGHT($A307,11),data!$A:$AA,L$8,FALSE)="","",VLOOKUP("math"&amp;RIGHT($A307,11),data!$A:$AA,L$8,FALSE))</f>
        <v>https://youtu.be/Klmq9vYHv34</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s="5" customFormat="1" ht="17.25" customHeight="1" x14ac:dyDescent="0.3">
      <c r="A308" s="20" t="s">
        <v>1608</v>
      </c>
      <c r="B308" s="6" t="str">
        <f>IF(VLOOKUP("math"&amp;RIGHT($A308,11),data!$A:$AA,B$8,FALSE)="","",VLOOKUP("math"&amp;RIGHT($A308,11),data!$A:$AA,B$8,FALSE))</f>
        <v>원의 중심에서 현에 내린 수선은 그 현을 수직이등분한다.(The perpendicular from the center of a circle to a chord bisects the chord.)</v>
      </c>
      <c r="C308" s="6" t="str">
        <f>IF(VLOOKUP("math"&amp;RIGHT($A308,11),data!$A:$AA,C$8,FALSE)="","",VLOOKUP("math"&amp;RIGHT($A308,11),data!$A:$AA,C$8,FALSE))</f>
        <v/>
      </c>
      <c r="D308" s="6" t="str">
        <f>IF(VLOOKUP("math"&amp;RIGHT($A308,11),data!$A:$AA,D$8,FALSE)="","",VLOOKUP("math"&amp;RIGHT($A308,11),data!$A:$AA,D$8,FALSE))</f>
        <v>20200131</v>
      </c>
      <c r="E308" s="6" t="str">
        <f>IF(VLOOKUP("math"&amp;RIGHT($A308,11),data!$A:$AA,E$8,FALSE)="","",VLOOKUP("math"&amp;RIGHT($A308,11),data!$A:$AA,E$8,FALSE))</f>
        <v>20170928</v>
      </c>
      <c r="F308" s="6" t="str">
        <f>IF(VLOOKUP("math"&amp;RIGHT($A308,11),data!$A:$AA,F$8,FALSE)="","",VLOOKUP("math"&amp;RIGHT($A308,11),data!$A:$AA,F$8,FALSE))</f>
        <v/>
      </c>
      <c r="G308" s="6"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6" t="str">
        <f>IF(VLOOKUP("math"&amp;RIGHT($A308,11),data!$A:$AA,H$8,FALSE)="","",VLOOKUP("math"&amp;RIGHT($A308,11),data!$A:$AA,H$8,FALSE))</f>
        <v>/2020/2017092843.pdf</v>
      </c>
      <c r="I308" s="6" t="str">
        <f>IF(VLOOKUP("math"&amp;RIGHT($A308,11),data!$A:$AA,I$8,FALSE)="","",VLOOKUP("math"&amp;RIGHT($A308,11),data!$A:$AA,I$8,FALSE))</f>
        <v>http://me2.do/FJ23pJGP</v>
      </c>
      <c r="J308" s="6" t="str">
        <f>IF(VLOOKUP("math"&amp;RIGHT($A308,11),data!$A:$AA,J$8,FALSE)="","",VLOOKUP("math"&amp;RIGHT($A308,11),data!$A:$AA,J$8,FALSE))</f>
        <v/>
      </c>
      <c r="K308" s="6" t="str">
        <f>IF(VLOOKUP("math"&amp;RIGHT($A308,11),data!$A:$AA,K$8,FALSE)="","",VLOOKUP("math"&amp;RIGHT($A308,11),data!$A:$AA,K$8,FALSE))</f>
        <v>/2020/2017092842.wmv</v>
      </c>
      <c r="L308" s="6" t="str">
        <f>IF(VLOOKUP("math"&amp;RIGHT($A308,11),data!$A:$AA,L$8,FALSE)="","",VLOOKUP("math"&amp;RIGHT($A308,11),data!$A:$AA,L$8,FALSE))</f>
        <v>https://youtu.be/r_8ycUdBefI</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s="5" customFormat="1" ht="17.25" customHeight="1" x14ac:dyDescent="0.3">
      <c r="A309" s="20" t="s">
        <v>1601</v>
      </c>
      <c r="B309" s="6" t="str">
        <f>IF(VLOOKUP("math"&amp;RIGHT($A309,11),data!$A:$AA,B$8,FALSE)="","",VLOOKUP("math"&amp;RIGHT($A309,11),data!$A:$AA,B$8,FALSE))</f>
        <v>원에서 현의 수직이분선은 그 원의 중심을 지난다.(The perpendicular bisector of chord passes through the center of the circle.)</v>
      </c>
      <c r="C309" s="6" t="str">
        <f>IF(VLOOKUP("math"&amp;RIGHT($A309,11),data!$A:$AA,C$8,FALSE)="","",VLOOKUP("math"&amp;RIGHT($A309,11),data!$A:$AA,C$8,FALSE))</f>
        <v/>
      </c>
      <c r="D309" s="6" t="str">
        <f>IF(VLOOKUP("math"&amp;RIGHT($A309,11),data!$A:$AA,D$8,FALSE)="","",VLOOKUP("math"&amp;RIGHT($A309,11),data!$A:$AA,D$8,FALSE))</f>
        <v>20200130</v>
      </c>
      <c r="E309" s="6" t="str">
        <f>IF(VLOOKUP("math"&amp;RIGHT($A309,11),data!$A:$AA,E$8,FALSE)="","",VLOOKUP("math"&amp;RIGHT($A309,11),data!$A:$AA,E$8,FALSE))</f>
        <v>20170928</v>
      </c>
      <c r="F309" s="6" t="str">
        <f>IF(VLOOKUP("math"&amp;RIGHT($A309,11),data!$A:$AA,F$8,FALSE)="","",VLOOKUP("math"&amp;RIGHT($A309,11),data!$A:$AA,F$8,FALSE))</f>
        <v/>
      </c>
      <c r="G309" s="6"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6" t="str">
        <f>IF(VLOOKUP("math"&amp;RIGHT($A309,11),data!$A:$AA,H$8,FALSE)="","",VLOOKUP("math"&amp;RIGHT($A309,11),data!$A:$AA,H$8,FALSE))</f>
        <v>/2020/2017092841.pdf</v>
      </c>
      <c r="I309" s="6" t="str">
        <f>IF(VLOOKUP("math"&amp;RIGHT($A309,11),data!$A:$AA,I$8,FALSE)="","",VLOOKUP("math"&amp;RIGHT($A309,11),data!$A:$AA,I$8,FALSE))</f>
        <v>http://me2.do/FEClEdth</v>
      </c>
      <c r="J309" s="6" t="str">
        <f>IF(VLOOKUP("math"&amp;RIGHT($A309,11),data!$A:$AA,J$8,FALSE)="","",VLOOKUP("math"&amp;RIGHT($A309,11),data!$A:$AA,J$8,FALSE))</f>
        <v/>
      </c>
      <c r="K309" s="6" t="str">
        <f>IF(VLOOKUP("math"&amp;RIGHT($A309,11),data!$A:$AA,K$8,FALSE)="","",VLOOKUP("math"&amp;RIGHT($A309,11),data!$A:$AA,K$8,FALSE))</f>
        <v>/2020/2017092840.wmv</v>
      </c>
      <c r="L309" s="6" t="str">
        <f>IF(VLOOKUP("math"&amp;RIGHT($A309,11),data!$A:$AA,L$8,FALSE)="","",VLOOKUP("math"&amp;RIGHT($A309,11),data!$A:$AA,L$8,FALSE))</f>
        <v>https://youtu.be/GnKGE-f4GD4</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s="5" customFormat="1" ht="17.25" customHeight="1" x14ac:dyDescent="0.3">
      <c r="A310" s="20" t="s">
        <v>1591</v>
      </c>
      <c r="B310" s="6" t="str">
        <f>IF(VLOOKUP("math"&amp;RIGHT($A310,11),data!$A:$AA,B$8,FALSE)="","",VLOOKUP("math"&amp;RIGHT($A310,11),data!$A:$AA,B$8,FALSE))</f>
        <v>둔각삼각형의 넓이(The Area of Obtuse Triangle)</v>
      </c>
      <c r="C310" s="6" t="str">
        <f>IF(VLOOKUP("math"&amp;RIGHT($A310,11),data!$A:$AA,C$8,FALSE)="","",VLOOKUP("math"&amp;RIGHT($A310,11),data!$A:$AA,C$8,FALSE))</f>
        <v/>
      </c>
      <c r="D310" s="6" t="str">
        <f>IF(VLOOKUP("math"&amp;RIGHT($A310,11),data!$A:$AA,D$8,FALSE)="","",VLOOKUP("math"&amp;RIGHT($A310,11),data!$A:$AA,D$8,FALSE))</f>
        <v>20200129</v>
      </c>
      <c r="E310" s="6" t="str">
        <f>IF(VLOOKUP("math"&amp;RIGHT($A310,11),data!$A:$AA,E$8,FALSE)="","",VLOOKUP("math"&amp;RIGHT($A310,11),data!$A:$AA,E$8,FALSE))</f>
        <v>20171017</v>
      </c>
      <c r="F310" s="6" t="str">
        <f>IF(VLOOKUP("math"&amp;RIGHT($A310,11),data!$A:$AA,F$8,FALSE)="","",VLOOKUP("math"&amp;RIGHT($A310,11),data!$A:$AA,F$8,FALSE))</f>
        <v/>
      </c>
      <c r="G310" s="6"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6" t="str">
        <f>IF(VLOOKUP("math"&amp;RIGHT($A310,11),data!$A:$AA,H$8,FALSE)="","",VLOOKUP("math"&amp;RIGHT($A310,11),data!$A:$AA,H$8,FALSE))</f>
        <v>/2020/2017101702.pdf</v>
      </c>
      <c r="I310" s="6" t="str">
        <f>IF(VLOOKUP("math"&amp;RIGHT($A310,11),data!$A:$AA,I$8,FALSE)="","",VLOOKUP("math"&amp;RIGHT($A310,11),data!$A:$AA,I$8,FALSE))</f>
        <v>http://me2.do/5kKTdb1G</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https://youtu.be/5h4HVlRogOU</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s="5" customFormat="1" ht="17.25" customHeight="1" x14ac:dyDescent="0.3">
      <c r="A311" s="20" t="s">
        <v>1585</v>
      </c>
      <c r="B311" s="6" t="str">
        <f>IF(VLOOKUP("math"&amp;RIGHT($A311,11),data!$A:$AA,B$8,FALSE)="","",VLOOKUP("math"&amp;RIGHT($A311,11),data!$A:$AA,B$8,FALSE))</f>
        <v>예각삼각형의 넓이(The Area of Acute Triangle)</v>
      </c>
      <c r="C311" s="6" t="str">
        <f>IF(VLOOKUP("math"&amp;RIGHT($A311,11),data!$A:$AA,C$8,FALSE)="","",VLOOKUP("math"&amp;RIGHT($A311,11),data!$A:$AA,C$8,FALSE))</f>
        <v/>
      </c>
      <c r="D311" s="6" t="str">
        <f>IF(VLOOKUP("math"&amp;RIGHT($A311,11),data!$A:$AA,D$8,FALSE)="","",VLOOKUP("math"&amp;RIGHT($A311,11),data!$A:$AA,D$8,FALSE))</f>
        <v>20200128</v>
      </c>
      <c r="E311" s="6" t="str">
        <f>IF(VLOOKUP("math"&amp;RIGHT($A311,11),data!$A:$AA,E$8,FALSE)="","",VLOOKUP("math"&amp;RIGHT($A311,11),data!$A:$AA,E$8,FALSE))</f>
        <v>20171017</v>
      </c>
      <c r="F311" s="6" t="str">
        <f>IF(VLOOKUP("math"&amp;RIGHT($A311,11),data!$A:$AA,F$8,FALSE)="","",VLOOKUP("math"&amp;RIGHT($A311,11),data!$A:$AA,F$8,FALSE))</f>
        <v/>
      </c>
      <c r="G311" s="6"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6" t="str">
        <f>IF(VLOOKUP("math"&amp;RIGHT($A311,11),data!$A:$AA,H$8,FALSE)="","",VLOOKUP("math"&amp;RIGHT($A311,11),data!$A:$AA,H$8,FALSE))</f>
        <v>/2020/2017101701.pdf</v>
      </c>
      <c r="I311" s="6" t="str">
        <f>IF(VLOOKUP("math"&amp;RIGHT($A311,11),data!$A:$AA,I$8,FALSE)="","",VLOOKUP("math"&amp;RIGHT($A311,11),data!$A:$AA,I$8,FALSE))</f>
        <v>http://me2.do/5UjLbRQR</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https://youtu.be/PQliS9RJbkU</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s="5" customFormat="1" ht="17.25" customHeight="1" x14ac:dyDescent="0.3">
      <c r="A312" s="20" t="s">
        <v>1578</v>
      </c>
      <c r="B312" s="6" t="str">
        <f>IF(VLOOKUP("math"&amp;RIGHT($A312,11),data!$A:$AA,B$8,FALSE)="","",VLOOKUP("math"&amp;RIGHT($A312,11),data!$A:$AA,B$8,FALSE))</f>
        <v>삼각비의 활용($\overline{\mathrm{AB}}=5$, $\overline{\mathrm{AC}}=4$, $\angle A=60^\circ$)(Application of Trigonometric Ratio($\overline{\mathrm{AB}}=5$, $\overline{\mathrm{AC}}=4$, $\angle A=60^\circ$))</v>
      </c>
      <c r="C312" s="6" t="str">
        <f>IF(VLOOKUP("math"&amp;RIGHT($A312,11),data!$A:$AA,C$8,FALSE)="","",VLOOKUP("math"&amp;RIGHT($A312,11),data!$A:$AA,C$8,FALSE))</f>
        <v/>
      </c>
      <c r="D312" s="6" t="str">
        <f>IF(VLOOKUP("math"&amp;RIGHT($A312,11),data!$A:$AA,D$8,FALSE)="","",VLOOKUP("math"&amp;RIGHT($A312,11),data!$A:$AA,D$8,FALSE))</f>
        <v>20200127</v>
      </c>
      <c r="E312" s="6" t="str">
        <f>IF(VLOOKUP("math"&amp;RIGHT($A312,11),data!$A:$AA,E$8,FALSE)="","",VLOOKUP("math"&amp;RIGHT($A312,11),data!$A:$AA,E$8,FALSE))</f>
        <v>20171015</v>
      </c>
      <c r="F312" s="6" t="str">
        <f>IF(VLOOKUP("math"&amp;RIGHT($A312,11),data!$A:$AA,F$8,FALSE)="","",VLOOKUP("math"&amp;RIGHT($A312,11),data!$A:$AA,F$8,FALSE))</f>
        <v/>
      </c>
      <c r="G312" s="6"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6" t="str">
        <f>IF(VLOOKUP("math"&amp;RIGHT($A312,11),data!$A:$AA,H$8,FALSE)="","",VLOOKUP("math"&amp;RIGHT($A312,11),data!$A:$AA,H$8,FALSE))</f>
        <v>/2020/2017101503.pdf</v>
      </c>
      <c r="I312" s="6" t="str">
        <f>IF(VLOOKUP("math"&amp;RIGHT($A312,11),data!$A:$AA,I$8,FALSE)="","",VLOOKUP("math"&amp;RIGHT($A312,11),data!$A:$AA,I$8,FALSE))</f>
        <v>http://me2.do/5aFfOo1K</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https://youtu.be/A3FoWdhNbng</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s="5" customFormat="1" ht="17.25" customHeight="1" x14ac:dyDescent="0.3">
      <c r="A313" s="20" t="s">
        <v>1570</v>
      </c>
      <c r="B313" s="6" t="str">
        <f>IF(VLOOKUP("math"&amp;RIGHT($A313,11),data!$A:$AA,B$8,FALSE)="","",VLOOKUP("math"&amp;RIGHT($A313,11),data!$A:$AA,B$8,FALSE))</f>
        <v>삼각비의 활용(직각삼감형, 예각 30도, 빗변 6)(Application of Trigonometric Ratio(Right Triangle, Acute Angle 30 Degree, Hypotenuse 6))</v>
      </c>
      <c r="C313" s="6" t="str">
        <f>IF(VLOOKUP("math"&amp;RIGHT($A313,11),data!$A:$AA,C$8,FALSE)="","",VLOOKUP("math"&amp;RIGHT($A313,11),data!$A:$AA,C$8,FALSE))</f>
        <v/>
      </c>
      <c r="D313" s="6" t="str">
        <f>IF(VLOOKUP("math"&amp;RIGHT($A313,11),data!$A:$AA,D$8,FALSE)="","",VLOOKUP("math"&amp;RIGHT($A313,11),data!$A:$AA,D$8,FALSE))</f>
        <v>20200126</v>
      </c>
      <c r="E313" s="6" t="str">
        <f>IF(VLOOKUP("math"&amp;RIGHT($A313,11),data!$A:$AA,E$8,FALSE)="","",VLOOKUP("math"&amp;RIGHT($A313,11),data!$A:$AA,E$8,FALSE))</f>
        <v>20171015</v>
      </c>
      <c r="F313" s="6" t="str">
        <f>IF(VLOOKUP("math"&amp;RIGHT($A313,11),data!$A:$AA,F$8,FALSE)="","",VLOOKUP("math"&amp;RIGHT($A313,11),data!$A:$AA,F$8,FALSE))</f>
        <v/>
      </c>
      <c r="G313" s="6"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6" t="str">
        <f>IF(VLOOKUP("math"&amp;RIGHT($A313,11),data!$A:$AA,H$8,FALSE)="","",VLOOKUP("math"&amp;RIGHT($A313,11),data!$A:$AA,H$8,FALSE))</f>
        <v>/2020/2017101501.pdf</v>
      </c>
      <c r="I313" s="6" t="str">
        <f>IF(VLOOKUP("math"&amp;RIGHT($A313,11),data!$A:$AA,I$8,FALSE)="","",VLOOKUP("math"&amp;RIGHT($A313,11),data!$A:$AA,I$8,FALSE))</f>
        <v>http://me2.do/xl36aTHN</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https://youtu.be/c5MULeyaOPw</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s="5" customFormat="1" ht="17.25" customHeight="1" x14ac:dyDescent="0.3">
      <c r="A314" s="20" t="s">
        <v>1564</v>
      </c>
      <c r="B314" s="6" t="str">
        <f>IF(VLOOKUP("math"&amp;RIGHT($A314,11),data!$A:$AA,B$8,FALSE)="","",VLOOKUP("math"&amp;RIGHT($A314,11),data!$A:$AA,B$8,FALSE))</f>
        <v>90도 삼각비(Trigonometric Ratio of 90 degree)</v>
      </c>
      <c r="C314" s="6" t="str">
        <f>IF(VLOOKUP("math"&amp;RIGHT($A314,11),data!$A:$AA,C$8,FALSE)="","",VLOOKUP("math"&amp;RIGHT($A314,11),data!$A:$AA,C$8,FALSE))</f>
        <v/>
      </c>
      <c r="D314" s="6" t="str">
        <f>IF(VLOOKUP("math"&amp;RIGHT($A314,11),data!$A:$AA,D$8,FALSE)="","",VLOOKUP("math"&amp;RIGHT($A314,11),data!$A:$AA,D$8,FALSE))</f>
        <v>20200125</v>
      </c>
      <c r="E314" s="6" t="str">
        <f>IF(VLOOKUP("math"&amp;RIGHT($A314,11),data!$A:$AA,E$8,FALSE)="","",VLOOKUP("math"&amp;RIGHT($A314,11),data!$A:$AA,E$8,FALSE))</f>
        <v>20171012</v>
      </c>
      <c r="F314" s="6" t="str">
        <f>IF(VLOOKUP("math"&amp;RIGHT($A314,11),data!$A:$AA,F$8,FALSE)="","",VLOOKUP("math"&amp;RIGHT($A314,11),data!$A:$AA,F$8,FALSE))</f>
        <v/>
      </c>
      <c r="G314" s="6"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6" t="str">
        <f>IF(VLOOKUP("math"&amp;RIGHT($A314,11),data!$A:$AA,H$8,FALSE)="","",VLOOKUP("math"&amp;RIGHT($A314,11),data!$A:$AA,H$8,FALSE))</f>
        <v>/2020/2017101202.pdf</v>
      </c>
      <c r="I314" s="6" t="str">
        <f>IF(VLOOKUP("math"&amp;RIGHT($A314,11),data!$A:$AA,I$8,FALSE)="","",VLOOKUP("math"&amp;RIGHT($A314,11),data!$A:$AA,I$8,FALSE))</f>
        <v>http://me2.do/GV8KXZHh</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https://youtu.be/PJL5hOXYFDM</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s="5" customFormat="1" ht="17.25" customHeight="1" x14ac:dyDescent="0.3">
      <c r="A315" s="20" t="s">
        <v>1557</v>
      </c>
      <c r="B315" s="6" t="str">
        <f>IF(VLOOKUP("math"&amp;RIGHT($A315,11),data!$A:$AA,B$8,FALSE)="","",VLOOKUP("math"&amp;RIGHT($A315,11),data!$A:$AA,B$8,FALSE))</f>
        <v>0도 삼각비(Trigonometric Ratio of 0 degree)</v>
      </c>
      <c r="C315" s="6" t="str">
        <f>IF(VLOOKUP("math"&amp;RIGHT($A315,11),data!$A:$AA,C$8,FALSE)="","",VLOOKUP("math"&amp;RIGHT($A315,11),data!$A:$AA,C$8,FALSE))</f>
        <v/>
      </c>
      <c r="D315" s="6" t="str">
        <f>IF(VLOOKUP("math"&amp;RIGHT($A315,11),data!$A:$AA,D$8,FALSE)="","",VLOOKUP("math"&amp;RIGHT($A315,11),data!$A:$AA,D$8,FALSE))</f>
        <v>20200124</v>
      </c>
      <c r="E315" s="6" t="str">
        <f>IF(VLOOKUP("math"&amp;RIGHT($A315,11),data!$A:$AA,E$8,FALSE)="","",VLOOKUP("math"&amp;RIGHT($A315,11),data!$A:$AA,E$8,FALSE))</f>
        <v>20171012</v>
      </c>
      <c r="F315" s="6" t="str">
        <f>IF(VLOOKUP("math"&amp;RIGHT($A315,11),data!$A:$AA,F$8,FALSE)="","",VLOOKUP("math"&amp;RIGHT($A315,11),data!$A:$AA,F$8,FALSE))</f>
        <v/>
      </c>
      <c r="G315" s="6"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6" t="str">
        <f>IF(VLOOKUP("math"&amp;RIGHT($A315,11),data!$A:$AA,H$8,FALSE)="","",VLOOKUP("math"&amp;RIGHT($A315,11),data!$A:$AA,H$8,FALSE))</f>
        <v>/2020/2017101201.pdf</v>
      </c>
      <c r="I315" s="6" t="str">
        <f>IF(VLOOKUP("math"&amp;RIGHT($A315,11),data!$A:$AA,I$8,FALSE)="","",VLOOKUP("math"&amp;RIGHT($A315,11),data!$A:$AA,I$8,FALSE))</f>
        <v>http://me2.do/564EtDLF</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https://youtu.be/obyjo1ZZ7LI</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s="5" customFormat="1" ht="17.25" customHeight="1" x14ac:dyDescent="0.3">
      <c r="A316" s="20" t="s">
        <v>1550</v>
      </c>
      <c r="B316" s="6" t="str">
        <f>IF(VLOOKUP("math"&amp;RIGHT($A316,11),data!$A:$AA,B$8,FALSE)="","",VLOOKUP("math"&amp;RIGHT($A316,11),data!$A:$AA,B$8,FALSE))</f>
        <v>예각의 삼각비(Trigonometric Ratio of an Acute Angle)</v>
      </c>
      <c r="C316" s="6" t="str">
        <f>IF(VLOOKUP("math"&amp;RIGHT($A316,11),data!$A:$AA,C$8,FALSE)="","",VLOOKUP("math"&amp;RIGHT($A316,11),data!$A:$AA,C$8,FALSE))</f>
        <v/>
      </c>
      <c r="D316" s="6" t="str">
        <f>IF(VLOOKUP("math"&amp;RIGHT($A316,11),data!$A:$AA,D$8,FALSE)="","",VLOOKUP("math"&amp;RIGHT($A316,11),data!$A:$AA,D$8,FALSE))</f>
        <v>20200123</v>
      </c>
      <c r="E316" s="6" t="str">
        <f>IF(VLOOKUP("math"&amp;RIGHT($A316,11),data!$A:$AA,E$8,FALSE)="","",VLOOKUP("math"&amp;RIGHT($A316,11),data!$A:$AA,E$8,FALSE))</f>
        <v>20171010</v>
      </c>
      <c r="F316" s="6" t="str">
        <f>IF(VLOOKUP("math"&amp;RIGHT($A316,11),data!$A:$AA,F$8,FALSE)="","",VLOOKUP("math"&amp;RIGHT($A316,11),data!$A:$AA,F$8,FALSE))</f>
        <v/>
      </c>
      <c r="G316" s="6"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6" t="str">
        <f>IF(VLOOKUP("math"&amp;RIGHT($A316,11),data!$A:$AA,H$8,FALSE)="","",VLOOKUP("math"&amp;RIGHT($A316,11),data!$A:$AA,H$8,FALSE))</f>
        <v>/2020/2017101001.pdf</v>
      </c>
      <c r="I316" s="6" t="str">
        <f>IF(VLOOKUP("math"&amp;RIGHT($A316,11),data!$A:$AA,I$8,FALSE)="","",VLOOKUP("math"&amp;RIGHT($A316,11),data!$A:$AA,I$8,FALSE))</f>
        <v>http://me2.do/FDD9hqrI</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https://youtu.be/EGh9UEphcnM</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s="5" customFormat="1" ht="17.25" customHeight="1" x14ac:dyDescent="0.3">
      <c r="A317" s="20" t="s">
        <v>1540</v>
      </c>
      <c r="B317" s="6" t="str">
        <f>IF(VLOOKUP("math"&amp;RIGHT($A317,11),data!$A:$AA,B$8,FALSE)="","",VLOOKUP("math"&amp;RIGHT($A317,11),data!$A:$AA,B$8,FALSE))</f>
        <v>45도 삼각비(Trigonometric Ratio of 45 degree)</v>
      </c>
      <c r="C317" s="6" t="str">
        <f>IF(VLOOKUP("math"&amp;RIGHT($A317,11),data!$A:$AA,C$8,FALSE)="","",VLOOKUP("math"&amp;RIGHT($A317,11),data!$A:$AA,C$8,FALSE))</f>
        <v/>
      </c>
      <c r="D317" s="6" t="str">
        <f>IF(VLOOKUP("math"&amp;RIGHT($A317,11),data!$A:$AA,D$8,FALSE)="","",VLOOKUP("math"&amp;RIGHT($A317,11),data!$A:$AA,D$8,FALSE))</f>
        <v>20200122</v>
      </c>
      <c r="E317" s="6" t="str">
        <f>IF(VLOOKUP("math"&amp;RIGHT($A317,11),data!$A:$AA,E$8,FALSE)="","",VLOOKUP("math"&amp;RIGHT($A317,11),data!$A:$AA,E$8,FALSE))</f>
        <v>20171009</v>
      </c>
      <c r="F317" s="6" t="str">
        <f>IF(VLOOKUP("math"&amp;RIGHT($A317,11),data!$A:$AA,F$8,FALSE)="","",VLOOKUP("math"&amp;RIGHT($A317,11),data!$A:$AA,F$8,FALSE))</f>
        <v/>
      </c>
      <c r="G317" s="6"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6" t="str">
        <f>IF(VLOOKUP("math"&amp;RIGHT($A317,11),data!$A:$AA,H$8,FALSE)="","",VLOOKUP("math"&amp;RIGHT($A317,11),data!$A:$AA,H$8,FALSE))</f>
        <v>/2020/2017100901.pdf</v>
      </c>
      <c r="I317" s="6" t="str">
        <f>IF(VLOOKUP("math"&amp;RIGHT($A317,11),data!$A:$AA,I$8,FALSE)="","",VLOOKUP("math"&amp;RIGHT($A317,11),data!$A:$AA,I$8,FALSE))</f>
        <v>http://me2.do/FHnP8fDD</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https://youtu.be/cGbgaKnYY1k</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s="5" customFormat="1" ht="17.25" customHeight="1" x14ac:dyDescent="0.3">
      <c r="A318" s="20" t="s">
        <v>1531</v>
      </c>
      <c r="B318" s="6" t="str">
        <f>IF(VLOOKUP("math"&amp;RIGHT($A318,11),data!$A:$AA,B$8,FALSE)="","",VLOOKUP("math"&amp;RIGHT($A318,11),data!$A:$AA,B$8,FALSE))</f>
        <v>60도 삼각비(Trigonometric Ratio of 60 degree)</v>
      </c>
      <c r="C318" s="6" t="str">
        <f>IF(VLOOKUP("math"&amp;RIGHT($A318,11),data!$A:$AA,C$8,FALSE)="","",VLOOKUP("math"&amp;RIGHT($A318,11),data!$A:$AA,C$8,FALSE))</f>
        <v/>
      </c>
      <c r="D318" s="6" t="str">
        <f>IF(VLOOKUP("math"&amp;RIGHT($A318,11),data!$A:$AA,D$8,FALSE)="","",VLOOKUP("math"&amp;RIGHT($A318,11),data!$A:$AA,D$8,FALSE))</f>
        <v>20200121</v>
      </c>
      <c r="E318" s="6" t="str">
        <f>IF(VLOOKUP("math"&amp;RIGHT($A318,11),data!$A:$AA,E$8,FALSE)="","",VLOOKUP("math"&amp;RIGHT($A318,11),data!$A:$AA,E$8,FALSE))</f>
        <v>20171009</v>
      </c>
      <c r="F318" s="6" t="str">
        <f>IF(VLOOKUP("math"&amp;RIGHT($A318,11),data!$A:$AA,F$8,FALSE)="","",VLOOKUP("math"&amp;RIGHT($A318,11),data!$A:$AA,F$8,FALSE))</f>
        <v/>
      </c>
      <c r="G318" s="6"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6" t="str">
        <f>IF(VLOOKUP("math"&amp;RIGHT($A318,11),data!$A:$AA,H$8,FALSE)="","",VLOOKUP("math"&amp;RIGHT($A318,11),data!$A:$AA,H$8,FALSE))</f>
        <v>/2020/2017100903.pdf</v>
      </c>
      <c r="I318" s="6" t="str">
        <f>IF(VLOOKUP("math"&amp;RIGHT($A318,11),data!$A:$AA,I$8,FALSE)="","",VLOOKUP("math"&amp;RIGHT($A318,11),data!$A:$AA,I$8,FALSE))</f>
        <v>http://me2.do/5YPjZYIS</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https://youtu.be/IKHKBrRHoMQ</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s="5" customFormat="1" ht="17.25" customHeight="1" x14ac:dyDescent="0.3">
      <c r="A319" s="20" t="s">
        <v>1525</v>
      </c>
      <c r="B319" s="6" t="str">
        <f>IF(VLOOKUP("math"&amp;RIGHT($A319,11),data!$A:$AA,B$8,FALSE)="","",VLOOKUP("math"&amp;RIGHT($A319,11),data!$A:$AA,B$8,FALSE))</f>
        <v>30도 삼각비(Trigonometric Ratio of 30 degree)</v>
      </c>
      <c r="C319" s="6" t="str">
        <f>IF(VLOOKUP("math"&amp;RIGHT($A319,11),data!$A:$AA,C$8,FALSE)="","",VLOOKUP("math"&amp;RIGHT($A319,11),data!$A:$AA,C$8,FALSE))</f>
        <v/>
      </c>
      <c r="D319" s="6" t="str">
        <f>IF(VLOOKUP("math"&amp;RIGHT($A319,11),data!$A:$AA,D$8,FALSE)="","",VLOOKUP("math"&amp;RIGHT($A319,11),data!$A:$AA,D$8,FALSE))</f>
        <v>20200120</v>
      </c>
      <c r="E319" s="6" t="str">
        <f>IF(VLOOKUP("math"&amp;RIGHT($A319,11),data!$A:$AA,E$8,FALSE)="","",VLOOKUP("math"&amp;RIGHT($A319,11),data!$A:$AA,E$8,FALSE))</f>
        <v>20171009</v>
      </c>
      <c r="F319" s="6" t="str">
        <f>IF(VLOOKUP("math"&amp;RIGHT($A319,11),data!$A:$AA,F$8,FALSE)="","",VLOOKUP("math"&amp;RIGHT($A319,11),data!$A:$AA,F$8,FALSE))</f>
        <v/>
      </c>
      <c r="G319" s="6"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6" t="str">
        <f>IF(VLOOKUP("math"&amp;RIGHT($A319,11),data!$A:$AA,H$8,FALSE)="","",VLOOKUP("math"&amp;RIGHT($A319,11),data!$A:$AA,H$8,FALSE))</f>
        <v>/2020/2017100902.pdf</v>
      </c>
      <c r="I319" s="6" t="str">
        <f>IF(VLOOKUP("math"&amp;RIGHT($A319,11),data!$A:$AA,I$8,FALSE)="","",VLOOKUP("math"&amp;RIGHT($A319,11),data!$A:$AA,I$8,FALSE))</f>
        <v>http://me2.do/xuP1RxgM</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https://youtu.be/VofeBGbxsGg</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s="5" customFormat="1" ht="17.25" customHeight="1" x14ac:dyDescent="0.3">
      <c r="A320" s="20" t="s">
        <v>1521</v>
      </c>
      <c r="B320" s="6" t="str">
        <f>IF(VLOOKUP("math"&amp;RIGHT($A320,11),data!$A:$AA,B$8,FALSE)="","",VLOOKUP("math"&amp;RIGHT($A320,11),data!$A:$AA,B$8,FALSE))</f>
        <v>직각삼각형에 대한 삼각비(Trigonometric ratios in right triangles)</v>
      </c>
      <c r="C320" s="6" t="str">
        <f>IF(VLOOKUP("math"&amp;RIGHT($A320,11),data!$A:$AA,C$8,FALSE)="","",VLOOKUP("math"&amp;RIGHT($A320,11),data!$A:$AA,C$8,FALSE))</f>
        <v/>
      </c>
      <c r="D320" s="6" t="str">
        <f>IF(VLOOKUP("math"&amp;RIGHT($A320,11),data!$A:$AA,D$8,FALSE)="","",VLOOKUP("math"&amp;RIGHT($A320,11),data!$A:$AA,D$8,FALSE))</f>
        <v>20200119</v>
      </c>
      <c r="E320" s="6" t="str">
        <f>IF(VLOOKUP("math"&amp;RIGHT($A320,11),data!$A:$AA,E$8,FALSE)="","",VLOOKUP("math"&amp;RIGHT($A320,11),data!$A:$AA,E$8,FALSE))</f>
        <v>20171006</v>
      </c>
      <c r="F320" s="6" t="str">
        <f>IF(VLOOKUP("math"&amp;RIGHT($A320,11),data!$A:$AA,F$8,FALSE)="","",VLOOKUP("math"&amp;RIGHT($A320,11),data!$A:$AA,F$8,FALSE))</f>
        <v/>
      </c>
      <c r="G320" s="6"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6" t="str">
        <f>IF(VLOOKUP("math"&amp;RIGHT($A320,11),data!$A:$AA,H$8,FALSE)="","",VLOOKUP("math"&amp;RIGHT($A320,11),data!$A:$AA,H$8,FALSE))</f>
        <v>/2020/2017100601.pdf</v>
      </c>
      <c r="I320" s="6" t="str">
        <f>IF(VLOOKUP("math"&amp;RIGHT($A320,11),data!$A:$AA,I$8,FALSE)="","",VLOOKUP("math"&amp;RIGHT($A320,11),data!$A:$AA,I$8,FALSE))</f>
        <v>http://me2.do/FHnGgd5m</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https://youtu.be/8VoHvVjwk9w</v>
      </c>
      <c r="M320" s="6" t="str">
        <f>IF(VLOOKUP("math"&amp;RIGHT($A320,11),data!$A:$AA,M$8,FALSE)="","",VLOOKUP("math"&amp;RIGHT($A320,11),data!$A:$AA,M$8,FALSE))</f>
        <v/>
      </c>
      <c r="N320" s="6" t="str">
        <f>IF(VLOOKUP("math"&amp;RIGHT($A320,11),data!$A:$AA,N$8,FALSE)="","",VLOOKUP("math"&amp;RIGHT($A320,11),data!$A:$AA,N$8,FALSE))</f>
        <v>https://youtu.be/cMiKM_4ajUA</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s="5" customFormat="1" ht="17.25" customHeight="1" x14ac:dyDescent="0.3">
      <c r="A321" s="20" t="s">
        <v>1511</v>
      </c>
      <c r="B321" s="6" t="str">
        <f>IF(VLOOKUP("math"&amp;RIGHT($A321,11),data!$A:$AA,B$8,FALSE)="","",VLOOKUP("math"&amp;RIGHT($A321,11),data!$A:$AA,B$8,FALSE))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21" s="6" t="str">
        <f>IF(VLOOKUP("math"&amp;RIGHT($A321,11),data!$A:$AA,C$8,FALSE)="","",VLOOKUP("math"&amp;RIGHT($A321,11),data!$A:$AA,C$8,FALSE))</f>
        <v/>
      </c>
      <c r="D321" s="6" t="str">
        <f>IF(VLOOKUP("math"&amp;RIGHT($A321,11),data!$A:$AA,D$8,FALSE)="","",VLOOKUP("math"&amp;RIGHT($A321,11),data!$A:$AA,D$8,FALSE))</f>
        <v>20200118</v>
      </c>
      <c r="E321" s="6" t="str">
        <f>IF(VLOOKUP("math"&amp;RIGHT($A321,11),data!$A:$AA,E$8,FALSE)="","",VLOOKUP("math"&amp;RIGHT($A321,11),data!$A:$AA,E$8,FALSE))</f>
        <v>20150415</v>
      </c>
      <c r="F321" s="6" t="str">
        <f>IF(VLOOKUP("math"&amp;RIGHT($A321,11),data!$A:$AA,F$8,FALSE)="","",VLOOKUP("math"&amp;RIGHT($A321,11),data!$A:$AA,F$8,FALSE))</f>
        <v xml:space="preserve">http://me2.do/FB6FO1yd , http://me2.do/FZKwhl92 두명의 학생이 한 자료 추가
</v>
      </c>
      <c r="G321" s="6"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6" t="str">
        <f>IF(VLOOKUP("math"&amp;RIGHT($A321,11),data!$A:$AA,H$8,FALSE)="","",VLOOKUP("math"&amp;RIGHT($A321,11),data!$A:$AA,H$8,FALSE))</f>
        <v>/2020/2015041502.pdf</v>
      </c>
      <c r="I321" s="6" t="str">
        <f>IF(VLOOKUP("math"&amp;RIGHT($A321,11),data!$A:$AA,I$8,FALSE)="","",VLOOKUP("math"&amp;RIGHT($A321,11),data!$A:$AA,I$8,FALSE))</f>
        <v>http://me2.do/5z38m19X</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https://youtu.be/vvBA9DmU5ww</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s="5" customFormat="1" ht="17.25" customHeight="1" x14ac:dyDescent="0.3">
      <c r="A322" s="20" t="s">
        <v>230</v>
      </c>
      <c r="B322" s="6" t="str">
        <f>IF(VLOOKUP("math"&amp;RIGHT($A322,11),data!$A:$AA,B$8,FALSE)="","",VLOOKUP("math"&amp;RIGHT($A322,11),data!$A:$AA,B$8,FALSE))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22" s="6" t="str">
        <f>IF(VLOOKUP("math"&amp;RIGHT($A322,11),data!$A:$AA,C$8,FALSE)="","",VLOOKUP("math"&amp;RIGHT($A322,11),data!$A:$AA,C$8,FALSE))</f>
        <v/>
      </c>
      <c r="D322" s="6" t="str">
        <f>IF(VLOOKUP("math"&amp;RIGHT($A322,11),data!$A:$AA,D$8,FALSE)="","",VLOOKUP("math"&amp;RIGHT($A322,11),data!$A:$AA,D$8,FALSE))</f>
        <v>20200117</v>
      </c>
      <c r="E322" s="6">
        <f>IF(VLOOKUP("math"&amp;RIGHT($A322,11),data!$A:$AA,E$8,FALSE)="","",VLOOKUP("math"&amp;RIGHT($A322,11),data!$A:$AA,E$8,FALSE))</f>
        <v>20190317</v>
      </c>
      <c r="F322" s="6" t="str">
        <f>IF(VLOOKUP("math"&amp;RIGHT($A322,11),data!$A:$AA,F$8,FALSE)="","",VLOOKUP("math"&amp;RIGHT($A322,11),data!$A:$AA,F$8,FALSE))</f>
        <v/>
      </c>
      <c r="G322" s="6"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6" t="str">
        <f>IF(VLOOKUP("math"&amp;RIGHT($A322,11),data!$A:$AA,H$8,FALSE)="","",VLOOKUP("math"&amp;RIGHT($A322,11),data!$A:$AA,H$8,FALSE))</f>
        <v>/2019/2019031701.pdf</v>
      </c>
      <c r="I322" s="6" t="str">
        <f>IF(VLOOKUP("math"&amp;RIGHT($A322,11),data!$A:$AA,I$8,FALSE)="","",VLOOKUP("math"&amp;RIGHT($A322,11),data!$A:$AA,I$8,FALSE))</f>
        <v>http://me2.do/F1pYMT1L</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https://youtu.be/sYUUqVRBvl0</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s="5" customFormat="1" ht="17.25" customHeight="1" x14ac:dyDescent="0.3">
      <c r="A323" s="20" t="s">
        <v>1499</v>
      </c>
      <c r="B323" s="6" t="str">
        <f>IF(VLOOKUP("math"&amp;RIGHT($A323,11),data!$A:$AA,B$8,FALSE)="","",VLOOKUP("math"&amp;RIGHT($A323,11),data!$A:$AA,B$8,FALSE))</f>
        <v>6-5-4 길이 삼각형의 넓이(The Area of 6-5-4 Length Triangles)</v>
      </c>
      <c r="C323" s="6" t="str">
        <f>IF(VLOOKUP("math"&amp;RIGHT($A323,11),data!$A:$AA,C$8,FALSE)="","",VLOOKUP("math"&amp;RIGHT($A323,11),data!$A:$AA,C$8,FALSE))</f>
        <v/>
      </c>
      <c r="D323" s="6" t="str">
        <f>IF(VLOOKUP("math"&amp;RIGHT($A323,11),data!$A:$AA,D$8,FALSE)="","",VLOOKUP("math"&amp;RIGHT($A323,11),data!$A:$AA,D$8,FALSE))</f>
        <v>20200116</v>
      </c>
      <c r="E323" s="6" t="str">
        <f>IF(VLOOKUP("math"&amp;RIGHT($A323,11),data!$A:$AA,E$8,FALSE)="","",VLOOKUP("math"&amp;RIGHT($A323,11),data!$A:$AA,E$8,FALSE))</f>
        <v>20170910</v>
      </c>
      <c r="F323" s="6" t="str">
        <f>IF(VLOOKUP("math"&amp;RIGHT($A323,11),data!$A:$AA,F$8,FALSE)="","",VLOOKUP("math"&amp;RIGHT($A323,11),data!$A:$AA,F$8,FALSE))</f>
        <v/>
      </c>
      <c r="G323" s="6"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6" t="str">
        <f>IF(VLOOKUP("math"&amp;RIGHT($A323,11),data!$A:$AA,H$8,FALSE)="","",VLOOKUP("math"&amp;RIGHT($A323,11),data!$A:$AA,H$8,FALSE))</f>
        <v>/2020/2017091006.pdf</v>
      </c>
      <c r="I323" s="6" t="str">
        <f>IF(VLOOKUP("math"&amp;RIGHT($A323,11),data!$A:$AA,I$8,FALSE)="","",VLOOKUP("math"&amp;RIGHT($A323,11),data!$A:$AA,I$8,FALSE))</f>
        <v>http://me2.do/xHHd2vpZ</v>
      </c>
      <c r="J323" s="6" t="str">
        <f>IF(VLOOKUP("math"&amp;RIGHT($A323,11),data!$A:$AA,J$8,FALSE)="","",VLOOKUP("math"&amp;RIGHT($A323,11),data!$A:$AA,J$8,FALSE))</f>
        <v/>
      </c>
      <c r="K323" s="6" t="str">
        <f>IF(VLOOKUP("math"&amp;RIGHT($A323,11),data!$A:$AA,K$8,FALSE)="","",VLOOKUP("math"&amp;RIGHT($A323,11),data!$A:$AA,K$8,FALSE))</f>
        <v/>
      </c>
      <c r="L323" s="6" t="str">
        <f>IF(VLOOKUP("math"&amp;RIGHT($A323,11),data!$A:$AA,L$8,FALSE)="","",VLOOKUP("math"&amp;RIGHT($A323,11),data!$A:$AA,L$8,FALSE))</f>
        <v>https://youtu.be/-__FBGDHwvk</v>
      </c>
      <c r="M323" s="6" t="str">
        <f>IF(VLOOKUP("math"&amp;RIGHT($A323,11),data!$A:$AA,M$8,FALSE)="","",VLOOKUP("math"&amp;RIGHT($A323,11),data!$A:$AA,M$8,FALSE))</f>
        <v/>
      </c>
      <c r="N323" s="6" t="str">
        <f>IF(VLOOKUP("math"&amp;RIGHT($A323,11),data!$A:$AA,N$8,FALSE)="","",VLOOKUP("math"&amp;RIGHT($A323,11),data!$A:$AA,N$8,FALSE))</f>
        <v>https://youtu.be/m5ubDjPjINs</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s="5" customFormat="1" ht="17.25" customHeight="1" x14ac:dyDescent="0.3">
      <c r="A324" s="20" t="s">
        <v>1493</v>
      </c>
      <c r="B324" s="6" t="str">
        <f>IF(VLOOKUP("math"&amp;RIGHT($A324,11),data!$A:$AA,B$8,FALSE)="","",VLOOKUP("math"&amp;RIGHT($A324,11),data!$A:$AA,B$8,FALSE))</f>
        <v>30-60-90도 삼각형(30-60-90 Degree Triangles)</v>
      </c>
      <c r="C324" s="6" t="str">
        <f>IF(VLOOKUP("math"&amp;RIGHT($A324,11),data!$A:$AA,C$8,FALSE)="","",VLOOKUP("math"&amp;RIGHT($A324,11),data!$A:$AA,C$8,FALSE))</f>
        <v/>
      </c>
      <c r="D324" s="6" t="str">
        <f>IF(VLOOKUP("math"&amp;RIGHT($A324,11),data!$A:$AA,D$8,FALSE)="","",VLOOKUP("math"&amp;RIGHT($A324,11),data!$A:$AA,D$8,FALSE))</f>
        <v>20200115</v>
      </c>
      <c r="E324" s="6" t="str">
        <f>IF(VLOOKUP("math"&amp;RIGHT($A324,11),data!$A:$AA,E$8,FALSE)="","",VLOOKUP("math"&amp;RIGHT($A324,11),data!$A:$AA,E$8,FALSE))</f>
        <v>20170906</v>
      </c>
      <c r="F324" s="6" t="str">
        <f>IF(VLOOKUP("math"&amp;RIGHT($A324,11),data!$A:$AA,F$8,FALSE)="","",VLOOKUP("math"&amp;RIGHT($A324,11),data!$A:$AA,F$8,FALSE))</f>
        <v/>
      </c>
      <c r="G324" s="6"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6" t="str">
        <f>IF(VLOOKUP("math"&amp;RIGHT($A324,11),data!$A:$AA,H$8,FALSE)="","",VLOOKUP("math"&amp;RIGHT($A324,11),data!$A:$AA,H$8,FALSE))</f>
        <v>/2020/2017090601.pdf</v>
      </c>
      <c r="I324" s="6" t="str">
        <f>IF(VLOOKUP("math"&amp;RIGHT($A324,11),data!$A:$AA,I$8,FALSE)="","",VLOOKUP("math"&amp;RIGHT($A324,11),data!$A:$AA,I$8,FALSE))</f>
        <v>http://me2.do/GQw9LIn7</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https://youtu.be/cSEfKvvH7to</v>
      </c>
      <c r="M324" s="6" t="str">
        <f>IF(VLOOKUP("math"&amp;RIGHT($A324,11),data!$A:$AA,M$8,FALSE)="","",VLOOKUP("math"&amp;RIGHT($A324,11),data!$A:$AA,M$8,FALSE))</f>
        <v/>
      </c>
      <c r="N324" s="6" t="str">
        <f>IF(VLOOKUP("math"&amp;RIGHT($A324,11),data!$A:$AA,N$8,FALSE)="","",VLOOKUP("math"&amp;RIGHT($A324,11),data!$A:$AA,N$8,FALSE))</f>
        <v>https://youtu.be/lHmGT6L-VKQ</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s="5" customFormat="1" ht="17.25" customHeight="1" x14ac:dyDescent="0.3">
      <c r="A325" s="20" t="s">
        <v>1486</v>
      </c>
      <c r="B325" s="6" t="str">
        <f>IF(VLOOKUP("math"&amp;RIGHT($A325,11),data!$A:$AA,B$8,FALSE)="","",VLOOKUP("math"&amp;RIGHT($A325,11),data!$A:$AA,B$8,FALSE))</f>
        <v>직각이등변삼각형(Isosceles Right Triangle)</v>
      </c>
      <c r="C325" s="6" t="str">
        <f>IF(VLOOKUP("math"&amp;RIGHT($A325,11),data!$A:$AA,C$8,FALSE)="","",VLOOKUP("math"&amp;RIGHT($A325,11),data!$A:$AA,C$8,FALSE))</f>
        <v/>
      </c>
      <c r="D325" s="6" t="str">
        <f>IF(VLOOKUP("math"&amp;RIGHT($A325,11),data!$A:$AA,D$8,FALSE)="","",VLOOKUP("math"&amp;RIGHT($A325,11),data!$A:$AA,D$8,FALSE))</f>
        <v>20200114</v>
      </c>
      <c r="E325" s="6" t="str">
        <f>IF(VLOOKUP("math"&amp;RIGHT($A325,11),data!$A:$AA,E$8,FALSE)="","",VLOOKUP("math"&amp;RIGHT($A325,11),data!$A:$AA,E$8,FALSE))</f>
        <v>20170905</v>
      </c>
      <c r="F325" s="6" t="str">
        <f>IF(VLOOKUP("math"&amp;RIGHT($A325,11),data!$A:$AA,F$8,FALSE)="","",VLOOKUP("math"&amp;RIGHT($A325,11),data!$A:$AA,F$8,FALSE))</f>
        <v/>
      </c>
      <c r="G325" s="6"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6" t="str">
        <f>IF(VLOOKUP("math"&amp;RIGHT($A325,11),data!$A:$AA,H$8,FALSE)="","",VLOOKUP("math"&amp;RIGHT($A325,11),data!$A:$AA,H$8,FALSE))</f>
        <v>/2020/2017090501.pdf</v>
      </c>
      <c r="I325" s="6" t="str">
        <f>IF(VLOOKUP("math"&amp;RIGHT($A325,11),data!$A:$AA,I$8,FALSE)="","",VLOOKUP("math"&amp;RIGHT($A325,11),data!$A:$AA,I$8,FALSE))</f>
        <v>http://me2.do/xqGIJwKA</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https://youtu.be/JmGiuK8edqw</v>
      </c>
      <c r="M325" s="6" t="str">
        <f>IF(VLOOKUP("math"&amp;RIGHT($A325,11),data!$A:$AA,M$8,FALSE)="","",VLOOKUP("math"&amp;RIGHT($A325,11),data!$A:$AA,M$8,FALSE))</f>
        <v/>
      </c>
      <c r="N325" s="6" t="str">
        <f>IF(VLOOKUP("math"&amp;RIGHT($A325,11),data!$A:$AA,N$8,FALSE)="","",VLOOKUP("math"&amp;RIGHT($A325,11),data!$A:$AA,N$8,FALSE))</f>
        <v>https://youtu.be/sd8GUJJFwCg</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s="5" customFormat="1" ht="17.25" customHeight="1" x14ac:dyDescent="0.3">
      <c r="A326" s="20" t="s">
        <v>1481</v>
      </c>
      <c r="B326" s="6" t="str">
        <f>IF(VLOOKUP("math"&amp;RIGHT($A326,11),data!$A:$AA,B$8,FALSE)="","",VLOOKUP("math"&amp;RIGHT($A326,11),data!$A:$AA,B$8,FALSE))</f>
        <v>피타고라스 정리(Pythagorean Theorem)</v>
      </c>
      <c r="C326" s="6" t="str">
        <f>IF(VLOOKUP("math"&amp;RIGHT($A326,11),data!$A:$AA,C$8,FALSE)="","",VLOOKUP("math"&amp;RIGHT($A326,11),data!$A:$AA,C$8,FALSE))</f>
        <v/>
      </c>
      <c r="D326" s="6" t="str">
        <f>IF(VLOOKUP("math"&amp;RIGHT($A326,11),data!$A:$AA,D$8,FALSE)="","",VLOOKUP("math"&amp;RIGHT($A326,11),data!$A:$AA,D$8,FALSE))</f>
        <v>20200113</v>
      </c>
      <c r="E326" s="6" t="str">
        <f>IF(VLOOKUP("math"&amp;RIGHT($A326,11),data!$A:$AA,E$8,FALSE)="","",VLOOKUP("math"&amp;RIGHT($A326,11),data!$A:$AA,E$8,FALSE))</f>
        <v>20170901</v>
      </c>
      <c r="F326" s="6" t="str">
        <f>IF(VLOOKUP("math"&amp;RIGHT($A326,11),data!$A:$AA,F$8,FALSE)="","",VLOOKUP("math"&amp;RIGHT($A326,11),data!$A:$AA,F$8,FALSE))</f>
        <v/>
      </c>
      <c r="G326" s="6"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6" t="str">
        <f>IF(VLOOKUP("math"&amp;RIGHT($A326,11),data!$A:$AA,H$8,FALSE)="","",VLOOKUP("math"&amp;RIGHT($A326,11),data!$A:$AA,H$8,FALSE))</f>
        <v>/2020/2017090101.pdf</v>
      </c>
      <c r="I326" s="6" t="str">
        <f>IF(VLOOKUP("math"&amp;RIGHT($A326,11),data!$A:$AA,I$8,FALSE)="","",VLOOKUP("math"&amp;RIGHT($A326,11),data!$A:$AA,I$8,FALSE))</f>
        <v>http://me2.do/GRvR2CYH</v>
      </c>
      <c r="J326" s="6" t="str">
        <f>IF(VLOOKUP("math"&amp;RIGHT($A326,11),data!$A:$AA,J$8,FALSE)="","",VLOOKUP("math"&amp;RIGHT($A326,11),data!$A:$AA,J$8,FALSE))</f>
        <v/>
      </c>
      <c r="K326" s="6" t="str">
        <f>IF(VLOOKUP("math"&amp;RIGHT($A326,11),data!$A:$AA,K$8,FALSE)="","",VLOOKUP("math"&amp;RIGHT($A326,11),data!$A:$AA,K$8,FALSE))</f>
        <v/>
      </c>
      <c r="L326" s="6" t="str">
        <f>IF(VLOOKUP("math"&amp;RIGHT($A326,11),data!$A:$AA,L$8,FALSE)="","",VLOOKUP("math"&amp;RIGHT($A326,11),data!$A:$AA,L$8,FALSE))</f>
        <v>https://youtu.be/LI9U4HHePtg</v>
      </c>
      <c r="M326" s="6" t="str">
        <f>IF(VLOOKUP("math"&amp;RIGHT($A326,11),data!$A:$AA,M$8,FALSE)="","",VLOOKUP("math"&amp;RIGHT($A326,11),data!$A:$AA,M$8,FALSE))</f>
        <v/>
      </c>
      <c r="N326" s="6" t="str">
        <f>IF(VLOOKUP("math"&amp;RIGHT($A326,11),data!$A:$AA,N$8,FALSE)="","",VLOOKUP("math"&amp;RIGHT($A326,11),data!$A:$AA,N$8,FALSE))</f>
        <v>https://youtu.be/T5NQWOxuXN4</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s="5" customFormat="1" ht="17.25" customHeight="1" x14ac:dyDescent="0.3">
      <c r="A327" s="20" t="s">
        <v>1445</v>
      </c>
      <c r="B327" s="6" t="str">
        <f>IF(VLOOKUP("math"&amp;RIGHT($A327,11),data!$A:$AA,B$8,FALSE)="","",VLOOKUP("math"&amp;RIGHT($A327,11),data!$A:$AA,B$8,FALSE))</f>
        <v>$y=a(x-p)^2+q$</v>
      </c>
      <c r="C327" s="6" t="str">
        <f>IF(VLOOKUP("math"&amp;RIGHT($A327,11),data!$A:$AA,C$8,FALSE)="","",VLOOKUP("math"&amp;RIGHT($A327,11),data!$A:$AA,C$8,FALSE))</f>
        <v/>
      </c>
      <c r="D327" s="6" t="str">
        <f>IF(VLOOKUP("math"&amp;RIGHT($A327,11),data!$A:$AA,D$8,FALSE)="","",VLOOKUP("math"&amp;RIGHT($A327,11),data!$A:$AA,D$8,FALSE))</f>
        <v>20200112</v>
      </c>
      <c r="E327" s="6" t="str">
        <f>IF(VLOOKUP("math"&amp;RIGHT($A327,11),data!$A:$AA,E$8,FALSE)="","",VLOOKUP("math"&amp;RIGHT($A327,11),data!$A:$AA,E$8,FALSE))</f>
        <v>20170918</v>
      </c>
      <c r="F327" s="6" t="str">
        <f>IF(VLOOKUP("math"&amp;RIGHT($A327,11),data!$A:$AA,F$8,FALSE)="","",VLOOKUP("math"&amp;RIGHT($A327,11),data!$A:$AA,F$8,FALSE))</f>
        <v/>
      </c>
      <c r="G327" s="6"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6" t="str">
        <f>IF(VLOOKUP("math"&amp;RIGHT($A327,11),data!$A:$AA,H$8,FALSE)="","",VLOOKUP("math"&amp;RIGHT($A327,11),data!$A:$AA,H$8,FALSE))</f>
        <v>/2020/2017091815.pdf</v>
      </c>
      <c r="I327" s="6" t="str">
        <f>IF(VLOOKUP("math"&amp;RIGHT($A327,11),data!$A:$AA,I$8,FALSE)="","",VLOOKUP("math"&amp;RIGHT($A327,11),data!$A:$AA,I$8,FALSE))</f>
        <v>http://me2.do/5uuRzGGl</v>
      </c>
      <c r="J327" s="6" t="str">
        <f>IF(VLOOKUP("math"&amp;RIGHT($A327,11),data!$A:$AA,J$8,FALSE)="","",VLOOKUP("math"&amp;RIGHT($A327,11),data!$A:$AA,J$8,FALSE))</f>
        <v/>
      </c>
      <c r="K327" s="6" t="str">
        <f>IF(VLOOKUP("math"&amp;RIGHT($A327,11),data!$A:$AA,K$8,FALSE)="","",VLOOKUP("math"&amp;RIGHT($A327,11),data!$A:$AA,K$8,FALSE))</f>
        <v/>
      </c>
      <c r="L327" s="6" t="str">
        <f>IF(VLOOKUP("math"&amp;RIGHT($A327,11),data!$A:$AA,L$8,FALSE)="","",VLOOKUP("math"&amp;RIGHT($A327,11),data!$A:$AA,L$8,FALSE))</f>
        <v>https://youtu.be/4-Qs-DwkIac</v>
      </c>
      <c r="M327" s="6" t="str">
        <f>IF(VLOOKUP("math"&amp;RIGHT($A327,11),data!$A:$AA,M$8,FALSE)="","",VLOOKUP("math"&amp;RIGHT($A327,11),data!$A:$AA,M$8,FALSE))</f>
        <v/>
      </c>
      <c r="N327" s="6" t="str">
        <f>IF(VLOOKUP("math"&amp;RIGHT($A327,11),data!$A:$AA,N$8,FALSE)="","",VLOOKUP("math"&amp;RIGHT($A327,11),data!$A:$AA,N$8,FALSE))</f>
        <v>https://youtu.be/y1sMlY-BzTU</v>
      </c>
      <c r="O327" s="6" t="str">
        <f>IF(VLOOKUP("math"&amp;RIGHT($A327,11),data!$A:$AA,O$8,FALSE)="","",VLOOKUP("math"&amp;RIGHT($A327,11),data!$A:$AA,O$8,FALSE))</f>
        <v/>
      </c>
      <c r="P327" s="6" t="str">
        <f>IF(VLOOKUP("math"&amp;RIGHT($A327,11),data!$A:$AA,P$8,FALSE)="","",VLOOKUP("math"&amp;RIGHT($A327,11),data!$A:$AA,P$8,FALSE))</f>
        <v/>
      </c>
      <c r="Q327" s="6"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s="5" customFormat="1" ht="17.25" customHeight="1" x14ac:dyDescent="0.3">
      <c r="A328" s="20" t="s">
        <v>1441</v>
      </c>
      <c r="B328" s="6" t="str">
        <f>IF(VLOOKUP("math"&amp;RIGHT($A328,11),data!$A:$AA,B$8,FALSE)="","",VLOOKUP("math"&amp;RIGHT($A328,11),data!$A:$AA,B$8,FALSE))</f>
        <v>$y=x^2+q$</v>
      </c>
      <c r="C328" s="6" t="str">
        <f>IF(VLOOKUP("math"&amp;RIGHT($A328,11),data!$A:$AA,C$8,FALSE)="","",VLOOKUP("math"&amp;RIGHT($A328,11),data!$A:$AA,C$8,FALSE))</f>
        <v/>
      </c>
      <c r="D328" s="6" t="str">
        <f>IF(VLOOKUP("math"&amp;RIGHT($A328,11),data!$A:$AA,D$8,FALSE)="","",VLOOKUP("math"&amp;RIGHT($A328,11),data!$A:$AA,D$8,FALSE))</f>
        <v>20200111</v>
      </c>
      <c r="E328" s="6" t="str">
        <f>IF(VLOOKUP("math"&amp;RIGHT($A328,11),data!$A:$AA,E$8,FALSE)="","",VLOOKUP("math"&amp;RIGHT($A328,11),data!$A:$AA,E$8,FALSE))</f>
        <v>20200111</v>
      </c>
      <c r="F328" s="6" t="str">
        <f>IF(VLOOKUP("math"&amp;RIGHT($A328,11),data!$A:$AA,F$8,FALSE)="","",VLOOKUP("math"&amp;RIGHT($A328,11),data!$A:$AA,F$8,FALSE))</f>
        <v/>
      </c>
      <c r="G328" s="6"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6" t="str">
        <f>IF(VLOOKUP("math"&amp;RIGHT($A328,11),data!$A:$AA,H$8,FALSE)="","",VLOOKUP("math"&amp;RIGHT($A328,11),data!$A:$AA,H$8,FALSE))</f>
        <v>/2020/2020011102.pdf</v>
      </c>
      <c r="I328" s="6" t="str">
        <f>IF(VLOOKUP("math"&amp;RIGHT($A328,11),data!$A:$AA,I$8,FALSE)="","",VLOOKUP("math"&amp;RIGHT($A328,11),data!$A:$AA,I$8,FALSE))</f>
        <v>http://me2.do/FYJepnIS</v>
      </c>
      <c r="J328" s="6" t="str">
        <f>IF(VLOOKUP("math"&amp;RIGHT($A328,11),data!$A:$AA,J$8,FALSE)="","",VLOOKUP("math"&amp;RIGHT($A328,11),data!$A:$AA,J$8,FALSE))</f>
        <v/>
      </c>
      <c r="K328" s="6" t="str">
        <f>IF(VLOOKUP("math"&amp;RIGHT($A328,11),data!$A:$AA,K$8,FALSE)="","",VLOOKUP("math"&amp;RIGHT($A328,11),data!$A:$AA,K$8,FALSE))</f>
        <v/>
      </c>
      <c r="L328" s="6" t="str">
        <f>IF(VLOOKUP("math"&amp;RIGHT($A328,11),data!$A:$AA,L$8,FALSE)="","",VLOOKUP("math"&amp;RIGHT($A328,11),data!$A:$AA,L$8,FALSE))</f>
        <v>https://youtu.be/pQ0KxM45VUY</v>
      </c>
      <c r="M328" s="6" t="str">
        <f>IF(VLOOKUP("math"&amp;RIGHT($A328,11),data!$A:$AA,M$8,FALSE)="","",VLOOKUP("math"&amp;RIGHT($A328,11),data!$A:$AA,M$8,FALSE))</f>
        <v/>
      </c>
      <c r="N328" s="6" t="str">
        <f>IF(VLOOKUP("math"&amp;RIGHT($A328,11),data!$A:$AA,N$8,FALSE)="","",VLOOKUP("math"&amp;RIGHT($A328,11),data!$A:$AA,N$8,FALSE))</f>
        <v>https://youtu.be/gCPhuzY46qo</v>
      </c>
      <c r="O328" s="6" t="str">
        <f>IF(VLOOKUP("math"&amp;RIGHT($A328,11),data!$A:$AA,O$8,FALSE)="","",VLOOKUP("math"&amp;RIGHT($A328,11),data!$A:$AA,O$8,FALSE))</f>
        <v/>
      </c>
      <c r="P328" s="6" t="str">
        <f>IF(VLOOKUP("math"&amp;RIGHT($A328,11),data!$A:$AA,P$8,FALSE)="","",VLOOKUP("math"&amp;RIGHT($A328,11),data!$A:$AA,P$8,FALSE))</f>
        <v/>
      </c>
      <c r="Q328" s="6"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s="5" customFormat="1" ht="17.25" customHeight="1" x14ac:dyDescent="0.3">
      <c r="A329" s="20" t="s">
        <v>1436</v>
      </c>
      <c r="B329" s="6" t="str">
        <f>IF(VLOOKUP("math"&amp;RIGHT($A329,11),data!$A:$AA,B$8,FALSE)="","",VLOOKUP("math"&amp;RIGHT($A329,11),data!$A:$AA,B$8,FALSE))</f>
        <v>$y=x^2$ V.S. $y=x^2+2$</v>
      </c>
      <c r="C329" s="6" t="str">
        <f>IF(VLOOKUP("math"&amp;RIGHT($A329,11),data!$A:$AA,C$8,FALSE)="","",VLOOKUP("math"&amp;RIGHT($A329,11),data!$A:$AA,C$8,FALSE))</f>
        <v/>
      </c>
      <c r="D329" s="6" t="str">
        <f>IF(VLOOKUP("math"&amp;RIGHT($A329,11),data!$A:$AA,D$8,FALSE)="","",VLOOKUP("math"&amp;RIGHT($A329,11),data!$A:$AA,D$8,FALSE))</f>
        <v>20200110</v>
      </c>
      <c r="E329" s="6" t="str">
        <f>IF(VLOOKUP("math"&amp;RIGHT($A329,11),data!$A:$AA,E$8,FALSE)="","",VLOOKUP("math"&amp;RIGHT($A329,11),data!$A:$AA,E$8,FALSE))</f>
        <v>20200110</v>
      </c>
      <c r="F329" s="6" t="str">
        <f>IF(VLOOKUP("math"&amp;RIGHT($A329,11),data!$A:$AA,F$8,FALSE)="","",VLOOKUP("math"&amp;RIGHT($A329,11),data!$A:$AA,F$8,FALSE))</f>
        <v/>
      </c>
      <c r="G329" s="6"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6" t="str">
        <f>IF(VLOOKUP("math"&amp;RIGHT($A329,11),data!$A:$AA,H$8,FALSE)="","",VLOOKUP("math"&amp;RIGHT($A329,11),data!$A:$AA,H$8,FALSE))</f>
        <v>/2020/2020011002.pdf</v>
      </c>
      <c r="I329" s="6" t="str">
        <f>IF(VLOOKUP("math"&amp;RIGHT($A329,11),data!$A:$AA,I$8,FALSE)="","",VLOOKUP("math"&amp;RIGHT($A329,11),data!$A:$AA,I$8,FALSE))</f>
        <v>http://me2.do/xuPZGYxF</v>
      </c>
      <c r="J329" s="6" t="str">
        <f>IF(VLOOKUP("math"&amp;RIGHT($A329,11),data!$A:$AA,J$8,FALSE)="","",VLOOKUP("math"&amp;RIGHT($A329,11),data!$A:$AA,J$8,FALSE))</f>
        <v/>
      </c>
      <c r="K329" s="6" t="str">
        <f>IF(VLOOKUP("math"&amp;RIGHT($A329,11),data!$A:$AA,K$8,FALSE)="","",VLOOKUP("math"&amp;RIGHT($A329,11),data!$A:$AA,K$8,FALSE))</f>
        <v/>
      </c>
      <c r="L329" s="6" t="str">
        <f>IF(VLOOKUP("math"&amp;RIGHT($A329,11),data!$A:$AA,L$8,FALSE)="","",VLOOKUP("math"&amp;RIGHT($A329,11),data!$A:$AA,L$8,FALSE))</f>
        <v>https://youtu.be/gybWF9d_c7w</v>
      </c>
      <c r="M329" s="6" t="str">
        <f>IF(VLOOKUP("math"&amp;RIGHT($A329,11),data!$A:$AA,M$8,FALSE)="","",VLOOKUP("math"&amp;RIGHT($A329,11),data!$A:$AA,M$8,FALSE))</f>
        <v/>
      </c>
      <c r="N329" s="6" t="str">
        <f>IF(VLOOKUP("math"&amp;RIGHT($A329,11),data!$A:$AA,N$8,FALSE)="","",VLOOKUP("math"&amp;RIGHT($A329,11),data!$A:$AA,N$8,FALSE))</f>
        <v>https://youtu.be/eM2xlRa0msk</v>
      </c>
      <c r="O329" s="6" t="str">
        <f>IF(VLOOKUP("math"&amp;RIGHT($A329,11),data!$A:$AA,O$8,FALSE)="","",VLOOKUP("math"&amp;RIGHT($A329,11),data!$A:$AA,O$8,FALSE))</f>
        <v/>
      </c>
      <c r="P329" s="6" t="str">
        <f>IF(VLOOKUP("math"&amp;RIGHT($A329,11),data!$A:$AA,P$8,FALSE)="","",VLOOKUP("math"&amp;RIGHT($A329,11),data!$A:$AA,P$8,FALSE))</f>
        <v/>
      </c>
      <c r="Q329" s="6"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s="5" customFormat="1" ht="17.25" customHeight="1" x14ac:dyDescent="0.3">
      <c r="A330" s="20" t="s">
        <v>1431</v>
      </c>
      <c r="B330" s="6" t="str">
        <f>IF(VLOOKUP("math"&amp;RIGHT($A330,11),data!$A:$AA,B$8,FALSE)="","",VLOOKUP("math"&amp;RIGHT($A330,11),data!$A:$AA,B$8,FALSE))</f>
        <v>$\displaystyle\frac{1}{\sqrt{a}-\sqrt{b}}=\displaystyle\frac{\sqrt{a}+\sqrt{b}}{a-b} \ \ \ \  (a, b&gt; 0, a\neq b)$</v>
      </c>
      <c r="C330" s="6" t="str">
        <f>IF(VLOOKUP("math"&amp;RIGHT($A330,11),data!$A:$AA,C$8,FALSE)="","",VLOOKUP("math"&amp;RIGHT($A330,11),data!$A:$AA,C$8,FALSE))</f>
        <v/>
      </c>
      <c r="D330" s="6" t="str">
        <f>IF(VLOOKUP("math"&amp;RIGHT($A330,11),data!$A:$AA,D$8,FALSE)="","",VLOOKUP("math"&amp;RIGHT($A330,11),data!$A:$AA,D$8,FALSE))</f>
        <v>20200915</v>
      </c>
      <c r="E330" s="6" t="str">
        <f>IF(VLOOKUP("math"&amp;RIGHT($A330,11),data!$A:$AA,E$8,FALSE)="","",VLOOKUP("math"&amp;RIGHT($A330,11),data!$A:$AA,E$8,FALSE))</f>
        <v>20170331</v>
      </c>
      <c r="F330" s="6" t="str">
        <f>IF(VLOOKUP("math"&amp;RIGHT($A330,11),data!$A:$AA,F$8,FALSE)="","",VLOOKUP("math"&amp;RIGHT($A330,11),data!$A:$AA,F$8,FALSE))</f>
        <v/>
      </c>
      <c r="G330" s="6"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6" t="str">
        <f>IF(VLOOKUP("math"&amp;RIGHT($A330,11),data!$A:$AA,H$8,FALSE)="","",VLOOKUP("math"&amp;RIGHT($A330,11),data!$A:$AA,H$8,FALSE))</f>
        <v>/2020/2017033101.pdf</v>
      </c>
      <c r="I330" s="6" t="str">
        <f>IF(VLOOKUP("math"&amp;RIGHT($A330,11),data!$A:$AA,I$8,FALSE)="","",VLOOKUP("math"&amp;RIGHT($A330,11),data!$A:$AA,I$8,FALSE))</f>
        <v/>
      </c>
      <c r="J330" s="6" t="str">
        <f>IF(VLOOKUP("math"&amp;RIGHT($A330,11),data!$A:$AA,J$8,FALSE)="","",VLOOKUP("math"&amp;RIGHT($A330,11),data!$A:$AA,J$8,FALSE))</f>
        <v/>
      </c>
      <c r="K330" s="6" t="str">
        <f>IF(VLOOKUP("math"&amp;RIGHT($A330,11),data!$A:$AA,K$8,FALSE)="","",VLOOKUP("math"&amp;RIGHT($A330,11),data!$A:$AA,K$8,FALSE))</f>
        <v/>
      </c>
      <c r="L330" s="6" t="str">
        <f>IF(VLOOKUP("math"&amp;RIGHT($A330,11),data!$A:$AA,L$8,FALSE)="","",VLOOKUP("math"&amp;RIGHT($A330,11),data!$A:$AA,L$8,FALSE))</f>
        <v>https://youtu.be/kBZpx497mMk</v>
      </c>
      <c r="M330" s="6" t="str">
        <f>IF(VLOOKUP("math"&amp;RIGHT($A330,11),data!$A:$AA,M$8,FALSE)="","",VLOOKUP("math"&amp;RIGHT($A330,11),data!$A:$AA,M$8,FALSE))</f>
        <v/>
      </c>
      <c r="N330" s="6" t="str">
        <f>IF(VLOOKUP("math"&amp;RIGHT($A330,11),data!$A:$AA,N$8,FALSE)="","",VLOOKUP("math"&amp;RIGHT($A330,11),data!$A:$AA,N$8,FALSE))</f>
        <v>https://youtu.be/w-1LddFgR84</v>
      </c>
      <c r="O330" s="6" t="str">
        <f>IF(VLOOKUP("math"&amp;RIGHT($A330,11),data!$A:$AA,O$8,FALSE)="","",VLOOKUP("math"&amp;RIGHT($A330,11),data!$A:$AA,O$8,FALSE))</f>
        <v/>
      </c>
      <c r="P330" s="6" t="str">
        <f>IF(VLOOKUP("math"&amp;RIGHT($A330,11),data!$A:$AA,P$8,FALSE)="","",VLOOKUP("math"&amp;RIGHT($A330,11),data!$A:$AA,P$8,FALSE))</f>
        <v/>
      </c>
      <c r="Q330" s="6"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s="5" customFormat="1" ht="17.25" customHeight="1" x14ac:dyDescent="0.3">
      <c r="A331" s="20" t="s">
        <v>1425</v>
      </c>
      <c r="B331" s="6" t="str">
        <f>IF(VLOOKUP("math"&amp;RIGHT($A331,11),data!$A:$AA,B$8,FALSE)="","",VLOOKUP("math"&amp;RIGHT($A331,11),data!$A:$AA,B$8,FALSE))</f>
        <v>$\left(\sqrt{75}+\displaystyle\frac{1}{\sqrt{12}}\right)\div \sqrt{3}$</v>
      </c>
      <c r="C331" s="6" t="str">
        <f>IF(VLOOKUP("math"&amp;RIGHT($A331,11),data!$A:$AA,C$8,FALSE)="","",VLOOKUP("math"&amp;RIGHT($A331,11),data!$A:$AA,C$8,FALSE))</f>
        <v/>
      </c>
      <c r="D331" s="6" t="str">
        <f>IF(VLOOKUP("math"&amp;RIGHT($A331,11),data!$A:$AA,D$8,FALSE)="","",VLOOKUP("math"&amp;RIGHT($A331,11),data!$A:$AA,D$8,FALSE))</f>
        <v>20200109</v>
      </c>
      <c r="E331" s="6" t="str">
        <f>IF(VLOOKUP("math"&amp;RIGHT($A331,11),data!$A:$AA,E$8,FALSE)="","",VLOOKUP("math"&amp;RIGHT($A331,11),data!$A:$AA,E$8,FALSE))</f>
        <v>20170329</v>
      </c>
      <c r="F331" s="6" t="str">
        <f>IF(VLOOKUP("math"&amp;RIGHT($A331,11),data!$A:$AA,F$8,FALSE)="","",VLOOKUP("math"&amp;RIGHT($A331,11),data!$A:$AA,F$8,FALSE))</f>
        <v/>
      </c>
      <c r="G331" s="6"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6" t="str">
        <f>IF(VLOOKUP("math"&amp;RIGHT($A331,11),data!$A:$AA,H$8,FALSE)="","",VLOOKUP("math"&amp;RIGHT($A331,11),data!$A:$AA,H$8,FALSE))</f>
        <v>/2020/2017032901.pdf</v>
      </c>
      <c r="I331" s="6" t="str">
        <f>IF(VLOOKUP("math"&amp;RIGHT($A331,11),data!$A:$AA,I$8,FALSE)="","",VLOOKUP("math"&amp;RIGHT($A331,11),data!$A:$AA,I$8,FALSE))</f>
        <v/>
      </c>
      <c r="J331" s="6" t="str">
        <f>IF(VLOOKUP("math"&amp;RIGHT($A331,11),data!$A:$AA,J$8,FALSE)="","",VLOOKUP("math"&amp;RIGHT($A331,11),data!$A:$AA,J$8,FALSE))</f>
        <v/>
      </c>
      <c r="K331" s="6" t="str">
        <f>IF(VLOOKUP("math"&amp;RIGHT($A331,11),data!$A:$AA,K$8,FALSE)="","",VLOOKUP("math"&amp;RIGHT($A331,11),data!$A:$AA,K$8,FALSE))</f>
        <v/>
      </c>
      <c r="L331" s="6" t="str">
        <f>IF(VLOOKUP("math"&amp;RIGHT($A331,11),data!$A:$AA,L$8,FALSE)="","",VLOOKUP("math"&amp;RIGHT($A331,11),data!$A:$AA,L$8,FALSE))</f>
        <v>https://youtu.be/4jCl2NInuiE</v>
      </c>
      <c r="M331" s="6" t="str">
        <f>IF(VLOOKUP("math"&amp;RIGHT($A331,11),data!$A:$AA,M$8,FALSE)="","",VLOOKUP("math"&amp;RIGHT($A331,11),data!$A:$AA,M$8,FALSE))</f>
        <v/>
      </c>
      <c r="N331" s="6" t="str">
        <f>IF(VLOOKUP("math"&amp;RIGHT($A331,11),data!$A:$AA,N$8,FALSE)="","",VLOOKUP("math"&amp;RIGHT($A331,11),data!$A:$AA,N$8,FALSE))</f>
        <v>https://youtu.be/oK2UgNKVS8Q</v>
      </c>
      <c r="O331" s="6" t="str">
        <f>IF(VLOOKUP("math"&amp;RIGHT($A331,11),data!$A:$AA,O$8,FALSE)="","",VLOOKUP("math"&amp;RIGHT($A331,11),data!$A:$AA,O$8,FALSE))</f>
        <v/>
      </c>
      <c r="P331" s="6" t="str">
        <f>IF(VLOOKUP("math"&amp;RIGHT($A331,11),data!$A:$AA,P$8,FALSE)="","",VLOOKUP("math"&amp;RIGHT($A331,11),data!$A:$AA,P$8,FALSE))</f>
        <v/>
      </c>
      <c r="Q331" s="6"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s="5" customFormat="1" ht="17.25" customHeight="1" x14ac:dyDescent="0.3">
      <c r="A332" s="20" t="s">
        <v>1419</v>
      </c>
      <c r="B332" s="6" t="str">
        <f>IF(VLOOKUP("math"&amp;RIGHT($A332,11),data!$A:$AA,B$8,FALSE)="","",VLOOKUP("math"&amp;RIGHT($A332,11),data!$A:$AA,B$8,FALSE))</f>
        <v>$y=(x-p)^2$</v>
      </c>
      <c r="C332" s="6" t="str">
        <f>IF(VLOOKUP("math"&amp;RIGHT($A332,11),data!$A:$AA,C$8,FALSE)="","",VLOOKUP("math"&amp;RIGHT($A332,11),data!$A:$AA,C$8,FALSE))</f>
        <v/>
      </c>
      <c r="D332" s="6" t="str">
        <f>IF(VLOOKUP("math"&amp;RIGHT($A332,11),data!$A:$AA,D$8,FALSE)="","",VLOOKUP("math"&amp;RIGHT($A332,11),data!$A:$AA,D$8,FALSE))</f>
        <v>20200109</v>
      </c>
      <c r="E332" s="6" t="str">
        <f>IF(VLOOKUP("math"&amp;RIGHT($A332,11),data!$A:$AA,E$8,FALSE)="","",VLOOKUP("math"&amp;RIGHT($A332,11),data!$A:$AA,E$8,FALSE))</f>
        <v>20170918</v>
      </c>
      <c r="F332" s="6" t="str">
        <f>IF(VLOOKUP("math"&amp;RIGHT($A332,11),data!$A:$AA,F$8,FALSE)="","",VLOOKUP("math"&amp;RIGHT($A332,11),data!$A:$AA,F$8,FALSE))</f>
        <v/>
      </c>
      <c r="G332" s="6"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6" t="str">
        <f>IF(VLOOKUP("math"&amp;RIGHT($A332,11),data!$A:$AA,H$8,FALSE)="","",VLOOKUP("math"&amp;RIGHT($A332,11),data!$A:$AA,H$8,FALSE))</f>
        <v>/2020/2017091814.pdf</v>
      </c>
      <c r="I332" s="6" t="str">
        <f>IF(VLOOKUP("math"&amp;RIGHT($A332,11),data!$A:$AA,I$8,FALSE)="","",VLOOKUP("math"&amp;RIGHT($A332,11),data!$A:$AA,I$8,FALSE))</f>
        <v>http://me2.do/GuN1syJN</v>
      </c>
      <c r="J332" s="6" t="str">
        <f>IF(VLOOKUP("math"&amp;RIGHT($A332,11),data!$A:$AA,J$8,FALSE)="","",VLOOKUP("math"&amp;RIGHT($A332,11),data!$A:$AA,J$8,FALSE))</f>
        <v/>
      </c>
      <c r="K332" s="6" t="str">
        <f>IF(VLOOKUP("math"&amp;RIGHT($A332,11),data!$A:$AA,K$8,FALSE)="","",VLOOKUP("math"&amp;RIGHT($A332,11),data!$A:$AA,K$8,FALSE))</f>
        <v/>
      </c>
      <c r="L332" s="6" t="str">
        <f>IF(VLOOKUP("math"&amp;RIGHT($A332,11),data!$A:$AA,L$8,FALSE)="","",VLOOKUP("math"&amp;RIGHT($A332,11),data!$A:$AA,L$8,FALSE))</f>
        <v>https://youtu.be/IBPInWEQOYs</v>
      </c>
      <c r="M332" s="6" t="str">
        <f>IF(VLOOKUP("math"&amp;RIGHT($A332,11),data!$A:$AA,M$8,FALSE)="","",VLOOKUP("math"&amp;RIGHT($A332,11),data!$A:$AA,M$8,FALSE))</f>
        <v/>
      </c>
      <c r="N332" s="6" t="str">
        <f>IF(VLOOKUP("math"&amp;RIGHT($A332,11),data!$A:$AA,N$8,FALSE)="","",VLOOKUP("math"&amp;RIGHT($A332,11),data!$A:$AA,N$8,FALSE))</f>
        <v>https://youtu.be/siRzyeQhbeY</v>
      </c>
      <c r="O332" s="6" t="str">
        <f>IF(VLOOKUP("math"&amp;RIGHT($A332,11),data!$A:$AA,O$8,FALSE)="","",VLOOKUP("math"&amp;RIGHT($A332,11),data!$A:$AA,O$8,FALSE))</f>
        <v/>
      </c>
      <c r="P332" s="6" t="str">
        <f>IF(VLOOKUP("math"&amp;RIGHT($A332,11),data!$A:$AA,P$8,FALSE)="","",VLOOKUP("math"&amp;RIGHT($A332,11),data!$A:$AA,P$8,FALSE))</f>
        <v/>
      </c>
      <c r="Q332" s="6"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s="5" customFormat="1" ht="17.25" customHeight="1" x14ac:dyDescent="0.3">
      <c r="A333" s="20" t="s">
        <v>1412</v>
      </c>
      <c r="B333" s="6" t="str">
        <f>IF(VLOOKUP("math"&amp;RIGHT($A333,11),data!$A:$AA,B$8,FALSE)="","",VLOOKUP("math"&amp;RIGHT($A333,11),data!$A:$AA,B$8,FALSE))</f>
        <v xml:space="preserve">$y=x^2$ V.S. $y=(x-2)^2$ </v>
      </c>
      <c r="C333" s="6" t="str">
        <f>IF(VLOOKUP("math"&amp;RIGHT($A333,11),data!$A:$AA,C$8,FALSE)="","",VLOOKUP("math"&amp;RIGHT($A333,11),data!$A:$AA,C$8,FALSE))</f>
        <v/>
      </c>
      <c r="D333" s="6" t="str">
        <f>IF(VLOOKUP("math"&amp;RIGHT($A333,11),data!$A:$AA,D$8,FALSE)="","",VLOOKUP("math"&amp;RIGHT($A333,11),data!$A:$AA,D$8,FALSE))</f>
        <v>20200108</v>
      </c>
      <c r="E333" s="6" t="str">
        <f>IF(VLOOKUP("math"&amp;RIGHT($A333,11),data!$A:$AA,E$8,FALSE)="","",VLOOKUP("math"&amp;RIGHT($A333,11),data!$A:$AA,E$8,FALSE))</f>
        <v>20170918</v>
      </c>
      <c r="F333" s="6" t="str">
        <f>IF(VLOOKUP("math"&amp;RIGHT($A333,11),data!$A:$AA,F$8,FALSE)="","",VLOOKUP("math"&amp;RIGHT($A333,11),data!$A:$AA,F$8,FALSE))</f>
        <v/>
      </c>
      <c r="G333" s="6"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6" t="str">
        <f>IF(VLOOKUP("math"&amp;RIGHT($A333,11),data!$A:$AA,H$8,FALSE)="","",VLOOKUP("math"&amp;RIGHT($A333,11),data!$A:$AA,H$8,FALSE))</f>
        <v>/2020/2017091813.pdf</v>
      </c>
      <c r="I333" s="6" t="str">
        <f>IF(VLOOKUP("math"&amp;RIGHT($A333,11),data!$A:$AA,I$8,FALSE)="","",VLOOKUP("math"&amp;RIGHT($A333,11),data!$A:$AA,I$8,FALSE))</f>
        <v>http://me2.do/xOsWuohf</v>
      </c>
      <c r="J333" s="6" t="str">
        <f>IF(VLOOKUP("math"&amp;RIGHT($A333,11),data!$A:$AA,J$8,FALSE)="","",VLOOKUP("math"&amp;RIGHT($A333,11),data!$A:$AA,J$8,FALSE))</f>
        <v/>
      </c>
      <c r="K333" s="6" t="str">
        <f>IF(VLOOKUP("math"&amp;RIGHT($A333,11),data!$A:$AA,K$8,FALSE)="","",VLOOKUP("math"&amp;RIGHT($A333,11),data!$A:$AA,K$8,FALSE))</f>
        <v/>
      </c>
      <c r="L333" s="6" t="str">
        <f>IF(VLOOKUP("math"&amp;RIGHT($A333,11),data!$A:$AA,L$8,FALSE)="","",VLOOKUP("math"&amp;RIGHT($A333,11),data!$A:$AA,L$8,FALSE))</f>
        <v>https://youtu.be/WEaK54Z2TbA</v>
      </c>
      <c r="M333" s="6" t="str">
        <f>IF(VLOOKUP("math"&amp;RIGHT($A333,11),data!$A:$AA,M$8,FALSE)="","",VLOOKUP("math"&amp;RIGHT($A333,11),data!$A:$AA,M$8,FALSE))</f>
        <v/>
      </c>
      <c r="N333" s="6" t="str">
        <f>IF(VLOOKUP("math"&amp;RIGHT($A333,11),data!$A:$AA,N$8,FALSE)="","",VLOOKUP("math"&amp;RIGHT($A333,11),data!$A:$AA,N$8,FALSE))</f>
        <v>https://youtu.be/j4JTRSrroJ4</v>
      </c>
      <c r="O333" s="6" t="str">
        <f>IF(VLOOKUP("math"&amp;RIGHT($A333,11),data!$A:$AA,O$8,FALSE)="","",VLOOKUP("math"&amp;RIGHT($A333,11),data!$A:$AA,O$8,FALSE))</f>
        <v/>
      </c>
      <c r="P333" s="6" t="str">
        <f>IF(VLOOKUP("math"&amp;RIGHT($A333,11),data!$A:$AA,P$8,FALSE)="","",VLOOKUP("math"&amp;RIGHT($A333,11),data!$A:$AA,P$8,FALSE))</f>
        <v/>
      </c>
      <c r="Q333" s="6"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s="5" customFormat="1" ht="17.25" customHeight="1" x14ac:dyDescent="0.3">
      <c r="A334" s="20" t="s">
        <v>1405</v>
      </c>
      <c r="B334" s="6" t="str">
        <f>IF(VLOOKUP("math"&amp;RIGHT($A334,11),data!$A:$AA,B$8,FALSE)="","",VLOOKUP("math"&amp;RIGHT($A334,11),data!$A:$AA,B$8,FALSE))</f>
        <v xml:space="preserve">$y=ax^2$ </v>
      </c>
      <c r="C334" s="6" t="str">
        <f>IF(VLOOKUP("math"&amp;RIGHT($A334,11),data!$A:$AA,C$8,FALSE)="","",VLOOKUP("math"&amp;RIGHT($A334,11),data!$A:$AA,C$8,FALSE))</f>
        <v/>
      </c>
      <c r="D334" s="6" t="str">
        <f>IF(VLOOKUP("math"&amp;RIGHT($A334,11),data!$A:$AA,D$8,FALSE)="","",VLOOKUP("math"&amp;RIGHT($A334,11),data!$A:$AA,D$8,FALSE))</f>
        <v>20200107</v>
      </c>
      <c r="E334" s="6" t="str">
        <f>IF(VLOOKUP("math"&amp;RIGHT($A334,11),data!$A:$AA,E$8,FALSE)="","",VLOOKUP("math"&amp;RIGHT($A334,11),data!$A:$AA,E$8,FALSE))</f>
        <v>20170918</v>
      </c>
      <c r="F334" s="6" t="str">
        <f>IF(VLOOKUP("math"&amp;RIGHT($A334,11),data!$A:$AA,F$8,FALSE)="","",VLOOKUP("math"&amp;RIGHT($A334,11),data!$A:$AA,F$8,FALSE))</f>
        <v/>
      </c>
      <c r="G334" s="6"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6" t="str">
        <f>IF(VLOOKUP("math"&amp;RIGHT($A334,11),data!$A:$AA,H$8,FALSE)="","",VLOOKUP("math"&amp;RIGHT($A334,11),data!$A:$AA,H$8,FALSE))</f>
        <v>/2020/2017091812.pdf</v>
      </c>
      <c r="I334" s="6" t="str">
        <f>IF(VLOOKUP("math"&amp;RIGHT($A334,11),data!$A:$AA,I$8,FALSE)="","",VLOOKUP("math"&amp;RIGHT($A334,11),data!$A:$AA,I$8,FALSE))</f>
        <v>http://me2.do/5oOc6jSh</v>
      </c>
      <c r="J334" s="6" t="str">
        <f>IF(VLOOKUP("math"&amp;RIGHT($A334,11),data!$A:$AA,J$8,FALSE)="","",VLOOKUP("math"&amp;RIGHT($A334,11),data!$A:$AA,J$8,FALSE))</f>
        <v/>
      </c>
      <c r="K334" s="6" t="str">
        <f>IF(VLOOKUP("math"&amp;RIGHT($A334,11),data!$A:$AA,K$8,FALSE)="","",VLOOKUP("math"&amp;RIGHT($A334,11),data!$A:$AA,K$8,FALSE))</f>
        <v/>
      </c>
      <c r="L334" s="6" t="str">
        <f>IF(VLOOKUP("math"&amp;RIGHT($A334,11),data!$A:$AA,L$8,FALSE)="","",VLOOKUP("math"&amp;RIGHT($A334,11),data!$A:$AA,L$8,FALSE))</f>
        <v>https://youtu.be/Mhqpok6CMZc</v>
      </c>
      <c r="M334" s="6" t="str">
        <f>IF(VLOOKUP("math"&amp;RIGHT($A334,11),data!$A:$AA,M$8,FALSE)="","",VLOOKUP("math"&amp;RIGHT($A334,11),data!$A:$AA,M$8,FALSE))</f>
        <v/>
      </c>
      <c r="N334" s="6" t="str">
        <f>IF(VLOOKUP("math"&amp;RIGHT($A334,11),data!$A:$AA,N$8,FALSE)="","",VLOOKUP("math"&amp;RIGHT($A334,11),data!$A:$AA,N$8,FALSE))</f>
        <v>https://youtu.be/2C-638fLToY</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s="5" customFormat="1" ht="17.25" customHeight="1" x14ac:dyDescent="0.3">
      <c r="A335" s="20" t="s">
        <v>1400</v>
      </c>
      <c r="B335" s="6" t="str">
        <f>IF(VLOOKUP("math"&amp;RIGHT($A335,11),data!$A:$AA,B$8,FALSE)="","",VLOOKUP("math"&amp;RIGHT($A335,11),data!$A:$AA,B$8,FALSE))</f>
        <v>분모($\sqrt{a}-\sqrt{b}$, $\sqrt{a}+\sqrt{b}$)의 유리화(Rationalization of Denominator ($\sqrt{a}-\sqrt{b}$, $\sqrt{a}+\sqrt{b}$) )</v>
      </c>
      <c r="C335" s="6" t="str">
        <f>IF(VLOOKUP("math"&amp;RIGHT($A335,11),data!$A:$AA,C$8,FALSE)="","",VLOOKUP("math"&amp;RIGHT($A335,11),data!$A:$AA,C$8,FALSE))</f>
        <v/>
      </c>
      <c r="D335" s="6" t="str">
        <f>IF(VLOOKUP("math"&amp;RIGHT($A335,11),data!$A:$AA,D$8,FALSE)="","",VLOOKUP("math"&amp;RIGHT($A335,11),data!$A:$AA,D$8,FALSE))</f>
        <v>20200106</v>
      </c>
      <c r="E335" s="6" t="str">
        <f>IF(VLOOKUP("math"&amp;RIGHT($A335,11),data!$A:$AA,E$8,FALSE)="","",VLOOKUP("math"&amp;RIGHT($A335,11),data!$A:$AA,E$8,FALSE))</f>
        <v>20170327</v>
      </c>
      <c r="F335" s="6" t="str">
        <f>IF(VLOOKUP("math"&amp;RIGHT($A335,11),data!$A:$AA,F$8,FALSE)="","",VLOOKUP("math"&amp;RIGHT($A335,11),data!$A:$AA,F$8,FALSE))</f>
        <v/>
      </c>
      <c r="G335" s="6"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6" t="str">
        <f>IF(VLOOKUP("math"&amp;RIGHT($A335,11),data!$A:$AA,H$8,FALSE)="","",VLOOKUP("math"&amp;RIGHT($A335,11),data!$A:$AA,H$8,FALSE))</f>
        <v>/2020/2017032702.pdf</v>
      </c>
      <c r="I335" s="6" t="str">
        <f>IF(VLOOKUP("math"&amp;RIGHT($A335,11),data!$A:$AA,I$8,FALSE)="","",VLOOKUP("math"&amp;RIGHT($A335,11),data!$A:$AA,I$8,FALSE))</f>
        <v/>
      </c>
      <c r="J335" s="6" t="str">
        <f>IF(VLOOKUP("math"&amp;RIGHT($A335,11),data!$A:$AA,J$8,FALSE)="","",VLOOKUP("math"&amp;RIGHT($A335,11),data!$A:$AA,J$8,FALSE))</f>
        <v/>
      </c>
      <c r="K335" s="6" t="str">
        <f>IF(VLOOKUP("math"&amp;RIGHT($A335,11),data!$A:$AA,K$8,FALSE)="","",VLOOKUP("math"&amp;RIGHT($A335,11),data!$A:$AA,K$8,FALSE))</f>
        <v/>
      </c>
      <c r="L335" s="6" t="str">
        <f>IF(VLOOKUP("math"&amp;RIGHT($A335,11),data!$A:$AA,L$8,FALSE)="","",VLOOKUP("math"&amp;RIGHT($A335,11),data!$A:$AA,L$8,FALSE))</f>
        <v>https://youtu.be/W_sLBxR6RVg</v>
      </c>
      <c r="M335" s="6" t="str">
        <f>IF(VLOOKUP("math"&amp;RIGHT($A335,11),data!$A:$AA,M$8,FALSE)="","",VLOOKUP("math"&amp;RIGHT($A335,11),data!$A:$AA,M$8,FALSE))</f>
        <v/>
      </c>
      <c r="N335" s="6" t="str">
        <f>IF(VLOOKUP("math"&amp;RIGHT($A335,11),data!$A:$AA,N$8,FALSE)="","",VLOOKUP("math"&amp;RIGHT($A335,11),data!$A:$AA,N$8,FALSE))</f>
        <v>https://youtu.be/mWIcCnphttw</v>
      </c>
      <c r="O335" s="6" t="str">
        <f>IF(VLOOKUP("math"&amp;RIGHT($A335,11),data!$A:$AA,O$8,FALSE)="","",VLOOKUP("math"&amp;RIGHT($A335,11),data!$A:$AA,O$8,FALSE))</f>
        <v/>
      </c>
      <c r="P335" s="6" t="str">
        <f>IF(VLOOKUP("math"&amp;RIGHT($A335,11),data!$A:$AA,P$8,FALSE)="","",VLOOKUP("math"&amp;RIGHT($A335,11),data!$A:$AA,P$8,FALSE))</f>
        <v/>
      </c>
      <c r="Q335" s="6"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s="5" customFormat="1" ht="17.25" customHeight="1" x14ac:dyDescent="0.3">
      <c r="A336" s="20" t="s">
        <v>1394</v>
      </c>
      <c r="B336" s="6" t="str">
        <f>IF(VLOOKUP("math"&amp;RIGHT($A336,11),data!$A:$AA,B$8,FALSE)="","",VLOOKUP("math"&amp;RIGHT($A336,11),data!$A:$AA,B$8,FALSE))</f>
        <v>분모($\sqrt{a}$)의 유리화(Rationalization of Denominator($\sqrt{a}$))</v>
      </c>
      <c r="C336" s="6" t="str">
        <f>IF(VLOOKUP("math"&amp;RIGHT($A336,11),data!$A:$AA,C$8,FALSE)="","",VLOOKUP("math"&amp;RIGHT($A336,11),data!$A:$AA,C$8,FALSE))</f>
        <v/>
      </c>
      <c r="D336" s="6" t="str">
        <f>IF(VLOOKUP("math"&amp;RIGHT($A336,11),data!$A:$AA,D$8,FALSE)="","",VLOOKUP("math"&amp;RIGHT($A336,11),data!$A:$AA,D$8,FALSE))</f>
        <v>20200106</v>
      </c>
      <c r="E336" s="6" t="str">
        <f>IF(VLOOKUP("math"&amp;RIGHT($A336,11),data!$A:$AA,E$8,FALSE)="","",VLOOKUP("math"&amp;RIGHT($A336,11),data!$A:$AA,E$8,FALSE))</f>
        <v>20170327</v>
      </c>
      <c r="F336" s="6" t="str">
        <f>IF(VLOOKUP("math"&amp;RIGHT($A336,11),data!$A:$AA,F$8,FALSE)="","",VLOOKUP("math"&amp;RIGHT($A336,11),data!$A:$AA,F$8,FALSE))</f>
        <v/>
      </c>
      <c r="G336" s="6"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6" t="str">
        <f>IF(VLOOKUP("math"&amp;RIGHT($A336,11),data!$A:$AA,H$8,FALSE)="","",VLOOKUP("math"&amp;RIGHT($A336,11),data!$A:$AA,H$8,FALSE))</f>
        <v>/2020/2017032701.pdf</v>
      </c>
      <c r="I336" s="6" t="str">
        <f>IF(VLOOKUP("math"&amp;RIGHT($A336,11),data!$A:$AA,I$8,FALSE)="","",VLOOKUP("math"&amp;RIGHT($A336,11),data!$A:$AA,I$8,FALSE))</f>
        <v/>
      </c>
      <c r="J336" s="6" t="str">
        <f>IF(VLOOKUP("math"&amp;RIGHT($A336,11),data!$A:$AA,J$8,FALSE)="","",VLOOKUP("math"&amp;RIGHT($A336,11),data!$A:$AA,J$8,FALSE))</f>
        <v/>
      </c>
      <c r="K336" s="6" t="str">
        <f>IF(VLOOKUP("math"&amp;RIGHT($A336,11),data!$A:$AA,K$8,FALSE)="","",VLOOKUP("math"&amp;RIGHT($A336,11),data!$A:$AA,K$8,FALSE))</f>
        <v/>
      </c>
      <c r="L336" s="6" t="str">
        <f>IF(VLOOKUP("math"&amp;RIGHT($A336,11),data!$A:$AA,L$8,FALSE)="","",VLOOKUP("math"&amp;RIGHT($A336,11),data!$A:$AA,L$8,FALSE))</f>
        <v>https://youtu.be/DO_pZELB_B0</v>
      </c>
      <c r="M336" s="6" t="str">
        <f>IF(VLOOKUP("math"&amp;RIGHT($A336,11),data!$A:$AA,M$8,FALSE)="","",VLOOKUP("math"&amp;RIGHT($A336,11),data!$A:$AA,M$8,FALSE))</f>
        <v/>
      </c>
      <c r="N336" s="6" t="str">
        <f>IF(VLOOKUP("math"&amp;RIGHT($A336,11),data!$A:$AA,N$8,FALSE)="","",VLOOKUP("math"&amp;RIGHT($A336,11),data!$A:$AA,N$8,FALSE))</f>
        <v>https://youtu.be/4n1NZm0c_BE</v>
      </c>
      <c r="O336" s="6" t="str">
        <f>IF(VLOOKUP("math"&amp;RIGHT($A336,11),data!$A:$AA,O$8,FALSE)="","",VLOOKUP("math"&amp;RIGHT($A336,11),data!$A:$AA,O$8,FALSE))</f>
        <v/>
      </c>
      <c r="P336" s="6" t="str">
        <f>IF(VLOOKUP("math"&amp;RIGHT($A336,11),data!$A:$AA,P$8,FALSE)="","",VLOOKUP("math"&amp;RIGHT($A336,11),data!$A:$AA,P$8,FALSE))</f>
        <v/>
      </c>
      <c r="Q336" s="6"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s="5" customFormat="1" ht="17.25" customHeight="1" x14ac:dyDescent="0.3">
      <c r="A337" s="20" t="s">
        <v>1388</v>
      </c>
      <c r="B337" s="6" t="str">
        <f>IF(VLOOKUP("math"&amp;RIGHT($A337,11),data!$A:$AA,B$8,FALSE)="","",VLOOKUP("math"&amp;RIGHT($A337,11),data!$A:$AA,B$8,FALSE))</f>
        <v>$\sqrt{a^2b}=|a|\sqrt{b} ( b&gt;0))$</v>
      </c>
      <c r="C337" s="6" t="str">
        <f>IF(VLOOKUP("math"&amp;RIGHT($A337,11),data!$A:$AA,C$8,FALSE)="","",VLOOKUP("math"&amp;RIGHT($A337,11),data!$A:$AA,C$8,FALSE))</f>
        <v/>
      </c>
      <c r="D337" s="6" t="str">
        <f>IF(VLOOKUP("math"&amp;RIGHT($A337,11),data!$A:$AA,D$8,FALSE)="","",VLOOKUP("math"&amp;RIGHT($A337,11),data!$A:$AA,D$8,FALSE))</f>
        <v>20200106</v>
      </c>
      <c r="E337" s="6" t="str">
        <f>IF(VLOOKUP("math"&amp;RIGHT($A337,11),data!$A:$AA,E$8,FALSE)="","",VLOOKUP("math"&amp;RIGHT($A337,11),data!$A:$AA,E$8,FALSE))</f>
        <v>20170322</v>
      </c>
      <c r="F337" s="6" t="str">
        <f>IF(VLOOKUP("math"&amp;RIGHT($A337,11),data!$A:$AA,F$8,FALSE)="","",VLOOKUP("math"&amp;RIGHT($A337,11),data!$A:$AA,F$8,FALSE))</f>
        <v/>
      </c>
      <c r="G337" s="6"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6" t="str">
        <f>IF(VLOOKUP("math"&amp;RIGHT($A337,11),data!$A:$AA,H$8,FALSE)="","",VLOOKUP("math"&amp;RIGHT($A337,11),data!$A:$AA,H$8,FALSE))</f>
        <v>/2020/2017032201.pdf</v>
      </c>
      <c r="I337" s="6" t="str">
        <f>IF(VLOOKUP("math"&amp;RIGHT($A337,11),data!$A:$AA,I$8,FALSE)="","",VLOOKUP("math"&amp;RIGHT($A337,11),data!$A:$AA,I$8,FALSE))</f>
        <v/>
      </c>
      <c r="J337" s="6" t="str">
        <f>IF(VLOOKUP("math"&amp;RIGHT($A337,11),data!$A:$AA,J$8,FALSE)="","",VLOOKUP("math"&amp;RIGHT($A337,11),data!$A:$AA,J$8,FALSE))</f>
        <v/>
      </c>
      <c r="K337" s="6" t="str">
        <f>IF(VLOOKUP("math"&amp;RIGHT($A337,11),data!$A:$AA,K$8,FALSE)="","",VLOOKUP("math"&amp;RIGHT($A337,11),data!$A:$AA,K$8,FALSE))</f>
        <v/>
      </c>
      <c r="L337" s="6" t="str">
        <f>IF(VLOOKUP("math"&amp;RIGHT($A337,11),data!$A:$AA,L$8,FALSE)="","",VLOOKUP("math"&amp;RIGHT($A337,11),data!$A:$AA,L$8,FALSE))</f>
        <v>https://youtu.be/9m4bAZPa8Rk</v>
      </c>
      <c r="M337" s="6" t="str">
        <f>IF(VLOOKUP("math"&amp;RIGHT($A337,11),data!$A:$AA,M$8,FALSE)="","",VLOOKUP("math"&amp;RIGHT($A337,11),data!$A:$AA,M$8,FALSE))</f>
        <v/>
      </c>
      <c r="N337" s="6" t="str">
        <f>IF(VLOOKUP("math"&amp;RIGHT($A337,11),data!$A:$AA,N$8,FALSE)="","",VLOOKUP("math"&amp;RIGHT($A337,11),data!$A:$AA,N$8,FALSE))</f>
        <v>https://youtu.be/SVCb9xxpxTk</v>
      </c>
      <c r="O337" s="6" t="str">
        <f>IF(VLOOKUP("math"&amp;RIGHT($A337,11),data!$A:$AA,O$8,FALSE)="","",VLOOKUP("math"&amp;RIGHT($A337,11),data!$A:$AA,O$8,FALSE))</f>
        <v/>
      </c>
      <c r="P337" s="6" t="str">
        <f>IF(VLOOKUP("math"&amp;RIGHT($A337,11),data!$A:$AA,P$8,FALSE)="","",VLOOKUP("math"&amp;RIGHT($A337,11),data!$A:$AA,P$8,FALSE))</f>
        <v/>
      </c>
      <c r="Q337" s="6"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s="5" customFormat="1" ht="17.25" customHeight="1" x14ac:dyDescent="0.3">
      <c r="A338" s="20" t="s">
        <v>1381</v>
      </c>
      <c r="B338" s="6" t="str">
        <f>IF(VLOOKUP("math"&amp;RIGHT($A338,11),data!$A:$AA,B$8,FALSE)="","",VLOOKUP("math"&amp;RIGHT($A338,11),data!$A:$AA,B$8,FALSE))</f>
        <v xml:space="preserve">주어진 두 원 위의 한 점에서 두 원에 동시에 접하는 원을 작도하여라.(Construct a circle that tangentially touches  two circles at a given point on two circles.) </v>
      </c>
      <c r="C338" s="6" t="str">
        <f>IF(VLOOKUP("math"&amp;RIGHT($A338,11),data!$A:$AA,C$8,FALSE)="","",VLOOKUP("math"&amp;RIGHT($A338,11),data!$A:$AA,C$8,FALSE))</f>
        <v/>
      </c>
      <c r="D338" s="6" t="str">
        <f>IF(VLOOKUP("math"&amp;RIGHT($A338,11),data!$A:$AA,D$8,FALSE)="","",VLOOKUP("math"&amp;RIGHT($A338,11),data!$A:$AA,D$8,FALSE))</f>
        <v>20200106</v>
      </c>
      <c r="E338" s="6" t="str">
        <f>IF(VLOOKUP("math"&amp;RIGHT($A338,11),data!$A:$AA,E$8,FALSE)="","",VLOOKUP("math"&amp;RIGHT($A338,11),data!$A:$AA,E$8,FALSE))</f>
        <v>20180629</v>
      </c>
      <c r="F338" s="6" t="str">
        <f>IF(VLOOKUP("math"&amp;RIGHT($A338,11),data!$A:$AA,F$8,FALSE)="","",VLOOKUP("math"&amp;RIGHT($A338,11),data!$A:$AA,F$8,FALSE))</f>
        <v/>
      </c>
      <c r="G338" s="6"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6" t="str">
        <f>IF(VLOOKUP("math"&amp;RIGHT($A338,11),data!$A:$AA,H$8,FALSE)="","",VLOOKUP("math"&amp;RIGHT($A338,11),data!$A:$AA,H$8,FALSE))</f>
        <v>/2020/2018062901.pdf</v>
      </c>
      <c r="I338" s="6" t="str">
        <f>IF(VLOOKUP("math"&amp;RIGHT($A338,11),data!$A:$AA,I$8,FALSE)="","",VLOOKUP("math"&amp;RIGHT($A338,11),data!$A:$AA,I$8,FALSE))</f>
        <v>http://me2.do/FhIMJA69</v>
      </c>
      <c r="J338" s="6" t="str">
        <f>IF(VLOOKUP("math"&amp;RIGHT($A338,11),data!$A:$AA,J$8,FALSE)="","",VLOOKUP("math"&amp;RIGHT($A338,11),data!$A:$AA,J$8,FALSE))</f>
        <v/>
      </c>
      <c r="K338" s="6" t="str">
        <f>IF(VLOOKUP("math"&amp;RIGHT($A338,11),data!$A:$AA,K$8,FALSE)="","",VLOOKUP("math"&amp;RIGHT($A338,11),data!$A:$AA,K$8,FALSE))</f>
        <v/>
      </c>
      <c r="L338" s="6" t="str">
        <f>IF(VLOOKUP("math"&amp;RIGHT($A338,11),data!$A:$AA,L$8,FALSE)="","",VLOOKUP("math"&amp;RIGHT($A338,11),data!$A:$AA,L$8,FALSE))</f>
        <v>https://youtu.be/1_8GaWlcZ-0</v>
      </c>
      <c r="M338" s="6" t="str">
        <f>IF(VLOOKUP("math"&amp;RIGHT($A338,11),data!$A:$AA,M$8,FALSE)="","",VLOOKUP("math"&amp;RIGHT($A338,11),data!$A:$AA,M$8,FALSE))</f>
        <v/>
      </c>
      <c r="N338" s="6" t="str">
        <f>IF(VLOOKUP("math"&amp;RIGHT($A338,11),data!$A:$AA,N$8,FALSE)="","",VLOOKUP("math"&amp;RIGHT($A338,11),data!$A:$AA,N$8,FALSE))</f>
        <v/>
      </c>
      <c r="O338" s="6" t="str">
        <f>IF(VLOOKUP("math"&amp;RIGHT($A338,11),data!$A:$AA,O$8,FALSE)="","",VLOOKUP("math"&amp;RIGHT($A338,11),data!$A:$AA,O$8,FALSE))</f>
        <v/>
      </c>
      <c r="P338" s="6" t="str">
        <f>IF(VLOOKUP("math"&amp;RIGHT($A338,11),data!$A:$AA,P$8,FALSE)="","",VLOOKUP("math"&amp;RIGHT($A338,11),data!$A:$AA,P$8,FALSE))</f>
        <v/>
      </c>
      <c r="Q338" s="6"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s="5" customFormat="1" ht="17.25" customHeight="1" x14ac:dyDescent="0.3">
      <c r="A339" s="20" t="s">
        <v>1375</v>
      </c>
      <c r="B339" s="6" t="str">
        <f>IF(VLOOKUP("math"&amp;RIGHT($A339,11),data!$A:$AA,B$8,FALSE)="","",VLOOKUP("math"&amp;RIGHT($A339,11),data!$A:$AA,B$8,FALSE))</f>
        <v>$\frac{\displaystyle\sqrt{a}}{\displaystyle\sqrt{b}}=\sqrt{\displaystyle\frac{a}{b}} (a, b&gt;0)$</v>
      </c>
      <c r="C339" s="6" t="str">
        <f>IF(VLOOKUP("math"&amp;RIGHT($A339,11),data!$A:$AA,C$8,FALSE)="","",VLOOKUP("math"&amp;RIGHT($A339,11),data!$A:$AA,C$8,FALSE))</f>
        <v/>
      </c>
      <c r="D339" s="6" t="str">
        <f>IF(VLOOKUP("math"&amp;RIGHT($A339,11),data!$A:$AA,D$8,FALSE)="","",VLOOKUP("math"&amp;RIGHT($A339,11),data!$A:$AA,D$8,FALSE))</f>
        <v>20200105</v>
      </c>
      <c r="E339" s="6" t="str">
        <f>IF(VLOOKUP("math"&amp;RIGHT($A339,11),data!$A:$AA,E$8,FALSE)="","",VLOOKUP("math"&amp;RIGHT($A339,11),data!$A:$AA,E$8,FALSE))</f>
        <v>20170321</v>
      </c>
      <c r="F339" s="6" t="str">
        <f>IF(VLOOKUP("math"&amp;RIGHT($A339,11),data!$A:$AA,F$8,FALSE)="","",VLOOKUP("math"&amp;RIGHT($A339,11),data!$A:$AA,F$8,FALSE))</f>
        <v/>
      </c>
      <c r="G339" s="6"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6" t="str">
        <f>IF(VLOOKUP("math"&amp;RIGHT($A339,11),data!$A:$AA,H$8,FALSE)="","",VLOOKUP("math"&amp;RIGHT($A339,11),data!$A:$AA,H$8,FALSE))</f>
        <v>/2020/2017032102.pdf</v>
      </c>
      <c r="I339" s="6" t="str">
        <f>IF(VLOOKUP("math"&amp;RIGHT($A339,11),data!$A:$AA,I$8,FALSE)="","",VLOOKUP("math"&amp;RIGHT($A339,11),data!$A:$AA,I$8,FALSE))</f>
        <v/>
      </c>
      <c r="J339" s="6" t="str">
        <f>IF(VLOOKUP("math"&amp;RIGHT($A339,11),data!$A:$AA,J$8,FALSE)="","",VLOOKUP("math"&amp;RIGHT($A339,11),data!$A:$AA,J$8,FALSE))</f>
        <v/>
      </c>
      <c r="K339" s="6" t="str">
        <f>IF(VLOOKUP("math"&amp;RIGHT($A339,11),data!$A:$AA,K$8,FALSE)="","",VLOOKUP("math"&amp;RIGHT($A339,11),data!$A:$AA,K$8,FALSE))</f>
        <v/>
      </c>
      <c r="L339" s="6" t="str">
        <f>IF(VLOOKUP("math"&amp;RIGHT($A339,11),data!$A:$AA,L$8,FALSE)="","",VLOOKUP("math"&amp;RIGHT($A339,11),data!$A:$AA,L$8,FALSE))</f>
        <v>https://youtu.be/FybY_GBQA8E</v>
      </c>
      <c r="M339" s="6" t="str">
        <f>IF(VLOOKUP("math"&amp;RIGHT($A339,11),data!$A:$AA,M$8,FALSE)="","",VLOOKUP("math"&amp;RIGHT($A339,11),data!$A:$AA,M$8,FALSE))</f>
        <v/>
      </c>
      <c r="N339" s="6" t="str">
        <f>IF(VLOOKUP("math"&amp;RIGHT($A339,11),data!$A:$AA,N$8,FALSE)="","",VLOOKUP("math"&amp;RIGHT($A339,11),data!$A:$AA,N$8,FALSE))</f>
        <v>https://youtu.be/DTXWEh1Tdjs</v>
      </c>
      <c r="O339" s="6" t="str">
        <f>IF(VLOOKUP("math"&amp;RIGHT($A339,11),data!$A:$AA,O$8,FALSE)="","",VLOOKUP("math"&amp;RIGHT($A339,11),data!$A:$AA,O$8,FALSE))</f>
        <v/>
      </c>
      <c r="P339" s="6" t="str">
        <f>IF(VLOOKUP("math"&amp;RIGHT($A339,11),data!$A:$AA,P$8,FALSE)="","",VLOOKUP("math"&amp;RIGHT($A339,11),data!$A:$AA,P$8,FALSE))</f>
        <v/>
      </c>
      <c r="Q339" s="6"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s="5" customFormat="1" ht="17.25" customHeight="1" x14ac:dyDescent="0.3">
      <c r="A340" s="20" t="s">
        <v>1369</v>
      </c>
      <c r="B340" s="6" t="str">
        <f>IF(VLOOKUP("math"&amp;RIGHT($A340,11),data!$A:$AA,B$8,FALSE)="","",VLOOKUP("math"&amp;RIGHT($A340,11),data!$A:$AA,B$8,FALSE))</f>
        <v>$y=x^2$</v>
      </c>
      <c r="C340" s="6" t="str">
        <f>IF(VLOOKUP("math"&amp;RIGHT($A340,11),data!$A:$AA,C$8,FALSE)="","",VLOOKUP("math"&amp;RIGHT($A340,11),data!$A:$AA,C$8,FALSE))</f>
        <v/>
      </c>
      <c r="D340" s="6" t="str">
        <f>IF(VLOOKUP("math"&amp;RIGHT($A340,11),data!$A:$AA,D$8,FALSE)="","",VLOOKUP("math"&amp;RIGHT($A340,11),data!$A:$AA,D$8,FALSE))</f>
        <v>20200105</v>
      </c>
      <c r="E340" s="6" t="str">
        <f>IF(VLOOKUP("math"&amp;RIGHT($A340,11),data!$A:$AA,E$8,FALSE)="","",VLOOKUP("math"&amp;RIGHT($A340,11),data!$A:$AA,E$8,FALSE))</f>
        <v>20170918</v>
      </c>
      <c r="F340" s="6" t="str">
        <f>IF(VLOOKUP("math"&amp;RIGHT($A340,11),data!$A:$AA,F$8,FALSE)="","",VLOOKUP("math"&amp;RIGHT($A340,11),data!$A:$AA,F$8,FALSE))</f>
        <v/>
      </c>
      <c r="G340" s="6"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6" t="str">
        <f>IF(VLOOKUP("math"&amp;RIGHT($A340,11),data!$A:$AA,H$8,FALSE)="","",VLOOKUP("math"&amp;RIGHT($A340,11),data!$A:$AA,H$8,FALSE))</f>
        <v>/2020/2017091811.pdf</v>
      </c>
      <c r="I340" s="6" t="str">
        <f>IF(VLOOKUP("math"&amp;RIGHT($A340,11),data!$A:$AA,I$8,FALSE)="","",VLOOKUP("math"&amp;RIGHT($A340,11),data!$A:$AA,I$8,FALSE))</f>
        <v>http://me2.do/F9LawiZ6</v>
      </c>
      <c r="J340" s="6" t="str">
        <f>IF(VLOOKUP("math"&amp;RIGHT($A340,11),data!$A:$AA,J$8,FALSE)="","",VLOOKUP("math"&amp;RIGHT($A340,11),data!$A:$AA,J$8,FALSE))</f>
        <v/>
      </c>
      <c r="K340" s="6" t="str">
        <f>IF(VLOOKUP("math"&amp;RIGHT($A340,11),data!$A:$AA,K$8,FALSE)="","",VLOOKUP("math"&amp;RIGHT($A340,11),data!$A:$AA,K$8,FALSE))</f>
        <v/>
      </c>
      <c r="L340" s="6" t="str">
        <f>IF(VLOOKUP("math"&amp;RIGHT($A340,11),data!$A:$AA,L$8,FALSE)="","",VLOOKUP("math"&amp;RIGHT($A340,11),data!$A:$AA,L$8,FALSE))</f>
        <v>https://youtu.be/VG6G3Mnn85I</v>
      </c>
      <c r="M340" s="6" t="str">
        <f>IF(VLOOKUP("math"&amp;RIGHT($A340,11),data!$A:$AA,M$8,FALSE)="","",VLOOKUP("math"&amp;RIGHT($A340,11),data!$A:$AA,M$8,FALSE))</f>
        <v/>
      </c>
      <c r="N340" s="6" t="str">
        <f>IF(VLOOKUP("math"&amp;RIGHT($A340,11),data!$A:$AA,N$8,FALSE)="","",VLOOKUP("math"&amp;RIGHT($A340,11),data!$A:$AA,N$8,FALSE))</f>
        <v>https://youtu.be/ClI1PYV12Xo</v>
      </c>
      <c r="O340" s="6" t="str">
        <f>IF(VLOOKUP("math"&amp;RIGHT($A340,11),data!$A:$AA,O$8,FALSE)="","",VLOOKUP("math"&amp;RIGHT($A340,11),data!$A:$AA,O$8,FALSE))</f>
        <v/>
      </c>
      <c r="P340" s="6" t="str">
        <f>IF(VLOOKUP("math"&amp;RIGHT($A340,11),data!$A:$AA,P$8,FALSE)="","",VLOOKUP("math"&amp;RIGHT($A340,11),data!$A:$AA,P$8,FALSE))</f>
        <v/>
      </c>
      <c r="Q340" s="6"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s="5" customFormat="1" ht="17.25" customHeight="1" x14ac:dyDescent="0.3">
      <c r="A341" s="20" t="s">
        <v>1363</v>
      </c>
      <c r="B341" s="6" t="str">
        <f>IF(VLOOKUP("math"&amp;RIGHT($A341,11),data!$A:$AA,B$8,FALSE)="","",VLOOKUP("math"&amp;RIGHT($A341,11),data!$A:$AA,B$8,FALSE))</f>
        <v>$\sqrt{a}\sqrt{b}=\sqrt{ab} \ \ (a, b&gt;0)$</v>
      </c>
      <c r="C341" s="6" t="str">
        <f>IF(VLOOKUP("math"&amp;RIGHT($A341,11),data!$A:$AA,C$8,FALSE)="","",VLOOKUP("math"&amp;RIGHT($A341,11),data!$A:$AA,C$8,FALSE))</f>
        <v/>
      </c>
      <c r="D341" s="6" t="str">
        <f>IF(VLOOKUP("math"&amp;RIGHT($A341,11),data!$A:$AA,D$8,FALSE)="","",VLOOKUP("math"&amp;RIGHT($A341,11),data!$A:$AA,D$8,FALSE))</f>
        <v>20200104</v>
      </c>
      <c r="E341" s="6" t="str">
        <f>IF(VLOOKUP("math"&amp;RIGHT($A341,11),data!$A:$AA,E$8,FALSE)="","",VLOOKUP("math"&amp;RIGHT($A341,11),data!$A:$AA,E$8,FALSE))</f>
        <v>20170321</v>
      </c>
      <c r="F341" s="6" t="str">
        <f>IF(VLOOKUP("math"&amp;RIGHT($A341,11),data!$A:$AA,F$8,FALSE)="","",VLOOKUP("math"&amp;RIGHT($A341,11),data!$A:$AA,F$8,FALSE))</f>
        <v/>
      </c>
      <c r="G341" s="6"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6" t="str">
        <f>IF(VLOOKUP("math"&amp;RIGHT($A341,11),data!$A:$AA,H$8,FALSE)="","",VLOOKUP("math"&amp;RIGHT($A341,11),data!$A:$AA,H$8,FALSE))</f>
        <v>/2020/2017032101.pdf</v>
      </c>
      <c r="I341" s="6" t="str">
        <f>IF(VLOOKUP("math"&amp;RIGHT($A341,11),data!$A:$AA,I$8,FALSE)="","",VLOOKUP("math"&amp;RIGHT($A341,11),data!$A:$AA,I$8,FALSE))</f>
        <v/>
      </c>
      <c r="J341" s="6" t="str">
        <f>IF(VLOOKUP("math"&amp;RIGHT($A341,11),data!$A:$AA,J$8,FALSE)="","",VLOOKUP("math"&amp;RIGHT($A341,11),data!$A:$AA,J$8,FALSE))</f>
        <v/>
      </c>
      <c r="K341" s="6" t="str">
        <f>IF(VLOOKUP("math"&amp;RIGHT($A341,11),data!$A:$AA,K$8,FALSE)="","",VLOOKUP("math"&amp;RIGHT($A341,11),data!$A:$AA,K$8,FALSE))</f>
        <v/>
      </c>
      <c r="L341" s="6" t="str">
        <f>IF(VLOOKUP("math"&amp;RIGHT($A341,11),data!$A:$AA,L$8,FALSE)="","",VLOOKUP("math"&amp;RIGHT($A341,11),data!$A:$AA,L$8,FALSE))</f>
        <v xml:space="preserve">https://youtu.be/F3s12itD--Q
</v>
      </c>
      <c r="M341" s="6" t="str">
        <f>IF(VLOOKUP("math"&amp;RIGHT($A341,11),data!$A:$AA,M$8,FALSE)="","",VLOOKUP("math"&amp;RIGHT($A341,11),data!$A:$AA,M$8,FALSE))</f>
        <v/>
      </c>
      <c r="N341" s="6" t="str">
        <f>IF(VLOOKUP("math"&amp;RIGHT($A341,11),data!$A:$AA,N$8,FALSE)="","",VLOOKUP("math"&amp;RIGHT($A341,11),data!$A:$AA,N$8,FALSE))</f>
        <v>https://youtu.be/Oqn-8SeqUs4</v>
      </c>
      <c r="O341" s="6" t="str">
        <f>IF(VLOOKUP("math"&amp;RIGHT($A341,11),data!$A:$AA,O$8,FALSE)="","",VLOOKUP("math"&amp;RIGHT($A341,11),data!$A:$AA,O$8,FALSE))</f>
        <v/>
      </c>
      <c r="P341" s="6" t="str">
        <f>IF(VLOOKUP("math"&amp;RIGHT($A341,11),data!$A:$AA,P$8,FALSE)="","",VLOOKUP("math"&amp;RIGHT($A341,11),data!$A:$AA,P$8,FALSE))</f>
        <v/>
      </c>
      <c r="Q341" s="6"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s="5" customFormat="1" ht="17.25" customHeight="1" x14ac:dyDescent="0.3">
      <c r="A342" s="20" t="s">
        <v>1357</v>
      </c>
      <c r="B342" s="6" t="str">
        <f>IF(VLOOKUP("math"&amp;RIGHT($A342,11),data!$A:$AA,B$8,FALSE)="","",VLOOKUP("math"&amp;RIGHT($A342,11),data!$A:$AA,B$8,FALSE))</f>
        <v xml:space="preserve">제곱근의 성질($a&lt;0$)(Square Root Property for $a&lt;0$) </v>
      </c>
      <c r="C342" s="6" t="str">
        <f>IF(VLOOKUP("math"&amp;RIGHT($A342,11),data!$A:$AA,C$8,FALSE)="","",VLOOKUP("math"&amp;RIGHT($A342,11),data!$A:$AA,C$8,FALSE))</f>
        <v/>
      </c>
      <c r="D342" s="6" t="str">
        <f>IF(VLOOKUP("math"&amp;RIGHT($A342,11),data!$A:$AA,D$8,FALSE)="","",VLOOKUP("math"&amp;RIGHT($A342,11),data!$A:$AA,D$8,FALSE))</f>
        <v>20200104</v>
      </c>
      <c r="E342" s="6" t="str">
        <f>IF(VLOOKUP("math"&amp;RIGHT($A342,11),data!$A:$AA,E$8,FALSE)="","",VLOOKUP("math"&amp;RIGHT($A342,11),data!$A:$AA,E$8,FALSE))</f>
        <v>20170312</v>
      </c>
      <c r="F342" s="6" t="str">
        <f>IF(VLOOKUP("math"&amp;RIGHT($A342,11),data!$A:$AA,F$8,FALSE)="","",VLOOKUP("math"&amp;RIGHT($A342,11),data!$A:$AA,F$8,FALSE))</f>
        <v/>
      </c>
      <c r="G342" s="6"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6" t="str">
        <f>IF(VLOOKUP("math"&amp;RIGHT($A342,11),data!$A:$AA,H$8,FALSE)="","",VLOOKUP("math"&amp;RIGHT($A342,11),data!$A:$AA,H$8,FALSE))</f>
        <v>/2020/2017031202.pdf</v>
      </c>
      <c r="I342" s="6" t="str">
        <f>IF(VLOOKUP("math"&amp;RIGHT($A342,11),data!$A:$AA,I$8,FALSE)="","",VLOOKUP("math"&amp;RIGHT($A342,11),data!$A:$AA,I$8,FALSE))</f>
        <v/>
      </c>
      <c r="J342" s="6" t="str">
        <f>IF(VLOOKUP("math"&amp;RIGHT($A342,11),data!$A:$AA,J$8,FALSE)="","",VLOOKUP("math"&amp;RIGHT($A342,11),data!$A:$AA,J$8,FALSE))</f>
        <v/>
      </c>
      <c r="K342" s="6" t="str">
        <f>IF(VLOOKUP("math"&amp;RIGHT($A342,11),data!$A:$AA,K$8,FALSE)="","",VLOOKUP("math"&amp;RIGHT($A342,11),data!$A:$AA,K$8,FALSE))</f>
        <v/>
      </c>
      <c r="L342" s="6" t="str">
        <f>IF(VLOOKUP("math"&amp;RIGHT($A342,11),data!$A:$AA,L$8,FALSE)="","",VLOOKUP("math"&amp;RIGHT($A342,11),data!$A:$AA,L$8,FALSE))</f>
        <v>https://youtu.be/aeyqFuhE7zg</v>
      </c>
      <c r="M342" s="6" t="str">
        <f>IF(VLOOKUP("math"&amp;RIGHT($A342,11),data!$A:$AA,M$8,FALSE)="","",VLOOKUP("math"&amp;RIGHT($A342,11),data!$A:$AA,M$8,FALSE))</f>
        <v/>
      </c>
      <c r="N342" s="6" t="str">
        <f>IF(VLOOKUP("math"&amp;RIGHT($A342,11),data!$A:$AA,N$8,FALSE)="","",VLOOKUP("math"&amp;RIGHT($A342,11),data!$A:$AA,N$8,FALSE))</f>
        <v>https://youtu.be/sTZkqbAxhBs</v>
      </c>
      <c r="O342" s="6" t="str">
        <f>IF(VLOOKUP("math"&amp;RIGHT($A342,11),data!$A:$AA,O$8,FALSE)="","",VLOOKUP("math"&amp;RIGHT($A342,11),data!$A:$AA,O$8,FALSE))</f>
        <v/>
      </c>
      <c r="P342" s="6" t="str">
        <f>IF(VLOOKUP("math"&amp;RIGHT($A342,11),data!$A:$AA,P$8,FALSE)="","",VLOOKUP("math"&amp;RIGHT($A342,11),data!$A:$AA,P$8,FALSE))</f>
        <v/>
      </c>
      <c r="Q342" s="6"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s="5" customFormat="1" ht="17.25" customHeight="1" x14ac:dyDescent="0.3">
      <c r="A343" s="20" t="s">
        <v>1353</v>
      </c>
      <c r="B343" s="6" t="str">
        <f>IF(VLOOKUP("math"&amp;RIGHT($A343,11),data!$A:$AA,B$8,FALSE)="","",VLOOKUP("math"&amp;RIGHT($A343,11),data!$A:$AA,B$8,FALSE))</f>
        <v>제곱근의 성질($a&gt;0$)(Square Root Property for $a&gt;0$)</v>
      </c>
      <c r="C343" s="6" t="str">
        <f>IF(VLOOKUP("math"&amp;RIGHT($A343,11),data!$A:$AA,C$8,FALSE)="","",VLOOKUP("math"&amp;RIGHT($A343,11),data!$A:$AA,C$8,FALSE))</f>
        <v/>
      </c>
      <c r="D343" s="6" t="str">
        <f>IF(VLOOKUP("math"&amp;RIGHT($A343,11),data!$A:$AA,D$8,FALSE)="","",VLOOKUP("math"&amp;RIGHT($A343,11),data!$A:$AA,D$8,FALSE))</f>
        <v>20200104</v>
      </c>
      <c r="E343" s="6" t="str">
        <f>IF(VLOOKUP("math"&amp;RIGHT($A343,11),data!$A:$AA,E$8,FALSE)="","",VLOOKUP("math"&amp;RIGHT($A343,11),data!$A:$AA,E$8,FALSE))</f>
        <v>20170312</v>
      </c>
      <c r="F343" s="6" t="str">
        <f>IF(VLOOKUP("math"&amp;RIGHT($A343,11),data!$A:$AA,F$8,FALSE)="","",VLOOKUP("math"&amp;RIGHT($A343,11),data!$A:$AA,F$8,FALSE))</f>
        <v/>
      </c>
      <c r="G343" s="6"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6" t="str">
        <f>IF(VLOOKUP("math"&amp;RIGHT($A343,11),data!$A:$AA,H$8,FALSE)="","",VLOOKUP("math"&amp;RIGHT($A343,11),data!$A:$AA,H$8,FALSE))</f>
        <v>/2020/2017031201.pdf</v>
      </c>
      <c r="I343" s="6" t="str">
        <f>IF(VLOOKUP("math"&amp;RIGHT($A343,11),data!$A:$AA,I$8,FALSE)="","",VLOOKUP("math"&amp;RIGHT($A343,11),data!$A:$AA,I$8,FALSE))</f>
        <v/>
      </c>
      <c r="J343" s="6" t="str">
        <f>IF(VLOOKUP("math"&amp;RIGHT($A343,11),data!$A:$AA,J$8,FALSE)="","",VLOOKUP("math"&amp;RIGHT($A343,11),data!$A:$AA,J$8,FALSE))</f>
        <v/>
      </c>
      <c r="K343" s="6" t="str">
        <f>IF(VLOOKUP("math"&amp;RIGHT($A343,11),data!$A:$AA,K$8,FALSE)="","",VLOOKUP("math"&amp;RIGHT($A343,11),data!$A:$AA,K$8,FALSE))</f>
        <v/>
      </c>
      <c r="L343" s="6" t="str">
        <f>IF(VLOOKUP("math"&amp;RIGHT($A343,11),data!$A:$AA,L$8,FALSE)="","",VLOOKUP("math"&amp;RIGHT($A343,11),data!$A:$AA,L$8,FALSE))</f>
        <v>https://youtu.be/TCmpcQfoSIc</v>
      </c>
      <c r="M343" s="6" t="str">
        <f>IF(VLOOKUP("math"&amp;RIGHT($A343,11),data!$A:$AA,M$8,FALSE)="","",VLOOKUP("math"&amp;RIGHT($A343,11),data!$A:$AA,M$8,FALSE))</f>
        <v/>
      </c>
      <c r="N343" s="6" t="str">
        <f>IF(VLOOKUP("math"&amp;RIGHT($A343,11),data!$A:$AA,N$8,FALSE)="","",VLOOKUP("math"&amp;RIGHT($A343,11),data!$A:$AA,N$8,FALSE))</f>
        <v>https://youtu.be/IHPp7umvOJs</v>
      </c>
      <c r="O343" s="6" t="str">
        <f>IF(VLOOKUP("math"&amp;RIGHT($A343,11),data!$A:$AA,O$8,FALSE)="","",VLOOKUP("math"&amp;RIGHT($A343,11),data!$A:$AA,O$8,FALSE))</f>
        <v/>
      </c>
      <c r="P343" s="6" t="str">
        <f>IF(VLOOKUP("math"&amp;RIGHT($A343,11),data!$A:$AA,P$8,FALSE)="","",VLOOKUP("math"&amp;RIGHT($A343,11),data!$A:$AA,P$8,FALSE))</f>
        <v/>
      </c>
      <c r="Q343" s="6"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s="5" customFormat="1" ht="17.25" customHeight="1" x14ac:dyDescent="0.3">
      <c r="A344" s="20" t="s">
        <v>1347</v>
      </c>
      <c r="B344" s="6" t="str">
        <f>IF(VLOOKUP("math"&amp;RIGHT($A344,11),data!$A:$AA,B$8,FALSE)="","",VLOOKUP("math"&amp;RIGHT($A344,11),data!$A:$AA,B$8,FALSE))</f>
        <v>$ma+mb=m(a+b)$</v>
      </c>
      <c r="C344" s="6" t="str">
        <f>IF(VLOOKUP("math"&amp;RIGHT($A344,11),data!$A:$AA,C$8,FALSE)="","",VLOOKUP("math"&amp;RIGHT($A344,11),data!$A:$AA,C$8,FALSE))</f>
        <v/>
      </c>
      <c r="D344" s="6" t="str">
        <f>IF(VLOOKUP("math"&amp;RIGHT($A344,11),data!$A:$AA,D$8,FALSE)="","",VLOOKUP("math"&amp;RIGHT($A344,11),data!$A:$AA,D$8,FALSE))</f>
        <v>20200104</v>
      </c>
      <c r="E344" s="6" t="str">
        <f>IF(VLOOKUP("math"&amp;RIGHT($A344,11),data!$A:$AA,E$8,FALSE)="","",VLOOKUP("math"&amp;RIGHT($A344,11),data!$A:$AA,E$8,FALSE))</f>
        <v>20170328</v>
      </c>
      <c r="F344" s="6" t="str">
        <f>IF(VLOOKUP("math"&amp;RIGHT($A344,11),data!$A:$AA,F$8,FALSE)="","",VLOOKUP("math"&amp;RIGHT($A344,11),data!$A:$AA,F$8,FALSE))</f>
        <v/>
      </c>
      <c r="G344" s="6"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6" t="str">
        <f>IF(VLOOKUP("math"&amp;RIGHT($A344,11),data!$A:$AA,H$8,FALSE)="","",VLOOKUP("math"&amp;RIGHT($A344,11),data!$A:$AA,H$8,FALSE))</f>
        <v>/2020/2017032801.pdf</v>
      </c>
      <c r="I344" s="6" t="str">
        <f>IF(VLOOKUP("math"&amp;RIGHT($A344,11),data!$A:$AA,I$8,FALSE)="","",VLOOKUP("math"&amp;RIGHT($A344,11),data!$A:$AA,I$8,FALSE))</f>
        <v>http://me2.do/GT0ABahu</v>
      </c>
      <c r="J344" s="6" t="str">
        <f>IF(VLOOKUP("math"&amp;RIGHT($A344,11),data!$A:$AA,J$8,FALSE)="","",VLOOKUP("math"&amp;RIGHT($A344,11),data!$A:$AA,J$8,FALSE))</f>
        <v/>
      </c>
      <c r="K344" s="6" t="str">
        <f>IF(VLOOKUP("math"&amp;RIGHT($A344,11),data!$A:$AA,K$8,FALSE)="","",VLOOKUP("math"&amp;RIGHT($A344,11),data!$A:$AA,K$8,FALSE))</f>
        <v/>
      </c>
      <c r="L344" s="6" t="str">
        <f>IF(VLOOKUP("math"&amp;RIGHT($A344,11),data!$A:$AA,L$8,FALSE)="","",VLOOKUP("math"&amp;RIGHT($A344,11),data!$A:$AA,L$8,FALSE))</f>
        <v>https://youtu.be/mmeC88yiiaM</v>
      </c>
      <c r="M344" s="6" t="str">
        <f>IF(VLOOKUP("math"&amp;RIGHT($A344,11),data!$A:$AA,M$8,FALSE)="","",VLOOKUP("math"&amp;RIGHT($A344,11),data!$A:$AA,M$8,FALSE))</f>
        <v/>
      </c>
      <c r="N344" s="6" t="str">
        <f>IF(VLOOKUP("math"&amp;RIGHT($A344,11),data!$A:$AA,N$8,FALSE)="","",VLOOKUP("math"&amp;RIGHT($A344,11),data!$A:$AA,N$8,FALSE))</f>
        <v>https://youtu.be/Rn4XNzKPP5Q</v>
      </c>
      <c r="O344" s="6" t="str">
        <f>IF(VLOOKUP("math"&amp;RIGHT($A344,11),data!$A:$AA,O$8,FALSE)="","",VLOOKUP("math"&amp;RIGHT($A344,11),data!$A:$AA,O$8,FALSE))</f>
        <v/>
      </c>
      <c r="P344" s="6" t="str">
        <f>IF(VLOOKUP("math"&amp;RIGHT($A344,11),data!$A:$AA,P$8,FALSE)="","",VLOOKUP("math"&amp;RIGHT($A344,11),data!$A:$AA,P$8,FALSE))</f>
        <v/>
      </c>
      <c r="Q344" s="6"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s="5" customFormat="1" ht="17.25" customHeight="1" x14ac:dyDescent="0.3">
      <c r="A345" s="20" t="s">
        <v>1340</v>
      </c>
      <c r="B345" s="6" t="str">
        <f>IF(VLOOKUP("math"&amp;RIGHT($A345,11),data!$A:$AA,B$8,FALSE)="","",VLOOKUP("math"&amp;RIGHT($A345,11),data!$A:$AA,B$8,FALSE))</f>
        <v xml:space="preserve">$\sqrt{n}$ </v>
      </c>
      <c r="C345" s="6" t="str">
        <f>IF(VLOOKUP("math"&amp;RIGHT($A345,11),data!$A:$AA,C$8,FALSE)="","",VLOOKUP("math"&amp;RIGHT($A345,11),data!$A:$AA,C$8,FALSE))</f>
        <v/>
      </c>
      <c r="D345" s="6" t="str">
        <f>IF(VLOOKUP("math"&amp;RIGHT($A345,11),data!$A:$AA,D$8,FALSE)="","",VLOOKUP("math"&amp;RIGHT($A345,11),data!$A:$AA,D$8,FALSE))</f>
        <v>20200103</v>
      </c>
      <c r="E345" s="6" t="str">
        <f>IF(VLOOKUP("math"&amp;RIGHT($A345,11),data!$A:$AA,E$8,FALSE)="","",VLOOKUP("math"&amp;RIGHT($A345,11),data!$A:$AA,E$8,FALSE))</f>
        <v>20170401</v>
      </c>
      <c r="F345" s="6" t="str">
        <f>IF(VLOOKUP("math"&amp;RIGHT($A345,11),data!$A:$AA,F$8,FALSE)="","",VLOOKUP("math"&amp;RIGHT($A345,11),data!$A:$AA,F$8,FALSE))</f>
        <v/>
      </c>
      <c r="G345" s="6"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6" t="str">
        <f>IF(VLOOKUP("math"&amp;RIGHT($A345,11),data!$A:$AA,H$8,FALSE)="","",VLOOKUP("math"&amp;RIGHT($A345,11),data!$A:$AA,H$8,FALSE))</f>
        <v>/2020/2017040103.pdf</v>
      </c>
      <c r="I345" s="6" t="str">
        <f>IF(VLOOKUP("math"&amp;RIGHT($A345,11),data!$A:$AA,I$8,FALSE)="","",VLOOKUP("math"&amp;RIGHT($A345,11),data!$A:$AA,I$8,FALSE))</f>
        <v>http://me2.do/xDAXuutM</v>
      </c>
      <c r="J345" s="6" t="str">
        <f>IF(VLOOKUP("math"&amp;RIGHT($A345,11),data!$A:$AA,J$8,FALSE)="","",VLOOKUP("math"&amp;RIGHT($A345,11),data!$A:$AA,J$8,FALSE))</f>
        <v/>
      </c>
      <c r="K345" s="6" t="str">
        <f>IF(VLOOKUP("math"&amp;RIGHT($A345,11),data!$A:$AA,K$8,FALSE)="","",VLOOKUP("math"&amp;RIGHT($A345,11),data!$A:$AA,K$8,FALSE))</f>
        <v/>
      </c>
      <c r="L345" s="6" t="str">
        <f>IF(VLOOKUP("math"&amp;RIGHT($A345,11),data!$A:$AA,L$8,FALSE)="","",VLOOKUP("math"&amp;RIGHT($A345,11),data!$A:$AA,L$8,FALSE))</f>
        <v>https://youtu.be/danGp53K3hM</v>
      </c>
      <c r="M345" s="6" t="str">
        <f>IF(VLOOKUP("math"&amp;RIGHT($A345,11),data!$A:$AA,M$8,FALSE)="","",VLOOKUP("math"&amp;RIGHT($A345,11),data!$A:$AA,M$8,FALSE))</f>
        <v/>
      </c>
      <c r="N345" s="6" t="str">
        <f>IF(VLOOKUP("math"&amp;RIGHT($A345,11),data!$A:$AA,N$8,FALSE)="","",VLOOKUP("math"&amp;RIGHT($A345,11),data!$A:$AA,N$8,FALSE))</f>
        <v>https://youtu.be/f6YNhAFfIrY</v>
      </c>
      <c r="O345" s="6" t="str">
        <f>IF(VLOOKUP("math"&amp;RIGHT($A345,11),data!$A:$AA,O$8,FALSE)="","",VLOOKUP("math"&amp;RIGHT($A345,11),data!$A:$AA,O$8,FALSE))</f>
        <v/>
      </c>
      <c r="P345" s="6" t="str">
        <f>IF(VLOOKUP("math"&amp;RIGHT($A345,11),data!$A:$AA,P$8,FALSE)="","",VLOOKUP("math"&amp;RIGHT($A345,11),data!$A:$AA,P$8,FALSE))</f>
        <v/>
      </c>
      <c r="Q345" s="6"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s="5" customFormat="1" ht="17.25" customHeight="1" x14ac:dyDescent="0.3">
      <c r="A346" s="20" t="s">
        <v>1333</v>
      </c>
      <c r="B346" s="6" t="str">
        <f>IF(VLOOKUP("math"&amp;RIGHT($A346,11),data!$A:$AA,B$8,FALSE)="","",VLOOKUP("math"&amp;RIGHT($A346,11),data!$A:$AA,B$8,FALSE))</f>
        <v>정사각형의 8조각의 분할(Division of 8 pieces of square)</v>
      </c>
      <c r="C346" s="6" t="str">
        <f>IF(VLOOKUP("math"&amp;RIGHT($A346,11),data!$A:$AA,C$8,FALSE)="","",VLOOKUP("math"&amp;RIGHT($A346,11),data!$A:$AA,C$8,FALSE))</f>
        <v/>
      </c>
      <c r="D346" s="6" t="str">
        <f>IF(VLOOKUP("math"&amp;RIGHT($A346,11),data!$A:$AA,D$8,FALSE)="","",VLOOKUP("math"&amp;RIGHT($A346,11),data!$A:$AA,D$8,FALSE))</f>
        <v>20200102</v>
      </c>
      <c r="E346" s="6" t="str">
        <f>IF(VLOOKUP("math"&amp;RIGHT($A346,11),data!$A:$AA,E$8,FALSE)="","",VLOOKUP("math"&amp;RIGHT($A346,11),data!$A:$AA,E$8,FALSE))</f>
        <v>20200102</v>
      </c>
      <c r="F346" s="6" t="str">
        <f>IF(VLOOKUP("math"&amp;RIGHT($A346,11),data!$A:$AA,F$8,FALSE)="","",VLOOKUP("math"&amp;RIGHT($A346,11),data!$A:$AA,F$8,FALSE))</f>
        <v/>
      </c>
      <c r="G346" s="6"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6" t="str">
        <f>IF(VLOOKUP("math"&amp;RIGHT($A346,11),data!$A:$AA,H$8,FALSE)="","",VLOOKUP("math"&amp;RIGHT($A346,11),data!$A:$AA,H$8,FALSE))</f>
        <v>/2020/2020010203.pdf</v>
      </c>
      <c r="I346" s="6" t="str">
        <f>IF(VLOOKUP("math"&amp;RIGHT($A346,11),data!$A:$AA,I$8,FALSE)="","",VLOOKUP("math"&amp;RIGHT($A346,11),data!$A:$AA,I$8,FALSE))</f>
        <v>http://me2.do/5Ss4MLt2</v>
      </c>
      <c r="J346" s="6" t="str">
        <f>IF(VLOOKUP("math"&amp;RIGHT($A346,11),data!$A:$AA,J$8,FALSE)="","",VLOOKUP("math"&amp;RIGHT($A346,11),data!$A:$AA,J$8,FALSE))</f>
        <v/>
      </c>
      <c r="K346" s="6" t="str">
        <f>IF(VLOOKUP("math"&amp;RIGHT($A346,11),data!$A:$AA,K$8,FALSE)="","",VLOOKUP("math"&amp;RIGHT($A346,11),data!$A:$AA,K$8,FALSE))</f>
        <v/>
      </c>
      <c r="L346" s="6" t="str">
        <f>IF(VLOOKUP("math"&amp;RIGHT($A346,11),data!$A:$AA,L$8,FALSE)="","",VLOOKUP("math"&amp;RIGHT($A346,11),data!$A:$AA,L$8,FALSE))</f>
        <v>https://youtu.be/zKq8LJ2QrRk</v>
      </c>
      <c r="M346" s="6" t="str">
        <f>IF(VLOOKUP("math"&amp;RIGHT($A346,11),data!$A:$AA,M$8,FALSE)="","",VLOOKUP("math"&amp;RIGHT($A346,11),data!$A:$AA,M$8,FALSE))</f>
        <v/>
      </c>
      <c r="N346" s="6" t="str">
        <f>IF(VLOOKUP("math"&amp;RIGHT($A346,11),data!$A:$AA,N$8,FALSE)="","",VLOOKUP("math"&amp;RIGHT($A346,11),data!$A:$AA,N$8,FALSE))</f>
        <v/>
      </c>
      <c r="O346" s="6" t="str">
        <f>IF(VLOOKUP("math"&amp;RIGHT($A346,11),data!$A:$AA,O$8,FALSE)="","",VLOOKUP("math"&amp;RIGHT($A346,11),data!$A:$AA,O$8,FALSE))</f>
        <v/>
      </c>
      <c r="P346" s="6" t="str">
        <f>IF(VLOOKUP("math"&amp;RIGHT($A346,11),data!$A:$AA,P$8,FALSE)="","",VLOOKUP("math"&amp;RIGHT($A346,11),data!$A:$AA,P$8,FALSE))</f>
        <v/>
      </c>
      <c r="Q346" s="6"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s="5" customFormat="1" ht="17.25" customHeight="1" x14ac:dyDescent="0.3">
      <c r="A347" s="20" t="s">
        <v>1327</v>
      </c>
      <c r="B347" s="6" t="str">
        <f>IF(VLOOKUP("math"&amp;RIGHT($A347,11),data!$A:$AA,B$8,FALSE)="","",VLOOKUP("math"&amp;RIGHT($A347,11),data!$A:$AA,B$8,FALSE))</f>
        <v>라즈베리파이(Raspberrypi)</v>
      </c>
      <c r="C347" s="6" t="str">
        <f>IF(VLOOKUP("math"&amp;RIGHT($A347,11),data!$A:$AA,C$8,FALSE)="","",VLOOKUP("math"&amp;RIGHT($A347,11),data!$A:$AA,C$8,FALSE))</f>
        <v/>
      </c>
      <c r="D347" s="6" t="str">
        <f>IF(VLOOKUP("math"&amp;RIGHT($A347,11),data!$A:$AA,D$8,FALSE)="","",VLOOKUP("math"&amp;RIGHT($A347,11),data!$A:$AA,D$8,FALSE))</f>
        <v>20200102</v>
      </c>
      <c r="E347" s="6" t="str">
        <f>IF(VLOOKUP("math"&amp;RIGHT($A347,11),data!$A:$AA,E$8,FALSE)="","",VLOOKUP("math"&amp;RIGHT($A347,11),data!$A:$AA,E$8,FALSE))</f>
        <v>20191108</v>
      </c>
      <c r="F347" s="6" t="str">
        <f>IF(VLOOKUP("math"&amp;RIGHT($A347,11),data!$A:$AA,F$8,FALSE)="","",VLOOKUP("math"&amp;RIGHT($A347,11),data!$A:$AA,F$8,FALSE))</f>
        <v/>
      </c>
      <c r="G347" s="6"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https://github.com/min7014/raspberrypi</v>
      </c>
      <c r="H347" s="6" t="str">
        <f>IF(VLOOKUP("math"&amp;RIGHT($A347,11),data!$A:$AA,H$8,FALSE)="","",VLOOKUP("math"&amp;RIGHT($A347,11),data!$A:$AA,H$8,FALSE))</f>
        <v/>
      </c>
      <c r="I347" s="6" t="str">
        <f>IF(VLOOKUP("math"&amp;RIGHT($A347,11),data!$A:$AA,I$8,FALSE)="","",VLOOKUP("math"&amp;RIGHT($A347,11),data!$A:$AA,I$8,FALSE))</f>
        <v/>
      </c>
      <c r="J347" s="6" t="str">
        <f>IF(VLOOKUP("math"&amp;RIGHT($A347,11),data!$A:$AA,J$8,FALSE)="","",VLOOKUP("math"&amp;RIGHT($A347,11),data!$A:$AA,J$8,FALSE))</f>
        <v/>
      </c>
      <c r="K347" s="6" t="str">
        <f>IF(VLOOKUP("math"&amp;RIGHT($A347,11),data!$A:$AA,K$8,FALSE)="","",VLOOKUP("math"&amp;RIGHT($A347,11),data!$A:$AA,K$8,FALSE))</f>
        <v/>
      </c>
      <c r="L347" s="6" t="str">
        <f>IF(VLOOKUP("math"&amp;RIGHT($A347,11),data!$A:$AA,L$8,FALSE)="","",VLOOKUP("math"&amp;RIGHT($A347,11),data!$A:$AA,L$8,FALSE))</f>
        <v/>
      </c>
      <c r="M347" s="6" t="str">
        <f>IF(VLOOKUP("math"&amp;RIGHT($A347,11),data!$A:$AA,M$8,FALSE)="","",VLOOKUP("math"&amp;RIGHT($A347,11),data!$A:$AA,M$8,FALSE))</f>
        <v/>
      </c>
      <c r="N347" s="6" t="str">
        <f>IF(VLOOKUP("math"&amp;RIGHT($A347,11),data!$A:$AA,N$8,FALSE)="","",VLOOKUP("math"&amp;RIGHT($A347,11),data!$A:$AA,N$8,FALSE))</f>
        <v/>
      </c>
      <c r="O347" s="6" t="str">
        <f>IF(VLOOKUP("math"&amp;RIGHT($A347,11),data!$A:$AA,O$8,FALSE)="","",VLOOKUP("math"&amp;RIGHT($A347,11),data!$A:$AA,O$8,FALSE))</f>
        <v/>
      </c>
      <c r="P347" s="6" t="str">
        <f>IF(VLOOKUP("math"&amp;RIGHT($A347,11),data!$A:$AA,P$8,FALSE)="","",VLOOKUP("math"&amp;RIGHT($A347,11),data!$A:$AA,P$8,FALSE))</f>
        <v/>
      </c>
      <c r="Q347" s="6"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s="5" customFormat="1" ht="17.25" customHeight="1" x14ac:dyDescent="0.3">
      <c r="A348" s="20" t="s">
        <v>1240</v>
      </c>
      <c r="B348" s="6" t="str">
        <f>IF(VLOOKUP("math"&amp;RIGHT($A348,11),data!$A:$AA,B$8,FALSE)="","",VLOOKUP("math"&amp;RIGHT($A348,11),data!$A:$AA,B$8,FALSE))</f>
        <v>$\sqrt{2}$</v>
      </c>
      <c r="C348" s="6" t="str">
        <f>IF(VLOOKUP("math"&amp;RIGHT($A348,11),data!$A:$AA,C$8,FALSE)="","",VLOOKUP("math"&amp;RIGHT($A348,11),data!$A:$AA,C$8,FALSE))</f>
        <v/>
      </c>
      <c r="D348" s="6" t="str">
        <f>IF(VLOOKUP("math"&amp;RIGHT($A348,11),data!$A:$AA,D$8,FALSE)="","",VLOOKUP("math"&amp;RIGHT($A348,11),data!$A:$AA,D$8,FALSE))</f>
        <v>20200102</v>
      </c>
      <c r="E348" s="6" t="str">
        <f>IF(VLOOKUP("math"&amp;RIGHT($A348,11),data!$A:$AA,E$8,FALSE)="","",VLOOKUP("math"&amp;RIGHT($A348,11),data!$A:$AA,E$8,FALSE))</f>
        <v>20170401</v>
      </c>
      <c r="F348" s="6" t="str">
        <f>IF(VLOOKUP("math"&amp;RIGHT($A348,11),data!$A:$AA,F$8,FALSE)="","",VLOOKUP("math"&amp;RIGHT($A348,11),data!$A:$AA,F$8,FALSE))</f>
        <v/>
      </c>
      <c r="G348" s="6"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6" t="str">
        <f>IF(VLOOKUP("math"&amp;RIGHT($A348,11),data!$A:$AA,H$8,FALSE)="","",VLOOKUP("math"&amp;RIGHT($A348,11),data!$A:$AA,H$8,FALSE))</f>
        <v>/2020/2017040101.pdf</v>
      </c>
      <c r="I348" s="6" t="str">
        <f>IF(VLOOKUP("math"&amp;RIGHT($A348,11),data!$A:$AA,I$8,FALSE)="","",VLOOKUP("math"&amp;RIGHT($A348,11),data!$A:$AA,I$8,FALSE))</f>
        <v>http://me2.do/F3esSzGs</v>
      </c>
      <c r="J348" s="6" t="str">
        <f>IF(VLOOKUP("math"&amp;RIGHT($A348,11),data!$A:$AA,J$8,FALSE)="","",VLOOKUP("math"&amp;RIGHT($A348,11),data!$A:$AA,J$8,FALSE))</f>
        <v/>
      </c>
      <c r="K348" s="6" t="str">
        <f>IF(VLOOKUP("math"&amp;RIGHT($A348,11),data!$A:$AA,K$8,FALSE)="","",VLOOKUP("math"&amp;RIGHT($A348,11),data!$A:$AA,K$8,FALSE))</f>
        <v/>
      </c>
      <c r="L348" s="6" t="str">
        <f>IF(VLOOKUP("math"&amp;RIGHT($A348,11),data!$A:$AA,L$8,FALSE)="","",VLOOKUP("math"&amp;RIGHT($A348,11),data!$A:$AA,L$8,FALSE))</f>
        <v>https://youtu.be/oOseopoDN8o</v>
      </c>
      <c r="M348" s="6" t="str">
        <f>IF(VLOOKUP("math"&amp;RIGHT($A348,11),data!$A:$AA,M$8,FALSE)="","",VLOOKUP("math"&amp;RIGHT($A348,11),data!$A:$AA,M$8,FALSE))</f>
        <v/>
      </c>
      <c r="N348" s="6" t="str">
        <f>IF(VLOOKUP("math"&amp;RIGHT($A348,11),data!$A:$AA,N$8,FALSE)="","",VLOOKUP("math"&amp;RIGHT($A348,11),data!$A:$AA,N$8,FALSE))</f>
        <v>https://youtu.be/hiEIa2W9vr0</v>
      </c>
      <c r="O348" s="6" t="str">
        <f>IF(VLOOKUP("math"&amp;RIGHT($A348,11),data!$A:$AA,O$8,FALSE)="","",VLOOKUP("math"&amp;RIGHT($A348,11),data!$A:$AA,O$8,FALSE))</f>
        <v/>
      </c>
      <c r="P348" s="6" t="str">
        <f>IF(VLOOKUP("math"&amp;RIGHT($A348,11),data!$A:$AA,P$8,FALSE)="","",VLOOKUP("math"&amp;RIGHT($A348,11),data!$A:$AA,P$8,FALSE))</f>
        <v/>
      </c>
      <c r="Q348" s="6"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s="5" customFormat="1" ht="17.25" customHeight="1" x14ac:dyDescent="0.3">
      <c r="A349" s="20" t="s">
        <v>1233</v>
      </c>
      <c r="B349" s="6" t="str">
        <f>IF(VLOOKUP("math"&amp;RIGHT($A349,11),data!$A:$AA,B$8,FALSE)="","",VLOOKUP("math"&amp;RIGHT($A349,11),data!$A:$AA,B$8,FALSE))</f>
        <v>$\sqrt{2}+n$</v>
      </c>
      <c r="C349" s="6" t="str">
        <f>IF(VLOOKUP("math"&amp;RIGHT($A349,11),data!$A:$AA,C$8,FALSE)="","",VLOOKUP("math"&amp;RIGHT($A349,11),data!$A:$AA,C$8,FALSE))</f>
        <v/>
      </c>
      <c r="D349" s="6" t="str">
        <f>IF(VLOOKUP("math"&amp;RIGHT($A349,11),data!$A:$AA,D$8,FALSE)="","",VLOOKUP("math"&amp;RIGHT($A349,11),data!$A:$AA,D$8,FALSE))</f>
        <v>20200101</v>
      </c>
      <c r="E349" s="6" t="str">
        <f>IF(VLOOKUP("math"&amp;RIGHT($A349,11),data!$A:$AA,E$8,FALSE)="","",VLOOKUP("math"&amp;RIGHT($A349,11),data!$A:$AA,E$8,FALSE))</f>
        <v>20170401</v>
      </c>
      <c r="F349" s="6" t="str">
        <f>IF(VLOOKUP("math"&amp;RIGHT($A349,11),data!$A:$AA,F$8,FALSE)="","",VLOOKUP("math"&amp;RIGHT($A349,11),data!$A:$AA,F$8,FALSE))</f>
        <v/>
      </c>
      <c r="G349" s="6"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6" t="str">
        <f>IF(VLOOKUP("math"&amp;RIGHT($A349,11),data!$A:$AA,H$8,FALSE)="","",VLOOKUP("math"&amp;RIGHT($A349,11),data!$A:$AA,H$8,FALSE))</f>
        <v xml:space="preserve">/2020/2017040102.pdf
</v>
      </c>
      <c r="I349" s="6" t="str">
        <f>IF(VLOOKUP("math"&amp;RIGHT($A349,11),data!$A:$AA,I$8,FALSE)="","",VLOOKUP("math"&amp;RIGHT($A349,11),data!$A:$AA,I$8,FALSE))</f>
        <v>http://me2.do/Fs9XK9rE</v>
      </c>
      <c r="J349" s="6" t="str">
        <f>IF(VLOOKUP("math"&amp;RIGHT($A349,11),data!$A:$AA,J$8,FALSE)="","",VLOOKUP("math"&amp;RIGHT($A349,11),data!$A:$AA,J$8,FALSE))</f>
        <v/>
      </c>
      <c r="K349" s="6" t="str">
        <f>IF(VLOOKUP("math"&amp;RIGHT($A349,11),data!$A:$AA,K$8,FALSE)="","",VLOOKUP("math"&amp;RIGHT($A349,11),data!$A:$AA,K$8,FALSE))</f>
        <v/>
      </c>
      <c r="L349" s="6" t="str">
        <f>IF(VLOOKUP("math"&amp;RIGHT($A349,11),data!$A:$AA,L$8,FALSE)="","",VLOOKUP("math"&amp;RIGHT($A349,11),data!$A:$AA,L$8,FALSE))</f>
        <v>https://youtu.be/LZyi50bzuV8</v>
      </c>
      <c r="M349" s="6" t="str">
        <f>IF(VLOOKUP("math"&amp;RIGHT($A349,11),data!$A:$AA,M$8,FALSE)="","",VLOOKUP("math"&amp;RIGHT($A349,11),data!$A:$AA,M$8,FALSE))</f>
        <v>https://youtu.be/e9-dfy9YL3s</v>
      </c>
      <c r="N349" s="6" t="str">
        <f>IF(VLOOKUP("math"&amp;RIGHT($A349,11),data!$A:$AA,N$8,FALSE)="","",VLOOKUP("math"&amp;RIGHT($A349,11),data!$A:$AA,N$8,FALSE))</f>
        <v>https://youtu.be/S2JqphH5_Ls</v>
      </c>
      <c r="O349" s="6" t="str">
        <f>IF(VLOOKUP("math"&amp;RIGHT($A349,11),data!$A:$AA,O$8,FALSE)="","",VLOOKUP("math"&amp;RIGHT($A349,11),data!$A:$AA,O$8,FALSE))</f>
        <v/>
      </c>
      <c r="P349" s="6" t="str">
        <f>IF(VLOOKUP("math"&amp;RIGHT($A349,11),data!$A:$AA,P$8,FALSE)="","",VLOOKUP("math"&amp;RIGHT($A349,11),data!$A:$AA,P$8,FALSE))</f>
        <v/>
      </c>
      <c r="Q349" s="6"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s="5" customFormat="1" ht="17.25" customHeight="1" x14ac:dyDescent="0.3">
      <c r="A350" s="20" t="s">
        <v>1227</v>
      </c>
      <c r="B350" s="6" t="str">
        <f>IF(VLOOKUP("math"&amp;RIGHT($A350,11),data!$A:$AA,B$8,FALSE)="","",VLOOKUP("math"&amp;RIGHT($A350,11),data!$A:$AA,B$8,FALSE))</f>
        <v>$a&gt;b \ \ \Leftrightarrow \ \ \sqrt{a}&gt;\sqrt{b}  \ \ (a,\  b&gt;0)$</v>
      </c>
      <c r="C350" s="6" t="str">
        <f>IF(VLOOKUP("math"&amp;RIGHT($A350,11),data!$A:$AA,C$8,FALSE)="","",VLOOKUP("math"&amp;RIGHT($A350,11),data!$A:$AA,C$8,FALSE))</f>
        <v/>
      </c>
      <c r="D350" s="6" t="str">
        <f>IF(VLOOKUP("math"&amp;RIGHT($A350,11),data!$A:$AA,D$8,FALSE)="","",VLOOKUP("math"&amp;RIGHT($A350,11),data!$A:$AA,D$8,FALSE))</f>
        <v>20191231</v>
      </c>
      <c r="E350" s="6" t="str">
        <f>IF(VLOOKUP("math"&amp;RIGHT($A350,11),data!$A:$AA,E$8,FALSE)="","",VLOOKUP("math"&amp;RIGHT($A350,11),data!$A:$AA,E$8,FALSE))</f>
        <v>20170316</v>
      </c>
      <c r="F350" s="6" t="str">
        <f>IF(VLOOKUP("math"&amp;RIGHT($A350,11),data!$A:$AA,F$8,FALSE)="","",VLOOKUP("math"&amp;RIGHT($A350,11),data!$A:$AA,F$8,FALSE))</f>
        <v/>
      </c>
      <c r="G350" s="6"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6" t="str">
        <f>IF(VLOOKUP("math"&amp;RIGHT($A350,11),data!$A:$AA,H$8,FALSE)="","",VLOOKUP("math"&amp;RIGHT($A350,11),data!$A:$AA,H$8,FALSE))</f>
        <v>/2019/2017031601.pdf</v>
      </c>
      <c r="I350" s="6" t="str">
        <f>IF(VLOOKUP("math"&amp;RIGHT($A350,11),data!$A:$AA,I$8,FALSE)="","",VLOOKUP("math"&amp;RIGHT($A350,11),data!$A:$AA,I$8,FALSE))</f>
        <v>http://me2.do/xTU2MCOQ</v>
      </c>
      <c r="J350" s="6" t="str">
        <f>IF(VLOOKUP("math"&amp;RIGHT($A350,11),data!$A:$AA,J$8,FALSE)="","",VLOOKUP("math"&amp;RIGHT($A350,11),data!$A:$AA,J$8,FALSE))</f>
        <v/>
      </c>
      <c r="K350" s="6" t="str">
        <f>IF(VLOOKUP("math"&amp;RIGHT($A350,11),data!$A:$AA,K$8,FALSE)="","",VLOOKUP("math"&amp;RIGHT($A350,11),data!$A:$AA,K$8,FALSE))</f>
        <v/>
      </c>
      <c r="L350" s="6" t="str">
        <f>IF(VLOOKUP("math"&amp;RIGHT($A350,11),data!$A:$AA,L$8,FALSE)="","",VLOOKUP("math"&amp;RIGHT($A350,11),data!$A:$AA,L$8,FALSE))</f>
        <v>https://youtu.be/Ih-c128phI8</v>
      </c>
      <c r="M350" s="6" t="str">
        <f>IF(VLOOKUP("math"&amp;RIGHT($A350,11),data!$A:$AA,M$8,FALSE)="","",VLOOKUP("math"&amp;RIGHT($A350,11),data!$A:$AA,M$8,FALSE))</f>
        <v/>
      </c>
      <c r="N350" s="6" t="str">
        <f>IF(VLOOKUP("math"&amp;RIGHT($A350,11),data!$A:$AA,N$8,FALSE)="","",VLOOKUP("math"&amp;RIGHT($A350,11),data!$A:$AA,N$8,FALSE))</f>
        <v>https://youtu.be/BIvBVJUHphY</v>
      </c>
      <c r="O350" s="6" t="str">
        <f>IF(VLOOKUP("math"&amp;RIGHT($A350,11),data!$A:$AA,O$8,FALSE)="","",VLOOKUP("math"&amp;RIGHT($A350,11),data!$A:$AA,O$8,FALSE))</f>
        <v/>
      </c>
      <c r="P350" s="6" t="str">
        <f>IF(VLOOKUP("math"&amp;RIGHT($A350,11),data!$A:$AA,P$8,FALSE)="","",VLOOKUP("math"&amp;RIGHT($A350,11),data!$A:$AA,P$8,FALSE))</f>
        <v/>
      </c>
      <c r="Q350" s="6"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s="5" customFormat="1" ht="17.25" customHeight="1" x14ac:dyDescent="0.3">
      <c r="A351" s="20" t="s">
        <v>1223</v>
      </c>
      <c r="B351" s="6" t="str">
        <f>IF(VLOOKUP("math"&amp;RIGHT($A351,11),data!$A:$AA,B$8,FALSE)="","",VLOOKUP("math"&amp;RIGHT($A351,11),data!$A:$AA,B$8,FALSE))</f>
        <v>0.16의 제곱근을 구하여라(Find the square root of 0.16)</v>
      </c>
      <c r="C351" s="6" t="str">
        <f>IF(VLOOKUP("math"&amp;RIGHT($A351,11),data!$A:$AA,C$8,FALSE)="","",VLOOKUP("math"&amp;RIGHT($A351,11),data!$A:$AA,C$8,FALSE))</f>
        <v/>
      </c>
      <c r="D351" s="6" t="str">
        <f>IF(VLOOKUP("math"&amp;RIGHT($A351,11),data!$A:$AA,D$8,FALSE)="","",VLOOKUP("math"&amp;RIGHT($A351,11),data!$A:$AA,D$8,FALSE))</f>
        <v>20191231</v>
      </c>
      <c r="E351" s="6" t="str">
        <f>IF(VLOOKUP("math"&amp;RIGHT($A351,11),data!$A:$AA,E$8,FALSE)="","",VLOOKUP("math"&amp;RIGHT($A351,11),data!$A:$AA,E$8,FALSE))</f>
        <v>20170303</v>
      </c>
      <c r="F351" s="6" t="str">
        <f>IF(VLOOKUP("math"&amp;RIGHT($A351,11),data!$A:$AA,F$8,FALSE)="","",VLOOKUP("math"&amp;RIGHT($A351,11),data!$A:$AA,F$8,FALSE))</f>
        <v/>
      </c>
      <c r="G351" s="6"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6" t="str">
        <f>IF(VLOOKUP("math"&amp;RIGHT($A351,11),data!$A:$AA,H$8,FALSE)="","",VLOOKUP("math"&amp;RIGHT($A351,11),data!$A:$AA,H$8,FALSE))</f>
        <v>/2019/2017030301.pdf</v>
      </c>
      <c r="I351" s="6" t="str">
        <f>IF(VLOOKUP("math"&amp;RIGHT($A351,11),data!$A:$AA,I$8,FALSE)="","",VLOOKUP("math"&amp;RIGHT($A351,11),data!$A:$AA,I$8,FALSE))</f>
        <v/>
      </c>
      <c r="J351" s="6" t="str">
        <f>IF(VLOOKUP("math"&amp;RIGHT($A351,11),data!$A:$AA,J$8,FALSE)="","",VLOOKUP("math"&amp;RIGHT($A351,11),data!$A:$AA,J$8,FALSE))</f>
        <v/>
      </c>
      <c r="K351" s="6" t="str">
        <f>IF(VLOOKUP("math"&amp;RIGHT($A351,11),data!$A:$AA,K$8,FALSE)="","",VLOOKUP("math"&amp;RIGHT($A351,11),data!$A:$AA,K$8,FALSE))</f>
        <v/>
      </c>
      <c r="L351" s="6" t="str">
        <f>IF(VLOOKUP("math"&amp;RIGHT($A351,11),data!$A:$AA,L$8,FALSE)="","",VLOOKUP("math"&amp;RIGHT($A351,11),data!$A:$AA,L$8,FALSE))</f>
        <v>https://youtu.be/i6c5aOYbEz4</v>
      </c>
      <c r="M351" s="6" t="str">
        <f>IF(VLOOKUP("math"&amp;RIGHT($A351,11),data!$A:$AA,M$8,FALSE)="","",VLOOKUP("math"&amp;RIGHT($A351,11),data!$A:$AA,M$8,FALSE))</f>
        <v/>
      </c>
      <c r="N351" s="6" t="str">
        <f>IF(VLOOKUP("math"&amp;RIGHT($A351,11),data!$A:$AA,N$8,FALSE)="","",VLOOKUP("math"&amp;RIGHT($A351,11),data!$A:$AA,N$8,FALSE))</f>
        <v>https://youtu.be/OmIvIrL5M6U</v>
      </c>
      <c r="O351" s="6" t="str">
        <f>IF(VLOOKUP("math"&amp;RIGHT($A351,11),data!$A:$AA,O$8,FALSE)="","",VLOOKUP("math"&amp;RIGHT($A351,11),data!$A:$AA,O$8,FALSE))</f>
        <v/>
      </c>
      <c r="P351" s="6" t="str">
        <f>IF(VLOOKUP("math"&amp;RIGHT($A351,11),data!$A:$AA,P$8,FALSE)="","",VLOOKUP("math"&amp;RIGHT($A351,11),data!$A:$AA,P$8,FALSE))</f>
        <v/>
      </c>
      <c r="Q351" s="6"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s="5" customFormat="1" ht="17.25" customHeight="1" x14ac:dyDescent="0.3">
      <c r="A352" s="20" t="s">
        <v>1213</v>
      </c>
      <c r="B352" s="6" t="str">
        <f>IF(VLOOKUP("math"&amp;RIGHT($A352,11),data!$A:$AA,B$8,FALSE)="","",VLOOKUP("math"&amp;RIGHT($A352,11),data!$A:$AA,B$8,FALSE))</f>
        <v>양의 제곱근과 음의 제곱근(Positive and Negative Square Root)</v>
      </c>
      <c r="C352" s="6" t="str">
        <f>IF(VLOOKUP("math"&amp;RIGHT($A352,11),data!$A:$AA,C$8,FALSE)="","",VLOOKUP("math"&amp;RIGHT($A352,11),data!$A:$AA,C$8,FALSE))</f>
        <v/>
      </c>
      <c r="D352" s="6" t="str">
        <f>IF(VLOOKUP("math"&amp;RIGHT($A352,11),data!$A:$AA,D$8,FALSE)="","",VLOOKUP("math"&amp;RIGHT($A352,11),data!$A:$AA,D$8,FALSE))</f>
        <v>20191231</v>
      </c>
      <c r="E352" s="6" t="str">
        <f>IF(VLOOKUP("math"&amp;RIGHT($A352,11),data!$A:$AA,E$8,FALSE)="","",VLOOKUP("math"&amp;RIGHT($A352,11),data!$A:$AA,E$8,FALSE))</f>
        <v>20170302</v>
      </c>
      <c r="F352" s="6" t="str">
        <f>IF(VLOOKUP("math"&amp;RIGHT($A352,11),data!$A:$AA,F$8,FALSE)="","",VLOOKUP("math"&amp;RIGHT($A352,11),data!$A:$AA,F$8,FALSE))</f>
        <v/>
      </c>
      <c r="G352" s="6"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6" t="str">
        <f>IF(VLOOKUP("math"&amp;RIGHT($A352,11),data!$A:$AA,H$8,FALSE)="","",VLOOKUP("math"&amp;RIGHT($A352,11),data!$A:$AA,H$8,FALSE))</f>
        <v>/2019/2017030207.pdf</v>
      </c>
      <c r="I352" s="6" t="str">
        <f>IF(VLOOKUP("math"&amp;RIGHT($A352,11),data!$A:$AA,I$8,FALSE)="","",VLOOKUP("math"&amp;RIGHT($A352,11),data!$A:$AA,I$8,FALSE))</f>
        <v/>
      </c>
      <c r="J352" s="6" t="str">
        <f>IF(VLOOKUP("math"&amp;RIGHT($A352,11),data!$A:$AA,J$8,FALSE)="","",VLOOKUP("math"&amp;RIGHT($A352,11),data!$A:$AA,J$8,FALSE))</f>
        <v/>
      </c>
      <c r="K352" s="6" t="str">
        <f>IF(VLOOKUP("math"&amp;RIGHT($A352,11),data!$A:$AA,K$8,FALSE)="","",VLOOKUP("math"&amp;RIGHT($A352,11),data!$A:$AA,K$8,FALSE))</f>
        <v/>
      </c>
      <c r="L352" s="6" t="str">
        <f>IF(VLOOKUP("math"&amp;RIGHT($A352,11),data!$A:$AA,L$8,FALSE)="","",VLOOKUP("math"&amp;RIGHT($A352,11),data!$A:$AA,L$8,FALSE))</f>
        <v>https://youtu.be/oBe5dyVYsRE</v>
      </c>
      <c r="M352" s="6" t="str">
        <f>IF(VLOOKUP("math"&amp;RIGHT($A352,11),data!$A:$AA,M$8,FALSE)="","",VLOOKUP("math"&amp;RIGHT($A352,11),data!$A:$AA,M$8,FALSE))</f>
        <v/>
      </c>
      <c r="N352" s="6" t="str">
        <f>IF(VLOOKUP("math"&amp;RIGHT($A352,11),data!$A:$AA,N$8,FALSE)="","",VLOOKUP("math"&amp;RIGHT($A352,11),data!$A:$AA,N$8,FALSE))</f>
        <v>https://youtu.be/ZnKq12WkK6c</v>
      </c>
      <c r="O352" s="6" t="str">
        <f>IF(VLOOKUP("math"&amp;RIGHT($A352,11),data!$A:$AA,O$8,FALSE)="","",VLOOKUP("math"&amp;RIGHT($A352,11),data!$A:$AA,O$8,FALSE))</f>
        <v/>
      </c>
      <c r="P352" s="6" t="str">
        <f>IF(VLOOKUP("math"&amp;RIGHT($A352,11),data!$A:$AA,P$8,FALSE)="","",VLOOKUP("math"&amp;RIGHT($A352,11),data!$A:$AA,P$8,FALSE))</f>
        <v/>
      </c>
      <c r="Q352" s="6"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s="5" customFormat="1" ht="17.25" customHeight="1" x14ac:dyDescent="0.3">
      <c r="A353" s="20" t="s">
        <v>1210</v>
      </c>
      <c r="B353" s="6" t="str">
        <f>IF(VLOOKUP("math"&amp;RIGHT($A353,11),data!$A:$AA,B$8,FALSE)="","",VLOOKUP("math"&amp;RIGHT($A353,11),data!$A:$AA,B$8,FALSE))</f>
        <v>제곱근의 정의(Definition of Square Root)</v>
      </c>
      <c r="C353" s="6" t="str">
        <f>IF(VLOOKUP("math"&amp;RIGHT($A353,11),data!$A:$AA,C$8,FALSE)="","",VLOOKUP("math"&amp;RIGHT($A353,11),data!$A:$AA,C$8,FALSE))</f>
        <v/>
      </c>
      <c r="D353" s="6" t="str">
        <f>IF(VLOOKUP("math"&amp;RIGHT($A353,11),data!$A:$AA,D$8,FALSE)="","",VLOOKUP("math"&amp;RIGHT($A353,11),data!$A:$AA,D$8,FALSE))</f>
        <v>20191231</v>
      </c>
      <c r="E353" s="6" t="str">
        <f>IF(VLOOKUP("math"&amp;RIGHT($A353,11),data!$A:$AA,E$8,FALSE)="","",VLOOKUP("math"&amp;RIGHT($A353,11),data!$A:$AA,E$8,FALSE))</f>
        <v>20170302</v>
      </c>
      <c r="F353" s="6" t="str">
        <f>IF(VLOOKUP("math"&amp;RIGHT($A353,11),data!$A:$AA,F$8,FALSE)="","",VLOOKUP("math"&amp;RIGHT($A353,11),data!$A:$AA,F$8,FALSE))</f>
        <v/>
      </c>
      <c r="G353" s="6"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6" t="str">
        <f>IF(VLOOKUP("math"&amp;RIGHT($A353,11),data!$A:$AA,H$8,FALSE)="","",VLOOKUP("math"&amp;RIGHT($A353,11),data!$A:$AA,H$8,FALSE))</f>
        <v>/2019/2017030206.pdf</v>
      </c>
      <c r="I353" s="6" t="str">
        <f>IF(VLOOKUP("math"&amp;RIGHT($A353,11),data!$A:$AA,I$8,FALSE)="","",VLOOKUP("math"&amp;RIGHT($A353,11),data!$A:$AA,I$8,FALSE))</f>
        <v/>
      </c>
      <c r="J353" s="6" t="str">
        <f>IF(VLOOKUP("math"&amp;RIGHT($A353,11),data!$A:$AA,J$8,FALSE)="","",VLOOKUP("math"&amp;RIGHT($A353,11),data!$A:$AA,J$8,FALSE))</f>
        <v/>
      </c>
      <c r="K353" s="6" t="str">
        <f>IF(VLOOKUP("math"&amp;RIGHT($A353,11),data!$A:$AA,K$8,FALSE)="","",VLOOKUP("math"&amp;RIGHT($A353,11),data!$A:$AA,K$8,FALSE))</f>
        <v/>
      </c>
      <c r="L353" s="6" t="str">
        <f>IF(VLOOKUP("math"&amp;RIGHT($A353,11),data!$A:$AA,L$8,FALSE)="","",VLOOKUP("math"&amp;RIGHT($A353,11),data!$A:$AA,L$8,FALSE))</f>
        <v>https://youtu.be/vd7YdjJnnl0</v>
      </c>
      <c r="M353" s="6" t="str">
        <f>IF(VLOOKUP("math"&amp;RIGHT($A353,11),data!$A:$AA,M$8,FALSE)="","",VLOOKUP("math"&amp;RIGHT($A353,11),data!$A:$AA,M$8,FALSE))</f>
        <v/>
      </c>
      <c r="N353" s="6" t="str">
        <f>IF(VLOOKUP("math"&amp;RIGHT($A353,11),data!$A:$AA,N$8,FALSE)="","",VLOOKUP("math"&amp;RIGHT($A353,11),data!$A:$AA,N$8,FALSE))</f>
        <v>https://youtu.be/-h98XGO0KSA</v>
      </c>
      <c r="O353" s="6" t="str">
        <f>IF(VLOOKUP("math"&amp;RIGHT($A353,11),data!$A:$AA,O$8,FALSE)="","",VLOOKUP("math"&amp;RIGHT($A353,11),data!$A:$AA,O$8,FALSE))</f>
        <v/>
      </c>
      <c r="P353" s="6" t="str">
        <f>IF(VLOOKUP("math"&amp;RIGHT($A353,11),data!$A:$AA,P$8,FALSE)="","",VLOOKUP("math"&amp;RIGHT($A353,11),data!$A:$AA,P$8,FALSE))</f>
        <v/>
      </c>
      <c r="Q353" s="6"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s="5" customFormat="1" ht="17.25" customHeight="1" x14ac:dyDescent="0.3">
      <c r="A354" s="20" t="s">
        <v>1203</v>
      </c>
      <c r="B354" s="6" t="str">
        <f>IF(VLOOKUP("math"&amp;RIGHT($A354,11),data!$A:$AA,B$8,FALSE)="","",VLOOKUP("math"&amp;RIGHT($A354,11),data!$A:$AA,B$8,FALSE))</f>
        <v>정사각형의 한 변의 길이와 넓이(The Length and Width of one Side of a Square)</v>
      </c>
      <c r="C354" s="6" t="str">
        <f>IF(VLOOKUP("math"&amp;RIGHT($A354,11),data!$A:$AA,C$8,FALSE)="","",VLOOKUP("math"&amp;RIGHT($A354,11),data!$A:$AA,C$8,FALSE))</f>
        <v/>
      </c>
      <c r="D354" s="6" t="str">
        <f>IF(VLOOKUP("math"&amp;RIGHT($A354,11),data!$A:$AA,D$8,FALSE)="","",VLOOKUP("math"&amp;RIGHT($A354,11),data!$A:$AA,D$8,FALSE))</f>
        <v>20191230</v>
      </c>
      <c r="E354" s="6" t="str">
        <f>IF(VLOOKUP("math"&amp;RIGHT($A354,11),data!$A:$AA,E$8,FALSE)="","",VLOOKUP("math"&amp;RIGHT($A354,11),data!$A:$AA,E$8,FALSE))</f>
        <v>20170302</v>
      </c>
      <c r="F354" s="6" t="str">
        <f>IF(VLOOKUP("math"&amp;RIGHT($A354,11),data!$A:$AA,F$8,FALSE)="","",VLOOKUP("math"&amp;RIGHT($A354,11),data!$A:$AA,F$8,FALSE))</f>
        <v/>
      </c>
      <c r="G354" s="6"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6" t="str">
        <f>IF(VLOOKUP("math"&amp;RIGHT($A354,11),data!$A:$AA,H$8,FALSE)="","",VLOOKUP("math"&amp;RIGHT($A354,11),data!$A:$AA,H$8,FALSE))</f>
        <v>/2019/2017030205.pdf</v>
      </c>
      <c r="I354" s="6" t="str">
        <f>IF(VLOOKUP("math"&amp;RIGHT($A354,11),data!$A:$AA,I$8,FALSE)="","",VLOOKUP("math"&amp;RIGHT($A354,11),data!$A:$AA,I$8,FALSE))</f>
        <v>http://me2.do/GHhTh7DY</v>
      </c>
      <c r="J354" s="6" t="str">
        <f>IF(VLOOKUP("math"&amp;RIGHT($A354,11),data!$A:$AA,J$8,FALSE)="","",VLOOKUP("math"&amp;RIGHT($A354,11),data!$A:$AA,J$8,FALSE))</f>
        <v/>
      </c>
      <c r="K354" s="6" t="str">
        <f>IF(VLOOKUP("math"&amp;RIGHT($A354,11),data!$A:$AA,K$8,FALSE)="","",VLOOKUP("math"&amp;RIGHT($A354,11),data!$A:$AA,K$8,FALSE))</f>
        <v/>
      </c>
      <c r="L354" s="6" t="str">
        <f>IF(VLOOKUP("math"&amp;RIGHT($A354,11),data!$A:$AA,L$8,FALSE)="","",VLOOKUP("math"&amp;RIGHT($A354,11),data!$A:$AA,L$8,FALSE))</f>
        <v>https://youtu.be/axWnAKGxnWw</v>
      </c>
      <c r="M354" s="6" t="str">
        <f>IF(VLOOKUP("math"&amp;RIGHT($A354,11),data!$A:$AA,M$8,FALSE)="","",VLOOKUP("math"&amp;RIGHT($A354,11),data!$A:$AA,M$8,FALSE))</f>
        <v>https://youtu.be/44U2uSRmVdQ</v>
      </c>
      <c r="N354" s="6" t="str">
        <f>IF(VLOOKUP("math"&amp;RIGHT($A354,11),data!$A:$AA,N$8,FALSE)="","",VLOOKUP("math"&amp;RIGHT($A354,11),data!$A:$AA,N$8,FALSE))</f>
        <v>https://youtu.be/x8gk6TB51cc</v>
      </c>
      <c r="O354" s="6" t="str">
        <f>IF(VLOOKUP("math"&amp;RIGHT($A354,11),data!$A:$AA,O$8,FALSE)="","",VLOOKUP("math"&amp;RIGHT($A354,11),data!$A:$AA,O$8,FALSE))</f>
        <v/>
      </c>
      <c r="P354" s="6" t="str">
        <f>IF(VLOOKUP("math"&amp;RIGHT($A354,11),data!$A:$AA,P$8,FALSE)="","",VLOOKUP("math"&amp;RIGHT($A354,11),data!$A:$AA,P$8,FALSE))</f>
        <v/>
      </c>
      <c r="Q354" s="6"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s="5" customFormat="1" ht="17.25" customHeight="1" x14ac:dyDescent="0.3">
      <c r="A355" s="20" t="s">
        <v>1177</v>
      </c>
      <c r="B355" s="6" t="str">
        <f>IF(VLOOKUP("math"&amp;RIGHT($A355,11),data!$A:$AA,B$8,FALSE)="","",VLOOKUP("math"&amp;RIGHT($A355,11),data!$A:$AA,B$8,FALSE))</f>
        <v>길이가 변하는가?(Does the length change?)</v>
      </c>
      <c r="C355" s="6" t="str">
        <f>IF(VLOOKUP("math"&amp;RIGHT($A355,11),data!$A:$AA,C$8,FALSE)="","",VLOOKUP("math"&amp;RIGHT($A355,11),data!$A:$AA,C$8,FALSE))</f>
        <v/>
      </c>
      <c r="D355" s="6" t="str">
        <f>IF(VLOOKUP("math"&amp;RIGHT($A355,11),data!$A:$AA,D$8,FALSE)="","",VLOOKUP("math"&amp;RIGHT($A355,11),data!$A:$AA,D$8,FALSE))</f>
        <v>20191229</v>
      </c>
      <c r="E355" s="6" t="str">
        <f>IF(VLOOKUP("math"&amp;RIGHT($A355,11),data!$A:$AA,E$8,FALSE)="","",VLOOKUP("math"&amp;RIGHT($A355,11),data!$A:$AA,E$8,FALSE))</f>
        <v>20190723</v>
      </c>
      <c r="F355" s="6" t="str">
        <f>IF(VLOOKUP("math"&amp;RIGHT($A355,11),data!$A:$AA,F$8,FALSE)="","",VLOOKUP("math"&amp;RIGHT($A355,11),data!$A:$AA,F$8,FALSE))</f>
        <v/>
      </c>
      <c r="G355" s="6"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6" t="str">
        <f>IF(VLOOKUP("math"&amp;RIGHT($A355,11),data!$A:$AA,H$8,FALSE)="","",VLOOKUP("math"&amp;RIGHT($A355,11),data!$A:$AA,H$8,FALSE))</f>
        <v>/2019/2019072302.pdf</v>
      </c>
      <c r="I355" s="6" t="str">
        <f>IF(VLOOKUP("math"&amp;RIGHT($A355,11),data!$A:$AA,I$8,FALSE)="","",VLOOKUP("math"&amp;RIGHT($A355,11),data!$A:$AA,I$8,FALSE))</f>
        <v>http://me2.do/53QwHpgI</v>
      </c>
      <c r="J355" s="6" t="str">
        <f>IF(VLOOKUP("math"&amp;RIGHT($A355,11),data!$A:$AA,J$8,FALSE)="","",VLOOKUP("math"&amp;RIGHT($A355,11),data!$A:$AA,J$8,FALSE))</f>
        <v/>
      </c>
      <c r="K355" s="6" t="str">
        <f>IF(VLOOKUP("math"&amp;RIGHT($A355,11),data!$A:$AA,K$8,FALSE)="","",VLOOKUP("math"&amp;RIGHT($A355,11),data!$A:$AA,K$8,FALSE))</f>
        <v/>
      </c>
      <c r="L355" s="6" t="str">
        <f>IF(VLOOKUP("math"&amp;RIGHT($A355,11),data!$A:$AA,L$8,FALSE)="","",VLOOKUP("math"&amp;RIGHT($A355,11),data!$A:$AA,L$8,FALSE))</f>
        <v>https://youtu.be/4liXPiJO9aQ</v>
      </c>
      <c r="M355" s="6" t="str">
        <f>IF(VLOOKUP("math"&amp;RIGHT($A355,11),data!$A:$AA,M$8,FALSE)="","",VLOOKUP("math"&amp;RIGHT($A355,11),data!$A:$AA,M$8,FALSE))</f>
        <v/>
      </c>
      <c r="N355" s="6" t="str">
        <f>IF(VLOOKUP("math"&amp;RIGHT($A355,11),data!$A:$AA,N$8,FALSE)="","",VLOOKUP("math"&amp;RIGHT($A355,11),data!$A:$AA,N$8,FALSE))</f>
        <v>https://youtu.be/GLYJbd2csvY</v>
      </c>
      <c r="O355" s="6" t="str">
        <f>IF(VLOOKUP("math"&amp;RIGHT($A355,11),data!$A:$AA,O$8,FALSE)="","",VLOOKUP("math"&amp;RIGHT($A355,11),data!$A:$AA,O$8,FALSE))</f>
        <v/>
      </c>
      <c r="P355" s="6" t="str">
        <f>IF(VLOOKUP("math"&amp;RIGHT($A355,11),data!$A:$AA,P$8,FALSE)="","",VLOOKUP("math"&amp;RIGHT($A355,11),data!$A:$AA,P$8,FALSE))</f>
        <v/>
      </c>
      <c r="Q355" s="6"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s="5" customFormat="1" ht="17.25" customHeight="1" x14ac:dyDescent="0.3">
      <c r="A356" s="20" t="s">
        <v>1170</v>
      </c>
      <c r="B356" s="6" t="str">
        <f>IF(VLOOKUP("math"&amp;RIGHT($A356,11),data!$A:$AA,B$8,FALSE)="","",VLOOKUP("math"&amp;RIGHT($A356,11),data!$A:$AA,B$8,FALSE))</f>
        <v>삼각형의 두 중선은 서로를 2 대 1로 나눈다.(Two medians of a triangle divide each other in the ratio 2:1.)</v>
      </c>
      <c r="C356" s="6" t="str">
        <f>IF(VLOOKUP("math"&amp;RIGHT($A356,11),data!$A:$AA,C$8,FALSE)="","",VLOOKUP("math"&amp;RIGHT($A356,11),data!$A:$AA,C$8,FALSE))</f>
        <v/>
      </c>
      <c r="D356" s="6" t="str">
        <f>IF(VLOOKUP("math"&amp;RIGHT($A356,11),data!$A:$AA,D$8,FALSE)="","",VLOOKUP("math"&amp;RIGHT($A356,11),data!$A:$AA,D$8,FALSE))</f>
        <v>20191229</v>
      </c>
      <c r="E356" s="6" t="str">
        <f>IF(VLOOKUP("math"&amp;RIGHT($A356,11),data!$A:$AA,E$8,FALSE)="","",VLOOKUP("math"&amp;RIGHT($A356,11),data!$A:$AA,E$8,FALSE))</f>
        <v>20170928</v>
      </c>
      <c r="F356" s="6" t="str">
        <f>IF(VLOOKUP("math"&amp;RIGHT($A356,11),data!$A:$AA,F$8,FALSE)="","",VLOOKUP("math"&amp;RIGHT($A356,11),data!$A:$AA,F$8,FALSE))</f>
        <v/>
      </c>
      <c r="G356" s="6"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6" t="str">
        <f>IF(VLOOKUP("math"&amp;RIGHT($A356,11),data!$A:$AA,H$8,FALSE)="","",VLOOKUP("math"&amp;RIGHT($A356,11),data!$A:$AA,H$8,FALSE))</f>
        <v>/2019/2017092834.pdf</v>
      </c>
      <c r="I356" s="6" t="str">
        <f>IF(VLOOKUP("math"&amp;RIGHT($A356,11),data!$A:$AA,I$8,FALSE)="","",VLOOKUP("math"&amp;RIGHT($A356,11),data!$A:$AA,I$8,FALSE))</f>
        <v>http://me2.do/G73YwOgU</v>
      </c>
      <c r="J356" s="6" t="str">
        <f>IF(VLOOKUP("math"&amp;RIGHT($A356,11),data!$A:$AA,J$8,FALSE)="","",VLOOKUP("math"&amp;RIGHT($A356,11),data!$A:$AA,J$8,FALSE))</f>
        <v/>
      </c>
      <c r="K356" s="6" t="str">
        <f>IF(VLOOKUP("math"&amp;RIGHT($A356,11),data!$A:$AA,K$8,FALSE)="","",VLOOKUP("math"&amp;RIGHT($A356,11),data!$A:$AA,K$8,FALSE))</f>
        <v>/2019/2017091804.wmv</v>
      </c>
      <c r="L356" s="6" t="str">
        <f>IF(VLOOKUP("math"&amp;RIGHT($A356,11),data!$A:$AA,L$8,FALSE)="","",VLOOKUP("math"&amp;RIGHT($A356,11),data!$A:$AA,L$8,FALSE))</f>
        <v>https://youtu.be/YAyuHlfjWE8</v>
      </c>
      <c r="M356" s="6" t="str">
        <f>IF(VLOOKUP("math"&amp;RIGHT($A356,11),data!$A:$AA,M$8,FALSE)="","",VLOOKUP("math"&amp;RIGHT($A356,11),data!$A:$AA,M$8,FALSE))</f>
        <v/>
      </c>
      <c r="N356" s="6" t="str">
        <f>IF(VLOOKUP("math"&amp;RIGHT($A356,11),data!$A:$AA,N$8,FALSE)="","",VLOOKUP("math"&amp;RIGHT($A356,11),data!$A:$AA,N$8,FALSE))</f>
        <v>https://youtu.be/JpZRsDcq3so</v>
      </c>
      <c r="O356" s="6" t="str">
        <f>IF(VLOOKUP("math"&amp;RIGHT($A356,11),data!$A:$AA,O$8,FALSE)="","",VLOOKUP("math"&amp;RIGHT($A356,11),data!$A:$AA,O$8,FALSE))</f>
        <v/>
      </c>
      <c r="P356" s="6" t="str">
        <f>IF(VLOOKUP("math"&amp;RIGHT($A356,11),data!$A:$AA,P$8,FALSE)="","",VLOOKUP("math"&amp;RIGHT($A356,11),data!$A:$AA,P$8,FALSE))</f>
        <v/>
      </c>
      <c r="Q356" s="6"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s="5" customFormat="1" ht="17.25" customHeight="1" x14ac:dyDescent="0.3">
      <c r="A357" s="20" t="s">
        <v>1165</v>
      </c>
      <c r="B357" s="6" t="str">
        <f>IF(VLOOKUP("math"&amp;RIGHT($A357,11),data!$A:$AA,B$8,FALSE)="","",VLOOKUP("math"&amp;RIGHT($A357,11),data!$A:$AA,B$8,FALSE))</f>
        <v>무게중심의 이해 (Understanding the Center of Gravity)</v>
      </c>
      <c r="C357" s="6" t="str">
        <f>IF(VLOOKUP("math"&amp;RIGHT($A357,11),data!$A:$AA,C$8,FALSE)="","",VLOOKUP("math"&amp;RIGHT($A357,11),data!$A:$AA,C$8,FALSE))</f>
        <v/>
      </c>
      <c r="D357" s="6" t="str">
        <f>IF(VLOOKUP("math"&amp;RIGHT($A357,11),data!$A:$AA,D$8,FALSE)="","",VLOOKUP("math"&amp;RIGHT($A357,11),data!$A:$AA,D$8,FALSE))</f>
        <v>20191228</v>
      </c>
      <c r="E357" s="6" t="str">
        <f>IF(VLOOKUP("math"&amp;RIGHT($A357,11),data!$A:$AA,E$8,FALSE)="","",VLOOKUP("math"&amp;RIGHT($A357,11),data!$A:$AA,E$8,FALSE))</f>
        <v>20170928</v>
      </c>
      <c r="F357" s="6" t="str">
        <f>IF(VLOOKUP("math"&amp;RIGHT($A357,11),data!$A:$AA,F$8,FALSE)="","",VLOOKUP("math"&amp;RIGHT($A357,11),data!$A:$AA,F$8,FALSE))</f>
        <v/>
      </c>
      <c r="G357" s="6"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6" t="str">
        <f>IF(VLOOKUP("math"&amp;RIGHT($A357,11),data!$A:$AA,H$8,FALSE)="","",VLOOKUP("math"&amp;RIGHT($A357,11),data!$A:$AA,H$8,FALSE))</f>
        <v>/2019/2017092832.pdf</v>
      </c>
      <c r="I357" s="6" t="str">
        <f>IF(VLOOKUP("math"&amp;RIGHT($A357,11),data!$A:$AA,I$8,FALSE)="","",VLOOKUP("math"&amp;RIGHT($A357,11),data!$A:$AA,I$8,FALSE))</f>
        <v>http://me2.do/GfvuWt7g</v>
      </c>
      <c r="J357" s="6" t="str">
        <f>IF(VLOOKUP("math"&amp;RIGHT($A357,11),data!$A:$AA,J$8,FALSE)="","",VLOOKUP("math"&amp;RIGHT($A357,11),data!$A:$AA,J$8,FALSE))</f>
        <v/>
      </c>
      <c r="K357" s="6" t="str">
        <f>IF(VLOOKUP("math"&amp;RIGHT($A357,11),data!$A:$AA,K$8,FALSE)="","",VLOOKUP("math"&amp;RIGHT($A357,11),data!$A:$AA,K$8,FALSE))</f>
        <v/>
      </c>
      <c r="L357" s="6" t="str">
        <f>IF(VLOOKUP("math"&amp;RIGHT($A357,11),data!$A:$AA,L$8,FALSE)="","",VLOOKUP("math"&amp;RIGHT($A357,11),data!$A:$AA,L$8,FALSE))</f>
        <v>https://youtu.be/RY43F69b-WA</v>
      </c>
      <c r="M357" s="6" t="str">
        <f>IF(VLOOKUP("math"&amp;RIGHT($A357,11),data!$A:$AA,M$8,FALSE)="","",VLOOKUP("math"&amp;RIGHT($A357,11),data!$A:$AA,M$8,FALSE))</f>
        <v/>
      </c>
      <c r="N357" s="6" t="str">
        <f>IF(VLOOKUP("math"&amp;RIGHT($A357,11),data!$A:$AA,N$8,FALSE)="","",VLOOKUP("math"&amp;RIGHT($A357,11),data!$A:$AA,N$8,FALSE))</f>
        <v>https://youtu.be/CllS4-OJZsI</v>
      </c>
      <c r="O357" s="6" t="str">
        <f>IF(VLOOKUP("math"&amp;RIGHT($A357,11),data!$A:$AA,O$8,FALSE)="","",VLOOKUP("math"&amp;RIGHT($A357,11),data!$A:$AA,O$8,FALSE))</f>
        <v/>
      </c>
      <c r="P357" s="6" t="str">
        <f>IF(VLOOKUP("math"&amp;RIGHT($A357,11),data!$A:$AA,P$8,FALSE)="","",VLOOKUP("math"&amp;RIGHT($A357,11),data!$A:$AA,P$8,FALSE))</f>
        <v/>
      </c>
      <c r="Q357" s="6"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s="5" customFormat="1" ht="17.25" customHeight="1" x14ac:dyDescent="0.3">
      <c r="A358" s="20" t="s">
        <v>1157</v>
      </c>
      <c r="B358" s="6" t="str">
        <f>IF(VLOOKUP("math"&amp;RIGHT($A358,11),data!$A:$AA,B$8,FALSE)="","",VLOOKUP("math"&amp;RIGHT($A358,11),data!$A:$AA,B$8,FALSE))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358" s="6" t="str">
        <f>IF(VLOOKUP("math"&amp;RIGHT($A358,11),data!$A:$AA,C$8,FALSE)="","",VLOOKUP("math"&amp;RIGHT($A358,11),data!$A:$AA,C$8,FALSE))</f>
        <v/>
      </c>
      <c r="D358" s="6" t="str">
        <f>IF(VLOOKUP("math"&amp;RIGHT($A358,11),data!$A:$AA,D$8,FALSE)="","",VLOOKUP("math"&amp;RIGHT($A358,11),data!$A:$AA,D$8,FALSE))</f>
        <v>20191227</v>
      </c>
      <c r="E358" s="6" t="str">
        <f>IF(VLOOKUP("math"&amp;RIGHT($A358,11),data!$A:$AA,E$8,FALSE)="","",VLOOKUP("math"&amp;RIGHT($A358,11),data!$A:$AA,E$8,FALSE))</f>
        <v>20170928</v>
      </c>
      <c r="F358" s="6" t="str">
        <f>IF(VLOOKUP("math"&amp;RIGHT($A358,11),data!$A:$AA,F$8,FALSE)="","",VLOOKUP("math"&amp;RIGHT($A358,11),data!$A:$AA,F$8,FALSE))</f>
        <v/>
      </c>
      <c r="G358" s="6"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6" t="str">
        <f>IF(VLOOKUP("math"&amp;RIGHT($A358,11),data!$A:$AA,H$8,FALSE)="","",VLOOKUP("math"&amp;RIGHT($A358,11),data!$A:$AA,H$8,FALSE))</f>
        <v>/2019/2017092831.pdf</v>
      </c>
      <c r="I358" s="6" t="str">
        <f>IF(VLOOKUP("math"&amp;RIGHT($A358,11),data!$A:$AA,I$8,FALSE)="","",VLOOKUP("math"&amp;RIGHT($A358,11),data!$A:$AA,I$8,FALSE))</f>
        <v>http://me2.do/5rCXj0YA</v>
      </c>
      <c r="J358" s="6" t="str">
        <f>IF(VLOOKUP("math"&amp;RIGHT($A358,11),data!$A:$AA,J$8,FALSE)="","",VLOOKUP("math"&amp;RIGHT($A358,11),data!$A:$AA,J$8,FALSE))</f>
        <v/>
      </c>
      <c r="K358" s="6" t="str">
        <f>IF(VLOOKUP("math"&amp;RIGHT($A358,11),data!$A:$AA,K$8,FALSE)="","",VLOOKUP("math"&amp;RIGHT($A358,11),data!$A:$AA,K$8,FALSE))</f>
        <v>/2019/2017092830.wmv</v>
      </c>
      <c r="L358" s="6" t="str">
        <f>IF(VLOOKUP("math"&amp;RIGHT($A358,11),data!$A:$AA,L$8,FALSE)="","",VLOOKUP("math"&amp;RIGHT($A358,11),data!$A:$AA,L$8,FALSE))</f>
        <v xml:space="preserve">https://youtu.be/Q8SvlM4lkkE
</v>
      </c>
      <c r="M358" s="6" t="str">
        <f>IF(VLOOKUP("math"&amp;RIGHT($A358,11),data!$A:$AA,M$8,FALSE)="","",VLOOKUP("math"&amp;RIGHT($A358,11),data!$A:$AA,M$8,FALSE))</f>
        <v/>
      </c>
      <c r="N358" s="6" t="str">
        <f>IF(VLOOKUP("math"&amp;RIGHT($A358,11),data!$A:$AA,N$8,FALSE)="","",VLOOKUP("math"&amp;RIGHT($A358,11),data!$A:$AA,N$8,FALSE))</f>
        <v>https://youtu.be/ZBEeZVr0U_M</v>
      </c>
      <c r="O358" s="6" t="str">
        <f>IF(VLOOKUP("math"&amp;RIGHT($A358,11),data!$A:$AA,O$8,FALSE)="","",VLOOKUP("math"&amp;RIGHT($A358,11),data!$A:$AA,O$8,FALSE))</f>
        <v/>
      </c>
      <c r="P358" s="6" t="str">
        <f>IF(VLOOKUP("math"&amp;RIGHT($A358,11),data!$A:$AA,P$8,FALSE)="","",VLOOKUP("math"&amp;RIGHT($A358,11),data!$A:$AA,P$8,FALSE))</f>
        <v/>
      </c>
      <c r="Q358" s="6"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s="5" customFormat="1" ht="17.25" customHeight="1" x14ac:dyDescent="0.3">
      <c r="A359" s="20" t="s">
        <v>1151</v>
      </c>
      <c r="B359" s="6" t="str">
        <f>IF(VLOOKUP("math"&amp;RIGHT($A359,11),data!$A:$AA,B$8,FALSE)="","",VLOOKUP("math"&amp;RIGHT($A359,11),data!$A:$AA,B$8,FALSE))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359" s="6" t="str">
        <f>IF(VLOOKUP("math"&amp;RIGHT($A359,11),data!$A:$AA,C$8,FALSE)="","",VLOOKUP("math"&amp;RIGHT($A359,11),data!$A:$AA,C$8,FALSE))</f>
        <v/>
      </c>
      <c r="D359" s="6" t="str">
        <f>IF(VLOOKUP("math"&amp;RIGHT($A359,11),data!$A:$AA,D$8,FALSE)="","",VLOOKUP("math"&amp;RIGHT($A359,11),data!$A:$AA,D$8,FALSE))</f>
        <v>20191226</v>
      </c>
      <c r="E359" s="6" t="str">
        <f>IF(VLOOKUP("math"&amp;RIGHT($A359,11),data!$A:$AA,E$8,FALSE)="","",VLOOKUP("math"&amp;RIGHT($A359,11),data!$A:$AA,E$8,FALSE))</f>
        <v>20170928</v>
      </c>
      <c r="F359" s="6" t="str">
        <f>IF(VLOOKUP("math"&amp;RIGHT($A359,11),data!$A:$AA,F$8,FALSE)="","",VLOOKUP("math"&amp;RIGHT($A359,11),data!$A:$AA,F$8,FALSE))</f>
        <v/>
      </c>
      <c r="G359" s="6"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6" t="str">
        <f>IF(VLOOKUP("math"&amp;RIGHT($A359,11),data!$A:$AA,H$8,FALSE)="","",VLOOKUP("math"&amp;RIGHT($A359,11),data!$A:$AA,H$8,FALSE))</f>
        <v>/2019/2017092829.pdf</v>
      </c>
      <c r="I359" s="6" t="str">
        <f>IF(VLOOKUP("math"&amp;RIGHT($A359,11),data!$A:$AA,I$8,FALSE)="","",VLOOKUP("math"&amp;RIGHT($A359,11),data!$A:$AA,I$8,FALSE))</f>
        <v>http://me2.do/GorIF3gJ</v>
      </c>
      <c r="J359" s="6" t="str">
        <f>IF(VLOOKUP("math"&amp;RIGHT($A359,11),data!$A:$AA,J$8,FALSE)="","",VLOOKUP("math"&amp;RIGHT($A359,11),data!$A:$AA,J$8,FALSE))</f>
        <v/>
      </c>
      <c r="K359" s="6" t="str">
        <f>IF(VLOOKUP("math"&amp;RIGHT($A359,11),data!$A:$AA,K$8,FALSE)="","",VLOOKUP("math"&amp;RIGHT($A359,11),data!$A:$AA,K$8,FALSE))</f>
        <v>/2019/2017092828.wmv</v>
      </c>
      <c r="L359" s="6" t="str">
        <f>IF(VLOOKUP("math"&amp;RIGHT($A359,11),data!$A:$AA,L$8,FALSE)="","",VLOOKUP("math"&amp;RIGHT($A359,11),data!$A:$AA,L$8,FALSE))</f>
        <v>https://youtu.be/dz7Opoe6qSY</v>
      </c>
      <c r="M359" s="6" t="str">
        <f>IF(VLOOKUP("math"&amp;RIGHT($A359,11),data!$A:$AA,M$8,FALSE)="","",VLOOKUP("math"&amp;RIGHT($A359,11),data!$A:$AA,M$8,FALSE))</f>
        <v/>
      </c>
      <c r="N359" s="6" t="str">
        <f>IF(VLOOKUP("math"&amp;RIGHT($A359,11),data!$A:$AA,N$8,FALSE)="","",VLOOKUP("math"&amp;RIGHT($A359,11),data!$A:$AA,N$8,FALSE))</f>
        <v>https://youtu.be/4JVp6vpLDdM</v>
      </c>
      <c r="O359" s="6" t="str">
        <f>IF(VLOOKUP("math"&amp;RIGHT($A359,11),data!$A:$AA,O$8,FALSE)="","",VLOOKUP("math"&amp;RIGHT($A359,11),data!$A:$AA,O$8,FALSE))</f>
        <v>https://www.geogebra.org/m/vpznn7eq</v>
      </c>
      <c r="P359" s="6" t="str">
        <f>IF(VLOOKUP("math"&amp;RIGHT($A359,11),data!$A:$AA,P$8,FALSE)="","",VLOOKUP("math"&amp;RIGHT($A359,11),data!$A:$AA,P$8,FALSE))</f>
        <v/>
      </c>
      <c r="Q359" s="6"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s="5" customFormat="1" ht="17.25" customHeight="1" x14ac:dyDescent="0.3">
      <c r="A360" s="20" t="s">
        <v>1146</v>
      </c>
      <c r="B360" s="6" t="str">
        <f>IF(VLOOKUP("math"&amp;RIGHT($A360,11),data!$A:$AA,B$8,FALSE)="","",VLOOKUP("math"&amp;RIGHT($A360,11),data!$A:$AA,B$8,FALSE))</f>
        <v>닮음의 중심이 도형의 외부에 있을 때(When the center of similarity is outside the shape)</v>
      </c>
      <c r="C360" s="6" t="str">
        <f>IF(VLOOKUP("math"&amp;RIGHT($A360,11),data!$A:$AA,C$8,FALSE)="","",VLOOKUP("math"&amp;RIGHT($A360,11),data!$A:$AA,C$8,FALSE))</f>
        <v/>
      </c>
      <c r="D360" s="6" t="str">
        <f>IF(VLOOKUP("math"&amp;RIGHT($A360,11),data!$A:$AA,D$8,FALSE)="","",VLOOKUP("math"&amp;RIGHT($A360,11),data!$A:$AA,D$8,FALSE))</f>
        <v>20191225</v>
      </c>
      <c r="E360" s="6" t="str">
        <f>IF(VLOOKUP("math"&amp;RIGHT($A360,11),data!$A:$AA,E$8,FALSE)="","",VLOOKUP("math"&amp;RIGHT($A360,11),data!$A:$AA,E$8,FALSE))</f>
        <v>20170928</v>
      </c>
      <c r="F360" s="6" t="str">
        <f>IF(VLOOKUP("math"&amp;RIGHT($A360,11),data!$A:$AA,F$8,FALSE)="","",VLOOKUP("math"&amp;RIGHT($A360,11),data!$A:$AA,F$8,FALSE))</f>
        <v/>
      </c>
      <c r="G360" s="6"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6" t="str">
        <f>IF(VLOOKUP("math"&amp;RIGHT($A360,11),data!$A:$AA,H$8,FALSE)="","",VLOOKUP("math"&amp;RIGHT($A360,11),data!$A:$AA,H$8,FALSE))</f>
        <v>/2019/2017092823.pdf</v>
      </c>
      <c r="I360" s="6" t="str">
        <f>IF(VLOOKUP("math"&amp;RIGHT($A360,11),data!$A:$AA,I$8,FALSE)="","",VLOOKUP("math"&amp;RIGHT($A360,11),data!$A:$AA,I$8,FALSE))</f>
        <v>http://me2.do/Fn80utkw</v>
      </c>
      <c r="J360" s="6" t="str">
        <f>IF(VLOOKUP("math"&amp;RIGHT($A360,11),data!$A:$AA,J$8,FALSE)="","",VLOOKUP("math"&amp;RIGHT($A360,11),data!$A:$AA,J$8,FALSE))</f>
        <v/>
      </c>
      <c r="K360" s="6" t="str">
        <f>IF(VLOOKUP("math"&amp;RIGHT($A360,11),data!$A:$AA,K$8,FALSE)="","",VLOOKUP("math"&amp;RIGHT($A360,11),data!$A:$AA,K$8,FALSE))</f>
        <v/>
      </c>
      <c r="L360" s="6" t="str">
        <f>IF(VLOOKUP("math"&amp;RIGHT($A360,11),data!$A:$AA,L$8,FALSE)="","",VLOOKUP("math"&amp;RIGHT($A360,11),data!$A:$AA,L$8,FALSE))</f>
        <v>https://youtu.be/2Fci31S7csc</v>
      </c>
      <c r="M360" s="6" t="str">
        <f>IF(VLOOKUP("math"&amp;RIGHT($A360,11),data!$A:$AA,M$8,FALSE)="","",VLOOKUP("math"&amp;RIGHT($A360,11),data!$A:$AA,M$8,FALSE))</f>
        <v/>
      </c>
      <c r="N360" s="6" t="str">
        <f>IF(VLOOKUP("math"&amp;RIGHT($A360,11),data!$A:$AA,N$8,FALSE)="","",VLOOKUP("math"&amp;RIGHT($A360,11),data!$A:$AA,N$8,FALSE))</f>
        <v>https://youtu.be/rocE-iHO4fw</v>
      </c>
      <c r="O360" s="6" t="str">
        <f>IF(VLOOKUP("math"&amp;RIGHT($A360,11),data!$A:$AA,O$8,FALSE)="","",VLOOKUP("math"&amp;RIGHT($A360,11),data!$A:$AA,O$8,FALSE))</f>
        <v/>
      </c>
      <c r="P360" s="6" t="str">
        <f>IF(VLOOKUP("math"&amp;RIGHT($A360,11),data!$A:$AA,P$8,FALSE)="","",VLOOKUP("math"&amp;RIGHT($A360,11),data!$A:$AA,P$8,FALSE))</f>
        <v/>
      </c>
      <c r="Q360" s="6"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s="5" customFormat="1" ht="17.25" customHeight="1" x14ac:dyDescent="0.3">
      <c r="A361" s="20" t="s">
        <v>1141</v>
      </c>
      <c r="B361" s="6" t="str">
        <f>IF(VLOOKUP("math"&amp;RIGHT($A361,11),data!$A:$AA,B$8,FALSE)="","",VLOOKUP("math"&amp;RIGHT($A361,11),data!$A:$AA,B$8,FALSE))</f>
        <v>닮음의 중심이 도형의 내부에 있을 때(When the center of similarity is inside the shape)</v>
      </c>
      <c r="C361" s="6" t="str">
        <f>IF(VLOOKUP("math"&amp;RIGHT($A361,11),data!$A:$AA,C$8,FALSE)="","",VLOOKUP("math"&amp;RIGHT($A361,11),data!$A:$AA,C$8,FALSE))</f>
        <v/>
      </c>
      <c r="D361" s="6" t="str">
        <f>IF(VLOOKUP("math"&amp;RIGHT($A361,11),data!$A:$AA,D$8,FALSE)="","",VLOOKUP("math"&amp;RIGHT($A361,11),data!$A:$AA,D$8,FALSE))</f>
        <v>20191224</v>
      </c>
      <c r="E361" s="6" t="str">
        <f>IF(VLOOKUP("math"&amp;RIGHT($A361,11),data!$A:$AA,E$8,FALSE)="","",VLOOKUP("math"&amp;RIGHT($A361,11),data!$A:$AA,E$8,FALSE))</f>
        <v>20191224</v>
      </c>
      <c r="F361" s="6" t="str">
        <f>IF(VLOOKUP("math"&amp;RIGHT($A361,11),data!$A:$AA,F$8,FALSE)="","",VLOOKUP("math"&amp;RIGHT($A361,11),data!$A:$AA,F$8,FALSE))</f>
        <v/>
      </c>
      <c r="G361" s="6"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6" t="str">
        <f>IF(VLOOKUP("math"&amp;RIGHT($A361,11),data!$A:$AA,H$8,FALSE)="","",VLOOKUP("math"&amp;RIGHT($A361,11),data!$A:$AA,H$8,FALSE))</f>
        <v>/2019/2017092826.pdf</v>
      </c>
      <c r="I361" s="6" t="str">
        <f>IF(VLOOKUP("math"&amp;RIGHT($A361,11),data!$A:$AA,I$8,FALSE)="","",VLOOKUP("math"&amp;RIGHT($A361,11),data!$A:$AA,I$8,FALSE))</f>
        <v>http://me2.do/IF6dVVul</v>
      </c>
      <c r="J361" s="6" t="str">
        <f>IF(VLOOKUP("math"&amp;RIGHT($A361,11),data!$A:$AA,J$8,FALSE)="","",VLOOKUP("math"&amp;RIGHT($A361,11),data!$A:$AA,J$8,FALSE))</f>
        <v/>
      </c>
      <c r="K361" s="6" t="str">
        <f>IF(VLOOKUP("math"&amp;RIGHT($A361,11),data!$A:$AA,K$8,FALSE)="","",VLOOKUP("math"&amp;RIGHT($A361,11),data!$A:$AA,K$8,FALSE))</f>
        <v/>
      </c>
      <c r="L361" s="6" t="str">
        <f>IF(VLOOKUP("math"&amp;RIGHT($A361,11),data!$A:$AA,L$8,FALSE)="","",VLOOKUP("math"&amp;RIGHT($A361,11),data!$A:$AA,L$8,FALSE))</f>
        <v>https://youtu.be/0BgHgL6IshA</v>
      </c>
      <c r="M361" s="6" t="str">
        <f>IF(VLOOKUP("math"&amp;RIGHT($A361,11),data!$A:$AA,M$8,FALSE)="","",VLOOKUP("math"&amp;RIGHT($A361,11),data!$A:$AA,M$8,FALSE))</f>
        <v/>
      </c>
      <c r="N361" s="6" t="str">
        <f>IF(VLOOKUP("math"&amp;RIGHT($A361,11),data!$A:$AA,N$8,FALSE)="","",VLOOKUP("math"&amp;RIGHT($A361,11),data!$A:$AA,N$8,FALSE))</f>
        <v>https://youtu.be/sexH9Kay8GM</v>
      </c>
      <c r="O361" s="6" t="str">
        <f>IF(VLOOKUP("math"&amp;RIGHT($A361,11),data!$A:$AA,O$8,FALSE)="","",VLOOKUP("math"&amp;RIGHT($A361,11),data!$A:$AA,O$8,FALSE))</f>
        <v/>
      </c>
      <c r="P361" s="6" t="str">
        <f>IF(VLOOKUP("math"&amp;RIGHT($A361,11),data!$A:$AA,P$8,FALSE)="","",VLOOKUP("math"&amp;RIGHT($A361,11),data!$A:$AA,P$8,FALSE))</f>
        <v/>
      </c>
      <c r="Q361" s="6"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s="5" customFormat="1" ht="17.25" customHeight="1" x14ac:dyDescent="0.3">
      <c r="A362" s="20" t="s">
        <v>1135</v>
      </c>
      <c r="B362" s="6" t="str">
        <f>IF(VLOOKUP("math"&amp;RIGHT($A362,11),data!$A:$AA,B$8,FALSE)="","",VLOOKUP("math"&amp;RIGHT($A362,11),data!$A:$AA,B$8,FALSE))</f>
        <v>닮음의 중심(Center of Similarity)</v>
      </c>
      <c r="C362" s="6" t="str">
        <f>IF(VLOOKUP("math"&amp;RIGHT($A362,11),data!$A:$AA,C$8,FALSE)="","",VLOOKUP("math"&amp;RIGHT($A362,11),data!$A:$AA,C$8,FALSE))</f>
        <v/>
      </c>
      <c r="D362" s="6" t="str">
        <f>IF(VLOOKUP("math"&amp;RIGHT($A362,11),data!$A:$AA,D$8,FALSE)="","",VLOOKUP("math"&amp;RIGHT($A362,11),data!$A:$AA,D$8,FALSE))</f>
        <v>20191223</v>
      </c>
      <c r="E362" s="6" t="str">
        <f>IF(VLOOKUP("math"&amp;RIGHT($A362,11),data!$A:$AA,E$8,FALSE)="","",VLOOKUP("math"&amp;RIGHT($A362,11),data!$A:$AA,E$8,FALSE))</f>
        <v>20170928</v>
      </c>
      <c r="F362" s="6" t="str">
        <f>IF(VLOOKUP("math"&amp;RIGHT($A362,11),data!$A:$AA,F$8,FALSE)="","",VLOOKUP("math"&amp;RIGHT($A362,11),data!$A:$AA,F$8,FALSE))</f>
        <v/>
      </c>
      <c r="G362" s="6"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6" t="str">
        <f>IF(VLOOKUP("math"&amp;RIGHT($A362,11),data!$A:$AA,H$8,FALSE)="","",VLOOKUP("math"&amp;RIGHT($A362,11),data!$A:$AA,H$8,FALSE))</f>
        <v>/2019/2017092825.pdf</v>
      </c>
      <c r="I362" s="6" t="str">
        <f>IF(VLOOKUP("math"&amp;RIGHT($A362,11),data!$A:$AA,I$8,FALSE)="","",VLOOKUP("math"&amp;RIGHT($A362,11),data!$A:$AA,I$8,FALSE))</f>
        <v>http://me2.do/G2SJDTTf</v>
      </c>
      <c r="J362" s="6" t="str">
        <f>IF(VLOOKUP("math"&amp;RIGHT($A362,11),data!$A:$AA,J$8,FALSE)="","",VLOOKUP("math"&amp;RIGHT($A362,11),data!$A:$AA,J$8,FALSE))</f>
        <v/>
      </c>
      <c r="K362" s="6" t="str">
        <f>IF(VLOOKUP("math"&amp;RIGHT($A362,11),data!$A:$AA,K$8,FALSE)="","",VLOOKUP("math"&amp;RIGHT($A362,11),data!$A:$AA,K$8,FALSE))</f>
        <v/>
      </c>
      <c r="L362" s="6" t="str">
        <f>IF(VLOOKUP("math"&amp;RIGHT($A362,11),data!$A:$AA,L$8,FALSE)="","",VLOOKUP("math"&amp;RIGHT($A362,11),data!$A:$AA,L$8,FALSE))</f>
        <v>https://youtu.be/dvccGw3wpgE</v>
      </c>
      <c r="M362" s="6" t="str">
        <f>IF(VLOOKUP("math"&amp;RIGHT($A362,11),data!$A:$AA,M$8,FALSE)="","",VLOOKUP("math"&amp;RIGHT($A362,11),data!$A:$AA,M$8,FALSE))</f>
        <v/>
      </c>
      <c r="N362" s="6" t="str">
        <f>IF(VLOOKUP("math"&amp;RIGHT($A362,11),data!$A:$AA,N$8,FALSE)="","",VLOOKUP("math"&amp;RIGHT($A362,11),data!$A:$AA,N$8,FALSE))</f>
        <v>https://youtu.be/npfc8yDv9-o</v>
      </c>
      <c r="O362" s="6" t="str">
        <f>IF(VLOOKUP("math"&amp;RIGHT($A362,11),data!$A:$AA,O$8,FALSE)="","",VLOOKUP("math"&amp;RIGHT($A362,11),data!$A:$AA,O$8,FALSE))</f>
        <v/>
      </c>
      <c r="P362" s="6" t="str">
        <f>IF(VLOOKUP("math"&amp;RIGHT($A362,11),data!$A:$AA,P$8,FALSE)="","",VLOOKUP("math"&amp;RIGHT($A362,11),data!$A:$AA,P$8,FALSE))</f>
        <v/>
      </c>
      <c r="Q362" s="6"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s="5" customFormat="1" ht="17.25" customHeight="1" x14ac:dyDescent="0.3">
      <c r="A363" s="20" t="s">
        <v>1104</v>
      </c>
      <c r="B363" s="6" t="str">
        <f>IF(VLOOKUP("math"&amp;RIGHT($A363,11),data!$A:$AA,B$8,FALSE)="","",VLOOKUP("math"&amp;RIGHT($A363,11),data!$A:$AA,B$8,FALSE))</f>
        <v>평면도형의 닮음(Similarity of plane figures)</v>
      </c>
      <c r="C363" s="6" t="str">
        <f>IF(VLOOKUP("math"&amp;RIGHT($A363,11),data!$A:$AA,C$8,FALSE)="","",VLOOKUP("math"&amp;RIGHT($A363,11),data!$A:$AA,C$8,FALSE))</f>
        <v/>
      </c>
      <c r="D363" s="6" t="str">
        <f>IF(VLOOKUP("math"&amp;RIGHT($A363,11),data!$A:$AA,D$8,FALSE)="","",VLOOKUP("math"&amp;RIGHT($A363,11),data!$A:$AA,D$8,FALSE))</f>
        <v>20191222</v>
      </c>
      <c r="E363" s="6" t="str">
        <f>IF(VLOOKUP("math"&amp;RIGHT($A363,11),data!$A:$AA,E$8,FALSE)="","",VLOOKUP("math"&amp;RIGHT($A363,11),data!$A:$AA,E$8,FALSE))</f>
        <v>20170928</v>
      </c>
      <c r="F363" s="6" t="str">
        <f>IF(VLOOKUP("math"&amp;RIGHT($A363,11),data!$A:$AA,F$8,FALSE)="","",VLOOKUP("math"&amp;RIGHT($A363,11),data!$A:$AA,F$8,FALSE))</f>
        <v/>
      </c>
      <c r="G363" s="6"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6" t="str">
        <f>IF(VLOOKUP("math"&amp;RIGHT($A363,11),data!$A:$AA,H$8,FALSE)="","",VLOOKUP("math"&amp;RIGHT($A363,11),data!$A:$AA,H$8,FALSE))</f>
        <v xml:space="preserve">/2019/2017092824.pdf
</v>
      </c>
      <c r="I363" s="6" t="str">
        <f>IF(VLOOKUP("math"&amp;RIGHT($A363,11),data!$A:$AA,I$8,FALSE)="","",VLOOKUP("math"&amp;RIGHT($A363,11),data!$A:$AA,I$8,FALSE))</f>
        <v>http://me2.do/FsPczsQT</v>
      </c>
      <c r="J363" s="6" t="str">
        <f>IF(VLOOKUP("math"&amp;RIGHT($A363,11),data!$A:$AA,J$8,FALSE)="","",VLOOKUP("math"&amp;RIGHT($A363,11),data!$A:$AA,J$8,FALSE))</f>
        <v/>
      </c>
      <c r="K363" s="6" t="str">
        <f>IF(VLOOKUP("math"&amp;RIGHT($A363,11),data!$A:$AA,K$8,FALSE)="","",VLOOKUP("math"&amp;RIGHT($A363,11),data!$A:$AA,K$8,FALSE))</f>
        <v/>
      </c>
      <c r="L363" s="6" t="str">
        <f>IF(VLOOKUP("math"&amp;RIGHT($A363,11),data!$A:$AA,L$8,FALSE)="","",VLOOKUP("math"&amp;RIGHT($A363,11),data!$A:$AA,L$8,FALSE))</f>
        <v xml:space="preserve">https://youtu.be/qZOkqw0WjAk
</v>
      </c>
      <c r="M363" s="6" t="str">
        <f>IF(VLOOKUP("math"&amp;RIGHT($A363,11),data!$A:$AA,M$8,FALSE)="","",VLOOKUP("math"&amp;RIGHT($A363,11),data!$A:$AA,M$8,FALSE))</f>
        <v/>
      </c>
      <c r="N363" s="6" t="str">
        <f>IF(VLOOKUP("math"&amp;RIGHT($A363,11),data!$A:$AA,N$8,FALSE)="","",VLOOKUP("math"&amp;RIGHT($A363,11),data!$A:$AA,N$8,FALSE))</f>
        <v>https://youtu.be/PEaiWJ5D0Mw</v>
      </c>
      <c r="O363" s="6" t="str">
        <f>IF(VLOOKUP("math"&amp;RIGHT($A363,11),data!$A:$AA,O$8,FALSE)="","",VLOOKUP("math"&amp;RIGHT($A363,11),data!$A:$AA,O$8,FALSE))</f>
        <v/>
      </c>
      <c r="P363" s="6" t="str">
        <f>IF(VLOOKUP("math"&amp;RIGHT($A363,11),data!$A:$AA,P$8,FALSE)="","",VLOOKUP("math"&amp;RIGHT($A363,11),data!$A:$AA,P$8,FALSE))</f>
        <v/>
      </c>
      <c r="Q363" s="6"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s="5" customFormat="1" ht="17.25" customHeight="1" x14ac:dyDescent="0.3">
      <c r="A364" s="20" t="s">
        <v>1092</v>
      </c>
      <c r="B364" s="6" t="str">
        <f>IF(VLOOKUP("math"&amp;RIGHT($A364,11),data!$A:$AA,B$8,FALSE)="","",VLOOKUP("math"&amp;RIGHT($A364,11),data!$A:$AA,B$8,FALSE))</f>
        <v>세 개의 평행선 사이에 선분들의 비(The Ratio Of Lengths Of Line Segments Between Three Parallel Lines)</v>
      </c>
      <c r="C364" s="6" t="str">
        <f>IF(VLOOKUP("math"&amp;RIGHT($A364,11),data!$A:$AA,C$8,FALSE)="","",VLOOKUP("math"&amp;RIGHT($A364,11),data!$A:$AA,C$8,FALSE))</f>
        <v/>
      </c>
      <c r="D364" s="6" t="str">
        <f>IF(VLOOKUP("math"&amp;RIGHT($A364,11),data!$A:$AA,D$8,FALSE)="","",VLOOKUP("math"&amp;RIGHT($A364,11),data!$A:$AA,D$8,FALSE))</f>
        <v>20191221</v>
      </c>
      <c r="E364" s="6" t="str">
        <f>IF(VLOOKUP("math"&amp;RIGHT($A364,11),data!$A:$AA,E$8,FALSE)="","",VLOOKUP("math"&amp;RIGHT($A364,11),data!$A:$AA,E$8,FALSE))</f>
        <v>20171110</v>
      </c>
      <c r="F364" s="6" t="str">
        <f>IF(VLOOKUP("math"&amp;RIGHT($A364,11),data!$A:$AA,F$8,FALSE)="","",VLOOKUP("math"&amp;RIGHT($A364,11),data!$A:$AA,F$8,FALSE))</f>
        <v/>
      </c>
      <c r="G364" s="6"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6" t="str">
        <f>IF(VLOOKUP("math"&amp;RIGHT($A364,11),data!$A:$AA,H$8,FALSE)="","",VLOOKUP("math"&amp;RIGHT($A364,11),data!$A:$AA,H$8,FALSE))</f>
        <v>/2019/2017111001.pdf</v>
      </c>
      <c r="I364" s="6" t="str">
        <f>IF(VLOOKUP("math"&amp;RIGHT($A364,11),data!$A:$AA,I$8,FALSE)="","",VLOOKUP("math"&amp;RIGHT($A364,11),data!$A:$AA,I$8,FALSE))</f>
        <v>http://me2.do/GSp3eEKD</v>
      </c>
      <c r="J364" s="6" t="str">
        <f>IF(VLOOKUP("math"&amp;RIGHT($A364,11),data!$A:$AA,J$8,FALSE)="","",VLOOKUP("math"&amp;RIGHT($A364,11),data!$A:$AA,J$8,FALSE))</f>
        <v/>
      </c>
      <c r="K364" s="6" t="str">
        <f>IF(VLOOKUP("math"&amp;RIGHT($A364,11),data!$A:$AA,K$8,FALSE)="","",VLOOKUP("math"&amp;RIGHT($A364,11),data!$A:$AA,K$8,FALSE))</f>
        <v/>
      </c>
      <c r="L364" s="6" t="str">
        <f>IF(VLOOKUP("math"&amp;RIGHT($A364,11),data!$A:$AA,L$8,FALSE)="","",VLOOKUP("math"&amp;RIGHT($A364,11),data!$A:$AA,L$8,FALSE))</f>
        <v>https://youtu.be/6XlGpz9SQhw</v>
      </c>
      <c r="M364" s="6" t="str">
        <f>IF(VLOOKUP("math"&amp;RIGHT($A364,11),data!$A:$AA,M$8,FALSE)="","",VLOOKUP("math"&amp;RIGHT($A364,11),data!$A:$AA,M$8,FALSE))</f>
        <v/>
      </c>
      <c r="N364" s="6" t="str">
        <f>IF(VLOOKUP("math"&amp;RIGHT($A364,11),data!$A:$AA,N$8,FALSE)="","",VLOOKUP("math"&amp;RIGHT($A364,11),data!$A:$AA,N$8,FALSE))</f>
        <v>https://youtu.be/ZMnm9K7OaII</v>
      </c>
      <c r="O364" s="6" t="str">
        <f>IF(VLOOKUP("math"&amp;RIGHT($A364,11),data!$A:$AA,O$8,FALSE)="","",VLOOKUP("math"&amp;RIGHT($A364,11),data!$A:$AA,O$8,FALSE))</f>
        <v/>
      </c>
      <c r="P364" s="6" t="str">
        <f>IF(VLOOKUP("math"&amp;RIGHT($A364,11),data!$A:$AA,P$8,FALSE)="","",VLOOKUP("math"&amp;RIGHT($A364,11),data!$A:$AA,P$8,FALSE))</f>
        <v/>
      </c>
      <c r="Q364" s="6"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s="5" customFormat="1" ht="17.25" customHeight="1" x14ac:dyDescent="0.3">
      <c r="A365" s="20" t="s">
        <v>1085</v>
      </c>
      <c r="B365" s="6" t="str">
        <f>IF(VLOOKUP("math"&amp;RIGHT($A365,11),data!$A:$AA,B$8,FALSE)="","",VLOOKUP("math"&amp;RIGHT($A365,11),data!$A:$AA,B$8,FALSE))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365" s="6" t="str">
        <f>IF(VLOOKUP("math"&amp;RIGHT($A365,11),data!$A:$AA,C$8,FALSE)="","",VLOOKUP("math"&amp;RIGHT($A365,11),data!$A:$AA,C$8,FALSE))</f>
        <v/>
      </c>
      <c r="D365" s="6" t="str">
        <f>IF(VLOOKUP("math"&amp;RIGHT($A365,11),data!$A:$AA,D$8,FALSE)="","",VLOOKUP("math"&amp;RIGHT($A365,11),data!$A:$AA,D$8,FALSE))</f>
        <v>20191218</v>
      </c>
      <c r="E365" s="6" t="str">
        <f>IF(VLOOKUP("math"&amp;RIGHT($A365,11),data!$A:$AA,E$8,FALSE)="","",VLOOKUP("math"&amp;RIGHT($A365,11),data!$A:$AA,E$8,FALSE))</f>
        <v>20191218</v>
      </c>
      <c r="F365" s="6" t="str">
        <f>IF(VLOOKUP("math"&amp;RIGHT($A365,11),data!$A:$AA,F$8,FALSE)="","",VLOOKUP("math"&amp;RIGHT($A365,11),data!$A:$AA,F$8,FALSE))</f>
        <v/>
      </c>
      <c r="G365" s="6"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6" t="str">
        <f>IF(VLOOKUP("math"&amp;RIGHT($A365,11),data!$A:$AA,H$8,FALSE)="","",VLOOKUP("math"&amp;RIGHT($A365,11),data!$A:$AA,H$8,FALSE))</f>
        <v>/2019/2019121803.pdf</v>
      </c>
      <c r="I365" s="6" t="str">
        <f>IF(VLOOKUP("math"&amp;RIGHT($A365,11),data!$A:$AA,I$8,FALSE)="","",VLOOKUP("math"&amp;RIGHT($A365,11),data!$A:$AA,I$8,FALSE))</f>
        <v>http://me2.do/xB6rXhWK</v>
      </c>
      <c r="J365" s="6" t="str">
        <f>IF(VLOOKUP("math"&amp;RIGHT($A365,11),data!$A:$AA,J$8,FALSE)="","",VLOOKUP("math"&amp;RIGHT($A365,11),data!$A:$AA,J$8,FALSE))</f>
        <v/>
      </c>
      <c r="K365" s="6" t="str">
        <f>IF(VLOOKUP("math"&amp;RIGHT($A365,11),data!$A:$AA,K$8,FALSE)="","",VLOOKUP("math"&amp;RIGHT($A365,11),data!$A:$AA,K$8,FALSE))</f>
        <v/>
      </c>
      <c r="L365" s="6" t="str">
        <f>IF(VLOOKUP("math"&amp;RIGHT($A365,11),data!$A:$AA,L$8,FALSE)="","",VLOOKUP("math"&amp;RIGHT($A365,11),data!$A:$AA,L$8,FALSE))</f>
        <v>https://youtu.be/K_eWkwwTw7M</v>
      </c>
      <c r="M365" s="6" t="str">
        <f>IF(VLOOKUP("math"&amp;RIGHT($A365,11),data!$A:$AA,M$8,FALSE)="","",VLOOKUP("math"&amp;RIGHT($A365,11),data!$A:$AA,M$8,FALSE))</f>
        <v/>
      </c>
      <c r="N365" s="6" t="str">
        <f>IF(VLOOKUP("math"&amp;RIGHT($A365,11),data!$A:$AA,N$8,FALSE)="","",VLOOKUP("math"&amp;RIGHT($A365,11),data!$A:$AA,N$8,FALSE))</f>
        <v/>
      </c>
      <c r="O365" s="6" t="str">
        <f>IF(VLOOKUP("math"&amp;RIGHT($A365,11),data!$A:$AA,O$8,FALSE)="","",VLOOKUP("math"&amp;RIGHT($A365,11),data!$A:$AA,O$8,FALSE))</f>
        <v/>
      </c>
      <c r="P365" s="6" t="str">
        <f>IF(VLOOKUP("math"&amp;RIGHT($A365,11),data!$A:$AA,P$8,FALSE)="","",VLOOKUP("math"&amp;RIGHT($A365,11),data!$A:$AA,P$8,FALSE))</f>
        <v/>
      </c>
      <c r="Q365" s="6"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s="5" customFormat="1" ht="17.25" customHeight="1" x14ac:dyDescent="0.3">
      <c r="A366" s="20" t="s">
        <v>1080</v>
      </c>
      <c r="B366" s="6" t="str">
        <f>IF(VLOOKUP("math"&amp;RIGHT($A366,11),data!$A:$AA,B$8,FALSE)="","",VLOOKUP("math"&amp;RIGHT($A366,11),data!$A:$AA,B$8,FALSE))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366" s="6" t="str">
        <f>IF(VLOOKUP("math"&amp;RIGHT($A366,11),data!$A:$AA,C$8,FALSE)="","",VLOOKUP("math"&amp;RIGHT($A366,11),data!$A:$AA,C$8,FALSE))</f>
        <v/>
      </c>
      <c r="D366" s="6" t="str">
        <f>IF(VLOOKUP("math"&amp;RIGHT($A366,11),data!$A:$AA,D$8,FALSE)="","",VLOOKUP("math"&amp;RIGHT($A366,11),data!$A:$AA,D$8,FALSE))</f>
        <v>20191217</v>
      </c>
      <c r="E366" s="6" t="str">
        <f>IF(VLOOKUP("math"&amp;RIGHT($A366,11),data!$A:$AA,E$8,FALSE)="","",VLOOKUP("math"&amp;RIGHT($A366,11),data!$A:$AA,E$8,FALSE))</f>
        <v>20191217</v>
      </c>
      <c r="F366" s="6" t="str">
        <f>IF(VLOOKUP("math"&amp;RIGHT($A366,11),data!$A:$AA,F$8,FALSE)="","",VLOOKUP("math"&amp;RIGHT($A366,11),data!$A:$AA,F$8,FALSE))</f>
        <v/>
      </c>
      <c r="G366" s="6"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6" t="str">
        <f>IF(VLOOKUP("math"&amp;RIGHT($A366,11),data!$A:$AA,H$8,FALSE)="","",VLOOKUP("math"&amp;RIGHT($A366,11),data!$A:$AA,H$8,FALSE))</f>
        <v>/2019/2019121702.pdf</v>
      </c>
      <c r="I366" s="6" t="str">
        <f>IF(VLOOKUP("math"&amp;RIGHT($A366,11),data!$A:$AA,I$8,FALSE)="","",VLOOKUP("math"&amp;RIGHT($A366,11),data!$A:$AA,I$8,FALSE))</f>
        <v>http://me2.do/GiioHpak</v>
      </c>
      <c r="J366" s="6" t="str">
        <f>IF(VLOOKUP("math"&amp;RIGHT($A366,11),data!$A:$AA,J$8,FALSE)="","",VLOOKUP("math"&amp;RIGHT($A366,11),data!$A:$AA,J$8,FALSE))</f>
        <v/>
      </c>
      <c r="K366" s="6" t="str">
        <f>IF(VLOOKUP("math"&amp;RIGHT($A366,11),data!$A:$AA,K$8,FALSE)="","",VLOOKUP("math"&amp;RIGHT($A366,11),data!$A:$AA,K$8,FALSE))</f>
        <v/>
      </c>
      <c r="L366" s="6" t="str">
        <f>IF(VLOOKUP("math"&amp;RIGHT($A366,11),data!$A:$AA,L$8,FALSE)="","",VLOOKUP("math"&amp;RIGHT($A366,11),data!$A:$AA,L$8,FALSE))</f>
        <v>https://youtu.be/TOv8vqSlCKE</v>
      </c>
      <c r="M366" s="6" t="str">
        <f>IF(VLOOKUP("math"&amp;RIGHT($A366,11),data!$A:$AA,M$8,FALSE)="","",VLOOKUP("math"&amp;RIGHT($A366,11),data!$A:$AA,M$8,FALSE))</f>
        <v/>
      </c>
      <c r="N366" s="6" t="str">
        <f>IF(VLOOKUP("math"&amp;RIGHT($A366,11),data!$A:$AA,N$8,FALSE)="","",VLOOKUP("math"&amp;RIGHT($A366,11),data!$A:$AA,N$8,FALSE))</f>
        <v/>
      </c>
      <c r="O366" s="6" t="str">
        <f>IF(VLOOKUP("math"&amp;RIGHT($A366,11),data!$A:$AA,O$8,FALSE)="","",VLOOKUP("math"&amp;RIGHT($A366,11),data!$A:$AA,O$8,FALSE))</f>
        <v/>
      </c>
      <c r="P366" s="6" t="str">
        <f>IF(VLOOKUP("math"&amp;RIGHT($A366,11),data!$A:$AA,P$8,FALSE)="","",VLOOKUP("math"&amp;RIGHT($A366,11),data!$A:$AA,P$8,FALSE))</f>
        <v/>
      </c>
      <c r="Q366" s="6"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s="5" customFormat="1" ht="17.25" customHeight="1" x14ac:dyDescent="0.3">
      <c r="A367" s="20" t="s">
        <v>1072</v>
      </c>
      <c r="B367" s="6" t="str">
        <f>IF(VLOOKUP("math"&amp;RIGHT($A367,11),data!$A:$AA,B$8,FALSE)="","",VLOOKUP("math"&amp;RIGHT($A367,11),data!$A:$AA,B$8,FALSE))</f>
        <v>정사각형의 두 대각선은 길이가 같고 서로 다른 것을 수직 이등분한다.(The two diagonals of the square are equal lengths and bisecting different ones vertically.)</v>
      </c>
      <c r="C367" s="6" t="str">
        <f>IF(VLOOKUP("math"&amp;RIGHT($A367,11),data!$A:$AA,C$8,FALSE)="","",VLOOKUP("math"&amp;RIGHT($A367,11),data!$A:$AA,C$8,FALSE))</f>
        <v/>
      </c>
      <c r="D367" s="6" t="str">
        <f>IF(VLOOKUP("math"&amp;RIGHT($A367,11),data!$A:$AA,D$8,FALSE)="","",VLOOKUP("math"&amp;RIGHT($A367,11),data!$A:$AA,D$8,FALSE))</f>
        <v>20191216</v>
      </c>
      <c r="E367" s="6" t="str">
        <f>IF(VLOOKUP("math"&amp;RIGHT($A367,11),data!$A:$AA,E$8,FALSE)="","",VLOOKUP("math"&amp;RIGHT($A367,11),data!$A:$AA,E$8,FALSE))</f>
        <v>20170928</v>
      </c>
      <c r="F367" s="6" t="str">
        <f>IF(VLOOKUP("math"&amp;RIGHT($A367,11),data!$A:$AA,F$8,FALSE)="","",VLOOKUP("math"&amp;RIGHT($A367,11),data!$A:$AA,F$8,FALSE))</f>
        <v/>
      </c>
      <c r="G367" s="6"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6" t="str">
        <f>IF(VLOOKUP("math"&amp;RIGHT($A367,11),data!$A:$AA,H$8,FALSE)="","",VLOOKUP("math"&amp;RIGHT($A367,11),data!$A:$AA,H$8,FALSE))</f>
        <v>/2019/2017092822.pdf</v>
      </c>
      <c r="I367" s="6" t="str">
        <f>IF(VLOOKUP("math"&amp;RIGHT($A367,11),data!$A:$AA,I$8,FALSE)="","",VLOOKUP("math"&amp;RIGHT($A367,11),data!$A:$AA,I$8,FALSE))</f>
        <v>http://me2.do/5Qf5shPK</v>
      </c>
      <c r="J367" s="6" t="str">
        <f>IF(VLOOKUP("math"&amp;RIGHT($A367,11),data!$A:$AA,J$8,FALSE)="","",VLOOKUP("math"&amp;RIGHT($A367,11),data!$A:$AA,J$8,FALSE))</f>
        <v/>
      </c>
      <c r="K367" s="6" t="str">
        <f>IF(VLOOKUP("math"&amp;RIGHT($A367,11),data!$A:$AA,K$8,FALSE)="","",VLOOKUP("math"&amp;RIGHT($A367,11),data!$A:$AA,K$8,FALSE))</f>
        <v/>
      </c>
      <c r="L367" s="6" t="str">
        <f>IF(VLOOKUP("math"&amp;RIGHT($A367,11),data!$A:$AA,L$8,FALSE)="","",VLOOKUP("math"&amp;RIGHT($A367,11),data!$A:$AA,L$8,FALSE))</f>
        <v>https://youtu.be/fNaFtqarhSQ</v>
      </c>
      <c r="M367" s="6" t="str">
        <f>IF(VLOOKUP("math"&amp;RIGHT($A367,11),data!$A:$AA,M$8,FALSE)="","",VLOOKUP("math"&amp;RIGHT($A367,11),data!$A:$AA,M$8,FALSE))</f>
        <v/>
      </c>
      <c r="N367" s="6" t="str">
        <f>IF(VLOOKUP("math"&amp;RIGHT($A367,11),data!$A:$AA,N$8,FALSE)="","",VLOOKUP("math"&amp;RIGHT($A367,11),data!$A:$AA,N$8,FALSE))</f>
        <v>https://youtu.be/RMyDtUfDjBs</v>
      </c>
      <c r="O367" s="6" t="str">
        <f>IF(VLOOKUP("math"&amp;RIGHT($A367,11),data!$A:$AA,O$8,FALSE)="","",VLOOKUP("math"&amp;RIGHT($A367,11),data!$A:$AA,O$8,FALSE))</f>
        <v/>
      </c>
      <c r="P367" s="6" t="str">
        <f>IF(VLOOKUP("math"&amp;RIGHT($A367,11),data!$A:$AA,P$8,FALSE)="","",VLOOKUP("math"&amp;RIGHT($A367,11),data!$A:$AA,P$8,FALSE))</f>
        <v/>
      </c>
      <c r="Q367" s="6"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s="5" customFormat="1" ht="17.25" customHeight="1" x14ac:dyDescent="0.3">
      <c r="A368" s="20" t="s">
        <v>1065</v>
      </c>
      <c r="B368" s="6" t="str">
        <f>IF(VLOOKUP("math"&amp;RIGHT($A368,11),data!$A:$AA,B$8,FALSE)="","",VLOOKUP("math"&amp;RIGHT($A368,11),data!$A:$AA,B$8,FALSE))</f>
        <v>마름모의 두 대각선은 서로 다른 것을 수직이등분한다.(The two diagonal lines of the rhombus divide each other vertically and bisect each other.)</v>
      </c>
      <c r="C368" s="6" t="str">
        <f>IF(VLOOKUP("math"&amp;RIGHT($A368,11),data!$A:$AA,C$8,FALSE)="","",VLOOKUP("math"&amp;RIGHT($A368,11),data!$A:$AA,C$8,FALSE))</f>
        <v/>
      </c>
      <c r="D368" s="6" t="str">
        <f>IF(VLOOKUP("math"&amp;RIGHT($A368,11),data!$A:$AA,D$8,FALSE)="","",VLOOKUP("math"&amp;RIGHT($A368,11),data!$A:$AA,D$8,FALSE))</f>
        <v>20191215</v>
      </c>
      <c r="E368" s="6" t="str">
        <f>IF(VLOOKUP("math"&amp;RIGHT($A368,11),data!$A:$AA,E$8,FALSE)="","",VLOOKUP("math"&amp;RIGHT($A368,11),data!$A:$AA,E$8,FALSE))</f>
        <v>20170928</v>
      </c>
      <c r="F368" s="6" t="str">
        <f>IF(VLOOKUP("math"&amp;RIGHT($A368,11),data!$A:$AA,F$8,FALSE)="","",VLOOKUP("math"&amp;RIGHT($A368,11),data!$A:$AA,F$8,FALSE))</f>
        <v/>
      </c>
      <c r="G368" s="6"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6" t="str">
        <f>IF(VLOOKUP("math"&amp;RIGHT($A368,11),data!$A:$AA,H$8,FALSE)="","",VLOOKUP("math"&amp;RIGHT($A368,11),data!$A:$AA,H$8,FALSE))</f>
        <v>/2019/2017092821.pdf</v>
      </c>
      <c r="I368" s="6" t="str">
        <f>IF(VLOOKUP("math"&amp;RIGHT($A368,11),data!$A:$AA,I$8,FALSE)="","",VLOOKUP("math"&amp;RIGHT($A368,11),data!$A:$AA,I$8,FALSE))</f>
        <v>http://me2.do/FCYMI4Y6</v>
      </c>
      <c r="J368" s="6" t="str">
        <f>IF(VLOOKUP("math"&amp;RIGHT($A368,11),data!$A:$AA,J$8,FALSE)="","",VLOOKUP("math"&amp;RIGHT($A368,11),data!$A:$AA,J$8,FALSE))</f>
        <v/>
      </c>
      <c r="K368" s="6" t="str">
        <f>IF(VLOOKUP("math"&amp;RIGHT($A368,11),data!$A:$AA,K$8,FALSE)="","",VLOOKUP("math"&amp;RIGHT($A368,11),data!$A:$AA,K$8,FALSE))</f>
        <v>/2019/2017092820.wmv</v>
      </c>
      <c r="L368" s="6" t="str">
        <f>IF(VLOOKUP("math"&amp;RIGHT($A368,11),data!$A:$AA,L$8,FALSE)="","",VLOOKUP("math"&amp;RIGHT($A368,11),data!$A:$AA,L$8,FALSE))</f>
        <v>https://youtu.be/QS19hsf0Na4</v>
      </c>
      <c r="M368" s="6" t="str">
        <f>IF(VLOOKUP("math"&amp;RIGHT($A368,11),data!$A:$AA,M$8,FALSE)="","",VLOOKUP("math"&amp;RIGHT($A368,11),data!$A:$AA,M$8,FALSE))</f>
        <v/>
      </c>
      <c r="N368" s="6" t="str">
        <f>IF(VLOOKUP("math"&amp;RIGHT($A368,11),data!$A:$AA,N$8,FALSE)="","",VLOOKUP("math"&amp;RIGHT($A368,11),data!$A:$AA,N$8,FALSE))</f>
        <v>https://youtu.be/QS19hsf0Na4</v>
      </c>
      <c r="O368" s="6" t="str">
        <f>IF(VLOOKUP("math"&amp;RIGHT($A368,11),data!$A:$AA,O$8,FALSE)="","",VLOOKUP("math"&amp;RIGHT($A368,11),data!$A:$AA,O$8,FALSE))</f>
        <v/>
      </c>
      <c r="P368" s="6" t="str">
        <f>IF(VLOOKUP("math"&amp;RIGHT($A368,11),data!$A:$AA,P$8,FALSE)="","",VLOOKUP("math"&amp;RIGHT($A368,11),data!$A:$AA,P$8,FALSE))</f>
        <v/>
      </c>
      <c r="Q368" s="6"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s="5" customFormat="1" ht="17.25" customHeight="1" x14ac:dyDescent="0.3">
      <c r="A369" s="20" t="s">
        <v>1058</v>
      </c>
      <c r="B369" s="6" t="str">
        <f>IF(VLOOKUP("math"&amp;RIGHT($A369,11),data!$A:$AA,B$8,FALSE)="","",VLOOKUP("math"&amp;RIGHT($A369,11),data!$A:$AA,B$8,FALSE))</f>
        <v>직사각형의 두 대각선은 길이가 같고 서로 다른 것을 이등분한다.(Two diagonals of a rectangle are equal in length and bisect each other.)</v>
      </c>
      <c r="C369" s="6" t="str">
        <f>IF(VLOOKUP("math"&amp;RIGHT($A369,11),data!$A:$AA,C$8,FALSE)="","",VLOOKUP("math"&amp;RIGHT($A369,11),data!$A:$AA,C$8,FALSE))</f>
        <v/>
      </c>
      <c r="D369" s="6" t="str">
        <f>IF(VLOOKUP("math"&amp;RIGHT($A369,11),data!$A:$AA,D$8,FALSE)="","",VLOOKUP("math"&amp;RIGHT($A369,11),data!$A:$AA,D$8,FALSE))</f>
        <v>20191214</v>
      </c>
      <c r="E369" s="6" t="str">
        <f>IF(VLOOKUP("math"&amp;RIGHT($A369,11),data!$A:$AA,E$8,FALSE)="","",VLOOKUP("math"&amp;RIGHT($A369,11),data!$A:$AA,E$8,FALSE))</f>
        <v>20170928</v>
      </c>
      <c r="F369" s="6" t="str">
        <f>IF(VLOOKUP("math"&amp;RIGHT($A369,11),data!$A:$AA,F$8,FALSE)="","",VLOOKUP("math"&amp;RIGHT($A369,11),data!$A:$AA,F$8,FALSE))</f>
        <v/>
      </c>
      <c r="G369" s="6"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6" t="str">
        <f>IF(VLOOKUP("math"&amp;RIGHT($A369,11),data!$A:$AA,H$8,FALSE)="","",VLOOKUP("math"&amp;RIGHT($A369,11),data!$A:$AA,H$8,FALSE))</f>
        <v>/2019/2017092819.pdf</v>
      </c>
      <c r="I369" s="6" t="str">
        <f>IF(VLOOKUP("math"&amp;RIGHT($A369,11),data!$A:$AA,I$8,FALSE)="","",VLOOKUP("math"&amp;RIGHT($A369,11),data!$A:$AA,I$8,FALSE))</f>
        <v>http://me2.do/5PQeZgMq</v>
      </c>
      <c r="J369" s="6" t="str">
        <f>IF(VLOOKUP("math"&amp;RIGHT($A369,11),data!$A:$AA,J$8,FALSE)="","",VLOOKUP("math"&amp;RIGHT($A369,11),data!$A:$AA,J$8,FALSE))</f>
        <v/>
      </c>
      <c r="K369" s="6" t="str">
        <f>IF(VLOOKUP("math"&amp;RIGHT($A369,11),data!$A:$AA,K$8,FALSE)="","",VLOOKUP("math"&amp;RIGHT($A369,11),data!$A:$AA,K$8,FALSE))</f>
        <v>/2019/2017092818.wmv</v>
      </c>
      <c r="L369" s="6" t="str">
        <f>IF(VLOOKUP("math"&amp;RIGHT($A369,11),data!$A:$AA,L$8,FALSE)="","",VLOOKUP("math"&amp;RIGHT($A369,11),data!$A:$AA,L$8,FALSE))</f>
        <v>https://youtu.be/JNFL8-HFuUU</v>
      </c>
      <c r="M369" s="6" t="str">
        <f>IF(VLOOKUP("math"&amp;RIGHT($A369,11),data!$A:$AA,M$8,FALSE)="","",VLOOKUP("math"&amp;RIGHT($A369,11),data!$A:$AA,M$8,FALSE))</f>
        <v/>
      </c>
      <c r="N369" s="6" t="str">
        <f>IF(VLOOKUP("math"&amp;RIGHT($A369,11),data!$A:$AA,N$8,FALSE)="","",VLOOKUP("math"&amp;RIGHT($A369,11),data!$A:$AA,N$8,FALSE))</f>
        <v>https://youtu.be/I8lEatHy218</v>
      </c>
      <c r="O369" s="6" t="str">
        <f>IF(VLOOKUP("math"&amp;RIGHT($A369,11),data!$A:$AA,O$8,FALSE)="","",VLOOKUP("math"&amp;RIGHT($A369,11),data!$A:$AA,O$8,FALSE))</f>
        <v/>
      </c>
      <c r="P369" s="6" t="str">
        <f>IF(VLOOKUP("math"&amp;RIGHT($A369,11),data!$A:$AA,P$8,FALSE)="","",VLOOKUP("math"&amp;RIGHT($A369,11),data!$A:$AA,P$8,FALSE))</f>
        <v/>
      </c>
      <c r="Q369" s="6"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s="5" customFormat="1" ht="17.25" customHeight="1" x14ac:dyDescent="0.3">
      <c r="A370" s="20" t="s">
        <v>1050</v>
      </c>
      <c r="B370" s="6" t="str">
        <f>IF(VLOOKUP("math"&amp;RIGHT($A370,11),data!$A:$AA,B$8,FALSE)="","",VLOOKUP("math"&amp;RIGHT($A370,11),data!$A:$AA,B$8,FALSE))</f>
        <v>평행사변형의 조건(Condition of parallelogram)</v>
      </c>
      <c r="C370" s="6" t="str">
        <f>IF(VLOOKUP("math"&amp;RIGHT($A370,11),data!$A:$AA,C$8,FALSE)="","",VLOOKUP("math"&amp;RIGHT($A370,11),data!$A:$AA,C$8,FALSE))</f>
        <v/>
      </c>
      <c r="D370" s="6" t="str">
        <f>IF(VLOOKUP("math"&amp;RIGHT($A370,11),data!$A:$AA,D$8,FALSE)="","",VLOOKUP("math"&amp;RIGHT($A370,11),data!$A:$AA,D$8,FALSE))</f>
        <v>20191213</v>
      </c>
      <c r="E370" s="6" t="str">
        <f>IF(VLOOKUP("math"&amp;RIGHT($A370,11),data!$A:$AA,E$8,FALSE)="","",VLOOKUP("math"&amp;RIGHT($A370,11),data!$A:$AA,E$8,FALSE))</f>
        <v>20170928</v>
      </c>
      <c r="F370" s="6" t="str">
        <f>IF(VLOOKUP("math"&amp;RIGHT($A370,11),data!$A:$AA,F$8,FALSE)="","",VLOOKUP("math"&amp;RIGHT($A370,11),data!$A:$AA,F$8,FALSE))</f>
        <v/>
      </c>
      <c r="G370" s="6"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6" t="str">
        <f>IF(VLOOKUP("math"&amp;RIGHT($A370,11),data!$A:$AA,H$8,FALSE)="","",VLOOKUP("math"&amp;RIGHT($A370,11),data!$A:$AA,H$8,FALSE))</f>
        <v>/2019/2017092816.pdf</v>
      </c>
      <c r="I370" s="6" t="str">
        <f>IF(VLOOKUP("math"&amp;RIGHT($A370,11),data!$A:$AA,I$8,FALSE)="","",VLOOKUP("math"&amp;RIGHT($A370,11),data!$A:$AA,I$8,FALSE))</f>
        <v>http://me2.do/xmkuDSMi</v>
      </c>
      <c r="J370" s="6" t="str">
        <f>IF(VLOOKUP("math"&amp;RIGHT($A370,11),data!$A:$AA,J$8,FALSE)="","",VLOOKUP("math"&amp;RIGHT($A370,11),data!$A:$AA,J$8,FALSE))</f>
        <v/>
      </c>
      <c r="K370" s="6" t="str">
        <f>IF(VLOOKUP("math"&amp;RIGHT($A370,11),data!$A:$AA,K$8,FALSE)="","",VLOOKUP("math"&amp;RIGHT($A370,11),data!$A:$AA,K$8,FALSE))</f>
        <v/>
      </c>
      <c r="L370" s="6" t="str">
        <f>IF(VLOOKUP("math"&amp;RIGHT($A370,11),data!$A:$AA,L$8,FALSE)="","",VLOOKUP("math"&amp;RIGHT($A370,11),data!$A:$AA,L$8,FALSE))</f>
        <v>https://youtu.be/-KunIZwxqbM</v>
      </c>
      <c r="M370" s="6" t="str">
        <f>IF(VLOOKUP("math"&amp;RIGHT($A370,11),data!$A:$AA,M$8,FALSE)="","",VLOOKUP("math"&amp;RIGHT($A370,11),data!$A:$AA,M$8,FALSE))</f>
        <v/>
      </c>
      <c r="N370" s="6" t="str">
        <f>IF(VLOOKUP("math"&amp;RIGHT($A370,11),data!$A:$AA,N$8,FALSE)="","",VLOOKUP("math"&amp;RIGHT($A370,11),data!$A:$AA,N$8,FALSE))</f>
        <v>https://youtu.be/yljw7T7Mb44</v>
      </c>
      <c r="O370" s="6" t="str">
        <f>IF(VLOOKUP("math"&amp;RIGHT($A370,11),data!$A:$AA,O$8,FALSE)="","",VLOOKUP("math"&amp;RIGHT($A370,11),data!$A:$AA,O$8,FALSE))</f>
        <v/>
      </c>
      <c r="P370" s="6" t="str">
        <f>IF(VLOOKUP("math"&amp;RIGHT($A370,11),data!$A:$AA,P$8,FALSE)="","",VLOOKUP("math"&amp;RIGHT($A370,11),data!$A:$AA,P$8,FALSE))</f>
        <v/>
      </c>
      <c r="Q370" s="6"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s="5" customFormat="1" ht="17.25" customHeight="1" x14ac:dyDescent="0.3">
      <c r="A371" s="20" t="s">
        <v>1043</v>
      </c>
      <c r="B371" s="6" t="str">
        <f>IF(VLOOKUP("math"&amp;RIGHT($A371,11),data!$A:$AA,B$8,FALSE)="","",VLOOKUP("math"&amp;RIGHT($A371,11),data!$A:$AA,B$8,FALSE))</f>
        <v>사각형의 두 대각선이 서로 다른 것을 이등분하면 평행사변형이다.(The diagonal lines of a rectangle are parallelograms when they are bisected.)</v>
      </c>
      <c r="C371" s="6" t="str">
        <f>IF(VLOOKUP("math"&amp;RIGHT($A371,11),data!$A:$AA,C$8,FALSE)="","",VLOOKUP("math"&amp;RIGHT($A371,11),data!$A:$AA,C$8,FALSE))</f>
        <v/>
      </c>
      <c r="D371" s="6" t="str">
        <f>IF(VLOOKUP("math"&amp;RIGHT($A371,11),data!$A:$AA,D$8,FALSE)="","",VLOOKUP("math"&amp;RIGHT($A371,11),data!$A:$AA,D$8,FALSE))</f>
        <v>20191212</v>
      </c>
      <c r="E371" s="6" t="str">
        <f>IF(VLOOKUP("math"&amp;RIGHT($A371,11),data!$A:$AA,E$8,FALSE)="","",VLOOKUP("math"&amp;RIGHT($A371,11),data!$A:$AA,E$8,FALSE))</f>
        <v>20170928</v>
      </c>
      <c r="F371" s="6" t="str">
        <f>IF(VLOOKUP("math"&amp;RIGHT($A371,11),data!$A:$AA,F$8,FALSE)="","",VLOOKUP("math"&amp;RIGHT($A371,11),data!$A:$AA,F$8,FALSE))</f>
        <v/>
      </c>
      <c r="G371" s="6"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6" t="str">
        <f>IF(VLOOKUP("math"&amp;RIGHT($A371,11),data!$A:$AA,H$8,FALSE)="","",VLOOKUP("math"&amp;RIGHT($A371,11),data!$A:$AA,H$8,FALSE))</f>
        <v>/2019/2017092815.pdf</v>
      </c>
      <c r="I371" s="6" t="str">
        <f>IF(VLOOKUP("math"&amp;RIGHT($A371,11),data!$A:$AA,I$8,FALSE)="","",VLOOKUP("math"&amp;RIGHT($A371,11),data!$A:$AA,I$8,FALSE))</f>
        <v>http://me2.do/GaYVFlye</v>
      </c>
      <c r="J371" s="6" t="str">
        <f>IF(VLOOKUP("math"&amp;RIGHT($A371,11),data!$A:$AA,J$8,FALSE)="","",VLOOKUP("math"&amp;RIGHT($A371,11),data!$A:$AA,J$8,FALSE))</f>
        <v/>
      </c>
      <c r="K371" s="6" t="str">
        <f>IF(VLOOKUP("math"&amp;RIGHT($A371,11),data!$A:$AA,K$8,FALSE)="","",VLOOKUP("math"&amp;RIGHT($A371,11),data!$A:$AA,K$8,FALSE))</f>
        <v>/2019/2017092814.wmv</v>
      </c>
      <c r="L371" s="6" t="str">
        <f>IF(VLOOKUP("math"&amp;RIGHT($A371,11),data!$A:$AA,L$8,FALSE)="","",VLOOKUP("math"&amp;RIGHT($A371,11),data!$A:$AA,L$8,FALSE))</f>
        <v xml:space="preserve">https://youtu.be/WP7xyAiB5ms
</v>
      </c>
      <c r="M371" s="6" t="str">
        <f>IF(VLOOKUP("math"&amp;RIGHT($A371,11),data!$A:$AA,M$8,FALSE)="","",VLOOKUP("math"&amp;RIGHT($A371,11),data!$A:$AA,M$8,FALSE))</f>
        <v/>
      </c>
      <c r="N371" s="6" t="str">
        <f>IF(VLOOKUP("math"&amp;RIGHT($A371,11),data!$A:$AA,N$8,FALSE)="","",VLOOKUP("math"&amp;RIGHT($A371,11),data!$A:$AA,N$8,FALSE))</f>
        <v>https://youtu.be/93xvUfUPNbY</v>
      </c>
      <c r="O371" s="6" t="str">
        <f>IF(VLOOKUP("math"&amp;RIGHT($A371,11),data!$A:$AA,O$8,FALSE)="","",VLOOKUP("math"&amp;RIGHT($A371,11),data!$A:$AA,O$8,FALSE))</f>
        <v/>
      </c>
      <c r="P371" s="6" t="str">
        <f>IF(VLOOKUP("math"&amp;RIGHT($A371,11),data!$A:$AA,P$8,FALSE)="","",VLOOKUP("math"&amp;RIGHT($A371,11),data!$A:$AA,P$8,FALSE))</f>
        <v/>
      </c>
      <c r="Q371" s="6"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s="5" customFormat="1" ht="17.25" customHeight="1" x14ac:dyDescent="0.3">
      <c r="A372" s="20" t="s">
        <v>1035</v>
      </c>
      <c r="B372" s="6" t="str">
        <f>IF(VLOOKUP("math"&amp;RIGHT($A372,11),data!$A:$AA,B$8,FALSE)="","",VLOOKUP("math"&amp;RIGHT($A372,11),data!$A:$AA,B$8,FALSE))</f>
        <v>한 쌍의 대변이 평행하고 그 길기가 같은 사각형은 평행사변형이다.(A rectangle with the same length of two pairs of parallel and opposite sides is a parallelogram.)</v>
      </c>
      <c r="C372" s="6" t="str">
        <f>IF(VLOOKUP("math"&amp;RIGHT($A372,11),data!$A:$AA,C$8,FALSE)="","",VLOOKUP("math"&amp;RIGHT($A372,11),data!$A:$AA,C$8,FALSE))</f>
        <v/>
      </c>
      <c r="D372" s="6" t="str">
        <f>IF(VLOOKUP("math"&amp;RIGHT($A372,11),data!$A:$AA,D$8,FALSE)="","",VLOOKUP("math"&amp;RIGHT($A372,11),data!$A:$AA,D$8,FALSE))</f>
        <v>20191211</v>
      </c>
      <c r="E372" s="6" t="str">
        <f>IF(VLOOKUP("math"&amp;RIGHT($A372,11),data!$A:$AA,E$8,FALSE)="","",VLOOKUP("math"&amp;RIGHT($A372,11),data!$A:$AA,E$8,FALSE))</f>
        <v>20170928</v>
      </c>
      <c r="F372" s="6" t="str">
        <f>IF(VLOOKUP("math"&amp;RIGHT($A372,11),data!$A:$AA,F$8,FALSE)="","",VLOOKUP("math"&amp;RIGHT($A372,11),data!$A:$AA,F$8,FALSE))</f>
        <v/>
      </c>
      <c r="G372" s="6"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6" t="str">
        <f>IF(VLOOKUP("math"&amp;RIGHT($A372,11),data!$A:$AA,H$8,FALSE)="","",VLOOKUP("math"&amp;RIGHT($A372,11),data!$A:$AA,H$8,FALSE))</f>
        <v>/2019/2017092813.pdf</v>
      </c>
      <c r="I372" s="6" t="str">
        <f>IF(VLOOKUP("math"&amp;RIGHT($A372,11),data!$A:$AA,I$8,FALSE)="","",VLOOKUP("math"&amp;RIGHT($A372,11),data!$A:$AA,I$8,FALSE))</f>
        <v>http://me2.do/F0kPQ6XP</v>
      </c>
      <c r="J372" s="6" t="str">
        <f>IF(VLOOKUP("math"&amp;RIGHT($A372,11),data!$A:$AA,J$8,FALSE)="","",VLOOKUP("math"&amp;RIGHT($A372,11),data!$A:$AA,J$8,FALSE))</f>
        <v xml:space="preserve"> </v>
      </c>
      <c r="K372" s="6" t="str">
        <f>IF(VLOOKUP("math"&amp;RIGHT($A372,11),data!$A:$AA,K$8,FALSE)="","",VLOOKUP("math"&amp;RIGHT($A372,11),data!$A:$AA,K$8,FALSE))</f>
        <v>/2019/2017092812.wmv</v>
      </c>
      <c r="L372" s="6" t="str">
        <f>IF(VLOOKUP("math"&amp;RIGHT($A372,11),data!$A:$AA,L$8,FALSE)="","",VLOOKUP("math"&amp;RIGHT($A372,11),data!$A:$AA,L$8,FALSE))</f>
        <v>https://youtu.be/OzauZXTjXVE</v>
      </c>
      <c r="M372" s="6" t="str">
        <f>IF(VLOOKUP("math"&amp;RIGHT($A372,11),data!$A:$AA,M$8,FALSE)="","",VLOOKUP("math"&amp;RIGHT($A372,11),data!$A:$AA,M$8,FALSE))</f>
        <v/>
      </c>
      <c r="N372" s="6" t="str">
        <f>IF(VLOOKUP("math"&amp;RIGHT($A372,11),data!$A:$AA,N$8,FALSE)="","",VLOOKUP("math"&amp;RIGHT($A372,11),data!$A:$AA,N$8,FALSE))</f>
        <v>https://youtu.be/Nz9yJBIbQLM</v>
      </c>
      <c r="O372" s="6" t="str">
        <f>IF(VLOOKUP("math"&amp;RIGHT($A372,11),data!$A:$AA,O$8,FALSE)="","",VLOOKUP("math"&amp;RIGHT($A372,11),data!$A:$AA,O$8,FALSE))</f>
        <v/>
      </c>
      <c r="P372" s="6" t="str">
        <f>IF(VLOOKUP("math"&amp;RIGHT($A372,11),data!$A:$AA,P$8,FALSE)="","",VLOOKUP("math"&amp;RIGHT($A372,11),data!$A:$AA,P$8,FALSE))</f>
        <v/>
      </c>
      <c r="Q372" s="6"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s="5" customFormat="1" ht="17.25" customHeight="1" x14ac:dyDescent="0.3">
      <c r="A373" s="20" t="s">
        <v>1028</v>
      </c>
      <c r="B373" s="6" t="str">
        <f>IF(VLOOKUP("math"&amp;RIGHT($A373,11),data!$A:$AA,B$8,FALSE)="","",VLOOKUP("math"&amp;RIGHT($A373,11),data!$A:$AA,B$8,FALSE))</f>
        <v>두 쌍의 대각의 크기가 각각 같은 사각형은 평행사변형이다.(The rectangle with the same measure of two pairs of opposite angles is a parallelogram.)</v>
      </c>
      <c r="C373" s="6" t="str">
        <f>IF(VLOOKUP("math"&amp;RIGHT($A373,11),data!$A:$AA,C$8,FALSE)="","",VLOOKUP("math"&amp;RIGHT($A373,11),data!$A:$AA,C$8,FALSE))</f>
        <v/>
      </c>
      <c r="D373" s="6" t="str">
        <f>IF(VLOOKUP("math"&amp;RIGHT($A373,11),data!$A:$AA,D$8,FALSE)="","",VLOOKUP("math"&amp;RIGHT($A373,11),data!$A:$AA,D$8,FALSE))</f>
        <v>20191210</v>
      </c>
      <c r="E373" s="6" t="str">
        <f>IF(VLOOKUP("math"&amp;RIGHT($A373,11),data!$A:$AA,E$8,FALSE)="","",VLOOKUP("math"&amp;RIGHT($A373,11),data!$A:$AA,E$8,FALSE))</f>
        <v>20170928</v>
      </c>
      <c r="F373" s="6" t="str">
        <f>IF(VLOOKUP("math"&amp;RIGHT($A373,11),data!$A:$AA,F$8,FALSE)="","",VLOOKUP("math"&amp;RIGHT($A373,11),data!$A:$AA,F$8,FALSE))</f>
        <v/>
      </c>
      <c r="G373" s="6"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6" t="str">
        <f>IF(VLOOKUP("math"&amp;RIGHT($A373,11),data!$A:$AA,H$8,FALSE)="","",VLOOKUP("math"&amp;RIGHT($A373,11),data!$A:$AA,H$8,FALSE))</f>
        <v>/2019/2017092811.pdf</v>
      </c>
      <c r="I373" s="6" t="str">
        <f>IF(VLOOKUP("math"&amp;RIGHT($A373,11),data!$A:$AA,I$8,FALSE)="","",VLOOKUP("math"&amp;RIGHT($A373,11),data!$A:$AA,I$8,FALSE))</f>
        <v>http://me2.do/xkBLWnTU</v>
      </c>
      <c r="J373" s="6" t="str">
        <f>IF(VLOOKUP("math"&amp;RIGHT($A373,11),data!$A:$AA,J$8,FALSE)="","",VLOOKUP("math"&amp;RIGHT($A373,11),data!$A:$AA,J$8,FALSE))</f>
        <v/>
      </c>
      <c r="K373" s="6" t="str">
        <f>IF(VLOOKUP("math"&amp;RIGHT($A373,11),data!$A:$AA,K$8,FALSE)="","",VLOOKUP("math"&amp;RIGHT($A373,11),data!$A:$AA,K$8,FALSE))</f>
        <v>/2019/2017092810.wmv</v>
      </c>
      <c r="L373" s="6" t="str">
        <f>IF(VLOOKUP("math"&amp;RIGHT($A373,11),data!$A:$AA,L$8,FALSE)="","",VLOOKUP("math"&amp;RIGHT($A373,11),data!$A:$AA,L$8,FALSE))</f>
        <v>https://youtu.be/oJA3oLhY5kg</v>
      </c>
      <c r="M373" s="6" t="str">
        <f>IF(VLOOKUP("math"&amp;RIGHT($A373,11),data!$A:$AA,M$8,FALSE)="","",VLOOKUP("math"&amp;RIGHT($A373,11),data!$A:$AA,M$8,FALSE))</f>
        <v/>
      </c>
      <c r="N373" s="6" t="str">
        <f>IF(VLOOKUP("math"&amp;RIGHT($A373,11),data!$A:$AA,N$8,FALSE)="","",VLOOKUP("math"&amp;RIGHT($A373,11),data!$A:$AA,N$8,FALSE))</f>
        <v>https://youtu.be/1thSMc27Eo8</v>
      </c>
      <c r="O373" s="6" t="str">
        <f>IF(VLOOKUP("math"&amp;RIGHT($A373,11),data!$A:$AA,O$8,FALSE)="","",VLOOKUP("math"&amp;RIGHT($A373,11),data!$A:$AA,O$8,FALSE))</f>
        <v/>
      </c>
      <c r="P373" s="6" t="str">
        <f>IF(VLOOKUP("math"&amp;RIGHT($A373,11),data!$A:$AA,P$8,FALSE)="","",VLOOKUP("math"&amp;RIGHT($A373,11),data!$A:$AA,P$8,FALSE))</f>
        <v/>
      </c>
      <c r="Q373" s="6"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s="5" customFormat="1" ht="17.25" customHeight="1" x14ac:dyDescent="0.3">
      <c r="A374" s="20" t="s">
        <v>1021</v>
      </c>
      <c r="B374" s="6" t="str">
        <f>IF(VLOOKUP("math"&amp;RIGHT($A374,11),data!$A:$AA,B$8,FALSE)="","",VLOOKUP("math"&amp;RIGHT($A374,11),data!$A:$AA,B$8,FALSE))</f>
        <v>두 쌍의 대변의 길이가 각각 같은 사각형은 평행사변형이다.(The rectangle with the same length of two pairs of opposite sides is a parallelogram.)</v>
      </c>
      <c r="C374" s="6" t="str">
        <f>IF(VLOOKUP("math"&amp;RIGHT($A374,11),data!$A:$AA,C$8,FALSE)="","",VLOOKUP("math"&amp;RIGHT($A374,11),data!$A:$AA,C$8,FALSE))</f>
        <v/>
      </c>
      <c r="D374" s="6" t="str">
        <f>IF(VLOOKUP("math"&amp;RIGHT($A374,11),data!$A:$AA,D$8,FALSE)="","",VLOOKUP("math"&amp;RIGHT($A374,11),data!$A:$AA,D$8,FALSE))</f>
        <v>20191209</v>
      </c>
      <c r="E374" s="6" t="str">
        <f>IF(VLOOKUP("math"&amp;RIGHT($A374,11),data!$A:$AA,E$8,FALSE)="","",VLOOKUP("math"&amp;RIGHT($A374,11),data!$A:$AA,E$8,FALSE))</f>
        <v>20170928</v>
      </c>
      <c r="F374" s="6" t="str">
        <f>IF(VLOOKUP("math"&amp;RIGHT($A374,11),data!$A:$AA,F$8,FALSE)="","",VLOOKUP("math"&amp;RIGHT($A374,11),data!$A:$AA,F$8,FALSE))</f>
        <v/>
      </c>
      <c r="G374" s="6"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6" t="str">
        <f>IF(VLOOKUP("math"&amp;RIGHT($A374,11),data!$A:$AA,H$8,FALSE)="","",VLOOKUP("math"&amp;RIGHT($A374,11),data!$A:$AA,H$8,FALSE))</f>
        <v>/2019/2017092809.pdf</v>
      </c>
      <c r="I374" s="6" t="str">
        <f>IF(VLOOKUP("math"&amp;RIGHT($A374,11),data!$A:$AA,I$8,FALSE)="","",VLOOKUP("math"&amp;RIGHT($A374,11),data!$A:$AA,I$8,FALSE))</f>
        <v>http://me2.do/G35GJQFR</v>
      </c>
      <c r="J374" s="6" t="str">
        <f>IF(VLOOKUP("math"&amp;RIGHT($A374,11),data!$A:$AA,J$8,FALSE)="","",VLOOKUP("math"&amp;RIGHT($A374,11),data!$A:$AA,J$8,FALSE))</f>
        <v/>
      </c>
      <c r="K374" s="6" t="str">
        <f>IF(VLOOKUP("math"&amp;RIGHT($A374,11),data!$A:$AA,K$8,FALSE)="","",VLOOKUP("math"&amp;RIGHT($A374,11),data!$A:$AA,K$8,FALSE))</f>
        <v>/2019/2017092808.wmv</v>
      </c>
      <c r="L374" s="6" t="str">
        <f>IF(VLOOKUP("math"&amp;RIGHT($A374,11),data!$A:$AA,L$8,FALSE)="","",VLOOKUP("math"&amp;RIGHT($A374,11),data!$A:$AA,L$8,FALSE))</f>
        <v>https://youtu.be/PY6v6fUBQ0E</v>
      </c>
      <c r="M374" s="6" t="str">
        <f>IF(VLOOKUP("math"&amp;RIGHT($A374,11),data!$A:$AA,M$8,FALSE)="","",VLOOKUP("math"&amp;RIGHT($A374,11),data!$A:$AA,M$8,FALSE))</f>
        <v/>
      </c>
      <c r="N374" s="6" t="str">
        <f>IF(VLOOKUP("math"&amp;RIGHT($A374,11),data!$A:$AA,N$8,FALSE)="","",VLOOKUP("math"&amp;RIGHT($A374,11),data!$A:$AA,N$8,FALSE))</f>
        <v>https://youtu.be/d47R5NpxJPw</v>
      </c>
      <c r="O374" s="6" t="str">
        <f>IF(VLOOKUP("math"&amp;RIGHT($A374,11),data!$A:$AA,O$8,FALSE)="","",VLOOKUP("math"&amp;RIGHT($A374,11),data!$A:$AA,O$8,FALSE))</f>
        <v/>
      </c>
      <c r="P374" s="6" t="str">
        <f>IF(VLOOKUP("math"&amp;RIGHT($A374,11),data!$A:$AA,P$8,FALSE)="","",VLOOKUP("math"&amp;RIGHT($A374,11),data!$A:$AA,P$8,FALSE))</f>
        <v/>
      </c>
      <c r="Q374" s="6"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s="5" customFormat="1" ht="17.25" customHeight="1" x14ac:dyDescent="0.3">
      <c r="A375" s="20" t="s">
        <v>1014</v>
      </c>
      <c r="B375" s="6" t="str">
        <f>IF(VLOOKUP("math"&amp;RIGHT($A375,11),data!$A:$AA,B$8,FALSE)="","",VLOOKUP("math"&amp;RIGHT($A375,11),data!$A:$AA,B$8,FALSE))</f>
        <v>평행사변형의 두 대각선은 서로 다른 것을 이등분한다.(The diagonals of the parallelogram bisect each other.)</v>
      </c>
      <c r="C375" s="6" t="str">
        <f>IF(VLOOKUP("math"&amp;RIGHT($A375,11),data!$A:$AA,C$8,FALSE)="","",VLOOKUP("math"&amp;RIGHT($A375,11),data!$A:$AA,C$8,FALSE))</f>
        <v/>
      </c>
      <c r="D375" s="6" t="str">
        <f>IF(VLOOKUP("math"&amp;RIGHT($A375,11),data!$A:$AA,D$8,FALSE)="","",VLOOKUP("math"&amp;RIGHT($A375,11),data!$A:$AA,D$8,FALSE))</f>
        <v>20191208</v>
      </c>
      <c r="E375" s="6" t="str">
        <f>IF(VLOOKUP("math"&amp;RIGHT($A375,11),data!$A:$AA,E$8,FALSE)="","",VLOOKUP("math"&amp;RIGHT($A375,11),data!$A:$AA,E$8,FALSE))</f>
        <v>20170928</v>
      </c>
      <c r="F375" s="6" t="str">
        <f>IF(VLOOKUP("math"&amp;RIGHT($A375,11),data!$A:$AA,F$8,FALSE)="","",VLOOKUP("math"&amp;RIGHT($A375,11),data!$A:$AA,F$8,FALSE))</f>
        <v/>
      </c>
      <c r="G375" s="6"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6" t="str">
        <f>IF(VLOOKUP("math"&amp;RIGHT($A375,11),data!$A:$AA,H$8,FALSE)="","",VLOOKUP("math"&amp;RIGHT($A375,11),data!$A:$AA,H$8,FALSE))</f>
        <v>/2019/2017092807.pdf</v>
      </c>
      <c r="I375" s="6" t="str">
        <f>IF(VLOOKUP("math"&amp;RIGHT($A375,11),data!$A:$AA,I$8,FALSE)="","",VLOOKUP("math"&amp;RIGHT($A375,11),data!$A:$AA,I$8,FALSE))</f>
        <v>http://me2.do/IIFHOVQe</v>
      </c>
      <c r="J375" s="6" t="str">
        <f>IF(VLOOKUP("math"&amp;RIGHT($A375,11),data!$A:$AA,J$8,FALSE)="","",VLOOKUP("math"&amp;RIGHT($A375,11),data!$A:$AA,J$8,FALSE))</f>
        <v/>
      </c>
      <c r="K375" s="6" t="str">
        <f>IF(VLOOKUP("math"&amp;RIGHT($A375,11),data!$A:$AA,K$8,FALSE)="","",VLOOKUP("math"&amp;RIGHT($A375,11),data!$A:$AA,K$8,FALSE))</f>
        <v>/2019/2017092806.wmv</v>
      </c>
      <c r="L375" s="6" t="str">
        <f>IF(VLOOKUP("math"&amp;RIGHT($A375,11),data!$A:$AA,L$8,FALSE)="","",VLOOKUP("math"&amp;RIGHT($A375,11),data!$A:$AA,L$8,FALSE))</f>
        <v xml:space="preserve">https://youtu.be/9f2Z7ND_y14 </v>
      </c>
      <c r="M375" s="6" t="str">
        <f>IF(VLOOKUP("math"&amp;RIGHT($A375,11),data!$A:$AA,M$8,FALSE)="","",VLOOKUP("math"&amp;RIGHT($A375,11),data!$A:$AA,M$8,FALSE))</f>
        <v/>
      </c>
      <c r="N375" s="6" t="str">
        <f>IF(VLOOKUP("math"&amp;RIGHT($A375,11),data!$A:$AA,N$8,FALSE)="","",VLOOKUP("math"&amp;RIGHT($A375,11),data!$A:$AA,N$8,FALSE))</f>
        <v>https://youtu.be/RvmdB3tyT4I</v>
      </c>
      <c r="O375" s="6" t="str">
        <f>IF(VLOOKUP("math"&amp;RIGHT($A375,11),data!$A:$AA,O$8,FALSE)="","",VLOOKUP("math"&amp;RIGHT($A375,11),data!$A:$AA,O$8,FALSE))</f>
        <v/>
      </c>
      <c r="P375" s="6" t="str">
        <f>IF(VLOOKUP("math"&amp;RIGHT($A375,11),data!$A:$AA,P$8,FALSE)="","",VLOOKUP("math"&amp;RIGHT($A375,11),data!$A:$AA,P$8,FALSE))</f>
        <v/>
      </c>
      <c r="Q375" s="6"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s="5" customFormat="1" ht="17.25" customHeight="1" x14ac:dyDescent="0.3">
      <c r="A376" s="20" t="s">
        <v>1013</v>
      </c>
      <c r="B376" s="6" t="str">
        <f>IF(VLOOKUP("math"&amp;RIGHT($A376,11),data!$A:$AA,B$8,FALSE)="","",VLOOKUP("math"&amp;RIGHT($A376,11),data!$A:$AA,B$8,FALSE))</f>
        <v>평행사변형의 두 쌍의 대각의 크기는 각각 같다.(Two pairs of opposite angles of the parallelogram are equal in measure.)</v>
      </c>
      <c r="C376" s="6" t="str">
        <f>IF(VLOOKUP("math"&amp;RIGHT($A376,11),data!$A:$AA,C$8,FALSE)="","",VLOOKUP("math"&amp;RIGHT($A376,11),data!$A:$AA,C$8,FALSE))</f>
        <v/>
      </c>
      <c r="D376" s="6" t="str">
        <f>IF(VLOOKUP("math"&amp;RIGHT($A376,11),data!$A:$AA,D$8,FALSE)="","",VLOOKUP("math"&amp;RIGHT($A376,11),data!$A:$AA,D$8,FALSE))</f>
        <v>20191207</v>
      </c>
      <c r="E376" s="6" t="str">
        <f>IF(VLOOKUP("math"&amp;RIGHT($A376,11),data!$A:$AA,E$8,FALSE)="","",VLOOKUP("math"&amp;RIGHT($A376,11),data!$A:$AA,E$8,FALSE))</f>
        <v>20170928</v>
      </c>
      <c r="F376" s="6" t="str">
        <f>IF(VLOOKUP("math"&amp;RIGHT($A376,11),data!$A:$AA,F$8,FALSE)="","",VLOOKUP("math"&amp;RIGHT($A376,11),data!$A:$AA,F$8,FALSE))</f>
        <v/>
      </c>
      <c r="G376" s="6"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6" t="str">
        <f>IF(VLOOKUP("math"&amp;RIGHT($A376,11),data!$A:$AA,H$8,FALSE)="","",VLOOKUP("math"&amp;RIGHT($A376,11),data!$A:$AA,H$8,FALSE))</f>
        <v>/2019/2017092805.pdf</v>
      </c>
      <c r="I376" s="6" t="str">
        <f>IF(VLOOKUP("math"&amp;RIGHT($A376,11),data!$A:$AA,I$8,FALSE)="","",VLOOKUP("math"&amp;RIGHT($A376,11),data!$A:$AA,I$8,FALSE))</f>
        <v>http://me2.do/xv7UmEww</v>
      </c>
      <c r="J376" s="6" t="str">
        <f>IF(VLOOKUP("math"&amp;RIGHT($A376,11),data!$A:$AA,J$8,FALSE)="","",VLOOKUP("math"&amp;RIGHT($A376,11),data!$A:$AA,J$8,FALSE))</f>
        <v/>
      </c>
      <c r="K376" s="6" t="str">
        <f>IF(VLOOKUP("math"&amp;RIGHT($A376,11),data!$A:$AA,K$8,FALSE)="","",VLOOKUP("math"&amp;RIGHT($A376,11),data!$A:$AA,K$8,FALSE))</f>
        <v>/2019/2017092804.wmv</v>
      </c>
      <c r="L376" s="6" t="str">
        <f>IF(VLOOKUP("math"&amp;RIGHT($A376,11),data!$A:$AA,L$8,FALSE)="","",VLOOKUP("math"&amp;RIGHT($A376,11),data!$A:$AA,L$8,FALSE))</f>
        <v>https://youtu.be/7mDtSajwCFs</v>
      </c>
      <c r="M376" s="6" t="str">
        <f>IF(VLOOKUP("math"&amp;RIGHT($A376,11),data!$A:$AA,M$8,FALSE)="","",VLOOKUP("math"&amp;RIGHT($A376,11),data!$A:$AA,M$8,FALSE))</f>
        <v/>
      </c>
      <c r="N376" s="6" t="str">
        <f>IF(VLOOKUP("math"&amp;RIGHT($A376,11),data!$A:$AA,N$8,FALSE)="","",VLOOKUP("math"&amp;RIGHT($A376,11),data!$A:$AA,N$8,FALSE))</f>
        <v>https://youtu.be/MpaAgU4uu8Q</v>
      </c>
      <c r="O376" s="6" t="str">
        <f>IF(VLOOKUP("math"&amp;RIGHT($A376,11),data!$A:$AA,O$8,FALSE)="","",VLOOKUP("math"&amp;RIGHT($A376,11),data!$A:$AA,O$8,FALSE))</f>
        <v/>
      </c>
      <c r="P376" s="6" t="str">
        <f>IF(VLOOKUP("math"&amp;RIGHT($A376,11),data!$A:$AA,P$8,FALSE)="","",VLOOKUP("math"&amp;RIGHT($A376,11),data!$A:$AA,P$8,FALSE))</f>
        <v/>
      </c>
      <c r="Q376" s="6"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s="5" customFormat="1" ht="17.25" customHeight="1" x14ac:dyDescent="0.3">
      <c r="A377" s="20" t="s">
        <v>1000</v>
      </c>
      <c r="B377" s="6" t="str">
        <f>IF(VLOOKUP("math"&amp;RIGHT($A377,11),data!$A:$AA,B$8,FALSE)="","",VLOOKUP("math"&amp;RIGHT($A377,11),data!$A:$AA,B$8,FALSE))</f>
        <v>평행사변형의 두 쌍의 대변의 길이는 각각 같다.(Two pairs of opposite sides of the parallelogram are equal in length.)</v>
      </c>
      <c r="C377" s="6" t="str">
        <f>IF(VLOOKUP("math"&amp;RIGHT($A377,11),data!$A:$AA,C$8,FALSE)="","",VLOOKUP("math"&amp;RIGHT($A377,11),data!$A:$AA,C$8,FALSE))</f>
        <v/>
      </c>
      <c r="D377" s="6" t="str">
        <f>IF(VLOOKUP("math"&amp;RIGHT($A377,11),data!$A:$AA,D$8,FALSE)="","",VLOOKUP("math"&amp;RIGHT($A377,11),data!$A:$AA,D$8,FALSE))</f>
        <v>20191206</v>
      </c>
      <c r="E377" s="6" t="str">
        <f>IF(VLOOKUP("math"&amp;RIGHT($A377,11),data!$A:$AA,E$8,FALSE)="","",VLOOKUP("math"&amp;RIGHT($A377,11),data!$A:$AA,E$8,FALSE))</f>
        <v>20170928</v>
      </c>
      <c r="F377" s="6" t="str">
        <f>IF(VLOOKUP("math"&amp;RIGHT($A377,11),data!$A:$AA,F$8,FALSE)="","",VLOOKUP("math"&amp;RIGHT($A377,11),data!$A:$AA,F$8,FALSE))</f>
        <v/>
      </c>
      <c r="G377" s="6"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6" t="str">
        <f>IF(VLOOKUP("math"&amp;RIGHT($A377,11),data!$A:$AA,H$8,FALSE)="","",VLOOKUP("math"&amp;RIGHT($A377,11),data!$A:$AA,H$8,FALSE))</f>
        <v>/2019/2017092803.pdf</v>
      </c>
      <c r="I377" s="6" t="str">
        <f>IF(VLOOKUP("math"&amp;RIGHT($A377,11),data!$A:$AA,I$8,FALSE)="","",VLOOKUP("math"&amp;RIGHT($A377,11),data!$A:$AA,I$8,FALSE))</f>
        <v>http://me2.do/IDYrahd6</v>
      </c>
      <c r="J377" s="6" t="str">
        <f>IF(VLOOKUP("math"&amp;RIGHT($A377,11),data!$A:$AA,J$8,FALSE)="","",VLOOKUP("math"&amp;RIGHT($A377,11),data!$A:$AA,J$8,FALSE))</f>
        <v/>
      </c>
      <c r="K377" s="6" t="str">
        <f>IF(VLOOKUP("math"&amp;RIGHT($A377,11),data!$A:$AA,K$8,FALSE)="","",VLOOKUP("math"&amp;RIGHT($A377,11),data!$A:$AA,K$8,FALSE))</f>
        <v>/2019/2017092802.wmv</v>
      </c>
      <c r="L377" s="6" t="str">
        <f>IF(VLOOKUP("math"&amp;RIGHT($A377,11),data!$A:$AA,L$8,FALSE)="","",VLOOKUP("math"&amp;RIGHT($A377,11),data!$A:$AA,L$8,FALSE))</f>
        <v>https://youtu.be/dPGagqm06Dg</v>
      </c>
      <c r="M377" s="6" t="str">
        <f>IF(VLOOKUP("math"&amp;RIGHT($A377,11),data!$A:$AA,M$8,FALSE)="","",VLOOKUP("math"&amp;RIGHT($A377,11),data!$A:$AA,M$8,FALSE))</f>
        <v/>
      </c>
      <c r="N377" s="6" t="str">
        <f>IF(VLOOKUP("math"&amp;RIGHT($A377,11),data!$A:$AA,N$8,FALSE)="","",VLOOKUP("math"&amp;RIGHT($A377,11),data!$A:$AA,N$8,FALSE))</f>
        <v>https://youtu.be/5FRAx5sW49I</v>
      </c>
      <c r="O377" s="6" t="str">
        <f>IF(VLOOKUP("math"&amp;RIGHT($A377,11),data!$A:$AA,O$8,FALSE)="","",VLOOKUP("math"&amp;RIGHT($A377,11),data!$A:$AA,O$8,FALSE))</f>
        <v/>
      </c>
      <c r="P377" s="6" t="str">
        <f>IF(VLOOKUP("math"&amp;RIGHT($A377,11),data!$A:$AA,P$8,FALSE)="","",VLOOKUP("math"&amp;RIGHT($A377,11),data!$A:$AA,P$8,FALSE))</f>
        <v/>
      </c>
      <c r="Q377" s="6"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s="5" customFormat="1" ht="17.25" customHeight="1" x14ac:dyDescent="0.3">
      <c r="A378" s="20" t="s">
        <v>990</v>
      </c>
      <c r="B378" s="6" t="str">
        <f>IF(VLOOKUP("math"&amp;RIGHT($A378,11),data!$A:$AA,B$8,FALSE)="","",VLOOKUP("math"&amp;RIGHT($A378,11),data!$A:$AA,B$8,FALSE))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378" s="6" t="str">
        <f>IF(VLOOKUP("math"&amp;RIGHT($A378,11),data!$A:$AA,C$8,FALSE)="","",VLOOKUP("math"&amp;RIGHT($A378,11),data!$A:$AA,C$8,FALSE))</f>
        <v/>
      </c>
      <c r="D378" s="6" t="str">
        <f>IF(VLOOKUP("math"&amp;RIGHT($A378,11),data!$A:$AA,D$8,FALSE)="","",VLOOKUP("math"&amp;RIGHT($A378,11),data!$A:$AA,D$8,FALSE))</f>
        <v>20191205</v>
      </c>
      <c r="E378" s="6" t="str">
        <f>IF(VLOOKUP("math"&amp;RIGHT($A378,11),data!$A:$AA,E$8,FALSE)="","",VLOOKUP("math"&amp;RIGHT($A378,11),data!$A:$AA,E$8,FALSE))</f>
        <v>20170918</v>
      </c>
      <c r="F378" s="6" t="str">
        <f>IF(VLOOKUP("math"&amp;RIGHT($A378,11),data!$A:$AA,F$8,FALSE)="","",VLOOKUP("math"&amp;RIGHT($A378,11),data!$A:$AA,F$8,FALSE))</f>
        <v/>
      </c>
      <c r="G378" s="6"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6" t="str">
        <f>IF(VLOOKUP("math"&amp;RIGHT($A378,11),data!$A:$AA,H$8,FALSE)="","",VLOOKUP("math"&amp;RIGHT($A378,11),data!$A:$AA,H$8,FALSE))</f>
        <v>/2019/2017091809.pdf</v>
      </c>
      <c r="I378" s="6" t="str">
        <f>IF(VLOOKUP("math"&amp;RIGHT($A378,11),data!$A:$AA,I$8,FALSE)="","",VLOOKUP("math"&amp;RIGHT($A378,11),data!$A:$AA,I$8,FALSE))</f>
        <v>http://me2.do/5qsoOiv6</v>
      </c>
      <c r="J378" s="6" t="str">
        <f>IF(VLOOKUP("math"&amp;RIGHT($A378,11),data!$A:$AA,J$8,FALSE)="","",VLOOKUP("math"&amp;RIGHT($A378,11),data!$A:$AA,J$8,FALSE))</f>
        <v/>
      </c>
      <c r="K378" s="6" t="str">
        <f>IF(VLOOKUP("math"&amp;RIGHT($A378,11),data!$A:$AA,K$8,FALSE)="","",VLOOKUP("math"&amp;RIGHT($A378,11),data!$A:$AA,K$8,FALSE))</f>
        <v>/2019/2017091808.wmv</v>
      </c>
      <c r="L378" s="6" t="str">
        <f>IF(VLOOKUP("math"&amp;RIGHT($A378,11),data!$A:$AA,L$8,FALSE)="","",VLOOKUP("math"&amp;RIGHT($A378,11),data!$A:$AA,L$8,FALSE))</f>
        <v>https://youtu.be/7CNgZjC4zfM</v>
      </c>
      <c r="M378" s="6" t="str">
        <f>IF(VLOOKUP("math"&amp;RIGHT($A378,11),data!$A:$AA,M$8,FALSE)="","",VLOOKUP("math"&amp;RIGHT($A378,11),data!$A:$AA,M$8,FALSE))</f>
        <v/>
      </c>
      <c r="N378" s="6" t="str">
        <f>IF(VLOOKUP("math"&amp;RIGHT($A378,11),data!$A:$AA,N$8,FALSE)="","",VLOOKUP("math"&amp;RIGHT($A378,11),data!$A:$AA,N$8,FALSE))</f>
        <v>https://youtu.be/lETWn1CpPQk</v>
      </c>
      <c r="O378" s="6" t="str">
        <f>IF(VLOOKUP("math"&amp;RIGHT($A378,11),data!$A:$AA,O$8,FALSE)="","",VLOOKUP("math"&amp;RIGHT($A378,11),data!$A:$AA,O$8,FALSE))</f>
        <v/>
      </c>
      <c r="P378" s="6" t="str">
        <f>IF(VLOOKUP("math"&amp;RIGHT($A378,11),data!$A:$AA,P$8,FALSE)="","",VLOOKUP("math"&amp;RIGHT($A378,11),data!$A:$AA,P$8,FALSE))</f>
        <v/>
      </c>
      <c r="Q378" s="6"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s="5" customFormat="1" ht="17.25" customHeight="1" x14ac:dyDescent="0.3">
      <c r="A379" s="20" t="s">
        <v>982</v>
      </c>
      <c r="B379" s="6" t="str">
        <f>IF(VLOOKUP("math"&amp;RIGHT($A379,11),data!$A:$AA,B$8,FALSE)="","",VLOOKUP("math"&amp;RIGHT($A379,11),data!$A:$AA,B$8,FALSE))</f>
        <v>내심의 이해(Understanding of Triangle Incenter)</v>
      </c>
      <c r="C379" s="6" t="str">
        <f>IF(VLOOKUP("math"&amp;RIGHT($A379,11),data!$A:$AA,C$8,FALSE)="","",VLOOKUP("math"&amp;RIGHT($A379,11),data!$A:$AA,C$8,FALSE))</f>
        <v/>
      </c>
      <c r="D379" s="6" t="str">
        <f>IF(VLOOKUP("math"&amp;RIGHT($A379,11),data!$A:$AA,D$8,FALSE)="","",VLOOKUP("math"&amp;RIGHT($A379,11),data!$A:$AA,D$8,FALSE))</f>
        <v>20191204</v>
      </c>
      <c r="E379" s="6" t="str">
        <f>IF(VLOOKUP("math"&amp;RIGHT($A379,11),data!$A:$AA,E$8,FALSE)="","",VLOOKUP("math"&amp;RIGHT($A379,11),data!$A:$AA,E$8,FALSE))</f>
        <v>20170918</v>
      </c>
      <c r="F379" s="6" t="str">
        <f>IF(VLOOKUP("math"&amp;RIGHT($A379,11),data!$A:$AA,F$8,FALSE)="","",VLOOKUP("math"&amp;RIGHT($A379,11),data!$A:$AA,F$8,FALSE))</f>
        <v/>
      </c>
      <c r="G379" s="6"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6" t="str">
        <f>IF(VLOOKUP("math"&amp;RIGHT($A379,11),data!$A:$AA,H$8,FALSE)="","",VLOOKUP("math"&amp;RIGHT($A379,11),data!$A:$AA,H$8,FALSE))</f>
        <v>/2019/2017091807.pdf</v>
      </c>
      <c r="I379" s="6" t="str">
        <f>IF(VLOOKUP("math"&amp;RIGHT($A379,11),data!$A:$AA,I$8,FALSE)="","",VLOOKUP("math"&amp;RIGHT($A379,11),data!$A:$AA,I$8,FALSE))</f>
        <v>http://me2.do/FZ4nE6iQ</v>
      </c>
      <c r="J379" s="6" t="str">
        <f>IF(VLOOKUP("math"&amp;RIGHT($A379,11),data!$A:$AA,J$8,FALSE)="","",VLOOKUP("math"&amp;RIGHT($A379,11),data!$A:$AA,J$8,FALSE))</f>
        <v/>
      </c>
      <c r="K379" s="6" t="str">
        <f>IF(VLOOKUP("math"&amp;RIGHT($A379,11),data!$A:$AA,K$8,FALSE)="","",VLOOKUP("math"&amp;RIGHT($A379,11),data!$A:$AA,K$8,FALSE))</f>
        <v>/2019/2017091806.wmv</v>
      </c>
      <c r="L379" s="6" t="str">
        <f>IF(VLOOKUP("math"&amp;RIGHT($A379,11),data!$A:$AA,L$8,FALSE)="","",VLOOKUP("math"&amp;RIGHT($A379,11),data!$A:$AA,L$8,FALSE))</f>
        <v>https://youtu.be/DFcz5T2uqlc</v>
      </c>
      <c r="M379" s="6" t="str">
        <f>IF(VLOOKUP("math"&amp;RIGHT($A379,11),data!$A:$AA,M$8,FALSE)="","",VLOOKUP("math"&amp;RIGHT($A379,11),data!$A:$AA,M$8,FALSE))</f>
        <v/>
      </c>
      <c r="N379" s="6" t="str">
        <f>IF(VLOOKUP("math"&amp;RIGHT($A379,11),data!$A:$AA,N$8,FALSE)="","",VLOOKUP("math"&amp;RIGHT($A379,11),data!$A:$AA,N$8,FALSE))</f>
        <v>https://youtu.be/0g2QXGcEM0U</v>
      </c>
      <c r="O379" s="6" t="str">
        <f>IF(VLOOKUP("math"&amp;RIGHT($A379,11),data!$A:$AA,O$8,FALSE)="","",VLOOKUP("math"&amp;RIGHT($A379,11),data!$A:$AA,O$8,FALSE))</f>
        <v/>
      </c>
      <c r="P379" s="6" t="str">
        <f>IF(VLOOKUP("math"&amp;RIGHT($A379,11),data!$A:$AA,P$8,FALSE)="","",VLOOKUP("math"&amp;RIGHT($A379,11),data!$A:$AA,P$8,FALSE))</f>
        <v/>
      </c>
      <c r="Q379" s="6"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s="5" customFormat="1" ht="17.25" customHeight="1" x14ac:dyDescent="0.3">
      <c r="A380" s="20" t="s">
        <v>976</v>
      </c>
      <c r="B380" s="6" t="str">
        <f>IF(VLOOKUP("math"&amp;RIGHT($A380,11),data!$A:$AA,B$8,FALSE)="","",VLOOKUP("math"&amp;RIGHT($A380,11),data!$A:$AA,B$8,FALSE))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380" s="6" t="str">
        <f>IF(VLOOKUP("math"&amp;RIGHT($A380,11),data!$A:$AA,C$8,FALSE)="","",VLOOKUP("math"&amp;RIGHT($A380,11),data!$A:$AA,C$8,FALSE))</f>
        <v/>
      </c>
      <c r="D380" s="6" t="str">
        <f>IF(VLOOKUP("math"&amp;RIGHT($A380,11),data!$A:$AA,D$8,FALSE)="","",VLOOKUP("math"&amp;RIGHT($A380,11),data!$A:$AA,D$8,FALSE))</f>
        <v>20191203</v>
      </c>
      <c r="E380" s="6" t="str">
        <f>IF(VLOOKUP("math"&amp;RIGHT($A380,11),data!$A:$AA,E$8,FALSE)="","",VLOOKUP("math"&amp;RIGHT($A380,11),data!$A:$AA,E$8,FALSE))</f>
        <v>20170918</v>
      </c>
      <c r="F380" s="6" t="str">
        <f>IF(VLOOKUP("math"&amp;RIGHT($A380,11),data!$A:$AA,F$8,FALSE)="","",VLOOKUP("math"&amp;RIGHT($A380,11),data!$A:$AA,F$8,FALSE))</f>
        <v/>
      </c>
      <c r="G380" s="6"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6" t="str">
        <f>IF(VLOOKUP("math"&amp;RIGHT($A380,11),data!$A:$AA,H$8,FALSE)="","",VLOOKUP("math"&amp;RIGHT($A380,11),data!$A:$AA,H$8,FALSE))</f>
        <v>/2019/2017091805.pdf</v>
      </c>
      <c r="I380" s="6" t="str">
        <f>IF(VLOOKUP("math"&amp;RIGHT($A380,11),data!$A:$AA,I$8,FALSE)="","",VLOOKUP("math"&amp;RIGHT($A380,11),data!$A:$AA,I$8,FALSE))</f>
        <v>http://me2.do/x3gDiVTQ</v>
      </c>
      <c r="J380" s="6" t="str">
        <f>IF(VLOOKUP("math"&amp;RIGHT($A380,11),data!$A:$AA,J$8,FALSE)="","",VLOOKUP("math"&amp;RIGHT($A380,11),data!$A:$AA,J$8,FALSE))</f>
        <v/>
      </c>
      <c r="K380" s="6" t="str">
        <f>IF(VLOOKUP("math"&amp;RIGHT($A380,11),data!$A:$AA,K$8,FALSE)="","",VLOOKUP("math"&amp;RIGHT($A380,11),data!$A:$AA,K$8,FALSE))</f>
        <v>/2019/2017091804.wmv</v>
      </c>
      <c r="L380" s="6" t="str">
        <f>IF(VLOOKUP("math"&amp;RIGHT($A380,11),data!$A:$AA,L$8,FALSE)="","",VLOOKUP("math"&amp;RIGHT($A380,11),data!$A:$AA,L$8,FALSE))</f>
        <v>https://youtu.be/eRwCE1gjJxs</v>
      </c>
      <c r="M380" s="6" t="str">
        <f>IF(VLOOKUP("math"&amp;RIGHT($A380,11),data!$A:$AA,M$8,FALSE)="","",VLOOKUP("math"&amp;RIGHT($A380,11),data!$A:$AA,M$8,FALSE))</f>
        <v/>
      </c>
      <c r="N380" s="6" t="str">
        <f>IF(VLOOKUP("math"&amp;RIGHT($A380,11),data!$A:$AA,N$8,FALSE)="","",VLOOKUP("math"&amp;RIGHT($A380,11),data!$A:$AA,N$8,FALSE))</f>
        <v>https://youtu.be/Pv-pM8YXKYk</v>
      </c>
      <c r="O380" s="6" t="str">
        <f>IF(VLOOKUP("math"&amp;RIGHT($A380,11),data!$A:$AA,O$8,FALSE)="","",VLOOKUP("math"&amp;RIGHT($A380,11),data!$A:$AA,O$8,FALSE))</f>
        <v>https://www.geogebra.org/m/wns6wmjh</v>
      </c>
      <c r="P380" s="6" t="str">
        <f>IF(VLOOKUP("math"&amp;RIGHT($A380,11),data!$A:$AA,P$8,FALSE)="","",VLOOKUP("math"&amp;RIGHT($A380,11),data!$A:$AA,P$8,FALSE))</f>
        <v/>
      </c>
      <c r="Q380" s="6"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s="5" customFormat="1" ht="17.25" customHeight="1" x14ac:dyDescent="0.3">
      <c r="A381" s="20" t="s">
        <v>969</v>
      </c>
      <c r="B381" s="6" t="str">
        <f>IF(VLOOKUP("math"&amp;RIGHT($A381,11),data!$A:$AA,B$8,FALSE)="","",VLOOKUP("math"&amp;RIGHT($A381,11),data!$A:$AA,B$8,FALSE))</f>
        <v>외심의 이해(Understanding of Triangle Circumcenter)</v>
      </c>
      <c r="C381" s="6" t="str">
        <f>IF(VLOOKUP("math"&amp;RIGHT($A381,11),data!$A:$AA,C$8,FALSE)="","",VLOOKUP("math"&amp;RIGHT($A381,11),data!$A:$AA,C$8,FALSE))</f>
        <v/>
      </c>
      <c r="D381" s="6" t="str">
        <f>IF(VLOOKUP("math"&amp;RIGHT($A381,11),data!$A:$AA,D$8,FALSE)="","",VLOOKUP("math"&amp;RIGHT($A381,11),data!$A:$AA,D$8,FALSE))</f>
        <v>20191202</v>
      </c>
      <c r="E381" s="6" t="str">
        <f>IF(VLOOKUP("math"&amp;RIGHT($A381,11),data!$A:$AA,E$8,FALSE)="","",VLOOKUP("math"&amp;RIGHT($A381,11),data!$A:$AA,E$8,FALSE))</f>
        <v>20170918</v>
      </c>
      <c r="F381" s="6" t="str">
        <f>IF(VLOOKUP("math"&amp;RIGHT($A381,11),data!$A:$AA,F$8,FALSE)="","",VLOOKUP("math"&amp;RIGHT($A381,11),data!$A:$AA,F$8,FALSE))</f>
        <v/>
      </c>
      <c r="G381" s="6"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6" t="str">
        <f>IF(VLOOKUP("math"&amp;RIGHT($A381,11),data!$A:$AA,H$8,FALSE)="","",VLOOKUP("math"&amp;RIGHT($A381,11),data!$A:$AA,H$8,FALSE))</f>
        <v>/2019/2017091803.pdf</v>
      </c>
      <c r="I381" s="6" t="str">
        <f>IF(VLOOKUP("math"&amp;RIGHT($A381,11),data!$A:$AA,I$8,FALSE)="","",VLOOKUP("math"&amp;RIGHT($A381,11),data!$A:$AA,I$8,FALSE))</f>
        <v>http://me2.do/GRMF7K0x</v>
      </c>
      <c r="J381" s="6" t="str">
        <f>IF(VLOOKUP("math"&amp;RIGHT($A381,11),data!$A:$AA,J$8,FALSE)="","",VLOOKUP("math"&amp;RIGHT($A381,11),data!$A:$AA,J$8,FALSE))</f>
        <v/>
      </c>
      <c r="K381" s="6" t="str">
        <f>IF(VLOOKUP("math"&amp;RIGHT($A381,11),data!$A:$AA,K$8,FALSE)="","",VLOOKUP("math"&amp;RIGHT($A381,11),data!$A:$AA,K$8,FALSE))</f>
        <v>/2019/2017091802.wmv</v>
      </c>
      <c r="L381" s="6" t="str">
        <f>IF(VLOOKUP("math"&amp;RIGHT($A381,11),data!$A:$AA,L$8,FALSE)="","",VLOOKUP("math"&amp;RIGHT($A381,11),data!$A:$AA,L$8,FALSE))</f>
        <v>https://youtu.be/_6jnaUj2Xbw</v>
      </c>
      <c r="M381" s="6" t="str">
        <f>IF(VLOOKUP("math"&amp;RIGHT($A381,11),data!$A:$AA,M$8,FALSE)="","",VLOOKUP("math"&amp;RIGHT($A381,11),data!$A:$AA,M$8,FALSE))</f>
        <v/>
      </c>
      <c r="N381" s="6" t="str">
        <f>IF(VLOOKUP("math"&amp;RIGHT($A381,11),data!$A:$AA,N$8,FALSE)="","",VLOOKUP("math"&amp;RIGHT($A381,11),data!$A:$AA,N$8,FALSE))</f>
        <v>https://youtu.be/lOlnc_6vIkc</v>
      </c>
      <c r="O381" s="6" t="str">
        <f>IF(VLOOKUP("math"&amp;RIGHT($A381,11),data!$A:$AA,O$8,FALSE)="","",VLOOKUP("math"&amp;RIGHT($A381,11),data!$A:$AA,O$8,FALSE))</f>
        <v/>
      </c>
      <c r="P381" s="6" t="str">
        <f>IF(VLOOKUP("math"&amp;RIGHT($A381,11),data!$A:$AA,P$8,FALSE)="","",VLOOKUP("math"&amp;RIGHT($A381,11),data!$A:$AA,P$8,FALSE))</f>
        <v/>
      </c>
      <c r="Q381" s="6"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s="5" customFormat="1" ht="17.25" customHeight="1" x14ac:dyDescent="0.3">
      <c r="A382" s="20" t="s">
        <v>681</v>
      </c>
      <c r="B382" s="6" t="str">
        <f>IF(VLOOKUP("math"&amp;RIGHT($A382,11),data!$A:$AA,B$8,FALSE)="","",VLOOKUP("math"&amp;RIGHT($A382,11),data!$A:$AA,B$8,FALSE))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382" s="6" t="str">
        <f>IF(VLOOKUP("math"&amp;RIGHT($A382,11),data!$A:$AA,C$8,FALSE)="","",VLOOKUP("math"&amp;RIGHT($A382,11),data!$A:$AA,C$8,FALSE))</f>
        <v/>
      </c>
      <c r="D382" s="6" t="str">
        <f>IF(VLOOKUP("math"&amp;RIGHT($A382,11),data!$A:$AA,D$8,FALSE)="","",VLOOKUP("math"&amp;RIGHT($A382,11),data!$A:$AA,D$8,FALSE))</f>
        <v>20191129</v>
      </c>
      <c r="E382" s="6" t="str">
        <f>IF(VLOOKUP("math"&amp;RIGHT($A382,11),data!$A:$AA,E$8,FALSE)="","",VLOOKUP("math"&amp;RIGHT($A382,11),data!$A:$AA,E$8,FALSE))</f>
        <v>20170910</v>
      </c>
      <c r="F382" s="6" t="str">
        <f>IF(VLOOKUP("math"&amp;RIGHT($A382,11),data!$A:$AA,F$8,FALSE)="","",VLOOKUP("math"&amp;RIGHT($A382,11),data!$A:$AA,F$8,FALSE))</f>
        <v/>
      </c>
      <c r="G382" s="6"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6" t="str">
        <f>IF(VLOOKUP("math"&amp;RIGHT($A382,11),data!$A:$AA,H$8,FALSE)="","",VLOOKUP("math"&amp;RIGHT($A382,11),data!$A:$AA,H$8,FALSE))</f>
        <v>/2019/2017091005.pdf</v>
      </c>
      <c r="I382" s="6" t="str">
        <f>IF(VLOOKUP("math"&amp;RIGHT($A382,11),data!$A:$AA,I$8,FALSE)="","",VLOOKUP("math"&amp;RIGHT($A382,11),data!$A:$AA,I$8,FALSE))</f>
        <v>http://me2.do/xkB2gyDv</v>
      </c>
      <c r="J382" s="6" t="str">
        <f>IF(VLOOKUP("math"&amp;RIGHT($A382,11),data!$A:$AA,J$8,FALSE)="","",VLOOKUP("math"&amp;RIGHT($A382,11),data!$A:$AA,J$8,FALSE))</f>
        <v/>
      </c>
      <c r="K382" s="6" t="str">
        <f>IF(VLOOKUP("math"&amp;RIGHT($A382,11),data!$A:$AA,K$8,FALSE)="","",VLOOKUP("math"&amp;RIGHT($A382,11),data!$A:$AA,K$8,FALSE))</f>
        <v>/2019/2017091004.wmv</v>
      </c>
      <c r="L382" s="6" t="str">
        <f>IF(VLOOKUP("math"&amp;RIGHT($A382,11),data!$A:$AA,L$8,FALSE)="","",VLOOKUP("math"&amp;RIGHT($A382,11),data!$A:$AA,L$8,FALSE))</f>
        <v>https://youtu.be/mHzM_S8VXkM</v>
      </c>
      <c r="M382" s="6" t="str">
        <f>IF(VLOOKUP("math"&amp;RIGHT($A382,11),data!$A:$AA,M$8,FALSE)="","",VLOOKUP("math"&amp;RIGHT($A382,11),data!$A:$AA,M$8,FALSE))</f>
        <v/>
      </c>
      <c r="N382" s="6" t="str">
        <f>IF(VLOOKUP("math"&amp;RIGHT($A382,11),data!$A:$AA,N$8,FALSE)="","",VLOOKUP("math"&amp;RIGHT($A382,11),data!$A:$AA,N$8,FALSE))</f>
        <v>https://youtu.be/4R5nqt93bqY</v>
      </c>
      <c r="O382" s="6" t="str">
        <f>IF(VLOOKUP("math"&amp;RIGHT($A382,11),data!$A:$AA,O$8,FALSE)="","",VLOOKUP("math"&amp;RIGHT($A382,11),data!$A:$AA,O$8,FALSE))</f>
        <v/>
      </c>
      <c r="P382" s="6" t="str">
        <f>IF(VLOOKUP("math"&amp;RIGHT($A382,11),data!$A:$AA,P$8,FALSE)="","",VLOOKUP("math"&amp;RIGHT($A382,11),data!$A:$AA,P$8,FALSE))</f>
        <v/>
      </c>
      <c r="Q382" s="6"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s="5" customFormat="1" ht="17.25" customHeight="1" x14ac:dyDescent="0.3">
      <c r="A383" s="20" t="s">
        <v>1473</v>
      </c>
      <c r="B383" s="6" t="str">
        <f>IF(VLOOKUP("math"&amp;RIGHT($A383,11),data!$A:$AA,B$8,FALSE)="","",VLOOKUP("math"&amp;RIGHT($A383,11),data!$A:$AA,B$8,FALSE))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383" s="6" t="str">
        <f>IF(VLOOKUP("math"&amp;RIGHT($A383,11),data!$A:$AA,C$8,FALSE)="","",VLOOKUP("math"&amp;RIGHT($A383,11),data!$A:$AA,C$8,FALSE))</f>
        <v/>
      </c>
      <c r="D383" s="6" t="str">
        <f>IF(VLOOKUP("math"&amp;RIGHT($A383,11),data!$A:$AA,D$8,FALSE)="","",VLOOKUP("math"&amp;RIGHT($A383,11),data!$A:$AA,D$8,FALSE))</f>
        <v>20191128</v>
      </c>
      <c r="E383" s="6" t="str">
        <f>IF(VLOOKUP("math"&amp;RIGHT($A383,11),data!$A:$AA,E$8,FALSE)="","",VLOOKUP("math"&amp;RIGHT($A383,11),data!$A:$AA,E$8,FALSE))</f>
        <v>20170910</v>
      </c>
      <c r="F383" s="6" t="str">
        <f>IF(VLOOKUP("math"&amp;RIGHT($A383,11),data!$A:$AA,F$8,FALSE)="","",VLOOKUP("math"&amp;RIGHT($A383,11),data!$A:$AA,F$8,FALSE))</f>
        <v/>
      </c>
      <c r="G383" s="6"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6" t="str">
        <f>IF(VLOOKUP("math"&amp;RIGHT($A383,11),data!$A:$AA,H$8,FALSE)="","",VLOOKUP("math"&amp;RIGHT($A383,11),data!$A:$AA,H$8,FALSE))</f>
        <v>/2019/2017091003.pdf</v>
      </c>
      <c r="I383" s="6" t="str">
        <f>IF(VLOOKUP("math"&amp;RIGHT($A383,11),data!$A:$AA,I$8,FALSE)="","",VLOOKUP("math"&amp;RIGHT($A383,11),data!$A:$AA,I$8,FALSE))</f>
        <v>http://me2.do/55vxc8ue</v>
      </c>
      <c r="J383" s="6" t="str">
        <f>IF(VLOOKUP("math"&amp;RIGHT($A383,11),data!$A:$AA,J$8,FALSE)="","",VLOOKUP("math"&amp;RIGHT($A383,11),data!$A:$AA,J$8,FALSE))</f>
        <v/>
      </c>
      <c r="K383" s="6" t="str">
        <f>IF(VLOOKUP("math"&amp;RIGHT($A383,11),data!$A:$AA,K$8,FALSE)="","",VLOOKUP("math"&amp;RIGHT($A383,11),data!$A:$AA,K$8,FALSE))</f>
        <v>/2019/2017091002.wmv</v>
      </c>
      <c r="L383" s="6" t="str">
        <f>IF(VLOOKUP("math"&amp;RIGHT($A383,11),data!$A:$AA,L$8,FALSE)="","",VLOOKUP("math"&amp;RIGHT($A383,11),data!$A:$AA,L$8,FALSE))</f>
        <v>https://youtu.be/1LqvgVGkrgw</v>
      </c>
      <c r="M383" s="6" t="str">
        <f>IF(VLOOKUP("math"&amp;RIGHT($A383,11),data!$A:$AA,M$8,FALSE)="","",VLOOKUP("math"&amp;RIGHT($A383,11),data!$A:$AA,M$8,FALSE))</f>
        <v/>
      </c>
      <c r="N383" s="6" t="str">
        <f>IF(VLOOKUP("math"&amp;RIGHT($A383,11),data!$A:$AA,N$8,FALSE)="","",VLOOKUP("math"&amp;RIGHT($A383,11),data!$A:$AA,N$8,FALSE))</f>
        <v>https://youtu.be/1SIbKpZ4RGE</v>
      </c>
      <c r="O383" s="6" t="str">
        <f>IF(VLOOKUP("math"&amp;RIGHT($A383,11),data!$A:$AA,O$8,FALSE)="","",VLOOKUP("math"&amp;RIGHT($A383,11),data!$A:$AA,O$8,FALSE))</f>
        <v/>
      </c>
      <c r="P383" s="6" t="str">
        <f>IF(VLOOKUP("math"&amp;RIGHT($A383,11),data!$A:$AA,P$8,FALSE)="","",VLOOKUP("math"&amp;RIGHT($A383,11),data!$A:$AA,P$8,FALSE))</f>
        <v/>
      </c>
      <c r="Q383" s="6"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s="5" customFormat="1" ht="17.25" customHeight="1" x14ac:dyDescent="0.3">
      <c r="A384" s="20" t="s">
        <v>1472</v>
      </c>
      <c r="B384" s="6" t="str">
        <f>IF(VLOOKUP("math"&amp;RIGHT($A384,11),data!$A:$AA,B$8,FALSE)="","",VLOOKUP("math"&amp;RIGHT($A384,11),data!$A:$AA,B$8,FALSE))</f>
        <v>직각삼각형의 정의(Definition of Right triangle)</v>
      </c>
      <c r="C384" s="6" t="str">
        <f>IF(VLOOKUP("math"&amp;RIGHT($A384,11),data!$A:$AA,C$8,FALSE)="","",VLOOKUP("math"&amp;RIGHT($A384,11),data!$A:$AA,C$8,FALSE))</f>
        <v/>
      </c>
      <c r="D384" s="6" t="str">
        <f>IF(VLOOKUP("math"&amp;RIGHT($A384,11),data!$A:$AA,D$8,FALSE)="","",VLOOKUP("math"&amp;RIGHT($A384,11),data!$A:$AA,D$8,FALSE))</f>
        <v>20191127</v>
      </c>
      <c r="E384" s="6" t="str">
        <f>IF(VLOOKUP("math"&amp;RIGHT($A384,11),data!$A:$AA,E$8,FALSE)="","",VLOOKUP("math"&amp;RIGHT($A384,11),data!$A:$AA,E$8,FALSE))</f>
        <v>20181118</v>
      </c>
      <c r="F384" s="6" t="str">
        <f>IF(VLOOKUP("math"&amp;RIGHT($A384,11),data!$A:$AA,F$8,FALSE)="","",VLOOKUP("math"&amp;RIGHT($A384,11),data!$A:$AA,F$8,FALSE))</f>
        <v/>
      </c>
      <c r="G384" s="6"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6" t="str">
        <f>IF(VLOOKUP("math"&amp;RIGHT($A384,11),data!$A:$AA,H$8,FALSE)="","",VLOOKUP("math"&amp;RIGHT($A384,11),data!$A:$AA,H$8,FALSE))</f>
        <v>/2019/2018111802.pdf</v>
      </c>
      <c r="I384" s="6" t="str">
        <f>IF(VLOOKUP("math"&amp;RIGHT($A384,11),data!$A:$AA,I$8,FALSE)="","",VLOOKUP("math"&amp;RIGHT($A384,11),data!$A:$AA,I$8,FALSE))</f>
        <v>http://me2.do/xc5hpMky</v>
      </c>
      <c r="J384" s="6" t="str">
        <f>IF(VLOOKUP("math"&amp;RIGHT($A384,11),data!$A:$AA,J$8,FALSE)="","",VLOOKUP("math"&amp;RIGHT($A384,11),data!$A:$AA,J$8,FALSE))</f>
        <v/>
      </c>
      <c r="K384" s="6" t="str">
        <f>IF(VLOOKUP("math"&amp;RIGHT($A384,11),data!$A:$AA,K$8,FALSE)="","",VLOOKUP("math"&amp;RIGHT($A384,11),data!$A:$AA,K$8,FALSE))</f>
        <v/>
      </c>
      <c r="L384" s="6" t="str">
        <f>IF(VLOOKUP("math"&amp;RIGHT($A384,11),data!$A:$AA,L$8,FALSE)="","",VLOOKUP("math"&amp;RIGHT($A384,11),data!$A:$AA,L$8,FALSE))</f>
        <v>https://youtu.be/nzn8nRd33Io</v>
      </c>
      <c r="M384" s="6" t="str">
        <f>IF(VLOOKUP("math"&amp;RIGHT($A384,11),data!$A:$AA,M$8,FALSE)="","",VLOOKUP("math"&amp;RIGHT($A384,11),data!$A:$AA,M$8,FALSE))</f>
        <v/>
      </c>
      <c r="N384" s="6" t="str">
        <f>IF(VLOOKUP("math"&amp;RIGHT($A384,11),data!$A:$AA,N$8,FALSE)="","",VLOOKUP("math"&amp;RIGHT($A384,11),data!$A:$AA,N$8,FALSE))</f>
        <v>https://youtu.be/N4SWH44OFFU</v>
      </c>
      <c r="O384" s="6" t="str">
        <f>IF(VLOOKUP("math"&amp;RIGHT($A384,11),data!$A:$AA,O$8,FALSE)="","",VLOOKUP("math"&amp;RIGHT($A384,11),data!$A:$AA,O$8,FALSE))</f>
        <v/>
      </c>
      <c r="P384" s="6" t="str">
        <f>IF(VLOOKUP("math"&amp;RIGHT($A384,11),data!$A:$AA,P$8,FALSE)="","",VLOOKUP("math"&amp;RIGHT($A384,11),data!$A:$AA,P$8,FALSE))</f>
        <v/>
      </c>
      <c r="Q384" s="6"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s="5" customFormat="1" ht="17.25" customHeight="1" x14ac:dyDescent="0.3">
      <c r="A385" s="20" t="s">
        <v>669</v>
      </c>
      <c r="B385" s="6" t="str">
        <f>IF(VLOOKUP("math"&amp;RIGHT($A385,11),data!$A:$AA,B$8,FALSE)="","",VLOOKUP("math"&amp;RIGHT($A385,11),data!$A:$AA,B$8,FALSE))</f>
        <v>삼각형의 두 내각의 크기가 같으면 이등변 삼각형이다.(If a triangle has 2 conguent angles, then it is isosceles.)</v>
      </c>
      <c r="C385" s="6" t="str">
        <f>IF(VLOOKUP("math"&amp;RIGHT($A385,11),data!$A:$AA,C$8,FALSE)="","",VLOOKUP("math"&amp;RIGHT($A385,11),data!$A:$AA,C$8,FALSE))</f>
        <v/>
      </c>
      <c r="D385" s="6" t="str">
        <f>IF(VLOOKUP("math"&amp;RIGHT($A385,11),data!$A:$AA,D$8,FALSE)="","",VLOOKUP("math"&amp;RIGHT($A385,11),data!$A:$AA,D$8,FALSE))</f>
        <v>20191125</v>
      </c>
      <c r="E385" s="6" t="str">
        <f>IF(VLOOKUP("math"&amp;RIGHT($A385,11),data!$A:$AA,E$8,FALSE)="","",VLOOKUP("math"&amp;RIGHT($A385,11),data!$A:$AA,E$8,FALSE))</f>
        <v>20170904</v>
      </c>
      <c r="F385" s="6" t="str">
        <f>IF(VLOOKUP("math"&amp;RIGHT($A385,11),data!$A:$AA,F$8,FALSE)="","",VLOOKUP("math"&amp;RIGHT($A385,11),data!$A:$AA,F$8,FALSE))</f>
        <v/>
      </c>
      <c r="G385" s="6"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6" t="str">
        <f>IF(VLOOKUP("math"&amp;RIGHT($A385,11),data!$A:$AA,H$8,FALSE)="","",VLOOKUP("math"&amp;RIGHT($A385,11),data!$A:$AA,H$8,FALSE))</f>
        <v>/2019/2017090409.pdf</v>
      </c>
      <c r="I385" s="6" t="str">
        <f>IF(VLOOKUP("math"&amp;RIGHT($A385,11),data!$A:$AA,I$8,FALSE)="","",VLOOKUP("math"&amp;RIGHT($A385,11),data!$A:$AA,I$8,FALSE))</f>
        <v>http://me2.do/FdjV08Wg</v>
      </c>
      <c r="J385" s="6" t="str">
        <f>IF(VLOOKUP("math"&amp;RIGHT($A385,11),data!$A:$AA,J$8,FALSE)="","",VLOOKUP("math"&amp;RIGHT($A385,11),data!$A:$AA,J$8,FALSE))</f>
        <v/>
      </c>
      <c r="K385" s="6" t="str">
        <f>IF(VLOOKUP("math"&amp;RIGHT($A385,11),data!$A:$AA,K$8,FALSE)="","",VLOOKUP("math"&amp;RIGHT($A385,11),data!$A:$AA,K$8,FALSE))</f>
        <v>/2019/2017090408.wmv</v>
      </c>
      <c r="L385" s="6" t="str">
        <f>IF(VLOOKUP("math"&amp;RIGHT($A385,11),data!$A:$AA,L$8,FALSE)="","",VLOOKUP("math"&amp;RIGHT($A385,11),data!$A:$AA,L$8,FALSE))</f>
        <v>https://youtu.be/e1Intd8BZ2E</v>
      </c>
      <c r="M385" s="6" t="str">
        <f>IF(VLOOKUP("math"&amp;RIGHT($A385,11),data!$A:$AA,M$8,FALSE)="","",VLOOKUP("math"&amp;RIGHT($A385,11),data!$A:$AA,M$8,FALSE))</f>
        <v/>
      </c>
      <c r="N385" s="6" t="str">
        <f>IF(VLOOKUP("math"&amp;RIGHT($A385,11),data!$A:$AA,N$8,FALSE)="","",VLOOKUP("math"&amp;RIGHT($A385,11),data!$A:$AA,N$8,FALSE))</f>
        <v>https://youtu.be/hI4B5iljyII</v>
      </c>
      <c r="O385" s="6" t="str">
        <f>IF(VLOOKUP("math"&amp;RIGHT($A385,11),data!$A:$AA,O$8,FALSE)="","",VLOOKUP("math"&amp;RIGHT($A385,11),data!$A:$AA,O$8,FALSE))</f>
        <v/>
      </c>
      <c r="P385" s="6" t="str">
        <f>IF(VLOOKUP("math"&amp;RIGHT($A385,11),data!$A:$AA,P$8,FALSE)="","",VLOOKUP("math"&amp;RIGHT($A385,11),data!$A:$AA,P$8,FALSE))</f>
        <v/>
      </c>
      <c r="Q385" s="6"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s="5" customFormat="1" ht="17.25" customHeight="1" x14ac:dyDescent="0.3">
      <c r="A386" s="20" t="s">
        <v>665</v>
      </c>
      <c r="B386" s="6" t="str">
        <f>IF(VLOOKUP("math"&amp;RIGHT($A386,11),data!$A:$AA,B$8,FALSE)="","",VLOOKUP("math"&amp;RIGHT($A386,11),data!$A:$AA,B$8,FALSE))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386" s="6" t="str">
        <f>IF(VLOOKUP("math"&amp;RIGHT($A386,11),data!$A:$AA,C$8,FALSE)="","",VLOOKUP("math"&amp;RIGHT($A386,11),data!$A:$AA,C$8,FALSE))</f>
        <v/>
      </c>
      <c r="D386" s="6" t="str">
        <f>IF(VLOOKUP("math"&amp;RIGHT($A386,11),data!$A:$AA,D$8,FALSE)="","",VLOOKUP("math"&amp;RIGHT($A386,11),data!$A:$AA,D$8,FALSE))</f>
        <v>20191124</v>
      </c>
      <c r="E386" s="6" t="str">
        <f>IF(VLOOKUP("math"&amp;RIGHT($A386,11),data!$A:$AA,E$8,FALSE)="","",VLOOKUP("math"&amp;RIGHT($A386,11),data!$A:$AA,E$8,FALSE))</f>
        <v>20191124</v>
      </c>
      <c r="F386" s="6" t="str">
        <f>IF(VLOOKUP("math"&amp;RIGHT($A386,11),data!$A:$AA,F$8,FALSE)="","",VLOOKUP("math"&amp;RIGHT($A386,11),data!$A:$AA,F$8,FALSE))</f>
        <v/>
      </c>
      <c r="G386" s="6"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6" t="str">
        <f>IF(VLOOKUP("math"&amp;RIGHT($A386,11),data!$A:$AA,H$8,FALSE)="","",VLOOKUP("math"&amp;RIGHT($A386,11),data!$A:$AA,H$8,FALSE))</f>
        <v>/2019/2019112403.pdf</v>
      </c>
      <c r="I386" s="6" t="str">
        <f>IF(VLOOKUP("math"&amp;RIGHT($A386,11),data!$A:$AA,I$8,FALSE)="","",VLOOKUP("math"&amp;RIGHT($A386,11),data!$A:$AA,I$8,FALSE))</f>
        <v>http://me2.do/5vRnnjnP</v>
      </c>
      <c r="J386" s="6" t="str">
        <f>IF(VLOOKUP("math"&amp;RIGHT($A386,11),data!$A:$AA,J$8,FALSE)="","",VLOOKUP("math"&amp;RIGHT($A386,11),data!$A:$AA,J$8,FALSE))</f>
        <v/>
      </c>
      <c r="K386" s="6" t="str">
        <f>IF(VLOOKUP("math"&amp;RIGHT($A386,11),data!$A:$AA,K$8,FALSE)="","",VLOOKUP("math"&amp;RIGHT($A386,11),data!$A:$AA,K$8,FALSE))</f>
        <v/>
      </c>
      <c r="L386" s="6" t="str">
        <f>IF(VLOOKUP("math"&amp;RIGHT($A386,11),data!$A:$AA,L$8,FALSE)="","",VLOOKUP("math"&amp;RIGHT($A386,11),data!$A:$AA,L$8,FALSE))</f>
        <v>https://youtu.be/T0wMv28YIwc</v>
      </c>
      <c r="M386" s="6" t="str">
        <f>IF(VLOOKUP("math"&amp;RIGHT($A386,11),data!$A:$AA,M$8,FALSE)="","",VLOOKUP("math"&amp;RIGHT($A386,11),data!$A:$AA,M$8,FALSE))</f>
        <v/>
      </c>
      <c r="N386" s="6" t="str">
        <f>IF(VLOOKUP("math"&amp;RIGHT($A386,11),data!$A:$AA,N$8,FALSE)="","",VLOOKUP("math"&amp;RIGHT($A386,11),data!$A:$AA,N$8,FALSE))</f>
        <v/>
      </c>
      <c r="O386" s="6" t="str">
        <f>IF(VLOOKUP("math"&amp;RIGHT($A386,11),data!$A:$AA,O$8,FALSE)="","",VLOOKUP("math"&amp;RIGHT($A386,11),data!$A:$AA,O$8,FALSE))</f>
        <v/>
      </c>
      <c r="P386" s="6" t="str">
        <f>IF(VLOOKUP("math"&amp;RIGHT($A386,11),data!$A:$AA,P$8,FALSE)="","",VLOOKUP("math"&amp;RIGHT($A386,11),data!$A:$AA,P$8,FALSE))</f>
        <v/>
      </c>
      <c r="Q386" s="6"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s="5" customFormat="1" ht="17.25" customHeight="1" x14ac:dyDescent="0.3">
      <c r="A387" s="20" t="s">
        <v>1471</v>
      </c>
      <c r="B387" s="6" t="str">
        <f>IF(VLOOKUP("math"&amp;RIGHT($A387,11),data!$A:$AA,B$8,FALSE)="","",VLOOKUP("math"&amp;RIGHT($A387,11),data!$A:$AA,B$8,FALSE))</f>
        <v>이등변삼각형의 꼭지각의 이등분선은 밑변을 수직 이등분한다.(The bisector of the apex angle of the isosceles triangle divides the base vertically.)</v>
      </c>
      <c r="C387" s="6" t="str">
        <f>IF(VLOOKUP("math"&amp;RIGHT($A387,11),data!$A:$AA,C$8,FALSE)="","",VLOOKUP("math"&amp;RIGHT($A387,11),data!$A:$AA,C$8,FALSE))</f>
        <v/>
      </c>
      <c r="D387" s="6" t="str">
        <f>IF(VLOOKUP("math"&amp;RIGHT($A387,11),data!$A:$AA,D$8,FALSE)="","",VLOOKUP("math"&amp;RIGHT($A387,11),data!$A:$AA,D$8,FALSE))</f>
        <v>20191124</v>
      </c>
      <c r="E387" s="6" t="str">
        <f>IF(VLOOKUP("math"&amp;RIGHT($A387,11),data!$A:$AA,E$8,FALSE)="","",VLOOKUP("math"&amp;RIGHT($A387,11),data!$A:$AA,E$8,FALSE))</f>
        <v>20170904</v>
      </c>
      <c r="F387" s="6" t="str">
        <f>IF(VLOOKUP("math"&amp;RIGHT($A387,11),data!$A:$AA,F$8,FALSE)="","",VLOOKUP("math"&amp;RIGHT($A387,11),data!$A:$AA,F$8,FALSE))</f>
        <v/>
      </c>
      <c r="G387" s="6"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6" t="str">
        <f>IF(VLOOKUP("math"&amp;RIGHT($A387,11),data!$A:$AA,H$8,FALSE)="","",VLOOKUP("math"&amp;RIGHT($A387,11),data!$A:$AA,H$8,FALSE))</f>
        <v>/2019/2017090407.pdf</v>
      </c>
      <c r="I387" s="6" t="str">
        <f>IF(VLOOKUP("math"&amp;RIGHT($A387,11),data!$A:$AA,I$8,FALSE)="","",VLOOKUP("math"&amp;RIGHT($A387,11),data!$A:$AA,I$8,FALSE))</f>
        <v>http://me2.do/5VHxudNJ</v>
      </c>
      <c r="J387" s="6" t="str">
        <f>IF(VLOOKUP("math"&amp;RIGHT($A387,11),data!$A:$AA,J$8,FALSE)="","",VLOOKUP("math"&amp;RIGHT($A387,11),data!$A:$AA,J$8,FALSE))</f>
        <v/>
      </c>
      <c r="K387" s="6" t="str">
        <f>IF(VLOOKUP("math"&amp;RIGHT($A387,11),data!$A:$AA,K$8,FALSE)="","",VLOOKUP("math"&amp;RIGHT($A387,11),data!$A:$AA,K$8,FALSE))</f>
        <v>/2019/2017090406.wmv</v>
      </c>
      <c r="L387" s="6" t="str">
        <f>IF(VLOOKUP("math"&amp;RIGHT($A387,11),data!$A:$AA,L$8,FALSE)="","",VLOOKUP("math"&amp;RIGHT($A387,11),data!$A:$AA,L$8,FALSE))</f>
        <v>https://youtu.be/sv-4Kddd9GU</v>
      </c>
      <c r="M387" s="6" t="str">
        <f>IF(VLOOKUP("math"&amp;RIGHT($A387,11),data!$A:$AA,M$8,FALSE)="","",VLOOKUP("math"&amp;RIGHT($A387,11),data!$A:$AA,M$8,FALSE))</f>
        <v/>
      </c>
      <c r="N387" s="6" t="str">
        <f>IF(VLOOKUP("math"&amp;RIGHT($A387,11),data!$A:$AA,N$8,FALSE)="","",VLOOKUP("math"&amp;RIGHT($A387,11),data!$A:$AA,N$8,FALSE))</f>
        <v>https://youtu.be/fGjIalk8To8</v>
      </c>
      <c r="O387" s="6" t="str">
        <f>IF(VLOOKUP("math"&amp;RIGHT($A387,11),data!$A:$AA,O$8,FALSE)="","",VLOOKUP("math"&amp;RIGHT($A387,11),data!$A:$AA,O$8,FALSE))</f>
        <v/>
      </c>
      <c r="P387" s="6" t="str">
        <f>IF(VLOOKUP("math"&amp;RIGHT($A387,11),data!$A:$AA,P$8,FALSE)="","",VLOOKUP("math"&amp;RIGHT($A387,11),data!$A:$AA,P$8,FALSE))</f>
        <v/>
      </c>
      <c r="Q387" s="6"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s="5" customFormat="1" ht="17.25" customHeight="1" x14ac:dyDescent="0.3">
      <c r="A388" s="20" t="s">
        <v>654</v>
      </c>
      <c r="B388" s="6" t="str">
        <f>IF(VLOOKUP("math"&amp;RIGHT($A388,11),data!$A:$AA,B$8,FALSE)="","",VLOOKUP("math"&amp;RIGHT($A388,11),data!$A:$AA,B$8,FALSE))</f>
        <v>체크박스자동화 2019.11.23</v>
      </c>
      <c r="C388" s="6" t="str">
        <f>IF(VLOOKUP("math"&amp;RIGHT($A388,11),data!$A:$AA,C$8,FALSE)="","",VLOOKUP("math"&amp;RIGHT($A388,11),data!$A:$AA,C$8,FALSE))</f>
        <v/>
      </c>
      <c r="D388" s="6" t="str">
        <f>IF(VLOOKUP("math"&amp;RIGHT($A388,11),data!$A:$AA,D$8,FALSE)="","",VLOOKUP("math"&amp;RIGHT($A388,11),data!$A:$AA,D$8,FALSE))</f>
        <v>20191123</v>
      </c>
      <c r="E388" s="6" t="str">
        <f>IF(VLOOKUP("math"&amp;RIGHT($A388,11),data!$A:$AA,E$8,FALSE)="","",VLOOKUP("math"&amp;RIGHT($A388,11),data!$A:$AA,E$8,FALSE))</f>
        <v>20191001</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http://me2.do/G8Z5BcUC</v>
      </c>
      <c r="H388" s="6" t="str">
        <f>IF(VLOOKUP("math"&amp;RIGHT($A388,11),data!$A:$AA,H$8,FALSE)="","",VLOOKUP("math"&amp;RIGHT($A388,11),data!$A:$AA,H$8,FALSE))</f>
        <v/>
      </c>
      <c r="I388" s="6" t="str">
        <f>IF(VLOOKUP("math"&amp;RIGHT($A388,11),data!$A:$AA,I$8,FALSE)="","",VLOOKUP("math"&amp;RIGHT($A388,11),data!$A:$AA,I$8,FALSE))</f>
        <v>http://me2.do/x7zFc5v0</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https://youtu.be/15yZcL19nq8</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s="5" customFormat="1" ht="17.25" customHeight="1" x14ac:dyDescent="0.3">
      <c r="A389" s="20" t="s">
        <v>655</v>
      </c>
      <c r="B389" s="6" t="str">
        <f>IF(VLOOKUP("math"&amp;RIGHT($A389,11),data!$A:$AA,B$8,FALSE)="","",VLOOKUP("math"&amp;RIGHT($A389,11),data!$A:$AA,B$8,FALSE))</f>
        <v>이등변삼각형의 꼭짓점에서 밑변에 내린 수선의 발은 밑변의 중점이다.(Foot of Perpendicular at the base of the isosceles triangle is the center of the base.)</v>
      </c>
      <c r="C389" s="6" t="str">
        <f>IF(VLOOKUP("math"&amp;RIGHT($A389,11),data!$A:$AA,C$8,FALSE)="","",VLOOKUP("math"&amp;RIGHT($A389,11),data!$A:$AA,C$8,FALSE))</f>
        <v/>
      </c>
      <c r="D389" s="6" t="str">
        <f>IF(VLOOKUP("math"&amp;RIGHT($A389,11),data!$A:$AA,D$8,FALSE)="","",VLOOKUP("math"&amp;RIGHT($A389,11),data!$A:$AA,D$8,FALSE))</f>
        <v>20191122</v>
      </c>
      <c r="E389" s="6" t="str">
        <f>IF(VLOOKUP("math"&amp;RIGHT($A389,11),data!$A:$AA,E$8,FALSE)="","",VLOOKUP("math"&amp;RIGHT($A389,11),data!$A:$AA,E$8,FALSE))</f>
        <v>20190216</v>
      </c>
      <c r="F389" s="6" t="str">
        <f>IF(VLOOKUP("math"&amp;RIGHT($A389,11),data!$A:$AA,F$8,FALSE)="","",VLOOKUP("math"&amp;RIGHT($A389,11),data!$A:$AA,F$8,FALSE))</f>
        <v/>
      </c>
      <c r="G389" s="6"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6" t="str">
        <f>IF(VLOOKUP("math"&amp;RIGHT($A389,11),data!$A:$AA,H$8,FALSE)="","",VLOOKUP("math"&amp;RIGHT($A389,11),data!$A:$AA,H$8,FALSE))</f>
        <v>/2019/2019021601.pdf</v>
      </c>
      <c r="I389" s="6" t="str">
        <f>IF(VLOOKUP("math"&amp;RIGHT($A389,11),data!$A:$AA,I$8,FALSE)="","",VLOOKUP("math"&amp;RIGHT($A389,11),data!$A:$AA,I$8,FALSE))</f>
        <v>http://me2.do/5fTdVFaw</v>
      </c>
      <c r="J389" s="6" t="str">
        <f>IF(VLOOKUP("math"&amp;RIGHT($A389,11),data!$A:$AA,J$8,FALSE)="","",VLOOKUP("math"&amp;RIGHT($A389,11),data!$A:$AA,J$8,FALSE))</f>
        <v/>
      </c>
      <c r="K389" s="6" t="str">
        <f>IF(VLOOKUP("math"&amp;RIGHT($A389,11),data!$A:$AA,K$8,FALSE)="","",VLOOKUP("math"&amp;RIGHT($A389,11),data!$A:$AA,K$8,FALSE))</f>
        <v/>
      </c>
      <c r="L389" s="6" t="str">
        <f>IF(VLOOKUP("math"&amp;RIGHT($A389,11),data!$A:$AA,L$8,FALSE)="","",VLOOKUP("math"&amp;RIGHT($A389,11),data!$A:$AA,L$8,FALSE))</f>
        <v>https://youtu.be/uW2Q1GJ2f5o</v>
      </c>
      <c r="M389" s="6" t="str">
        <f>IF(VLOOKUP("math"&amp;RIGHT($A389,11),data!$A:$AA,M$8,FALSE)="","",VLOOKUP("math"&amp;RIGHT($A389,11),data!$A:$AA,M$8,FALSE))</f>
        <v/>
      </c>
      <c r="N389" s="6" t="str">
        <f>IF(VLOOKUP("math"&amp;RIGHT($A389,11),data!$A:$AA,N$8,FALSE)="","",VLOOKUP("math"&amp;RIGHT($A389,11),data!$A:$AA,N$8,FALSE))</f>
        <v>https://youtu.be/FiW-4KA6-e4</v>
      </c>
      <c r="O389" s="6" t="str">
        <f>IF(VLOOKUP("math"&amp;RIGHT($A389,11),data!$A:$AA,O$8,FALSE)="","",VLOOKUP("math"&amp;RIGHT($A389,11),data!$A:$AA,O$8,FALSE))</f>
        <v/>
      </c>
      <c r="P389" s="6" t="str">
        <f>IF(VLOOKUP("math"&amp;RIGHT($A389,11),data!$A:$AA,P$8,FALSE)="","",VLOOKUP("math"&amp;RIGHT($A389,11),data!$A:$AA,P$8,FALSE))</f>
        <v/>
      </c>
      <c r="Q389" s="6"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s="5" customFormat="1" ht="17.25" customHeight="1" x14ac:dyDescent="0.3">
      <c r="A390" s="20" t="s">
        <v>647</v>
      </c>
      <c r="B390" s="6" t="str">
        <f>IF(VLOOKUP("math"&amp;RIGHT($A390,11),data!$A:$AA,B$8,FALSE)="","",VLOOKUP("math"&amp;RIGHT($A390,11),data!$A:$AA,B$8,FALSE))</f>
        <v>이등변삼각형의 두 밑각의 크기는 같다.(The base angles of an isosceles triangle are congruent.)</v>
      </c>
      <c r="C390" s="6" t="str">
        <f>IF(VLOOKUP("math"&amp;RIGHT($A390,11),data!$A:$AA,C$8,FALSE)="","",VLOOKUP("math"&amp;RIGHT($A390,11),data!$A:$AA,C$8,FALSE))</f>
        <v/>
      </c>
      <c r="D390" s="6" t="str">
        <f>IF(VLOOKUP("math"&amp;RIGHT($A390,11),data!$A:$AA,D$8,FALSE)="","",VLOOKUP("math"&amp;RIGHT($A390,11),data!$A:$AA,D$8,FALSE))</f>
        <v>20191117</v>
      </c>
      <c r="E390" s="6" t="str">
        <f>IF(VLOOKUP("math"&amp;RIGHT($A390,11),data!$A:$AA,E$8,FALSE)="","",VLOOKUP("math"&amp;RIGHT($A390,11),data!$A:$AA,E$8,FALSE))</f>
        <v>20170905</v>
      </c>
      <c r="F390" s="6" t="str">
        <f>IF(VLOOKUP("math"&amp;RIGHT($A390,11),data!$A:$AA,F$8,FALSE)="","",VLOOKUP("math"&amp;RIGHT($A390,11),data!$A:$AA,F$8,FALSE))</f>
        <v/>
      </c>
      <c r="G390" s="6"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6" t="str">
        <f>IF(VLOOKUP("math"&amp;RIGHT($A390,11),data!$A:$AA,H$8,FALSE)="","",VLOOKUP("math"&amp;RIGHT($A390,11),data!$A:$AA,H$8,FALSE))</f>
        <v>/2019/2017090405.pdf</v>
      </c>
      <c r="I390" s="6" t="str">
        <f>IF(VLOOKUP("math"&amp;RIGHT($A390,11),data!$A:$AA,I$8,FALSE)="","",VLOOKUP("math"&amp;RIGHT($A390,11),data!$A:$AA,I$8,FALSE))</f>
        <v>http://me2.do/Fa8eM82Q</v>
      </c>
      <c r="J390" s="6" t="str">
        <f>IF(VLOOKUP("math"&amp;RIGHT($A390,11),data!$A:$AA,J$8,FALSE)="","",VLOOKUP("math"&amp;RIGHT($A390,11),data!$A:$AA,J$8,FALSE))</f>
        <v/>
      </c>
      <c r="K390" s="6" t="str">
        <f>IF(VLOOKUP("math"&amp;RIGHT($A390,11),data!$A:$AA,K$8,FALSE)="","",VLOOKUP("math"&amp;RIGHT($A390,11),data!$A:$AA,K$8,FALSE))</f>
        <v>/2019/2017090404.wmv</v>
      </c>
      <c r="L390" s="6" t="str">
        <f>IF(VLOOKUP("math"&amp;RIGHT($A390,11),data!$A:$AA,L$8,FALSE)="","",VLOOKUP("math"&amp;RIGHT($A390,11),data!$A:$AA,L$8,FALSE))</f>
        <v>https://youtu.be/ZsyD7in92mI</v>
      </c>
      <c r="M390" s="6" t="str">
        <f>IF(VLOOKUP("math"&amp;RIGHT($A390,11),data!$A:$AA,M$8,FALSE)="","",VLOOKUP("math"&amp;RIGHT($A390,11),data!$A:$AA,M$8,FALSE))</f>
        <v/>
      </c>
      <c r="N390" s="6" t="str">
        <f>IF(VLOOKUP("math"&amp;RIGHT($A390,11),data!$A:$AA,N$8,FALSE)="","",VLOOKUP("math"&amp;RIGHT($A390,11),data!$A:$AA,N$8,FALSE))</f>
        <v>https://youtu.be/EKxTeizQ6XQ</v>
      </c>
      <c r="O390" s="6" t="str">
        <f>IF(VLOOKUP("math"&amp;RIGHT($A390,11),data!$A:$AA,O$8,FALSE)="","",VLOOKUP("math"&amp;RIGHT($A390,11),data!$A:$AA,O$8,FALSE))</f>
        <v/>
      </c>
      <c r="P390" s="6" t="str">
        <f>IF(VLOOKUP("math"&amp;RIGHT($A390,11),data!$A:$AA,P$8,FALSE)="","",VLOOKUP("math"&amp;RIGHT($A390,11),data!$A:$AA,P$8,FALSE))</f>
        <v/>
      </c>
      <c r="Q390" s="6"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s="5" customFormat="1" ht="17.25" customHeight="1" x14ac:dyDescent="0.3">
      <c r="A391" s="20" t="s">
        <v>642</v>
      </c>
      <c r="B391" s="6" t="str">
        <f>IF(VLOOKUP("math"&amp;RIGHT($A391,11),data!$A:$AA,B$8,FALSE)="","",VLOOKUP("math"&amp;RIGHT($A391,11),data!$A:$AA,B$8,FALSE))</f>
        <v>선분의 수직 이등분 선 상의 점으로부터 선분의 양 끝점까지의 거리는 같다.(Given a line segment, distances from a point on the perpendicular bisector to the each end point of the line segment are same.)</v>
      </c>
      <c r="C391" s="6" t="str">
        <f>IF(VLOOKUP("math"&amp;RIGHT($A391,11),data!$A:$AA,C$8,FALSE)="","",VLOOKUP("math"&amp;RIGHT($A391,11),data!$A:$AA,C$8,FALSE))</f>
        <v/>
      </c>
      <c r="D391" s="6" t="str">
        <f>IF(VLOOKUP("math"&amp;RIGHT($A391,11),data!$A:$AA,D$8,FALSE)="","",VLOOKUP("math"&amp;RIGHT($A391,11),data!$A:$AA,D$8,FALSE))</f>
        <v>20191113</v>
      </c>
      <c r="E391" s="6" t="str">
        <f>IF(VLOOKUP("math"&amp;RIGHT($A391,11),data!$A:$AA,E$8,FALSE)="","",VLOOKUP("math"&amp;RIGHT($A391,11),data!$A:$AA,E$8,FALSE))</f>
        <v>20170905</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/2019/2017090502.pdf</v>
      </c>
      <c r="I391" s="6" t="str">
        <f>IF(VLOOKUP("math"&amp;RIGHT($A391,11),data!$A:$AA,I$8,FALSE)="","",VLOOKUP("math"&amp;RIGHT($A391,11),data!$A:$AA,I$8,FALSE))</f>
        <v>http://me2.do/Fp0TTJmO</v>
      </c>
      <c r="J391" s="6" t="str">
        <f>IF(VLOOKUP("math"&amp;RIGHT($A391,11),data!$A:$AA,J$8,FALSE)="","",VLOOKUP("math"&amp;RIGHT($A391,11),data!$A:$AA,J$8,FALSE))</f>
        <v/>
      </c>
      <c r="K391" s="6" t="str">
        <f>IF(VLOOKUP("math"&amp;RIGHT($A391,11),data!$A:$AA,K$8,FALSE)="","",VLOOKUP("math"&amp;RIGHT($A391,11),data!$A:$AA,K$8,FALSE))</f>
        <v>/2019/2017090402.wmv</v>
      </c>
      <c r="L391" s="6" t="str">
        <f>IF(VLOOKUP("math"&amp;RIGHT($A391,11),data!$A:$AA,L$8,FALSE)="","",VLOOKUP("math"&amp;RIGHT($A391,11),data!$A:$AA,L$8,FALSE))</f>
        <v>https://youtu.be/Cy3MiCxxNkA</v>
      </c>
      <c r="M391" s="6" t="str">
        <f>IF(VLOOKUP("math"&amp;RIGHT($A391,11),data!$A:$AA,M$8,FALSE)="","",VLOOKUP("math"&amp;RIGHT($A391,11),data!$A:$AA,M$8,FALSE))</f>
        <v/>
      </c>
      <c r="N391" s="6" t="str">
        <f>IF(VLOOKUP("math"&amp;RIGHT($A391,11),data!$A:$AA,N$8,FALSE)="","",VLOOKUP("math"&amp;RIGHT($A391,11),data!$A:$AA,N$8,FALSE))</f>
        <v>https://youtu.be/t2oSkdYv1G4</v>
      </c>
      <c r="O391" s="6" t="str">
        <f>IF(VLOOKUP("math"&amp;RIGHT($A391,11),data!$A:$AA,O$8,FALSE)="","",VLOOKUP("math"&amp;RIGHT($A391,11),data!$A:$AA,O$8,FALSE))</f>
        <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s="5" customFormat="1" ht="17.25" customHeight="1" x14ac:dyDescent="0.3">
      <c r="A392" s="20" t="s">
        <v>641</v>
      </c>
      <c r="B392" s="6" t="str">
        <f>IF(VLOOKUP("math"&amp;RIGHT($A392,11),data!$A:$AA,B$8,FALSE)="","",VLOOKUP("math"&amp;RIGHT($A392,11),data!$A:$AA,B$8,FALSE))</f>
        <v>이등변삼각형의 정의(Definition of Isosceles Triangle)</v>
      </c>
      <c r="C392" s="6" t="str">
        <f>IF(VLOOKUP("math"&amp;RIGHT($A392,11),data!$A:$AA,C$8,FALSE)="","",VLOOKUP("math"&amp;RIGHT($A392,11),data!$A:$AA,C$8,FALSE))</f>
        <v/>
      </c>
      <c r="D392" s="6" t="str">
        <f>IF(VLOOKUP("math"&amp;RIGHT($A392,11),data!$A:$AA,D$8,FALSE)="","",VLOOKUP("math"&amp;RIGHT($A392,11),data!$A:$AA,D$8,FALSE))</f>
        <v>20191112</v>
      </c>
      <c r="E392" s="6" t="str">
        <f>IF(VLOOKUP("math"&amp;RIGHT($A392,11),data!$A:$AA,E$8,FALSE)="","",VLOOKUP("math"&amp;RIGHT($A392,11),data!$A:$AA,E$8,FALSE))</f>
        <v>20190212</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/2019/2019021203.pdf</v>
      </c>
      <c r="I392" s="6" t="str">
        <f>IF(VLOOKUP("math"&amp;RIGHT($A392,11),data!$A:$AA,I$8,FALSE)="","",VLOOKUP("math"&amp;RIGHT($A392,11),data!$A:$AA,I$8,FALSE))</f>
        <v>http://me2.do/FB0M3IN9</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https://youtu.be/e5gmzOTNTjE</v>
      </c>
      <c r="M392" s="6" t="str">
        <f>IF(VLOOKUP("math"&amp;RIGHT($A392,11),data!$A:$AA,M$8,FALSE)="","",VLOOKUP("math"&amp;RIGHT($A392,11),data!$A:$AA,M$8,FALSE))</f>
        <v/>
      </c>
      <c r="N392" s="6" t="str">
        <f>IF(VLOOKUP("math"&amp;RIGHT($A392,11),data!$A:$AA,N$8,FALSE)="","",VLOOKUP("math"&amp;RIGHT($A392,11),data!$A:$AA,N$8,FALSE))</f>
        <v>https://youtu.be/YxyJeS8YUhw</v>
      </c>
      <c r="O392" s="6" t="str">
        <f>IF(VLOOKUP("math"&amp;RIGHT($A392,11),data!$A:$AA,O$8,FALSE)="","",VLOOKUP("math"&amp;RIGHT($A392,11),data!$A:$AA,O$8,FALSE))</f>
        <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s="5" customFormat="1" ht="17.25" customHeight="1" x14ac:dyDescent="0.3">
      <c r="A393" s="20" t="s">
        <v>633</v>
      </c>
      <c r="B393" s="6" t="str">
        <f>IF(VLOOKUP("math"&amp;RIGHT($A393,11),data!$A:$AA,B$8,FALSE)="","",VLOOKUP("math"&amp;RIGHT($A393,11),data!$A:$AA,B$8,FALSE))</f>
        <v>두 원의 위치 관계(The positional relationship of two circles)</v>
      </c>
      <c r="C393" s="6" t="str">
        <f>IF(VLOOKUP("math"&amp;RIGHT($A393,11),data!$A:$AA,C$8,FALSE)="","",VLOOKUP("math"&amp;RIGHT($A393,11),data!$A:$AA,C$8,FALSE))</f>
        <v/>
      </c>
      <c r="D393" s="6" t="str">
        <f>IF(VLOOKUP("math"&amp;RIGHT($A393,11),data!$A:$AA,D$8,FALSE)="","",VLOOKUP("math"&amp;RIGHT($A393,11),data!$A:$AA,D$8,FALSE))</f>
        <v>20191111</v>
      </c>
      <c r="E393" s="6" t="str">
        <f>IF(VLOOKUP("math"&amp;RIGHT($A393,11),data!$A:$AA,E$8,FALSE)="","",VLOOKUP("math"&amp;RIGHT($A393,11),data!$A:$AA,E$8,FALSE))</f>
        <v>20150328</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/2019/2019111101.pdf</v>
      </c>
      <c r="I393" s="6" t="str">
        <f>IF(VLOOKUP("math"&amp;RIGHT($A393,11),data!$A:$AA,I$8,FALSE)="","",VLOOKUP("math"&amp;RIGHT($A393,11),data!$A:$AA,I$8,FALSE))</f>
        <v>http://me2.do/GywH0l8m</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https://youtu.be/XH7-7r4mnqo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https://www.geogebra.org/m/tvunpcqd</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https://krafter.space/ko/nft/0x9faccd9f9661dddec3971c1ee146516127c34fc1/0x459543c2</v>
      </c>
      <c r="U393" s="5" t="str">
        <f>IF(VLOOKUP("math"&amp;RIGHT($A393,11),data!$A:$AA,U$8,FALSE)="","",VLOOKUP("math"&amp;RIGHT($A393,11),data!$A:$AA,U$8,FALSE))</f>
        <v/>
      </c>
    </row>
    <row r="394" spans="1:21" s="5" customFormat="1" ht="17.25" customHeight="1" x14ac:dyDescent="0.3">
      <c r="A394" s="20" t="s">
        <v>1470</v>
      </c>
      <c r="B394" s="6" t="str">
        <f>IF(VLOOKUP("math"&amp;RIGHT($A394,11),data!$A:$AA,B$8,FALSE)="","",VLOOKUP("math"&amp;RIGHT($A394,11),data!$A:$AA,B$8,FALSE))</f>
        <v>$y=\displaystyle\frac{a}{x}$</v>
      </c>
      <c r="C394" s="6" t="str">
        <f>IF(VLOOKUP("math"&amp;RIGHT($A394,11),data!$A:$AA,C$8,FALSE)="","",VLOOKUP("math"&amp;RIGHT($A394,11),data!$A:$AA,C$8,FALSE))</f>
        <v/>
      </c>
      <c r="D394" s="6" t="str">
        <f>IF(VLOOKUP("math"&amp;RIGHT($A394,11),data!$A:$AA,D$8,FALSE)="","",VLOOKUP("math"&amp;RIGHT($A394,11),data!$A:$AA,D$8,FALSE))</f>
        <v>20191110</v>
      </c>
      <c r="E394" s="6" t="str">
        <f>IF(VLOOKUP("math"&amp;RIGHT($A394,11),data!$A:$AA,E$8,FALSE)="","",VLOOKUP("math"&amp;RIGHT($A394,11),data!$A:$AA,E$8,FALSE))</f>
        <v>20191110</v>
      </c>
      <c r="F394" s="6" t="str">
        <f>IF(VLOOKUP("math"&amp;RIGHT($A394,11),data!$A:$AA,F$8,FALSE)="","",VLOOKUP("math"&amp;RIGHT($A394,11),data!$A:$AA,F$8,FALSE))</f>
        <v/>
      </c>
      <c r="G394" s="6"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6" t="str">
        <f>IF(VLOOKUP("math"&amp;RIGHT($A394,11),data!$A:$AA,H$8,FALSE)="","",VLOOKUP("math"&amp;RIGHT($A394,11),data!$A:$AA,H$8,FALSE))</f>
        <v>/2019/2019111004.pdf</v>
      </c>
      <c r="I394" s="6" t="str">
        <f>IF(VLOOKUP("math"&amp;RIGHT($A394,11),data!$A:$AA,I$8,FALSE)="","",VLOOKUP("math"&amp;RIGHT($A394,11),data!$A:$AA,I$8,FALSE))</f>
        <v>http://me2.do/IF6mm7N9</v>
      </c>
      <c r="J394" s="6" t="str">
        <f>IF(VLOOKUP("math"&amp;RIGHT($A394,11),data!$A:$AA,J$8,FALSE)="","",VLOOKUP("math"&amp;RIGHT($A394,11),data!$A:$AA,J$8,FALSE))</f>
        <v/>
      </c>
      <c r="K394" s="6" t="str">
        <f>IF(VLOOKUP("math"&amp;RIGHT($A394,11),data!$A:$AA,K$8,FALSE)="","",VLOOKUP("math"&amp;RIGHT($A394,11),data!$A:$AA,K$8,FALSE))</f>
        <v/>
      </c>
      <c r="L394" s="6" t="str">
        <f>IF(VLOOKUP("math"&amp;RIGHT($A394,11),data!$A:$AA,L$8,FALSE)="","",VLOOKUP("math"&amp;RIGHT($A394,11),data!$A:$AA,L$8,FALSE))</f>
        <v>https://youtu.be/pEeWo_H-ANY</v>
      </c>
      <c r="M394" s="6" t="str">
        <f>IF(VLOOKUP("math"&amp;RIGHT($A394,11),data!$A:$AA,M$8,FALSE)="","",VLOOKUP("math"&amp;RIGHT($A394,11),data!$A:$AA,M$8,FALSE))</f>
        <v/>
      </c>
      <c r="N394" s="6" t="str">
        <f>IF(VLOOKUP("math"&amp;RIGHT($A394,11),data!$A:$AA,N$8,FALSE)="","",VLOOKUP("math"&amp;RIGHT($A394,11),data!$A:$AA,N$8,FALSE))</f>
        <v>https://youtu.be/ojzw81MaB1Y</v>
      </c>
      <c r="O394" s="6" t="str">
        <f>IF(VLOOKUP("math"&amp;RIGHT($A394,11),data!$A:$AA,O$8,FALSE)="","",VLOOKUP("math"&amp;RIGHT($A394,11),data!$A:$AA,O$8,FALSE))</f>
        <v>https://www.geogebra.org/m/brz3skvt</v>
      </c>
      <c r="P394" s="6" t="str">
        <f>IF(VLOOKUP("math"&amp;RIGHT($A394,11),data!$A:$AA,P$8,FALSE)="","",VLOOKUP("math"&amp;RIGHT($A394,11),data!$A:$AA,P$8,FALSE))</f>
        <v/>
      </c>
      <c r="Q394" s="6"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s="5" customFormat="1" ht="17.25" customHeight="1" x14ac:dyDescent="0.3">
      <c r="A395" s="20" t="s">
        <v>1469</v>
      </c>
      <c r="B395" s="6" t="str">
        <f>IF(VLOOKUP("math"&amp;RIGHT($A395,11),data!$A:$AA,B$8,FALSE)="","",VLOOKUP("math"&amp;RIGHT($A395,11),data!$A:$AA,B$8,FALSE))</f>
        <v>$y=x+\displaystyle \frac{1}{x}$</v>
      </c>
      <c r="C395" s="6" t="str">
        <f>IF(VLOOKUP("math"&amp;RIGHT($A395,11),data!$A:$AA,C$8,FALSE)="","",VLOOKUP("math"&amp;RIGHT($A395,11),data!$A:$AA,C$8,FALSE))</f>
        <v/>
      </c>
      <c r="D395" s="6" t="str">
        <f>IF(VLOOKUP("math"&amp;RIGHT($A395,11),data!$A:$AA,D$8,FALSE)="","",VLOOKUP("math"&amp;RIGHT($A395,11),data!$A:$AA,D$8,FALSE))</f>
        <v>20220122</v>
      </c>
      <c r="E395" s="6" t="str">
        <f>IF(VLOOKUP("math"&amp;RIGHT($A395,11),data!$A:$AA,E$8,FALSE)="","",VLOOKUP("math"&amp;RIGHT($A395,11),data!$A:$AA,E$8,FALSE))</f>
        <v>20180224</v>
      </c>
      <c r="F395" s="6" t="str">
        <f>IF(VLOOKUP("math"&amp;RIGHT($A395,11),data!$A:$AA,F$8,FALSE)="","",VLOOKUP("math"&amp;RIGHT($A395,11),data!$A:$AA,F$8,FALSE))</f>
        <v/>
      </c>
      <c r="G395" s="6"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6" t="str">
        <f>IF(VLOOKUP("math"&amp;RIGHT($A395,11),data!$A:$AA,H$8,FALSE)="","",VLOOKUP("math"&amp;RIGHT($A395,11),data!$A:$AA,H$8,FALSE))</f>
        <v>/2019/2019110901.pdf</v>
      </c>
      <c r="I395" s="6" t="str">
        <f>IF(VLOOKUP("math"&amp;RIGHT($A395,11),data!$A:$AA,I$8,FALSE)="","",VLOOKUP("math"&amp;RIGHT($A395,11),data!$A:$AA,I$8,FALSE))</f>
        <v>http://me2.do/xs4H8wRR</v>
      </c>
      <c r="J395" s="6" t="str">
        <f>IF(VLOOKUP("math"&amp;RIGHT($A395,11),data!$A:$AA,J$8,FALSE)="","",VLOOKUP("math"&amp;RIGHT($A395,11),data!$A:$AA,J$8,FALSE))</f>
        <v/>
      </c>
      <c r="K395" s="6" t="str">
        <f>IF(VLOOKUP("math"&amp;RIGHT($A395,11),data!$A:$AA,K$8,FALSE)="","",VLOOKUP("math"&amp;RIGHT($A395,11),data!$A:$AA,K$8,FALSE))</f>
        <v/>
      </c>
      <c r="L395" s="6" t="str">
        <f>IF(VLOOKUP("math"&amp;RIGHT($A395,11),data!$A:$AA,L$8,FALSE)="","",VLOOKUP("math"&amp;RIGHT($A395,11),data!$A:$AA,L$8,FALSE))</f>
        <v>https://youtu.be/xNt17VLGFPo</v>
      </c>
      <c r="M395" s="6" t="str">
        <f>IF(VLOOKUP("math"&amp;RIGHT($A395,11),data!$A:$AA,M$8,FALSE)="","",VLOOKUP("math"&amp;RIGHT($A395,11),data!$A:$AA,M$8,FALSE))</f>
        <v/>
      </c>
      <c r="N395" s="6" t="str">
        <f>IF(VLOOKUP("math"&amp;RIGHT($A395,11),data!$A:$AA,N$8,FALSE)="","",VLOOKUP("math"&amp;RIGHT($A395,11),data!$A:$AA,N$8,FALSE))</f>
        <v/>
      </c>
      <c r="O395" s="6" t="str">
        <f>IF(VLOOKUP("math"&amp;RIGHT($A395,11),data!$A:$AA,O$8,FALSE)="","",VLOOKUP("math"&amp;RIGHT($A395,11),data!$A:$AA,O$8,FALSE))</f>
        <v>https://www.geogebra.org/m/vtxprmjm</v>
      </c>
      <c r="P395" s="6" t="str">
        <f>IF(VLOOKUP("math"&amp;RIGHT($A395,11),data!$A:$AA,P$8,FALSE)="","",VLOOKUP("math"&amp;RIGHT($A395,11),data!$A:$AA,P$8,FALSE))</f>
        <v/>
      </c>
      <c r="Q395" s="6"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https://krafter.space/ko/nft/0x9faccd9f9661dddec3971c1ee146516127c34fc1/0x34c8ef60</v>
      </c>
      <c r="U395" s="5" t="str">
        <f>IF(VLOOKUP("math"&amp;RIGHT($A395,11),data!$A:$AA,U$8,FALSE)="","",VLOOKUP("math"&amp;RIGHT($A395,11),data!$A:$AA,U$8,FALSE))</f>
        <v/>
      </c>
    </row>
    <row r="396" spans="1:21" s="5" customFormat="1" ht="17.25" customHeight="1" x14ac:dyDescent="0.3">
      <c r="A396" s="20" t="s">
        <v>1468</v>
      </c>
      <c r="B396" s="6" t="str">
        <f>IF(VLOOKUP("math"&amp;RIGHT($A396,11),data!$A:$AA,B$8,FALSE)="","",VLOOKUP("math"&amp;RIGHT($A396,11),data!$A:$AA,B$8,FALSE))</f>
        <v>실수에서의 코시 슈바르츠 부등식(Cauchy Schwarz inequality in R)</v>
      </c>
      <c r="C396" s="6" t="str">
        <f>IF(VLOOKUP("math"&amp;RIGHT($A396,11),data!$A:$AA,C$8,FALSE)="","",VLOOKUP("math"&amp;RIGHT($A396,11),data!$A:$AA,C$8,FALSE))</f>
        <v/>
      </c>
      <c r="D396" s="6" t="str">
        <f>IF(VLOOKUP("math"&amp;RIGHT($A396,11),data!$A:$AA,D$8,FALSE)="","",VLOOKUP("math"&amp;RIGHT($A396,11),data!$A:$AA,D$8,FALSE))</f>
        <v>20191108</v>
      </c>
      <c r="E396" s="6" t="str">
        <f>IF(VLOOKUP("math"&amp;RIGHT($A396,11),data!$A:$AA,E$8,FALSE)="","",VLOOKUP("math"&amp;RIGHT($A396,11),data!$A:$AA,E$8,FALSE))</f>
        <v>20140806</v>
      </c>
      <c r="F396" s="6" t="str">
        <f>IF(VLOOKUP("math"&amp;RIGHT($A396,11),data!$A:$AA,F$8,FALSE)="","",VLOOKUP("math"&amp;RIGHT($A396,11),data!$A:$AA,F$8,FALSE))</f>
        <v/>
      </c>
      <c r="G396" s="6"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6" t="str">
        <f>IF(VLOOKUP("math"&amp;RIGHT($A396,11),data!$A:$AA,H$8,FALSE)="","",VLOOKUP("math"&amp;RIGHT($A396,11),data!$A:$AA,H$8,FALSE))</f>
        <v>/2019/2014080601.pdf</v>
      </c>
      <c r="I396" s="6" t="str">
        <f>IF(VLOOKUP("math"&amp;RIGHT($A396,11),data!$A:$AA,I$8,FALSE)="","",VLOOKUP("math"&amp;RIGHT($A396,11),data!$A:$AA,I$8,FALSE))</f>
        <v/>
      </c>
      <c r="J396" s="6" t="str">
        <f>IF(VLOOKUP("math"&amp;RIGHT($A396,11),data!$A:$AA,J$8,FALSE)="","",VLOOKUP("math"&amp;RIGHT($A396,11),data!$A:$AA,J$8,FALSE))</f>
        <v/>
      </c>
      <c r="K396" s="6" t="str">
        <f>IF(VLOOKUP("math"&amp;RIGHT($A396,11),data!$A:$AA,K$8,FALSE)="","",VLOOKUP("math"&amp;RIGHT($A396,11),data!$A:$AA,K$8,FALSE))</f>
        <v/>
      </c>
      <c r="L396" s="6" t="str">
        <f>IF(VLOOKUP("math"&amp;RIGHT($A396,11),data!$A:$AA,L$8,FALSE)="","",VLOOKUP("math"&amp;RIGHT($A396,11),data!$A:$AA,L$8,FALSE))</f>
        <v>https://youtu.be/rg1jclcH4Lg</v>
      </c>
      <c r="M396" s="6" t="str">
        <f>IF(VLOOKUP("math"&amp;RIGHT($A396,11),data!$A:$AA,M$8,FALSE)="","",VLOOKUP("math"&amp;RIGHT($A396,11),data!$A:$AA,M$8,FALSE))</f>
        <v/>
      </c>
      <c r="N396" s="6" t="str">
        <f>IF(VLOOKUP("math"&amp;RIGHT($A396,11),data!$A:$AA,N$8,FALSE)="","",VLOOKUP("math"&amp;RIGHT($A396,11),data!$A:$AA,N$8,FALSE))</f>
        <v/>
      </c>
      <c r="O396" s="6" t="str">
        <f>IF(VLOOKUP("math"&amp;RIGHT($A396,11),data!$A:$AA,O$8,FALSE)="","",VLOOKUP("math"&amp;RIGHT($A396,11),data!$A:$AA,O$8,FALSE))</f>
        <v/>
      </c>
      <c r="P396" s="6" t="str">
        <f>IF(VLOOKUP("math"&amp;RIGHT($A396,11),data!$A:$AA,P$8,FALSE)="","",VLOOKUP("math"&amp;RIGHT($A396,11),data!$A:$AA,P$8,FALSE))</f>
        <v/>
      </c>
      <c r="Q396" s="6"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s="5" customFormat="1" ht="17.25" customHeight="1" x14ac:dyDescent="0.3">
      <c r="A397" s="20" t="s">
        <v>612</v>
      </c>
      <c r="B397" s="6" t="str">
        <f>IF(VLOOKUP("math"&amp;RIGHT($A397,11),data!$A:$AA,B$8,FALSE)="","",VLOOKUP("math"&amp;RIGHT($A397,11),data!$A:$AA,B$8,FALSE))</f>
        <v>양수에 대한 산술, 기하, 조화평균에 대한 부등식(Inequality of Arithmetic and Geometric and Harmonic Means for $n$ positive numbers)</v>
      </c>
      <c r="C397" s="6" t="str">
        <f>IF(VLOOKUP("math"&amp;RIGHT($A397,11),data!$A:$AA,C$8,FALSE)="","",VLOOKUP("math"&amp;RIGHT($A397,11),data!$A:$AA,C$8,FALSE))</f>
        <v/>
      </c>
      <c r="D397" s="6" t="str">
        <f>IF(VLOOKUP("math"&amp;RIGHT($A397,11),data!$A:$AA,D$8,FALSE)="","",VLOOKUP("math"&amp;RIGHT($A397,11),data!$A:$AA,D$8,FALSE))</f>
        <v>20211209</v>
      </c>
      <c r="E397" s="6" t="str">
        <f>IF(VLOOKUP("math"&amp;RIGHT($A397,11),data!$A:$AA,E$8,FALSE)="","",VLOOKUP("math"&amp;RIGHT($A397,11),data!$A:$AA,E$8,FALSE))</f>
        <v>20140807</v>
      </c>
      <c r="F397" s="6" t="str">
        <f>IF(VLOOKUP("math"&amp;RIGHT($A397,11),data!$A:$AA,F$8,FALSE)="","",VLOOKUP("math"&amp;RIGHT($A397,11),data!$A:$AA,F$8,FALSE))</f>
        <v/>
      </c>
      <c r="G397" s="6"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6" t="str">
        <f>IF(VLOOKUP("math"&amp;RIGHT($A397,11),data!$A:$AA,H$8,FALSE)="","",VLOOKUP("math"&amp;RIGHT($A397,11),data!$A:$AA,H$8,FALSE))</f>
        <v>/2019/2019110401.pdf</v>
      </c>
      <c r="I397" s="6" t="str">
        <f>IF(VLOOKUP("math"&amp;RIGHT($A397,11),data!$A:$AA,I$8,FALSE)="","",VLOOKUP("math"&amp;RIGHT($A397,11),data!$A:$AA,I$8,FALSE))</f>
        <v/>
      </c>
      <c r="J397" s="6" t="str">
        <f>IF(VLOOKUP("math"&amp;RIGHT($A397,11),data!$A:$AA,J$8,FALSE)="","",VLOOKUP("math"&amp;RIGHT($A397,11),data!$A:$AA,J$8,FALSE))</f>
        <v/>
      </c>
      <c r="K397" s="6" t="str">
        <f>IF(VLOOKUP("math"&amp;RIGHT($A397,11),data!$A:$AA,K$8,FALSE)="","",VLOOKUP("math"&amp;RIGHT($A397,11),data!$A:$AA,K$8,FALSE))</f>
        <v/>
      </c>
      <c r="L397" s="6" t="str">
        <f>IF(VLOOKUP("math"&amp;RIGHT($A397,11),data!$A:$AA,L$8,FALSE)="","",VLOOKUP("math"&amp;RIGHT($A397,11),data!$A:$AA,L$8,FALSE))</f>
        <v>https://youtu.be/vAgA0CA1NKQ</v>
      </c>
      <c r="M397" s="6" t="str">
        <f>IF(VLOOKUP("math"&amp;RIGHT($A397,11),data!$A:$AA,M$8,FALSE)="","",VLOOKUP("math"&amp;RIGHT($A397,11),data!$A:$AA,M$8,FALSE))</f>
        <v/>
      </c>
      <c r="N397" s="6" t="str">
        <f>IF(VLOOKUP("math"&amp;RIGHT($A397,11),data!$A:$AA,N$8,FALSE)="","",VLOOKUP("math"&amp;RIGHT($A397,11),data!$A:$AA,N$8,FALSE))</f>
        <v/>
      </c>
      <c r="O397" s="6" t="str">
        <f>IF(VLOOKUP("math"&amp;RIGHT($A397,11),data!$A:$AA,O$8,FALSE)="","",VLOOKUP("math"&amp;RIGHT($A397,11),data!$A:$AA,O$8,FALSE))</f>
        <v/>
      </c>
      <c r="P397" s="6" t="str">
        <f>IF(VLOOKUP("math"&amp;RIGHT($A397,11),data!$A:$AA,P$8,FALSE)="","",VLOOKUP("math"&amp;RIGHT($A397,11),data!$A:$AA,P$8,FALSE))</f>
        <v/>
      </c>
      <c r="Q397" s="6"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https://krafter.space/ko/nft/0x9faccd9f9661dddec3971c1ee146516127c34fc1/0x6ca789b9</v>
      </c>
      <c r="U397" s="5" t="str">
        <f>IF(VLOOKUP("math"&amp;RIGHT($A397,11),data!$A:$AA,U$8,FALSE)="","",VLOOKUP("math"&amp;RIGHT($A397,11),data!$A:$AA,U$8,FALSE))</f>
        <v/>
      </c>
    </row>
    <row r="398" spans="1:21" s="5" customFormat="1" ht="17.25" customHeight="1" x14ac:dyDescent="0.3">
      <c r="A398" s="20" t="s">
        <v>607</v>
      </c>
      <c r="B398" s="6" t="str">
        <f>IF(VLOOKUP("math"&amp;RIGHT($A398,11),data!$A:$AA,B$8,FALSE)="","",VLOOKUP("math"&amp;RIGHT($A398,11),data!$A:$AA,B$8,FALSE))</f>
        <v>도함수의 의미를 이용하여  함수의 도함수 그래프 그리기(Draw derivative graph of a function using the meaning of the derivative)</v>
      </c>
      <c r="C398" s="6" t="str">
        <f>IF(VLOOKUP("math"&amp;RIGHT($A398,11),data!$A:$AA,C$8,FALSE)="","",VLOOKUP("math"&amp;RIGHT($A398,11),data!$A:$AA,C$8,FALSE))</f>
        <v/>
      </c>
      <c r="D398" s="6" t="str">
        <f>IF(VLOOKUP("math"&amp;RIGHT($A398,11),data!$A:$AA,D$8,FALSE)="","",VLOOKUP("math"&amp;RIGHT($A398,11),data!$A:$AA,D$8,FALSE))</f>
        <v>20191103</v>
      </c>
      <c r="E398" s="6" t="str">
        <f>IF(VLOOKUP("math"&amp;RIGHT($A398,11),data!$A:$AA,E$8,FALSE)="","",VLOOKUP("math"&amp;RIGHT($A398,11),data!$A:$AA,E$8,FALSE))</f>
        <v>20191103</v>
      </c>
      <c r="F398" s="6" t="str">
        <f>IF(VLOOKUP("math"&amp;RIGHT($A398,11),data!$A:$AA,F$8,FALSE)="","",VLOOKUP("math"&amp;RIGHT($A398,11),data!$A:$AA,F$8,FALSE))</f>
        <v/>
      </c>
      <c r="G398" s="6"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6" t="str">
        <f>IF(VLOOKUP("math"&amp;RIGHT($A398,11),data!$A:$AA,H$8,FALSE)="","",VLOOKUP("math"&amp;RIGHT($A398,11),data!$A:$AA,H$8,FALSE))</f>
        <v>/2019/2019110302.pdf</v>
      </c>
      <c r="I398" s="6" t="str">
        <f>IF(VLOOKUP("math"&amp;RIGHT($A398,11),data!$A:$AA,I$8,FALSE)="","",VLOOKUP("math"&amp;RIGHT($A398,11),data!$A:$AA,I$8,FALSE))</f>
        <v>http://me2.do/FTU9tT1g</v>
      </c>
      <c r="J398" s="6" t="str">
        <f>IF(VLOOKUP("math"&amp;RIGHT($A398,11),data!$A:$AA,J$8,FALSE)="","",VLOOKUP("math"&amp;RIGHT($A398,11),data!$A:$AA,J$8,FALSE))</f>
        <v/>
      </c>
      <c r="K398" s="6" t="str">
        <f>IF(VLOOKUP("math"&amp;RIGHT($A398,11),data!$A:$AA,K$8,FALSE)="","",VLOOKUP("math"&amp;RIGHT($A398,11),data!$A:$AA,K$8,FALSE))</f>
        <v/>
      </c>
      <c r="L398" s="6" t="str">
        <f>IF(VLOOKUP("math"&amp;RIGHT($A398,11),data!$A:$AA,L$8,FALSE)="","",VLOOKUP("math"&amp;RIGHT($A398,11),data!$A:$AA,L$8,FALSE))</f>
        <v>https://youtu.be/XbPZgnUE_uc</v>
      </c>
      <c r="M398" s="6" t="str">
        <f>IF(VLOOKUP("math"&amp;RIGHT($A398,11),data!$A:$AA,M$8,FALSE)="","",VLOOKUP("math"&amp;RIGHT($A398,11),data!$A:$AA,M$8,FALSE))</f>
        <v/>
      </c>
      <c r="N398" s="6" t="str">
        <f>IF(VLOOKUP("math"&amp;RIGHT($A398,11),data!$A:$AA,N$8,FALSE)="","",VLOOKUP("math"&amp;RIGHT($A398,11),data!$A:$AA,N$8,FALSE))</f>
        <v/>
      </c>
      <c r="O398" s="6" t="str">
        <f>IF(VLOOKUP("math"&amp;RIGHT($A398,11),data!$A:$AA,O$8,FALSE)="","",VLOOKUP("math"&amp;RIGHT($A398,11),data!$A:$AA,O$8,FALSE))</f>
        <v/>
      </c>
      <c r="P398" s="6" t="str">
        <f>IF(VLOOKUP("math"&amp;RIGHT($A398,11),data!$A:$AA,P$8,FALSE)="","",VLOOKUP("math"&amp;RIGHT($A398,11),data!$A:$AA,P$8,FALSE))</f>
        <v/>
      </c>
      <c r="Q398" s="6" t="str">
        <f>IF(VLOOKUP("math"&amp;RIGHT($A398,11),data!$A:$AA,Q$8,FALSE)="","",VLOOKUP("math"&amp;RIGHT($A398,11),data!$A:$AA,Q$8,FALSE))</f>
        <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s="5" customFormat="1" ht="17.25" customHeight="1" x14ac:dyDescent="0.3">
      <c r="A399" s="20" t="s">
        <v>606</v>
      </c>
      <c r="B399" s="6" t="str">
        <f>IF(VLOOKUP("math"&amp;RIGHT($A399,11),data!$A:$AA,B$8,FALSE)="","",VLOOKUP("math"&amp;RIGHT($A399,11),data!$A:$AA,B$8,FALSE))</f>
        <v>체크박스자동화 2019.11.01</v>
      </c>
      <c r="C399" s="6" t="str">
        <f>IF(VLOOKUP("math"&amp;RIGHT($A399,11),data!$A:$AA,C$8,FALSE)="","",VLOOKUP("math"&amp;RIGHT($A399,11),data!$A:$AA,C$8,FALSE))</f>
        <v/>
      </c>
      <c r="D399" s="6" t="str">
        <f>IF(VLOOKUP("math"&amp;RIGHT($A399,11),data!$A:$AA,D$8,FALSE)="","",VLOOKUP("math"&amp;RIGHT($A399,11),data!$A:$AA,D$8,FALSE))</f>
        <v>20191001</v>
      </c>
      <c r="E399" s="6" t="str">
        <f>IF(VLOOKUP("math"&amp;RIGHT($A399,11),data!$A:$AA,E$8,FALSE)="","",VLOOKUP("math"&amp;RIGHT($A399,11),data!$A:$AA,E$8,FALSE))</f>
        <v>20191001</v>
      </c>
      <c r="F399" s="6" t="str">
        <f>IF(VLOOKUP("math"&amp;RIGHT($A399,11),data!$A:$AA,F$8,FALSE)="","",VLOOKUP("math"&amp;RIGHT($A399,11),data!$A:$AA,F$8,FALSE))</f>
        <v/>
      </c>
      <c r="G399" s="6"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http://me2.do/G8Z5BcUC</v>
      </c>
      <c r="H399" s="6" t="str">
        <f>IF(VLOOKUP("math"&amp;RIGHT($A399,11),data!$A:$AA,H$8,FALSE)="","",VLOOKUP("math"&amp;RIGHT($A399,11),data!$A:$AA,H$8,FALSE))</f>
        <v/>
      </c>
      <c r="I399" s="6" t="str">
        <f>IF(VLOOKUP("math"&amp;RIGHT($A399,11),data!$A:$AA,I$8,FALSE)="","",VLOOKUP("math"&amp;RIGHT($A399,11),data!$A:$AA,I$8,FALSE))</f>
        <v>http://me2.do/Fa4kPDrb</v>
      </c>
      <c r="J399" s="6" t="str">
        <f>IF(VLOOKUP("math"&amp;RIGHT($A399,11),data!$A:$AA,J$8,FALSE)="","",VLOOKUP("math"&amp;RIGHT($A399,11),data!$A:$AA,J$8,FALSE))</f>
        <v/>
      </c>
      <c r="K399" s="6" t="str">
        <f>IF(VLOOKUP("math"&amp;RIGHT($A399,11),data!$A:$AA,K$8,FALSE)="","",VLOOKUP("math"&amp;RIGHT($A399,11),data!$A:$AA,K$8,FALSE))</f>
        <v/>
      </c>
      <c r="L399" s="6" t="str">
        <f>IF(VLOOKUP("math"&amp;RIGHT($A399,11),data!$A:$AA,L$8,FALSE)="","",VLOOKUP("math"&amp;RIGHT($A399,11),data!$A:$AA,L$8,FALSE))</f>
        <v>https://youtu.be/15yZcL19nq8</v>
      </c>
      <c r="M399" s="6" t="str">
        <f>IF(VLOOKUP("math"&amp;RIGHT($A399,11),data!$A:$AA,M$8,FALSE)="","",VLOOKUP("math"&amp;RIGHT($A399,11),data!$A:$AA,M$8,FALSE))</f>
        <v/>
      </c>
      <c r="N399" s="6" t="str">
        <f>IF(VLOOKUP("math"&amp;RIGHT($A399,11),data!$A:$AA,N$8,FALSE)="","",VLOOKUP("math"&amp;RIGHT($A399,11),data!$A:$AA,N$8,FALSE))</f>
        <v/>
      </c>
      <c r="O399" s="6" t="str">
        <f>IF(VLOOKUP("math"&amp;RIGHT($A399,11),data!$A:$AA,O$8,FALSE)="","",VLOOKUP("math"&amp;RIGHT($A399,11),data!$A:$AA,O$8,FALSE))</f>
        <v/>
      </c>
      <c r="P399" s="6" t="str">
        <f>IF(VLOOKUP("math"&amp;RIGHT($A399,11),data!$A:$AA,P$8,FALSE)="","",VLOOKUP("math"&amp;RIGHT($A399,11),data!$A:$AA,P$8,FALSE))</f>
        <v/>
      </c>
      <c r="Q399" s="6"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s="5" customFormat="1" ht="17.25" customHeight="1" x14ac:dyDescent="0.3">
      <c r="A400" s="20" t="s">
        <v>1467</v>
      </c>
      <c r="B400" s="6" t="str">
        <f>IF(VLOOKUP("math"&amp;RIGHT($A400,11),data!$A:$AA,B$8,FALSE)="","",VLOOKUP("math"&amp;RIGHT($A400,11),data!$A:$AA,B$8,FALSE))</f>
        <v>매개변수 함수의 2차 미분(Second derivative of parametric functions)</v>
      </c>
      <c r="C400" s="6" t="str">
        <f>IF(VLOOKUP("math"&amp;RIGHT($A400,11),data!$A:$AA,C$8,FALSE)="","",VLOOKUP("math"&amp;RIGHT($A400,11),data!$A:$AA,C$8,FALSE))</f>
        <v/>
      </c>
      <c r="D400" s="6" t="str">
        <f>IF(VLOOKUP("math"&amp;RIGHT($A400,11),data!$A:$AA,D$8,FALSE)="","",VLOOKUP("math"&amp;RIGHT($A400,11),data!$A:$AA,D$8,FALSE))</f>
        <v>20191102</v>
      </c>
      <c r="E400" s="6" t="str">
        <f>IF(VLOOKUP("math"&amp;RIGHT($A400,11),data!$A:$AA,E$8,FALSE)="","",VLOOKUP("math"&amp;RIGHT($A400,11),data!$A:$AA,E$8,FALSE))</f>
        <v>20191102</v>
      </c>
      <c r="F400" s="6" t="str">
        <f>IF(VLOOKUP("math"&amp;RIGHT($A400,11),data!$A:$AA,F$8,FALSE)="","",VLOOKUP("math"&amp;RIGHT($A400,11),data!$A:$AA,F$8,FALSE))</f>
        <v/>
      </c>
      <c r="G400" s="6"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6" t="str">
        <f>IF(VLOOKUP("math"&amp;RIGHT($A400,11),data!$A:$AA,H$8,FALSE)="","",VLOOKUP("math"&amp;RIGHT($A400,11),data!$A:$AA,H$8,FALSE))</f>
        <v>/2019/2019110201.pdf</v>
      </c>
      <c r="I400" s="6" t="str">
        <f>IF(VLOOKUP("math"&amp;RIGHT($A400,11),data!$A:$AA,I$8,FALSE)="","",VLOOKUP("math"&amp;RIGHT($A400,11),data!$A:$AA,I$8,FALSE))</f>
        <v/>
      </c>
      <c r="J400" s="6" t="str">
        <f>IF(VLOOKUP("math"&amp;RIGHT($A400,11),data!$A:$AA,J$8,FALSE)="","",VLOOKUP("math"&amp;RIGHT($A400,11),data!$A:$AA,J$8,FALSE))</f>
        <v/>
      </c>
      <c r="K400" s="6" t="str">
        <f>IF(VLOOKUP("math"&amp;RIGHT($A400,11),data!$A:$AA,K$8,FALSE)="","",VLOOKUP("math"&amp;RIGHT($A400,11),data!$A:$AA,K$8,FALSE))</f>
        <v/>
      </c>
      <c r="L400" s="6" t="str">
        <f>IF(VLOOKUP("math"&amp;RIGHT($A400,11),data!$A:$AA,L$8,FALSE)="","",VLOOKUP("math"&amp;RIGHT($A400,11),data!$A:$AA,L$8,FALSE))</f>
        <v>https://youtu.be/zWkGpD4PHqc</v>
      </c>
      <c r="M400" s="6" t="str">
        <f>IF(VLOOKUP("math"&amp;RIGHT($A400,11),data!$A:$AA,M$8,FALSE)="","",VLOOKUP("math"&amp;RIGHT($A400,11),data!$A:$AA,M$8,FALSE))</f>
        <v/>
      </c>
      <c r="N400" s="6" t="str">
        <f>IF(VLOOKUP("math"&amp;RIGHT($A400,11),data!$A:$AA,N$8,FALSE)="","",VLOOKUP("math"&amp;RIGHT($A400,11),data!$A:$AA,N$8,FALSE))</f>
        <v/>
      </c>
      <c r="O400" s="6" t="str">
        <f>IF(VLOOKUP("math"&amp;RIGHT($A400,11),data!$A:$AA,O$8,FALSE)="","",VLOOKUP("math"&amp;RIGHT($A400,11),data!$A:$AA,O$8,FALSE))</f>
        <v/>
      </c>
      <c r="P400" s="6" t="str">
        <f>IF(VLOOKUP("math"&amp;RIGHT($A400,11),data!$A:$AA,P$8,FALSE)="","",VLOOKUP("math"&amp;RIGHT($A400,11),data!$A:$AA,P$8,FALSE))</f>
        <v/>
      </c>
      <c r="Q400" s="6"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s="5" customFormat="1" ht="17.25" customHeight="1" x14ac:dyDescent="0.3">
      <c r="A401" s="20" t="s">
        <v>582</v>
      </c>
      <c r="B401" s="6" t="str">
        <f>IF(VLOOKUP("math"&amp;RIGHT($A401,11),data!$A:$AA,B$8,FALSE)="","",VLOOKUP("math"&amp;RIGHT($A401,11),data!$A:$AA,B$8,FALSE))</f>
        <v>함수의 연속에 관한 문제</v>
      </c>
      <c r="C401" s="6" t="str">
        <f>IF(VLOOKUP("math"&amp;RIGHT($A401,11),data!$A:$AA,C$8,FALSE)="","",VLOOKUP("math"&amp;RIGHT($A401,11),data!$A:$AA,C$8,FALSE))</f>
        <v/>
      </c>
      <c r="D401" s="6" t="str">
        <f>IF(VLOOKUP("math"&amp;RIGHT($A401,11),data!$A:$AA,D$8,FALSE)="","",VLOOKUP("math"&amp;RIGHT($A401,11),data!$A:$AA,D$8,FALSE))</f>
        <v>20191023</v>
      </c>
      <c r="E401" s="6" t="str">
        <f>IF(VLOOKUP("math"&amp;RIGHT($A401,11),data!$A:$AA,E$8,FALSE)="","",VLOOKUP("math"&amp;RIGHT($A401,11),data!$A:$AA,E$8,FALSE))</f>
        <v>20191023</v>
      </c>
      <c r="F401" s="6" t="str">
        <f>IF(VLOOKUP("math"&amp;RIGHT($A401,11),data!$A:$AA,F$8,FALSE)="","",VLOOKUP("math"&amp;RIGHT($A401,11),data!$A:$AA,F$8,FALSE))</f>
        <v/>
      </c>
      <c r="G401" s="6"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6" t="str">
        <f>IF(VLOOKUP("math"&amp;RIGHT($A401,11),data!$A:$AA,H$8,FALSE)="","",VLOOKUP("math"&amp;RIGHT($A401,11),data!$A:$AA,H$8,FALSE))</f>
        <v>/2019/2019102306.pdf</v>
      </c>
      <c r="I401" s="6" t="str">
        <f>IF(VLOOKUP("math"&amp;RIGHT($A401,11),data!$A:$AA,I$8,FALSE)="","",VLOOKUP("math"&amp;RIGHT($A401,11),data!$A:$AA,I$8,FALSE))</f>
        <v/>
      </c>
      <c r="J401" s="6" t="str">
        <f>IF(VLOOKUP("math"&amp;RIGHT($A401,11),data!$A:$AA,J$8,FALSE)="","",VLOOKUP("math"&amp;RIGHT($A401,11),data!$A:$AA,J$8,FALSE))</f>
        <v/>
      </c>
      <c r="K401" s="6" t="str">
        <f>IF(VLOOKUP("math"&amp;RIGHT($A401,11),data!$A:$AA,K$8,FALSE)="","",VLOOKUP("math"&amp;RIGHT($A401,11),data!$A:$AA,K$8,FALSE))</f>
        <v/>
      </c>
      <c r="L401" s="6" t="str">
        <f>IF(VLOOKUP("math"&amp;RIGHT($A401,11),data!$A:$AA,L$8,FALSE)="","",VLOOKUP("math"&amp;RIGHT($A401,11),data!$A:$AA,L$8,FALSE))</f>
        <v/>
      </c>
      <c r="M401" s="6" t="str">
        <f>IF(VLOOKUP("math"&amp;RIGHT($A401,11),data!$A:$AA,M$8,FALSE)="","",VLOOKUP("math"&amp;RIGHT($A401,11),data!$A:$AA,M$8,FALSE))</f>
        <v/>
      </c>
      <c r="N401" s="6" t="str">
        <f>IF(VLOOKUP("math"&amp;RIGHT($A401,11),data!$A:$AA,N$8,FALSE)="","",VLOOKUP("math"&amp;RIGHT($A401,11),data!$A:$AA,N$8,FALSE))</f>
        <v/>
      </c>
      <c r="O401" s="6" t="str">
        <f>IF(VLOOKUP("math"&amp;RIGHT($A401,11),data!$A:$AA,O$8,FALSE)="","",VLOOKUP("math"&amp;RIGHT($A401,11),data!$A:$AA,O$8,FALSE))</f>
        <v/>
      </c>
      <c r="P401" s="6" t="str">
        <f>IF(VLOOKUP("math"&amp;RIGHT($A401,11),data!$A:$AA,P$8,FALSE)="","",VLOOKUP("math"&amp;RIGHT($A401,11),data!$A:$AA,P$8,FALSE))</f>
        <v/>
      </c>
      <c r="Q401" s="6"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s="5" customFormat="1" ht="17.25" customHeight="1" x14ac:dyDescent="0.3">
      <c r="A402" s="20" t="s">
        <v>581</v>
      </c>
      <c r="B402" s="6" t="str">
        <f>IF(VLOOKUP("math"&amp;RIGHT($A402,11),data!$A:$AA,B$8,FALSE)="","",VLOOKUP("math"&amp;RIGHT($A402,11),data!$A:$AA,B$8,FALSE))</f>
        <v>$y=f(x)$의 $(a,b)$ 그리고 $[a,b]$에서의 연속(Continuity for $y=f(x)$ on $(a,b)$ and $[a,b]$)</v>
      </c>
      <c r="C402" s="6" t="str">
        <f>IF(VLOOKUP("math"&amp;RIGHT($A402,11),data!$A:$AA,C$8,FALSE)="","",VLOOKUP("math"&amp;RIGHT($A402,11),data!$A:$AA,C$8,FALSE))</f>
        <v/>
      </c>
      <c r="D402" s="6" t="str">
        <f>IF(VLOOKUP("math"&amp;RIGHT($A402,11),data!$A:$AA,D$8,FALSE)="","",VLOOKUP("math"&amp;RIGHT($A402,11),data!$A:$AA,D$8,FALSE))</f>
        <v>20191023</v>
      </c>
      <c r="E402" s="6" t="str">
        <f>IF(VLOOKUP("math"&amp;RIGHT($A402,11),data!$A:$AA,E$8,FALSE)="","",VLOOKUP("math"&amp;RIGHT($A402,11),data!$A:$AA,E$8,FALSE))</f>
        <v>20191023</v>
      </c>
      <c r="F402" s="6" t="str">
        <f>IF(VLOOKUP("math"&amp;RIGHT($A402,11),data!$A:$AA,F$8,FALSE)="","",VLOOKUP("math"&amp;RIGHT($A402,11),data!$A:$AA,F$8,FALSE))</f>
        <v/>
      </c>
      <c r="G402" s="6"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6" t="str">
        <f>IF(VLOOKUP("math"&amp;RIGHT($A402,11),data!$A:$AA,H$8,FALSE)="","",VLOOKUP("math"&amp;RIGHT($A402,11),data!$A:$AA,H$8,FALSE))</f>
        <v>/2019/2019102305.pdf</v>
      </c>
      <c r="I402" s="6" t="str">
        <f>IF(VLOOKUP("math"&amp;RIGHT($A402,11),data!$A:$AA,I$8,FALSE)="","",VLOOKUP("math"&amp;RIGHT($A402,11),data!$A:$AA,I$8,FALSE))</f>
        <v/>
      </c>
      <c r="J402" s="6" t="str">
        <f>IF(VLOOKUP("math"&amp;RIGHT($A402,11),data!$A:$AA,J$8,FALSE)="","",VLOOKUP("math"&amp;RIGHT($A402,11),data!$A:$AA,J$8,FALSE))</f>
        <v/>
      </c>
      <c r="K402" s="6" t="str">
        <f>IF(VLOOKUP("math"&amp;RIGHT($A402,11),data!$A:$AA,K$8,FALSE)="","",VLOOKUP("math"&amp;RIGHT($A402,11),data!$A:$AA,K$8,FALSE))</f>
        <v/>
      </c>
      <c r="L402" s="6" t="str">
        <f>IF(VLOOKUP("math"&amp;RIGHT($A402,11),data!$A:$AA,L$8,FALSE)="","",VLOOKUP("math"&amp;RIGHT($A402,11),data!$A:$AA,L$8,FALSE))</f>
        <v>https://youtu.be/kKnonknUvzE</v>
      </c>
      <c r="M402" s="6" t="str">
        <f>IF(VLOOKUP("math"&amp;RIGHT($A402,11),data!$A:$AA,M$8,FALSE)="","",VLOOKUP("math"&amp;RIGHT($A402,11),data!$A:$AA,M$8,FALSE))</f>
        <v/>
      </c>
      <c r="N402" s="6" t="str">
        <f>IF(VLOOKUP("math"&amp;RIGHT($A402,11),data!$A:$AA,N$8,FALSE)="","",VLOOKUP("math"&amp;RIGHT($A402,11),data!$A:$AA,N$8,FALSE))</f>
        <v/>
      </c>
      <c r="O402" s="6" t="str">
        <f>IF(VLOOKUP("math"&amp;RIGHT($A402,11),data!$A:$AA,O$8,FALSE)="","",VLOOKUP("math"&amp;RIGHT($A402,11),data!$A:$AA,O$8,FALSE))</f>
        <v/>
      </c>
      <c r="P402" s="6" t="str">
        <f>IF(VLOOKUP("math"&amp;RIGHT($A402,11),data!$A:$AA,P$8,FALSE)="","",VLOOKUP("math"&amp;RIGHT($A402,11),data!$A:$AA,P$8,FALSE))</f>
        <v/>
      </c>
      <c r="Q402" s="6"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5" t="str">
        <f>IF(VLOOKUP("math"&amp;RIGHT($A402,11),data!$A:$AA,U$8,FALSE)="","",VLOOKUP("math"&amp;RIGHT($A402,11),data!$A:$AA,U$8,FALSE))</f>
        <v/>
      </c>
    </row>
    <row r="403" spans="1:21" s="5" customFormat="1" ht="17.25" customHeight="1" x14ac:dyDescent="0.3">
      <c r="A403" s="20" t="s">
        <v>580</v>
      </c>
      <c r="B403" s="6" t="str">
        <f>IF(VLOOKUP("math"&amp;RIGHT($A403,11),data!$A:$AA,B$8,FALSE)="","",VLOOKUP("math"&amp;RIGHT($A403,11),data!$A:$AA,B$8,FALSE))</f>
        <v>$y=f(x)$의 $x=a$에서의 연속과 불연속(Continuity and discontinuity for $y=f(x)$ at $x=a$)</v>
      </c>
      <c r="C403" s="6" t="str">
        <f>IF(VLOOKUP("math"&amp;RIGHT($A403,11),data!$A:$AA,C$8,FALSE)="","",VLOOKUP("math"&amp;RIGHT($A403,11),data!$A:$AA,C$8,FALSE))</f>
        <v/>
      </c>
      <c r="D403" s="6" t="str">
        <f>IF(VLOOKUP("math"&amp;RIGHT($A403,11),data!$A:$AA,D$8,FALSE)="","",VLOOKUP("math"&amp;RIGHT($A403,11),data!$A:$AA,D$8,FALSE))</f>
        <v>20191023</v>
      </c>
      <c r="E403" s="6" t="str">
        <f>IF(VLOOKUP("math"&amp;RIGHT($A403,11),data!$A:$AA,E$8,FALSE)="","",VLOOKUP("math"&amp;RIGHT($A403,11),data!$A:$AA,E$8,FALSE))</f>
        <v>20191023</v>
      </c>
      <c r="F403" s="6" t="str">
        <f>IF(VLOOKUP("math"&amp;RIGHT($A403,11),data!$A:$AA,F$8,FALSE)="","",VLOOKUP("math"&amp;RIGHT($A403,11),data!$A:$AA,F$8,FALSE))</f>
        <v/>
      </c>
      <c r="G403" s="6"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6" t="str">
        <f>IF(VLOOKUP("math"&amp;RIGHT($A403,11),data!$A:$AA,H$8,FALSE)="","",VLOOKUP("math"&amp;RIGHT($A403,11),data!$A:$AA,H$8,FALSE))</f>
        <v>/2019/2019102303.pdf</v>
      </c>
      <c r="I403" s="6" t="str">
        <f>IF(VLOOKUP("math"&amp;RIGHT($A403,11),data!$A:$AA,I$8,FALSE)="","",VLOOKUP("math"&amp;RIGHT($A403,11),data!$A:$AA,I$8,FALSE))</f>
        <v>http://me2.do/Firq5fO6</v>
      </c>
      <c r="J403" s="6" t="str">
        <f>IF(VLOOKUP("math"&amp;RIGHT($A403,11),data!$A:$AA,J$8,FALSE)="","",VLOOKUP("math"&amp;RIGHT($A403,11),data!$A:$AA,J$8,FALSE))</f>
        <v/>
      </c>
      <c r="K403" s="6" t="str">
        <f>IF(VLOOKUP("math"&amp;RIGHT($A403,11),data!$A:$AA,K$8,FALSE)="","",VLOOKUP("math"&amp;RIGHT($A403,11),data!$A:$AA,K$8,FALSE))</f>
        <v/>
      </c>
      <c r="L403" s="6" t="str">
        <f>IF(VLOOKUP("math"&amp;RIGHT($A403,11),data!$A:$AA,L$8,FALSE)="","",VLOOKUP("math"&amp;RIGHT($A403,11),data!$A:$AA,L$8,FALSE))</f>
        <v>https://youtu.be/rBrtQmvX9TY</v>
      </c>
      <c r="M403" s="6" t="str">
        <f>IF(VLOOKUP("math"&amp;RIGHT($A403,11),data!$A:$AA,M$8,FALSE)="","",VLOOKUP("math"&amp;RIGHT($A403,11),data!$A:$AA,M$8,FALSE))</f>
        <v/>
      </c>
      <c r="N403" s="6" t="str">
        <f>IF(VLOOKUP("math"&amp;RIGHT($A403,11),data!$A:$AA,N$8,FALSE)="","",VLOOKUP("math"&amp;RIGHT($A403,11),data!$A:$AA,N$8,FALSE))</f>
        <v/>
      </c>
      <c r="O403" s="6" t="str">
        <f>IF(VLOOKUP("math"&amp;RIGHT($A403,11),data!$A:$AA,O$8,FALSE)="","",VLOOKUP("math"&amp;RIGHT($A403,11),data!$A:$AA,O$8,FALSE))</f>
        <v/>
      </c>
      <c r="P403" s="6" t="str">
        <f>IF(VLOOKUP("math"&amp;RIGHT($A403,11),data!$A:$AA,P$8,FALSE)="","",VLOOKUP("math"&amp;RIGHT($A403,11),data!$A:$AA,P$8,FALSE))</f>
        <v/>
      </c>
      <c r="Q403" s="6" t="str">
        <f>IF(VLOOKUP("math"&amp;RIGHT($A403,11),data!$A:$AA,Q$8,FALSE)="","",VLOOKUP("math"&amp;RIGHT($A403,11),data!$A:$AA,Q$8,FALSE))</f>
        <v/>
      </c>
      <c r="R403" s="6"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5" t="str">
        <f>IF(VLOOKUP("math"&amp;RIGHT($A403,11),data!$A:$AA,U$8,FALSE)="","",VLOOKUP("math"&amp;RIGHT($A403,11),data!$A:$AA,U$8,FALSE))</f>
        <v/>
      </c>
    </row>
    <row r="404" spans="1:21" s="5" customFormat="1" ht="17.25" customHeight="1" x14ac:dyDescent="0.3">
      <c r="A404" s="20" t="s">
        <v>579</v>
      </c>
      <c r="B404" s="6" t="str">
        <f>IF(VLOOKUP("math"&amp;RIGHT($A404,11),data!$A:$AA,B$8,FALSE)="","",VLOOKUP("math"&amp;RIGHT($A404,11),data!$A:$AA,B$8,FALSE))</f>
        <v>$k(x)=\begin{cases} x^2&amp;, x\neq 1\\ 0&amp;, x=1 \\ \end{cases}$의 $x=1$에서의 불연속(Discontinuity for $k(x)=\begin{cases} x^2&amp;, x\neq 1\\ 0&amp;, x=1 \\ \end{cases}$ at $x=1$)</v>
      </c>
      <c r="C404" s="6" t="str">
        <f>IF(VLOOKUP("math"&amp;RIGHT($A404,11),data!$A:$AA,C$8,FALSE)="","",VLOOKUP("math"&amp;RIGHT($A404,11),data!$A:$AA,C$8,FALSE))</f>
        <v/>
      </c>
      <c r="D404" s="6" t="str">
        <f>IF(VLOOKUP("math"&amp;RIGHT($A404,11),data!$A:$AA,D$8,FALSE)="","",VLOOKUP("math"&amp;RIGHT($A404,11),data!$A:$AA,D$8,FALSE))</f>
        <v>20191023</v>
      </c>
      <c r="E404" s="6" t="str">
        <f>IF(VLOOKUP("math"&amp;RIGHT($A404,11),data!$A:$AA,E$8,FALSE)="","",VLOOKUP("math"&amp;RIGHT($A404,11),data!$A:$AA,E$8,FALSE))</f>
        <v>20191023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/2019/2019102301.pdf</v>
      </c>
      <c r="I404" s="6" t="str">
        <f>IF(VLOOKUP("math"&amp;RIGHT($A404,11),data!$A:$AA,I$8,FALSE)="","",VLOOKUP("math"&amp;RIGHT($A404,11),data!$A:$AA,I$8,FALSE))</f>
        <v>http://me2.do/GtM6k0r8</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https://youtu.be/QnsU_QWuks4</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
      </c>
      <c r="U404" s="5" t="str">
        <f>IF(VLOOKUP("math"&amp;RIGHT($A404,11),data!$A:$AA,U$8,FALSE)="","",VLOOKUP("math"&amp;RIGHT($A404,11),data!$A:$AA,U$8,FALSE))</f>
        <v/>
      </c>
    </row>
    <row r="405" spans="1:21" s="5" customFormat="1" ht="17.25" customHeight="1" x14ac:dyDescent="0.3">
      <c r="A405" s="20" t="s">
        <v>595</v>
      </c>
      <c r="B405" s="6" t="str">
        <f>IF(VLOOKUP("math"&amp;RIGHT($A405,11),data!$A:$AA,B$8,FALSE)="","",VLOOKUP("math"&amp;RIGHT($A405,11),data!$A:$AA,B$8,FALSE))</f>
        <v>$h(x)=[x]$의 $x=1$에서의 불연속(Discontinuity for $h(x)=[x]$ at $x=1$)</v>
      </c>
      <c r="C405" s="6" t="str">
        <f>IF(VLOOKUP("math"&amp;RIGHT($A405,11),data!$A:$AA,C$8,FALSE)="","",VLOOKUP("math"&amp;RIGHT($A405,11),data!$A:$AA,C$8,FALSE))</f>
        <v/>
      </c>
      <c r="D405" s="6" t="str">
        <f>IF(VLOOKUP("math"&amp;RIGHT($A405,11),data!$A:$AA,D$8,FALSE)="","",VLOOKUP("math"&amp;RIGHT($A405,11),data!$A:$AA,D$8,FALSE))</f>
        <v>20191022</v>
      </c>
      <c r="E405" s="6" t="str">
        <f>IF(VLOOKUP("math"&amp;RIGHT($A405,11),data!$A:$AA,E$8,FALSE)="","",VLOOKUP("math"&amp;RIGHT($A405,11),data!$A:$AA,E$8,FALSE))</f>
        <v>20191022</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/2019/2019102206.pdf</v>
      </c>
      <c r="I405" s="6" t="str">
        <f>IF(VLOOKUP("math"&amp;RIGHT($A405,11),data!$A:$AA,I$8,FALSE)="","",VLOOKUP("math"&amp;RIGHT($A405,11),data!$A:$AA,I$8,FALSE))</f>
        <v>http://me2.do/555oZMKX</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https://youtu.be/aufPup1_CWM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
      </c>
      <c r="U405" s="5" t="str">
        <f>IF(VLOOKUP("math"&amp;RIGHT($A405,11),data!$A:$AA,U$8,FALSE)="","",VLOOKUP("math"&amp;RIGHT($A405,11),data!$A:$AA,U$8,FALSE))</f>
        <v/>
      </c>
    </row>
    <row r="406" spans="1:21" s="5" customFormat="1" ht="17.25" customHeight="1" x14ac:dyDescent="0.3">
      <c r="A406" s="20" t="s">
        <v>578</v>
      </c>
      <c r="B406" s="6" t="str">
        <f>IF(VLOOKUP("math"&amp;RIGHT($A406,11),data!$A:$AA,B$8,FALSE)="","",VLOOKUP("math"&amp;RIGHT($A406,11),data!$A:$AA,B$8,FALSE))</f>
        <v>$g(x)=\displaystyle\frac{x^2-1}{x-1}$의 $x=1$에서의 불연속(Discontinuity for $g(x)=\displaystyle\frac{x^2-1}{x-1}$ at $x=1$)</v>
      </c>
      <c r="C406" s="6" t="str">
        <f>IF(VLOOKUP("math"&amp;RIGHT($A406,11),data!$A:$AA,C$8,FALSE)="","",VLOOKUP("math"&amp;RIGHT($A406,11),data!$A:$AA,C$8,FALSE))</f>
        <v/>
      </c>
      <c r="D406" s="6" t="str">
        <f>IF(VLOOKUP("math"&amp;RIGHT($A406,11),data!$A:$AA,D$8,FALSE)="","",VLOOKUP("math"&amp;RIGHT($A406,11),data!$A:$AA,D$8,FALSE))</f>
        <v>20191022</v>
      </c>
      <c r="E406" s="6" t="str">
        <f>IF(VLOOKUP("math"&amp;RIGHT($A406,11),data!$A:$AA,E$8,FALSE)="","",VLOOKUP("math"&amp;RIGHT($A406,11),data!$A:$AA,E$8,FALSE))</f>
        <v>20191022</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/2019/2019102205.pdf</v>
      </c>
      <c r="I406" s="6" t="str">
        <f>IF(VLOOKUP("math"&amp;RIGHT($A406,11),data!$A:$AA,I$8,FALSE)="","",VLOOKUP("math"&amp;RIGHT($A406,11),data!$A:$AA,I$8,FALSE))</f>
        <v>http://me2.do/FLJjnfkU</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https://youtu.be/iWwIWhSEddM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
      </c>
      <c r="U406" s="5" t="str">
        <f>IF(VLOOKUP("math"&amp;RIGHT($A406,11),data!$A:$AA,U$8,FALSE)="","",VLOOKUP("math"&amp;RIGHT($A406,11),data!$A:$AA,U$8,FALSE))</f>
        <v/>
      </c>
    </row>
    <row r="407" spans="1:21" s="5" customFormat="1" ht="17.25" customHeight="1" x14ac:dyDescent="0.3">
      <c r="A407" s="20" t="s">
        <v>577</v>
      </c>
      <c r="B407" s="6" t="str">
        <f>IF(VLOOKUP("math"&amp;RIGHT($A407,11),data!$A:$AA,B$8,FALSE)="","",VLOOKUP("math"&amp;RIGHT($A407,11),data!$A:$AA,B$8,FALSE))</f>
        <v>$f(x)=x+1$의 $x=1$에서의 연속(Continuity for $f(x)=x+1$ at $x=1$)</v>
      </c>
      <c r="C407" s="6" t="str">
        <f>IF(VLOOKUP("math"&amp;RIGHT($A407,11),data!$A:$AA,C$8,FALSE)="","",VLOOKUP("math"&amp;RIGHT($A407,11),data!$A:$AA,C$8,FALSE))</f>
        <v/>
      </c>
      <c r="D407" s="6" t="str">
        <f>IF(VLOOKUP("math"&amp;RIGHT($A407,11),data!$A:$AA,D$8,FALSE)="","",VLOOKUP("math"&amp;RIGHT($A407,11),data!$A:$AA,D$8,FALSE))</f>
        <v>20191022</v>
      </c>
      <c r="E407" s="6" t="str">
        <f>IF(VLOOKUP("math"&amp;RIGHT($A407,11),data!$A:$AA,E$8,FALSE)="","",VLOOKUP("math"&amp;RIGHT($A407,11),data!$A:$AA,E$8,FALSE))</f>
        <v>20191022</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/2019/2019102204.pdf</v>
      </c>
      <c r="I407" s="6" t="str">
        <f>IF(VLOOKUP("math"&amp;RIGHT($A407,11),data!$A:$AA,I$8,FALSE)="","",VLOOKUP("math"&amp;RIGHT($A407,11),data!$A:$AA,I$8,FALSE))</f>
        <v>http://me2.do/FX51dl28</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https://youtu.be/vEaTAZjv7cU</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
      </c>
      <c r="U407" s="5" t="str">
        <f>IF(VLOOKUP("math"&amp;RIGHT($A407,11),data!$A:$AA,U$8,FALSE)="","",VLOOKUP("math"&amp;RIGHT($A407,11),data!$A:$AA,U$8,FALSE))</f>
        <v/>
      </c>
    </row>
    <row r="408" spans="1:21" s="5" customFormat="1" ht="17.25" customHeight="1" x14ac:dyDescent="0.3">
      <c r="A408" s="20" t="s">
        <v>575</v>
      </c>
      <c r="B408" s="6" t="str">
        <f>IF(VLOOKUP("math"&amp;RIGHT($A408,11),data!$A:$AA,B$8,FALSE)="","",VLOOKUP("math"&amp;RIGHT($A408,11),data!$A:$AA,B$8,FALSE))</f>
        <v>매개변수 함수의 미분(Derivatives of parametric functions)</v>
      </c>
      <c r="C408" s="6" t="str">
        <f>IF(VLOOKUP("math"&amp;RIGHT($A408,11),data!$A:$AA,C$8,FALSE)="","",VLOOKUP("math"&amp;RIGHT($A408,11),data!$A:$AA,C$8,FALSE))</f>
        <v/>
      </c>
      <c r="D408" s="6" t="str">
        <f>IF(VLOOKUP("math"&amp;RIGHT($A408,11),data!$A:$AA,D$8,FALSE)="","",VLOOKUP("math"&amp;RIGHT($A408,11),data!$A:$AA,D$8,FALSE))</f>
        <v>20191020</v>
      </c>
      <c r="E408" s="6" t="str">
        <f>IF(VLOOKUP("math"&amp;RIGHT($A408,11),data!$A:$AA,E$8,FALSE)="","",VLOOKUP("math"&amp;RIGHT($A408,11),data!$A:$AA,E$8,FALSE))</f>
        <v>20191020</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/2019/2019102002.pdf</v>
      </c>
      <c r="I408" s="6" t="str">
        <f>IF(VLOOKUP("math"&amp;RIGHT($A408,11),data!$A:$AA,I$8,FALSE)="","",VLOOKUP("math"&amp;RIGHT($A408,11),data!$A:$AA,I$8,FALSE))</f>
        <v>http://me2.do/5SsugsHe</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https://youtu.be/7I1SAFzZ6z4</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
      </c>
      <c r="U408" s="5" t="str">
        <f>IF(VLOOKUP("math"&amp;RIGHT($A408,11),data!$A:$AA,U$8,FALSE)="","",VLOOKUP("math"&amp;RIGHT($A408,11),data!$A:$AA,U$8,FALSE))</f>
        <v/>
      </c>
    </row>
    <row r="409" spans="1:21" s="5" customFormat="1" ht="17.25" customHeight="1" x14ac:dyDescent="0.3">
      <c r="A409" s="20" t="s">
        <v>1466</v>
      </c>
      <c r="B409" s="6" t="str">
        <f>IF(VLOOKUP("math"&amp;RIGHT($A409,11),data!$A:$AA,B$8,FALSE)="","",VLOOKUP("math"&amp;RIGHT($A409,11),data!$A:$AA,B$8,FALSE))</f>
        <v>역함수의 미분(Derivative of inverse function)</v>
      </c>
      <c r="C409" s="6" t="str">
        <f>IF(VLOOKUP("math"&amp;RIGHT($A409,11),data!$A:$AA,C$8,FALSE)="","",VLOOKUP("math"&amp;RIGHT($A409,11),data!$A:$AA,C$8,FALSE))</f>
        <v/>
      </c>
      <c r="D409" s="6" t="str">
        <f>IF(VLOOKUP("math"&amp;RIGHT($A409,11),data!$A:$AA,D$8,FALSE)="","",VLOOKUP("math"&amp;RIGHT($A409,11),data!$A:$AA,D$8,FALSE))</f>
        <v>20191016</v>
      </c>
      <c r="E409" s="6" t="str">
        <f>IF(VLOOKUP("math"&amp;RIGHT($A409,11),data!$A:$AA,E$8,FALSE)="","",VLOOKUP("math"&amp;RIGHT($A409,11),data!$A:$AA,E$8,FALSE))</f>
        <v>20191016</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/2019/2019101602.pdf</v>
      </c>
      <c r="I409" s="6" t="str">
        <f>IF(VLOOKUP("math"&amp;RIGHT($A409,11),data!$A:$AA,I$8,FALSE)="","",VLOOKUP("math"&amp;RIGHT($A409,11),data!$A:$AA,I$8,FALSE))</f>
        <v>http://me2.do/G6ZV5r9b</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https://youtu.be/Vu2UVZUIK3g</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
      </c>
      <c r="U409" s="5" t="str">
        <f>IF(VLOOKUP("math"&amp;RIGHT($A409,11),data!$A:$AA,U$8,FALSE)="","",VLOOKUP("math"&amp;RIGHT($A409,11),data!$A:$AA,U$8,FALSE))</f>
        <v/>
      </c>
    </row>
    <row r="410" spans="1:21" s="5" customFormat="1" ht="17.25" customHeight="1" x14ac:dyDescent="0.3">
      <c r="A410" s="20" t="s">
        <v>1465</v>
      </c>
      <c r="B410" s="6" t="str">
        <f>IF(VLOOKUP("math"&amp;RIGHT($A410,11),data!$A:$AA,B$8,FALSE)="","",VLOOKUP("math"&amp;RIGHT($A410,11),data!$A:$AA,B$8,FALSE))</f>
        <v>조화평균, 기하평균, 산술평균(추가설명 1)(Harmonic Mean, Geometric Mean,Arithmetic Mean(Additional explanation 1))</v>
      </c>
      <c r="C410" s="6" t="str">
        <f>IF(VLOOKUP("math"&amp;RIGHT($A410,11),data!$A:$AA,C$8,FALSE)="","",VLOOKUP("math"&amp;RIGHT($A410,11),data!$A:$AA,C$8,FALSE))</f>
        <v/>
      </c>
      <c r="D410" s="6" t="str">
        <f>IF(VLOOKUP("math"&amp;RIGHT($A410,11),data!$A:$AA,D$8,FALSE)="","",VLOOKUP("math"&amp;RIGHT($A410,11),data!$A:$AA,D$8,FALSE))</f>
        <v>20191013</v>
      </c>
      <c r="E410" s="6" t="str">
        <f>IF(VLOOKUP("math"&amp;RIGHT($A410,11),data!$A:$AA,E$8,FALSE)="","",VLOOKUP("math"&amp;RIGHT($A410,11),data!$A:$AA,E$8,FALSE))</f>
        <v>20191012</v>
      </c>
      <c r="F410" s="6" t="str">
        <f>IF(VLOOKUP("math"&amp;RIGHT($A410,11),data!$A:$AA,F$8,FALSE)="","",VLOOKUP("math"&amp;RIGHT($A410,11),data!$A:$AA,F$8,FALSE))</f>
        <v/>
      </c>
      <c r="G410" s="6"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6" t="str">
        <f>IF(VLOOKUP("math"&amp;RIGHT($A410,11),data!$A:$AA,H$8,FALSE)="","",VLOOKUP("math"&amp;RIGHT($A410,11),data!$A:$AA,H$8,FALSE))</f>
        <v>/2019/2019101302.pdf</v>
      </c>
      <c r="I410" s="6" t="str">
        <f>IF(VLOOKUP("math"&amp;RIGHT($A410,11),data!$A:$AA,I$8,FALSE)="","",VLOOKUP("math"&amp;RIGHT($A410,11),data!$A:$AA,I$8,FALSE))</f>
        <v>http://me2.do/xvdq4AdP</v>
      </c>
      <c r="J410" s="6" t="str">
        <f>IF(VLOOKUP("math"&amp;RIGHT($A410,11),data!$A:$AA,J$8,FALSE)="","",VLOOKUP("math"&amp;RIGHT($A410,11),data!$A:$AA,J$8,FALSE))</f>
        <v/>
      </c>
      <c r="K410" s="6" t="str">
        <f>IF(VLOOKUP("math"&amp;RIGHT($A410,11),data!$A:$AA,K$8,FALSE)="","",VLOOKUP("math"&amp;RIGHT($A410,11),data!$A:$AA,K$8,FALSE))</f>
        <v/>
      </c>
      <c r="L410" s="6" t="str">
        <f>IF(VLOOKUP("math"&amp;RIGHT($A410,11),data!$A:$AA,L$8,FALSE)="","",VLOOKUP("math"&amp;RIGHT($A410,11),data!$A:$AA,L$8,FALSE))</f>
        <v>https://youtu.be/3ruqjGUWc1o</v>
      </c>
      <c r="M410" s="6" t="str">
        <f>IF(VLOOKUP("math"&amp;RIGHT($A410,11),data!$A:$AA,M$8,FALSE)="","",VLOOKUP("math"&amp;RIGHT($A410,11),data!$A:$AA,M$8,FALSE))</f>
        <v/>
      </c>
      <c r="N410" s="6" t="str">
        <f>IF(VLOOKUP("math"&amp;RIGHT($A410,11),data!$A:$AA,N$8,FALSE)="","",VLOOKUP("math"&amp;RIGHT($A410,11),data!$A:$AA,N$8,FALSE))</f>
        <v/>
      </c>
      <c r="O410" s="6" t="str">
        <f>IF(VLOOKUP("math"&amp;RIGHT($A410,11),data!$A:$AA,O$8,FALSE)="","",VLOOKUP("math"&amp;RIGHT($A410,11),data!$A:$AA,O$8,FALSE))</f>
        <v/>
      </c>
      <c r="P410" s="6" t="str">
        <f>IF(VLOOKUP("math"&amp;RIGHT($A410,11),data!$A:$AA,P$8,FALSE)="","",VLOOKUP("math"&amp;RIGHT($A410,11),data!$A:$AA,P$8,FALSE))</f>
        <v/>
      </c>
      <c r="Q410" s="6" t="str">
        <f>IF(VLOOKUP("math"&amp;RIGHT($A410,11),data!$A:$AA,Q$8,FALSE)="","",VLOOKUP("math"&amp;RIGHT($A410,11),data!$A:$AA,Q$8,FALSE))</f>
        <v/>
      </c>
      <c r="R410" s="6"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5" t="str">
        <f>IF(VLOOKUP("math"&amp;RIGHT($A410,11),data!$A:$AA,U$8,FALSE)="","",VLOOKUP("math"&amp;RIGHT($A410,11),data!$A:$AA,U$8,FALSE))</f>
        <v/>
      </c>
    </row>
    <row r="411" spans="1:21" s="5" customFormat="1" ht="17.25" customHeight="1" x14ac:dyDescent="0.3">
      <c r="A411" s="20" t="s">
        <v>564</v>
      </c>
      <c r="B411" s="6" t="str">
        <f>IF(VLOOKUP("math"&amp;RIGHT($A411,11),data!$A:$AA,B$8,FALSE)="","",VLOOKUP("math"&amp;RIGHT($A411,11),data!$A:$AA,B$8,FALSE))</f>
        <v>조화평균, 기하평균, 산술평균(Harmonic Mean, Geometric Mean, Arithmetic Mean)</v>
      </c>
      <c r="C411" s="6" t="str">
        <f>IF(VLOOKUP("math"&amp;RIGHT($A411,11),data!$A:$AA,C$8,FALSE)="","",VLOOKUP("math"&amp;RIGHT($A411,11),data!$A:$AA,C$8,FALSE))</f>
        <v/>
      </c>
      <c r="D411" s="6" t="str">
        <f>IF(VLOOKUP("math"&amp;RIGHT($A411,11),data!$A:$AA,D$8,FALSE)="","",VLOOKUP("math"&amp;RIGHT($A411,11),data!$A:$AA,D$8,FALSE))</f>
        <v>20191011</v>
      </c>
      <c r="E411" s="6" t="str">
        <f>IF(VLOOKUP("math"&amp;RIGHT($A411,11),data!$A:$AA,E$8,FALSE)="","",VLOOKUP("math"&amp;RIGHT($A411,11),data!$A:$AA,E$8,FALSE))</f>
        <v>20140722</v>
      </c>
      <c r="F411" s="6" t="str">
        <f>IF(VLOOKUP("math"&amp;RIGHT($A411,11),data!$A:$AA,F$8,FALSE)="","",VLOOKUP("math"&amp;RIGHT($A411,11),data!$A:$AA,F$8,FALSE))</f>
        <v/>
      </c>
      <c r="G411" s="6"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6" t="str">
        <f>IF(VLOOKUP("math"&amp;RIGHT($A411,11),data!$A:$AA,H$8,FALSE)="","",VLOOKUP("math"&amp;RIGHT($A411,11),data!$A:$AA,H$8,FALSE))</f>
        <v>/2019/2019101101.pdf</v>
      </c>
      <c r="I411" s="6" t="str">
        <f>IF(VLOOKUP("math"&amp;RIGHT($A411,11),data!$A:$AA,I$8,FALSE)="","",VLOOKUP("math"&amp;RIGHT($A411,11),data!$A:$AA,I$8,FALSE))</f>
        <v>http://me2.do/Fx50PfFZ</v>
      </c>
      <c r="J411" s="6" t="str">
        <f>IF(VLOOKUP("math"&amp;RIGHT($A411,11),data!$A:$AA,J$8,FALSE)="","",VLOOKUP("math"&amp;RIGHT($A411,11),data!$A:$AA,J$8,FALSE))</f>
        <v/>
      </c>
      <c r="K411" s="6" t="str">
        <f>IF(VLOOKUP("math"&amp;RIGHT($A411,11),data!$A:$AA,K$8,FALSE)="","",VLOOKUP("math"&amp;RIGHT($A411,11),data!$A:$AA,K$8,FALSE))</f>
        <v/>
      </c>
      <c r="L411" s="6" t="str">
        <f>IF(VLOOKUP("math"&amp;RIGHT($A411,11),data!$A:$AA,L$8,FALSE)="","",VLOOKUP("math"&amp;RIGHT($A411,11),data!$A:$AA,L$8,FALSE))</f>
        <v>https://youtu.be/6ku-LLqVyAY</v>
      </c>
      <c r="M411" s="6" t="str">
        <f>IF(VLOOKUP("math"&amp;RIGHT($A411,11),data!$A:$AA,M$8,FALSE)="","",VLOOKUP("math"&amp;RIGHT($A411,11),data!$A:$AA,M$8,FALSE))</f>
        <v/>
      </c>
      <c r="N411" s="6" t="str">
        <f>IF(VLOOKUP("math"&amp;RIGHT($A411,11),data!$A:$AA,N$8,FALSE)="","",VLOOKUP("math"&amp;RIGHT($A411,11),data!$A:$AA,N$8,FALSE))</f>
        <v/>
      </c>
      <c r="O411" s="6" t="str">
        <f>IF(VLOOKUP("math"&amp;RIGHT($A411,11),data!$A:$AA,O$8,FALSE)="","",VLOOKUP("math"&amp;RIGHT($A411,11),data!$A:$AA,O$8,FALSE))</f>
        <v>https://www.geogebra.org/m/ja38xzja</v>
      </c>
      <c r="P411" s="6" t="str">
        <f>IF(VLOOKUP("math"&amp;RIGHT($A411,11),data!$A:$AA,P$8,FALSE)="","",VLOOKUP("math"&amp;RIGHT($A411,11),data!$A:$AA,P$8,FALSE))</f>
        <v/>
      </c>
      <c r="Q411" s="6" t="str">
        <f>IF(VLOOKUP("math"&amp;RIGHT($A411,11),data!$A:$AA,Q$8,FALSE)="","",VLOOKUP("math"&amp;RIGHT($A411,11),data!$A:$AA,Q$8,FALSE))</f>
        <v/>
      </c>
      <c r="R411" s="6"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https://krafter.space/ko/nft/0x9faccd9f9661dddec3971c1ee146516127c34fc1/0xd409f920</v>
      </c>
      <c r="U411" s="5" t="str">
        <f>IF(VLOOKUP("math"&amp;RIGHT($A411,11),data!$A:$AA,U$8,FALSE)="","",VLOOKUP("math"&amp;RIGHT($A411,11),data!$A:$AA,U$8,FALSE))</f>
        <v/>
      </c>
    </row>
    <row r="412" spans="1:21" s="5" customFormat="1" ht="17.25" customHeight="1" x14ac:dyDescent="0.3">
      <c r="A412" s="20" t="s">
        <v>1464</v>
      </c>
      <c r="B412" s="6" t="str">
        <f>IF(VLOOKUP("math"&amp;RIGHT($A412,11),data!$A:$AA,B$8,FALSE)="","",VLOOKUP("math"&amp;RIGHT($A412,11),data!$A:$AA,B$8,FALSE))</f>
        <v>조화평균(Harmonic Mean)</v>
      </c>
      <c r="C412" s="6" t="str">
        <f>IF(VLOOKUP("math"&amp;RIGHT($A412,11),data!$A:$AA,C$8,FALSE)="","",VLOOKUP("math"&amp;RIGHT($A412,11),data!$A:$AA,C$8,FALSE))</f>
        <v/>
      </c>
      <c r="D412" s="6" t="str">
        <f>IF(VLOOKUP("math"&amp;RIGHT($A412,11),data!$A:$AA,D$8,FALSE)="","",VLOOKUP("math"&amp;RIGHT($A412,11),data!$A:$AA,D$8,FALSE))</f>
        <v>20211206</v>
      </c>
      <c r="E412" s="6" t="str">
        <f>IF(VLOOKUP("math"&amp;RIGHT($A412,11),data!$A:$AA,E$8,FALSE)="","",VLOOKUP("math"&amp;RIGHT($A412,11),data!$A:$AA,E$8,FALSE))</f>
        <v>20140720</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/2019/2019100901.pdf</v>
      </c>
      <c r="I412" s="6" t="str">
        <f>IF(VLOOKUP("math"&amp;RIGHT($A412,11),data!$A:$AA,I$8,FALSE)="","",VLOOKUP("math"&amp;RIGHT($A412,11),data!$A:$AA,I$8,FALSE))</f>
        <v>http://me2.do/xZmq4iKO</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https://youtu.be/G-sOgvJmiCY</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https://www.geogebra.org/m/r52ec2hn</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https://krafter.space/ko/nft/0x9faccd9f9661dddec3971c1ee146516127c34fc1/0x2bc7ce21</v>
      </c>
      <c r="U412" s="5" t="str">
        <f>IF(VLOOKUP("math"&amp;RIGHT($A412,11),data!$A:$AA,U$8,FALSE)="","",VLOOKUP("math"&amp;RIGHT($A412,11),data!$A:$AA,U$8,FALSE))</f>
        <v/>
      </c>
    </row>
    <row r="413" spans="1:21" s="5" customFormat="1" ht="17.25" customHeight="1" x14ac:dyDescent="0.3">
      <c r="A413" s="20" t="s">
        <v>558</v>
      </c>
      <c r="B413" s="6" t="str">
        <f>IF(VLOOKUP("math"&amp;RIGHT($A413,11),data!$A:$AA,B$8,FALSE)="","",VLOOKUP("math"&amp;RIGHT($A413,11),data!$A:$AA,B$8,FALSE))</f>
        <v>기하평균(Geometric Mean)</v>
      </c>
      <c r="C413" s="6" t="str">
        <f>IF(VLOOKUP("math"&amp;RIGHT($A413,11),data!$A:$AA,C$8,FALSE)="","",VLOOKUP("math"&amp;RIGHT($A413,11),data!$A:$AA,C$8,FALSE))</f>
        <v/>
      </c>
      <c r="D413" s="6" t="str">
        <f>IF(VLOOKUP("math"&amp;RIGHT($A413,11),data!$A:$AA,D$8,FALSE)="","",VLOOKUP("math"&amp;RIGHT($A413,11),data!$A:$AA,D$8,FALSE))</f>
        <v>20191006</v>
      </c>
      <c r="E413" s="6" t="str">
        <f>IF(VLOOKUP("math"&amp;RIGHT($A413,11),data!$A:$AA,E$8,FALSE)="","",VLOOKUP("math"&amp;RIGHT($A413,11),data!$A:$AA,E$8,FALSE))</f>
        <v>20150415</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/2019/2019100601.pdf</v>
      </c>
      <c r="I413" s="6" t="str">
        <f>IF(VLOOKUP("math"&amp;RIGHT($A413,11),data!$A:$AA,I$8,FALSE)="","",VLOOKUP("math"&amp;RIGHT($A413,11),data!$A:$AA,I$8,FALSE))</f>
        <v>http://me2.do/xIdBxFOq</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https://youtu.be/bsoWiUadOXc</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https://www.geogebra.org/m/mxgvrhyy</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https://krafter.space/ko/nft/0x9faccd9f9661dddec3971c1ee146516127c34fc1/0x7491c4a5</v>
      </c>
      <c r="U413" s="5" t="str">
        <f>IF(VLOOKUP("math"&amp;RIGHT($A413,11),data!$A:$AA,U$8,FALSE)="","",VLOOKUP("math"&amp;RIGHT($A413,11),data!$A:$AA,U$8,FALSE))</f>
        <v/>
      </c>
    </row>
    <row r="414" spans="1:21" s="5" customFormat="1" ht="17.25" customHeight="1" x14ac:dyDescent="0.3">
      <c r="A414" s="20" t="s">
        <v>1463</v>
      </c>
      <c r="B414" s="6" t="str">
        <f>IF(VLOOKUP("math"&amp;RIGHT($A414,11),data!$A:$AA,B$8,FALSE)="","",VLOOKUP("math"&amp;RIGHT($A414,11),data!$A:$AA,B$8,FALSE))</f>
        <v>curve (x(t), y(t)) (ver. 20191005) : 직교좌표에서의 t에 대한 매개변수 곡선</v>
      </c>
      <c r="C414" s="6" t="str">
        <f>IF(VLOOKUP("math"&amp;RIGHT($A414,11),data!$A:$AA,C$8,FALSE)="","",VLOOKUP("math"&amp;RIGHT($A414,11),data!$A:$AA,C$8,FALSE))</f>
        <v/>
      </c>
      <c r="D414" s="6" t="str">
        <f>IF(VLOOKUP("math"&amp;RIGHT($A414,11),data!$A:$AA,D$8,FALSE)="","",VLOOKUP("math"&amp;RIGHT($A414,11),data!$A:$AA,D$8,FALSE))</f>
        <v>20191005</v>
      </c>
      <c r="E414" s="6" t="str">
        <f>IF(VLOOKUP("math"&amp;RIGHT($A414,11),data!$A:$AA,E$8,FALSE)="","",VLOOKUP("math"&amp;RIGHT($A414,11),data!$A:$AA,E$8,FALSE))</f>
        <v>20191005</v>
      </c>
      <c r="F414" s="6" t="str">
        <f>IF(VLOOKUP("math"&amp;RIGHT($A414,11),data!$A:$AA,F$8,FALSE)="","",VLOOKUP("math"&amp;RIGHT($A414,11),data!$A:$AA,F$8,FALSE))</f>
        <v>예제자료의 수를 바꿔가면서 실행시키면 사용방법을 알 수 있다.</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
      </c>
      <c r="I414" s="6" t="str">
        <f>IF(VLOOKUP("math"&amp;RIGHT($A414,11),data!$A:$AA,I$8,FALSE)="","",VLOOKUP("math"&amp;RIGHT($A414,11),data!$A:$AA,I$8,FALSE))</f>
        <v>http://me2.do/Fn8zYd4e</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
      </c>
      <c r="U414" s="5" t="str">
        <f>IF(VLOOKUP("math"&amp;RIGHT($A414,11),data!$A:$AA,U$8,FALSE)="","",VLOOKUP("math"&amp;RIGHT($A414,11),data!$A:$AA,U$8,FALSE))</f>
        <v/>
      </c>
    </row>
    <row r="415" spans="1:21" s="5" customFormat="1" ht="17.25" customHeight="1" x14ac:dyDescent="0.3">
      <c r="A415" s="20" t="s">
        <v>551</v>
      </c>
      <c r="B415" s="6" t="str">
        <f>IF(VLOOKUP("math"&amp;RIGHT($A415,11),data!$A:$AA,B$8,FALSE)="","",VLOOKUP("math"&amp;RIGHT($A415,11),data!$A:$AA,B$8,FALSE))</f>
        <v>$|x|+|y|&lt;1$</v>
      </c>
      <c r="C415" s="6" t="str">
        <f>IF(VLOOKUP("math"&amp;RIGHT($A415,11),data!$A:$AA,C$8,FALSE)="","",VLOOKUP("math"&amp;RIGHT($A415,11),data!$A:$AA,C$8,FALSE))</f>
        <v/>
      </c>
      <c r="D415" s="6" t="str">
        <f>IF(VLOOKUP("math"&amp;RIGHT($A415,11),data!$A:$AA,D$8,FALSE)="","",VLOOKUP("math"&amp;RIGHT($A415,11),data!$A:$AA,D$8,FALSE))</f>
        <v>20191003</v>
      </c>
      <c r="E415" s="6" t="str">
        <f>IF(VLOOKUP("math"&amp;RIGHT($A415,11),data!$A:$AA,E$8,FALSE)="","",VLOOKUP("math"&amp;RIGHT($A415,11),data!$A:$AA,E$8,FALSE))</f>
        <v>20180214</v>
      </c>
      <c r="F415" s="6" t="str">
        <f>IF(VLOOKUP("math"&amp;RIGHT($A415,11),data!$A:$AA,F$8,FALSE)="","",VLOOKUP("math"&amp;RIGHT($A415,11),data!$A:$AA,F$8,FALSE))</f>
        <v/>
      </c>
      <c r="G415" s="6"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6" t="str">
        <f>IF(VLOOKUP("math"&amp;RIGHT($A415,11),data!$A:$AA,H$8,FALSE)="","",VLOOKUP("math"&amp;RIGHT($A415,11),data!$A:$AA,H$8,FALSE))</f>
        <v>/2019/2018021406.pdf</v>
      </c>
      <c r="I415" s="6" t="str">
        <f>IF(VLOOKUP("math"&amp;RIGHT($A415,11),data!$A:$AA,I$8,FALSE)="","",VLOOKUP("math"&amp;RIGHT($A415,11),data!$A:$AA,I$8,FALSE))</f>
        <v>http://me2.do/FFHl3Wil</v>
      </c>
      <c r="J415" s="6" t="str">
        <f>IF(VLOOKUP("math"&amp;RIGHT($A415,11),data!$A:$AA,J$8,FALSE)="","",VLOOKUP("math"&amp;RIGHT($A415,11),data!$A:$AA,J$8,FALSE))</f>
        <v/>
      </c>
      <c r="K415" s="6" t="str">
        <f>IF(VLOOKUP("math"&amp;RIGHT($A415,11),data!$A:$AA,K$8,FALSE)="","",VLOOKUP("math"&amp;RIGHT($A415,11),data!$A:$AA,K$8,FALSE))</f>
        <v/>
      </c>
      <c r="L415" s="6" t="str">
        <f>IF(VLOOKUP("math"&amp;RIGHT($A415,11),data!$A:$AA,L$8,FALSE)="","",VLOOKUP("math"&amp;RIGHT($A415,11),data!$A:$AA,L$8,FALSE))</f>
        <v>https://youtu.be/m1I2Wx-WJXM</v>
      </c>
      <c r="M415" s="6" t="str">
        <f>IF(VLOOKUP("math"&amp;RIGHT($A415,11),data!$A:$AA,M$8,FALSE)="","",VLOOKUP("math"&amp;RIGHT($A415,11),data!$A:$AA,M$8,FALSE))</f>
        <v/>
      </c>
      <c r="N415" s="6" t="str">
        <f>IF(VLOOKUP("math"&amp;RIGHT($A415,11),data!$A:$AA,N$8,FALSE)="","",VLOOKUP("math"&amp;RIGHT($A415,11),data!$A:$AA,N$8,FALSE))</f>
        <v/>
      </c>
      <c r="O415" s="6" t="str">
        <f>IF(VLOOKUP("math"&amp;RIGHT($A415,11),data!$A:$AA,O$8,FALSE)="","",VLOOKUP("math"&amp;RIGHT($A415,11),data!$A:$AA,O$8,FALSE))</f>
        <v/>
      </c>
      <c r="P415" s="6" t="str">
        <f>IF(VLOOKUP("math"&amp;RIGHT($A415,11),data!$A:$AA,P$8,FALSE)="","",VLOOKUP("math"&amp;RIGHT($A415,11),data!$A:$AA,P$8,FALSE))</f>
        <v/>
      </c>
      <c r="Q415" s="6" t="str">
        <f>IF(VLOOKUP("math"&amp;RIGHT($A415,11),data!$A:$AA,Q$8,FALSE)="","",VLOOKUP("math"&amp;RIGHT($A415,11),data!$A:$AA,Q$8,FALSE))</f>
        <v/>
      </c>
      <c r="R415" s="6"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5" t="str">
        <f>IF(VLOOKUP("math"&amp;RIGHT($A415,11),data!$A:$AA,U$8,FALSE)="","",VLOOKUP("math"&amp;RIGHT($A415,11),data!$A:$AA,U$8,FALSE))</f>
        <v/>
      </c>
    </row>
    <row r="416" spans="1:21" s="5" customFormat="1" ht="17.25" customHeight="1" x14ac:dyDescent="0.3">
      <c r="A416" s="20" t="s">
        <v>549</v>
      </c>
      <c r="B416" s="6" t="str">
        <f>IF(VLOOKUP("math"&amp;RIGHT($A416,11),data!$A:$AA,B$8,FALSE)="","",VLOOKUP("math"&amp;RIGHT($A416,11),data!$A:$AA,B$8,FALSE))</f>
        <v>$|y|=f(x)$</v>
      </c>
      <c r="C416" s="6" t="str">
        <f>IF(VLOOKUP("math"&amp;RIGHT($A416,11),data!$A:$AA,C$8,FALSE)="","",VLOOKUP("math"&amp;RIGHT($A416,11),data!$A:$AA,C$8,FALSE))</f>
        <v/>
      </c>
      <c r="D416" s="6" t="str">
        <f>IF(VLOOKUP("math"&amp;RIGHT($A416,11),data!$A:$AA,D$8,FALSE)="","",VLOOKUP("math"&amp;RIGHT($A416,11),data!$A:$AA,D$8,FALSE))</f>
        <v>20191002</v>
      </c>
      <c r="E416" s="6" t="str">
        <f>IF(VLOOKUP("math"&amp;RIGHT($A416,11),data!$A:$AA,E$8,FALSE)="","",VLOOKUP("math"&amp;RIGHT($A416,11),data!$A:$AA,E$8,FALSE))</f>
        <v>20180214</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/2019/2018021405.pdf</v>
      </c>
      <c r="I416" s="6" t="str">
        <f>IF(VLOOKUP("math"&amp;RIGHT($A416,11),data!$A:$AA,I$8,FALSE)="","",VLOOKUP("math"&amp;RIGHT($A416,11),data!$A:$AA,I$8,FALSE))</f>
        <v>http://me2.do/5UjBeOZS</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https://youtu.be/7YgiFDUBfE0</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
      </c>
      <c r="U416" s="5" t="str">
        <f>IF(VLOOKUP("math"&amp;RIGHT($A416,11),data!$A:$AA,U$8,FALSE)="","",VLOOKUP("math"&amp;RIGHT($A416,11),data!$A:$AA,U$8,FALSE))</f>
        <v/>
      </c>
    </row>
    <row r="417" spans="1:21" s="5" customFormat="1" ht="17.25" customHeight="1" x14ac:dyDescent="0.3">
      <c r="A417" s="20" t="s">
        <v>705</v>
      </c>
      <c r="B417" s="6" t="str">
        <f>IF(VLOOKUP("math"&amp;RIGHT($A417,11),data!$A:$AA,B$8,FALSE)="","",VLOOKUP("math"&amp;RIGHT($A417,11),data!$A:$AA,B$8,FALSE))</f>
        <v>체크박스자동화 2019.10.01</v>
      </c>
      <c r="C417" s="6" t="str">
        <f>IF(VLOOKUP("math"&amp;RIGHT($A417,11),data!$A:$AA,C$8,FALSE)="","",VLOOKUP("math"&amp;RIGHT($A417,11),data!$A:$AA,C$8,FALSE))</f>
        <v/>
      </c>
      <c r="D417" s="6" t="str">
        <f>IF(VLOOKUP("math"&amp;RIGHT($A417,11),data!$A:$AA,D$8,FALSE)="","",VLOOKUP("math"&amp;RIGHT($A417,11),data!$A:$AA,D$8,FALSE))</f>
        <v>20191001</v>
      </c>
      <c r="E417" s="6" t="str">
        <f>IF(VLOOKUP("math"&amp;RIGHT($A417,11),data!$A:$AA,E$8,FALSE)="","",VLOOKUP("math"&amp;RIGHT($A417,11),data!$A:$AA,E$8,FALSE))</f>
        <v>20191001</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http://me2.do/G8Z5BcUC</v>
      </c>
      <c r="H417" s="6" t="str">
        <f>IF(VLOOKUP("math"&amp;RIGHT($A417,11),data!$A:$AA,H$8,FALSE)="","",VLOOKUP("math"&amp;RIGHT($A417,11),data!$A:$AA,H$8,FALSE))</f>
        <v/>
      </c>
      <c r="I417" s="6" t="str">
        <f>IF(VLOOKUP("math"&amp;RIGHT($A417,11),data!$A:$AA,I$8,FALSE)="","",VLOOKUP("math"&amp;RIGHT($A417,11),data!$A:$AA,I$8,FALSE))</f>
        <v>http://me2.do/xl3dCnPh</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https://youtu.be/TH4osCUB_6s</v>
      </c>
      <c r="M417" s="6" t="str">
        <f>IF(VLOOKUP("math"&amp;RIGHT($A417,11),data!$A:$AA,M$8,FALSE)="","",VLOOKUP("math"&amp;RIGHT($A417,11),data!$A:$AA,M$8,FALSE))</f>
        <v>https://youtu.be/2_wGIx59V2A</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704</v>
      </c>
      <c r="B418" s="6" t="str">
        <f>IF(VLOOKUP("math"&amp;RIGHT($A418,11),data!$A:$AA,B$8,FALSE)="","",VLOOKUP("math"&amp;RIGHT($A418,11),data!$A:$AA,B$8,FALSE))</f>
        <v>$y=|f(x)|$</v>
      </c>
      <c r="C418" s="6" t="str">
        <f>IF(VLOOKUP("math"&amp;RIGHT($A418,11),data!$A:$AA,C$8,FALSE)="","",VLOOKUP("math"&amp;RIGHT($A418,11),data!$A:$AA,C$8,FALSE))</f>
        <v/>
      </c>
      <c r="D418" s="6" t="str">
        <f>IF(VLOOKUP("math"&amp;RIGHT($A418,11),data!$A:$AA,D$8,FALSE)="","",VLOOKUP("math"&amp;RIGHT($A418,11),data!$A:$AA,D$8,FALSE))</f>
        <v>20190930</v>
      </c>
      <c r="E418" s="6" t="str">
        <f>IF(VLOOKUP("math"&amp;RIGHT($A418,11),data!$A:$AA,E$8,FALSE)="","",VLOOKUP("math"&amp;RIGHT($A418,11),data!$A:$AA,E$8,FALSE))</f>
        <v>20180214</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/2019/2018021404.pdf</v>
      </c>
      <c r="I418" s="6" t="str">
        <f>IF(VLOOKUP("math"&amp;RIGHT($A418,11),data!$A:$AA,I$8,FALSE)="","",VLOOKUP("math"&amp;RIGHT($A418,11),data!$A:$AA,I$8,FALSE))</f>
        <v>http://me2.do/x84sFX2p</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https://youtu.be/r2Rk0qsKOwA</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
      </c>
      <c r="U418" s="5" t="str">
        <f>IF(VLOOKUP("math"&amp;RIGHT($A418,11),data!$A:$AA,U$8,FALSE)="","",VLOOKUP("math"&amp;RIGHT($A418,11),data!$A:$AA,U$8,FALSE))</f>
        <v/>
      </c>
    </row>
    <row r="419" spans="1:21" s="5" customFormat="1" ht="17.25" customHeight="1" x14ac:dyDescent="0.3">
      <c r="A419" s="20" t="s">
        <v>1462</v>
      </c>
      <c r="B419" s="6" t="str">
        <f>IF(VLOOKUP("math"&amp;RIGHT($A419,11),data!$A:$AA,B$8,FALSE)="","",VLOOKUP("math"&amp;RIGHT($A419,11),data!$A:$AA,B$8,FALSE))</f>
        <v>$y=f(|x|)$</v>
      </c>
      <c r="C419" s="6" t="str">
        <f>IF(VLOOKUP("math"&amp;RIGHT($A419,11),data!$A:$AA,C$8,FALSE)="","",VLOOKUP("math"&amp;RIGHT($A419,11),data!$A:$AA,C$8,FALSE))</f>
        <v/>
      </c>
      <c r="D419" s="6" t="str">
        <f>IF(VLOOKUP("math"&amp;RIGHT($A419,11),data!$A:$AA,D$8,FALSE)="","",VLOOKUP("math"&amp;RIGHT($A419,11),data!$A:$AA,D$8,FALSE))</f>
        <v>20190928</v>
      </c>
      <c r="E419" s="6" t="str">
        <f>IF(VLOOKUP("math"&amp;RIGHT($A419,11),data!$A:$AA,E$8,FALSE)="","",VLOOKUP("math"&amp;RIGHT($A419,11),data!$A:$AA,E$8,FALSE))</f>
        <v>20180214</v>
      </c>
      <c r="F419" s="6" t="str">
        <f>IF(VLOOKUP("math"&amp;RIGHT($A419,11),data!$A:$AA,F$8,FALSE)="","",VLOOKUP("math"&amp;RIGHT($A419,11),data!$A:$AA,F$8,FALSE))</f>
        <v/>
      </c>
      <c r="G419" s="6"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6" t="str">
        <f>IF(VLOOKUP("math"&amp;RIGHT($A419,11),data!$A:$AA,H$8,FALSE)="","",VLOOKUP("math"&amp;RIGHT($A419,11),data!$A:$AA,H$8,FALSE))</f>
        <v>/2019/2018021402.pdf</v>
      </c>
      <c r="I419" s="6" t="str">
        <f>IF(VLOOKUP("math"&amp;RIGHT($A419,11),data!$A:$AA,I$8,FALSE)="","",VLOOKUP("math"&amp;RIGHT($A419,11),data!$A:$AA,I$8,FALSE))</f>
        <v>http://me2.do/5OF02BfZ</v>
      </c>
      <c r="J419" s="6" t="str">
        <f>IF(VLOOKUP("math"&amp;RIGHT($A419,11),data!$A:$AA,J$8,FALSE)="","",VLOOKUP("math"&amp;RIGHT($A419,11),data!$A:$AA,J$8,FALSE))</f>
        <v/>
      </c>
      <c r="K419" s="6" t="str">
        <f>IF(VLOOKUP("math"&amp;RIGHT($A419,11),data!$A:$AA,K$8,FALSE)="","",VLOOKUP("math"&amp;RIGHT($A419,11),data!$A:$AA,K$8,FALSE))</f>
        <v/>
      </c>
      <c r="L419" s="6" t="str">
        <f>IF(VLOOKUP("math"&amp;RIGHT($A419,11),data!$A:$AA,L$8,FALSE)="","",VLOOKUP("math"&amp;RIGHT($A419,11),data!$A:$AA,L$8,FALSE))</f>
        <v>https://youtu.be/dxv7ukQIlFQ</v>
      </c>
      <c r="M419" s="6" t="str">
        <f>IF(VLOOKUP("math"&amp;RIGHT($A419,11),data!$A:$AA,M$8,FALSE)="","",VLOOKUP("math"&amp;RIGHT($A419,11),data!$A:$AA,M$8,FALSE))</f>
        <v/>
      </c>
      <c r="N419" s="6" t="str">
        <f>IF(VLOOKUP("math"&amp;RIGHT($A419,11),data!$A:$AA,N$8,FALSE)="","",VLOOKUP("math"&amp;RIGHT($A419,11),data!$A:$AA,N$8,FALSE))</f>
        <v/>
      </c>
      <c r="O419" s="6" t="str">
        <f>IF(VLOOKUP("math"&amp;RIGHT($A419,11),data!$A:$AA,O$8,FALSE)="","",VLOOKUP("math"&amp;RIGHT($A419,11),data!$A:$AA,O$8,FALSE))</f>
        <v/>
      </c>
      <c r="P419" s="6" t="str">
        <f>IF(VLOOKUP("math"&amp;RIGHT($A419,11),data!$A:$AA,P$8,FALSE)="","",VLOOKUP("math"&amp;RIGHT($A419,11),data!$A:$AA,P$8,FALSE))</f>
        <v/>
      </c>
      <c r="Q419" s="6" t="str">
        <f>IF(VLOOKUP("math"&amp;RIGHT($A419,11),data!$A:$AA,Q$8,FALSE)="","",VLOOKUP("math"&amp;RIGHT($A419,11),data!$A:$AA,Q$8,FALSE))</f>
        <v/>
      </c>
      <c r="R419" s="6"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5" t="str">
        <f>IF(VLOOKUP("math"&amp;RIGHT($A419,11),data!$A:$AA,U$8,FALSE)="","",VLOOKUP("math"&amp;RIGHT($A419,11),data!$A:$AA,U$8,FALSE))</f>
        <v/>
      </c>
    </row>
    <row r="420" spans="1:21" s="5" customFormat="1" ht="17.25" customHeight="1" x14ac:dyDescent="0.3">
      <c r="A420" s="20" t="s">
        <v>1461</v>
      </c>
      <c r="B420" s="6" t="str">
        <f>IF(VLOOKUP("math"&amp;RIGHT($A420,11),data!$A:$AA,B$8,FALSE)="","",VLOOKUP("math"&amp;RIGHT($A420,11),data!$A:$AA,B$8,FALSE))</f>
        <v>Doctor Strange Portal Effect</v>
      </c>
      <c r="C420" s="6" t="str">
        <f>IF(VLOOKUP("math"&amp;RIGHT($A420,11),data!$A:$AA,C$8,FALSE)="","",VLOOKUP("math"&amp;RIGHT($A420,11),data!$A:$AA,C$8,FALSE))</f>
        <v/>
      </c>
      <c r="D420" s="6" t="str">
        <f>IF(VLOOKUP("math"&amp;RIGHT($A420,11),data!$A:$AA,D$8,FALSE)="","",VLOOKUP("math"&amp;RIGHT($A420,11),data!$A:$AA,D$8,FALSE))</f>
        <v>20190928</v>
      </c>
      <c r="E420" s="6" t="str">
        <f>IF(VLOOKUP("math"&amp;RIGHT($A420,11),data!$A:$AA,E$8,FALSE)="","",VLOOKUP("math"&amp;RIGHT($A420,11),data!$A:$AA,E$8,FALSE))</f>
        <v>20190518</v>
      </c>
      <c r="F420" s="6" t="str">
        <f>IF(VLOOKUP("math"&amp;RIGHT($A420,11),data!$A:$AA,F$8,FALSE)="","",VLOOKUP("math"&amp;RIGHT($A420,11),data!$A:$AA,F$8,FALSE))</f>
        <v/>
      </c>
      <c r="G420" s="6"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6" t="str">
        <f>IF(VLOOKUP("math"&amp;RIGHT($A420,11),data!$A:$AA,H$8,FALSE)="","",VLOOKUP("math"&amp;RIGHT($A420,11),data!$A:$AA,H$8,FALSE))</f>
        <v/>
      </c>
      <c r="I420" s="6" t="str">
        <f>IF(VLOOKUP("math"&amp;RIGHT($A420,11),data!$A:$AA,I$8,FALSE)="","",VLOOKUP("math"&amp;RIGHT($A420,11),data!$A:$AA,I$8,FALSE))</f>
        <v>http://me2.do/Fe9fTvHI</v>
      </c>
      <c r="J420" s="6" t="str">
        <f>IF(VLOOKUP("math"&amp;RIGHT($A420,11),data!$A:$AA,J$8,FALSE)="","",VLOOKUP("math"&amp;RIGHT($A420,11),data!$A:$AA,J$8,FALSE))</f>
        <v/>
      </c>
      <c r="K420" s="6" t="str">
        <f>IF(VLOOKUP("math"&amp;RIGHT($A420,11),data!$A:$AA,K$8,FALSE)="","",VLOOKUP("math"&amp;RIGHT($A420,11),data!$A:$AA,K$8,FALSE))</f>
        <v/>
      </c>
      <c r="L420" s="6" t="str">
        <f>IF(VLOOKUP("math"&amp;RIGHT($A420,11),data!$A:$AA,L$8,FALSE)="","",VLOOKUP("math"&amp;RIGHT($A420,11),data!$A:$AA,L$8,FALSE))</f>
        <v>https://youtu.be/tkIbmFj4Je4</v>
      </c>
      <c r="M420" s="6" t="str">
        <f>IF(VLOOKUP("math"&amp;RIGHT($A420,11),data!$A:$AA,M$8,FALSE)="","",VLOOKUP("math"&amp;RIGHT($A420,11),data!$A:$AA,M$8,FALSE))</f>
        <v/>
      </c>
      <c r="N420" s="6" t="str">
        <f>IF(VLOOKUP("math"&amp;RIGHT($A420,11),data!$A:$AA,N$8,FALSE)="","",VLOOKUP("math"&amp;RIGHT($A420,11),data!$A:$AA,N$8,FALSE))</f>
        <v/>
      </c>
      <c r="O420" s="6" t="str">
        <f>IF(VLOOKUP("math"&amp;RIGHT($A420,11),data!$A:$AA,O$8,FALSE)="","",VLOOKUP("math"&amp;RIGHT($A420,11),data!$A:$AA,O$8,FALSE))</f>
        <v/>
      </c>
      <c r="P420" s="6" t="str">
        <f>IF(VLOOKUP("math"&amp;RIGHT($A420,11),data!$A:$AA,P$8,FALSE)="","",VLOOKUP("math"&amp;RIGHT($A420,11),data!$A:$AA,P$8,FALSE))</f>
        <v/>
      </c>
      <c r="Q420" s="6" t="str">
        <f>IF(VLOOKUP("math"&amp;RIGHT($A420,11),data!$A:$AA,Q$8,FALSE)="","",VLOOKUP("math"&amp;RIGHT($A420,11),data!$A:$AA,Q$8,FALSE))</f>
        <v/>
      </c>
      <c r="R420" s="6"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5" t="str">
        <f>IF(VLOOKUP("math"&amp;RIGHT($A420,11),data!$A:$AA,U$8,FALSE)="","",VLOOKUP("math"&amp;RIGHT($A420,11),data!$A:$AA,U$8,FALSE))</f>
        <v/>
      </c>
    </row>
    <row r="421" spans="1:21" s="5" customFormat="1" ht="17.25" customHeight="1" x14ac:dyDescent="0.3">
      <c r="A421" s="20" t="s">
        <v>531</v>
      </c>
      <c r="B421" s="6" t="str">
        <f>IF(VLOOKUP("math"&amp;RIGHT($A421,11),data!$A:$AA,B$8,FALSE)="","",VLOOKUP("math"&amp;RIGHT($A421,11),data!$A:$AA,B$8,FALSE))</f>
        <v>Solutions, Slope Fields, and Euler’s Method</v>
      </c>
      <c r="C421" s="6" t="str">
        <f>IF(VLOOKUP("math"&amp;RIGHT($A421,11),data!$A:$AA,C$8,FALSE)="","",VLOOKUP("math"&amp;RIGHT($A421,11),data!$A:$AA,C$8,FALSE))</f>
        <v/>
      </c>
      <c r="D421" s="6" t="str">
        <f>IF(VLOOKUP("math"&amp;RIGHT($A421,11),data!$A:$AA,D$8,FALSE)="","",VLOOKUP("math"&amp;RIGHT($A421,11),data!$A:$AA,D$8,FALSE))</f>
        <v>20190928</v>
      </c>
      <c r="E421" s="6" t="str">
        <f>IF(VLOOKUP("math"&amp;RIGHT($A421,11),data!$A:$AA,E$8,FALSE)="","",VLOOKUP("math"&amp;RIGHT($A421,11),data!$A:$AA,E$8,FALSE))</f>
        <v>20190510</v>
      </c>
      <c r="F421" s="6" t="str">
        <f>IF(VLOOKUP("math"&amp;RIGHT($A421,11),data!$A:$AA,F$8,FALSE)="","",VLOOKUP("math"&amp;RIGHT($A421,11),data!$A:$AA,F$8,FALSE))</f>
        <v/>
      </c>
      <c r="G421" s="6"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6" t="str">
        <f>IF(VLOOKUP("math"&amp;RIGHT($A421,11),data!$A:$AA,H$8,FALSE)="","",VLOOKUP("math"&amp;RIGHT($A421,11),data!$A:$AA,H$8,FALSE))</f>
        <v/>
      </c>
      <c r="I421" s="6" t="str">
        <f>IF(VLOOKUP("math"&amp;RIGHT($A421,11),data!$A:$AA,I$8,FALSE)="","",VLOOKUP("math"&amp;RIGHT($A421,11),data!$A:$AA,I$8,FALSE))</f>
        <v>http://me2.do/5WlxIbRn</v>
      </c>
      <c r="J421" s="6" t="str">
        <f>IF(VLOOKUP("math"&amp;RIGHT($A421,11),data!$A:$AA,J$8,FALSE)="","",VLOOKUP("math"&amp;RIGHT($A421,11),data!$A:$AA,J$8,FALSE))</f>
        <v/>
      </c>
      <c r="K421" s="6" t="str">
        <f>IF(VLOOKUP("math"&amp;RIGHT($A421,11),data!$A:$AA,K$8,FALSE)="","",VLOOKUP("math"&amp;RIGHT($A421,11),data!$A:$AA,K$8,FALSE))</f>
        <v/>
      </c>
      <c r="L421" s="6" t="str">
        <f>IF(VLOOKUP("math"&amp;RIGHT($A421,11),data!$A:$AA,L$8,FALSE)="","",VLOOKUP("math"&amp;RIGHT($A421,11),data!$A:$AA,L$8,FALSE))</f>
        <v/>
      </c>
      <c r="M421" s="6" t="str">
        <f>IF(VLOOKUP("math"&amp;RIGHT($A421,11),data!$A:$AA,M$8,FALSE)="","",VLOOKUP("math"&amp;RIGHT($A421,11),data!$A:$AA,M$8,FALSE))</f>
        <v/>
      </c>
      <c r="N421" s="6" t="str">
        <f>IF(VLOOKUP("math"&amp;RIGHT($A421,11),data!$A:$AA,N$8,FALSE)="","",VLOOKUP("math"&amp;RIGHT($A421,11),data!$A:$AA,N$8,FALSE))</f>
        <v/>
      </c>
      <c r="O421" s="6" t="str">
        <f>IF(VLOOKUP("math"&amp;RIGHT($A421,11),data!$A:$AA,O$8,FALSE)="","",VLOOKUP("math"&amp;RIGHT($A421,11),data!$A:$AA,O$8,FALSE))</f>
        <v/>
      </c>
      <c r="P421" s="6" t="str">
        <f>IF(VLOOKUP("math"&amp;RIGHT($A421,11),data!$A:$AA,P$8,FALSE)="","",VLOOKUP("math"&amp;RIGHT($A421,11),data!$A:$AA,P$8,FALSE))</f>
        <v/>
      </c>
      <c r="Q421" s="6" t="str">
        <f>IF(VLOOKUP("math"&amp;RIGHT($A421,11),data!$A:$AA,Q$8,FALSE)="","",VLOOKUP("math"&amp;RIGHT($A421,11),data!$A:$AA,Q$8,FALSE))</f>
        <v/>
      </c>
      <c r="R421" s="6"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
      </c>
      <c r="U421" s="5" t="str">
        <f>IF(VLOOKUP("math"&amp;RIGHT($A421,11),data!$A:$AA,U$8,FALSE)="","",VLOOKUP("math"&amp;RIGHT($A421,11),data!$A:$AA,U$8,FALSE))</f>
        <v/>
      </c>
    </row>
    <row r="422" spans="1:21" s="5" customFormat="1" ht="17.25" customHeight="1" x14ac:dyDescent="0.3">
      <c r="A422" s="20" t="s">
        <v>528</v>
      </c>
      <c r="B422" s="6" t="str">
        <f>IF(VLOOKUP("math"&amp;RIGHT($A422,11),data!$A:$AA,B$8,FALSE)="","",VLOOKUP("math"&amp;RIGHT($A422,11),data!$A:$AA,B$8,FALSE))</f>
        <v>Parametric Equations and Polar Coordinates</v>
      </c>
      <c r="C422" s="6" t="str">
        <f>IF(VLOOKUP("math"&amp;RIGHT($A422,11),data!$A:$AA,C$8,FALSE)="","",VLOOKUP("math"&amp;RIGHT($A422,11),data!$A:$AA,C$8,FALSE))</f>
        <v/>
      </c>
      <c r="D422" s="6" t="str">
        <f>IF(VLOOKUP("math"&amp;RIGHT($A422,11),data!$A:$AA,D$8,FALSE)="","",VLOOKUP("math"&amp;RIGHT($A422,11),data!$A:$AA,D$8,FALSE))</f>
        <v>20190928</v>
      </c>
      <c r="E422" s="6" t="str">
        <f>IF(VLOOKUP("math"&amp;RIGHT($A422,11),data!$A:$AA,E$8,FALSE)="","",VLOOKUP("math"&amp;RIGHT($A422,11),data!$A:$AA,E$8,FALSE))</f>
        <v>20190523</v>
      </c>
      <c r="F422" s="6" t="str">
        <f>IF(VLOOKUP("math"&amp;RIGHT($A422,11),data!$A:$AA,F$8,FALSE)="","",VLOOKUP("math"&amp;RIGHT($A422,11),data!$A:$AA,F$8,FALSE))</f>
        <v/>
      </c>
      <c r="G422" s="6"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6" t="str">
        <f>IF(VLOOKUP("math"&amp;RIGHT($A422,11),data!$A:$AA,H$8,FALSE)="","",VLOOKUP("math"&amp;RIGHT($A422,11),data!$A:$AA,H$8,FALSE))</f>
        <v/>
      </c>
      <c r="I422" s="6" t="str">
        <f>IF(VLOOKUP("math"&amp;RIGHT($A422,11),data!$A:$AA,I$8,FALSE)="","",VLOOKUP("math"&amp;RIGHT($A422,11),data!$A:$AA,I$8,FALSE))</f>
        <v>http://me2.do/xZ14UIh3</v>
      </c>
      <c r="J422" s="6" t="str">
        <f>IF(VLOOKUP("math"&amp;RIGHT($A422,11),data!$A:$AA,J$8,FALSE)="","",VLOOKUP("math"&amp;RIGHT($A422,11),data!$A:$AA,J$8,FALSE))</f>
        <v/>
      </c>
      <c r="K422" s="6" t="str">
        <f>IF(VLOOKUP("math"&amp;RIGHT($A422,11),data!$A:$AA,K$8,FALSE)="","",VLOOKUP("math"&amp;RIGHT($A422,11),data!$A:$AA,K$8,FALSE))</f>
        <v/>
      </c>
      <c r="L422" s="6" t="str">
        <f>IF(VLOOKUP("math"&amp;RIGHT($A422,11),data!$A:$AA,L$8,FALSE)="","",VLOOKUP("math"&amp;RIGHT($A422,11),data!$A:$AA,L$8,FALSE))</f>
        <v/>
      </c>
      <c r="M422" s="6" t="str">
        <f>IF(VLOOKUP("math"&amp;RIGHT($A422,11),data!$A:$AA,M$8,FALSE)="","",VLOOKUP("math"&amp;RIGHT($A422,11),data!$A:$AA,M$8,FALSE))</f>
        <v/>
      </c>
      <c r="N422" s="6" t="str">
        <f>IF(VLOOKUP("math"&amp;RIGHT($A422,11),data!$A:$AA,N$8,FALSE)="","",VLOOKUP("math"&amp;RIGHT($A422,11),data!$A:$AA,N$8,FALSE))</f>
        <v/>
      </c>
      <c r="O422" s="6" t="str">
        <f>IF(VLOOKUP("math"&amp;RIGHT($A422,11),data!$A:$AA,O$8,FALSE)="","",VLOOKUP("math"&amp;RIGHT($A422,11),data!$A:$AA,O$8,FALSE))</f>
        <v/>
      </c>
      <c r="P422" s="6" t="str">
        <f>IF(VLOOKUP("math"&amp;RIGHT($A422,11),data!$A:$AA,P$8,FALSE)="","",VLOOKUP("math"&amp;RIGHT($A422,11),data!$A:$AA,P$8,FALSE))</f>
        <v/>
      </c>
      <c r="Q422" s="6" t="str">
        <f>IF(VLOOKUP("math"&amp;RIGHT($A422,11),data!$A:$AA,Q$8,FALSE)="","",VLOOKUP("math"&amp;RIGHT($A422,11),data!$A:$AA,Q$8,FALSE))</f>
        <v/>
      </c>
      <c r="R422" s="6"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5" t="str">
        <f>IF(VLOOKUP("math"&amp;RIGHT($A422,11),data!$A:$AA,U$8,FALSE)="","",VLOOKUP("math"&amp;RIGHT($A422,11),data!$A:$AA,U$8,FALSE))</f>
        <v/>
      </c>
    </row>
    <row r="423" spans="1:21" s="5" customFormat="1" ht="17.25" customHeight="1" x14ac:dyDescent="0.3">
      <c r="A423" s="20" t="s">
        <v>525</v>
      </c>
      <c r="B423" s="6" t="str">
        <f>IF(VLOOKUP("math"&amp;RIGHT($A423,11),data!$A:$AA,B$8,FALSE)="","",VLOOKUP("math"&amp;RIGHT($A423,11),data!$A:$AA,B$8,FALSE))</f>
        <v>데자르그의 정리 (Desargues' theorem)</v>
      </c>
      <c r="C423" s="6" t="str">
        <f>IF(VLOOKUP("math"&amp;RIGHT($A423,11),data!$A:$AA,C$8,FALSE)="","",VLOOKUP("math"&amp;RIGHT($A423,11),data!$A:$AA,C$8,FALSE))</f>
        <v/>
      </c>
      <c r="D423" s="6" t="str">
        <f>IF(VLOOKUP("math"&amp;RIGHT($A423,11),data!$A:$AA,D$8,FALSE)="","",VLOOKUP("math"&amp;RIGHT($A423,11),data!$A:$AA,D$8,FALSE))</f>
        <v>20190928</v>
      </c>
      <c r="E423" s="6" t="str">
        <f>IF(VLOOKUP("math"&amp;RIGHT($A423,11),data!$A:$AA,E$8,FALSE)="","",VLOOKUP("math"&amp;RIGHT($A423,11),data!$A:$AA,E$8,FALSE))</f>
        <v>20160927</v>
      </c>
      <c r="F423" s="6" t="str">
        <f>IF(VLOOKUP("math"&amp;RIGHT($A423,11),data!$A:$AA,F$8,FALSE)="","",VLOOKUP("math"&amp;RIGHT($A423,11),data!$A:$AA,F$8,FALSE))</f>
        <v/>
      </c>
      <c r="G423" s="6"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6" t="str">
        <f>IF(VLOOKUP("math"&amp;RIGHT($A423,11),data!$A:$AA,H$8,FALSE)="","",VLOOKUP("math"&amp;RIGHT($A423,11),data!$A:$AA,H$8,FALSE))</f>
        <v/>
      </c>
      <c r="I423" s="6" t="str">
        <f>IF(VLOOKUP("math"&amp;RIGHT($A423,11),data!$A:$AA,I$8,FALSE)="","",VLOOKUP("math"&amp;RIGHT($A423,11),data!$A:$AA,I$8,FALSE))</f>
        <v>http://me2.do/5XkSBxDW</v>
      </c>
      <c r="J423" s="6" t="str">
        <f>IF(VLOOKUP("math"&amp;RIGHT($A423,11),data!$A:$AA,J$8,FALSE)="","",VLOOKUP("math"&amp;RIGHT($A423,11),data!$A:$AA,J$8,FALSE))</f>
        <v/>
      </c>
      <c r="K423" s="6" t="str">
        <f>IF(VLOOKUP("math"&amp;RIGHT($A423,11),data!$A:$AA,K$8,FALSE)="","",VLOOKUP("math"&amp;RIGHT($A423,11),data!$A:$AA,K$8,FALSE))</f>
        <v/>
      </c>
      <c r="L423" s="6" t="str">
        <f>IF(VLOOKUP("math"&amp;RIGHT($A423,11),data!$A:$AA,L$8,FALSE)="","",VLOOKUP("math"&amp;RIGHT($A423,11),data!$A:$AA,L$8,FALSE))</f>
        <v>https://youtu.be/g8sjJkYXkEE</v>
      </c>
      <c r="M423" s="6" t="str">
        <f>IF(VLOOKUP("math"&amp;RIGHT($A423,11),data!$A:$AA,M$8,FALSE)="","",VLOOKUP("math"&amp;RIGHT($A423,11),data!$A:$AA,M$8,FALSE))</f>
        <v/>
      </c>
      <c r="N423" s="6" t="str">
        <f>IF(VLOOKUP("math"&amp;RIGHT($A423,11),data!$A:$AA,N$8,FALSE)="","",VLOOKUP("math"&amp;RIGHT($A423,11),data!$A:$AA,N$8,FALSE))</f>
        <v/>
      </c>
      <c r="O423" s="6" t="str">
        <f>IF(VLOOKUP("math"&amp;RIGHT($A423,11),data!$A:$AA,O$8,FALSE)="","",VLOOKUP("math"&amp;RIGHT($A423,11),data!$A:$AA,O$8,FALSE))</f>
        <v/>
      </c>
      <c r="P423" s="6" t="str">
        <f>IF(VLOOKUP("math"&amp;RIGHT($A423,11),data!$A:$AA,P$8,FALSE)="","",VLOOKUP("math"&amp;RIGHT($A423,11),data!$A:$AA,P$8,FALSE))</f>
        <v/>
      </c>
      <c r="Q423" s="6" t="str">
        <f>IF(VLOOKUP("math"&amp;RIGHT($A423,11),data!$A:$AA,Q$8,FALSE)="","",VLOOKUP("math"&amp;RIGHT($A423,11),data!$A:$AA,Q$8,FALSE))</f>
        <v/>
      </c>
      <c r="R423" s="6"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
      </c>
      <c r="U423" s="5" t="str">
        <f>IF(VLOOKUP("math"&amp;RIGHT($A423,11),data!$A:$AA,U$8,FALSE)="","",VLOOKUP("math"&amp;RIGHT($A423,11),data!$A:$AA,U$8,FALSE))</f>
        <v/>
      </c>
    </row>
    <row r="424" spans="1:21" s="5" customFormat="1" ht="17.25" customHeight="1" x14ac:dyDescent="0.3">
      <c r="A424" s="20" t="s">
        <v>522</v>
      </c>
      <c r="B424" s="6" t="str">
        <f>IF(VLOOKUP("math"&amp;RIGHT($A424,11),data!$A:$AA,B$8,FALSE)="","",VLOOKUP("math"&amp;RIGHT($A424,11),data!$A:$AA,B$8,FALSE))</f>
        <v>회전하는 선분들 …</v>
      </c>
      <c r="C424" s="6" t="str">
        <f>IF(VLOOKUP("math"&amp;RIGHT($A424,11),data!$A:$AA,C$8,FALSE)="","",VLOOKUP("math"&amp;RIGHT($A424,11),data!$A:$AA,C$8,FALSE))</f>
        <v/>
      </c>
      <c r="D424" s="6" t="str">
        <f>IF(VLOOKUP("math"&amp;RIGHT($A424,11),data!$A:$AA,D$8,FALSE)="","",VLOOKUP("math"&amp;RIGHT($A424,11),data!$A:$AA,D$8,FALSE))</f>
        <v>20190928</v>
      </c>
      <c r="E424" s="6" t="str">
        <f>IF(VLOOKUP("math"&amp;RIGHT($A424,11),data!$A:$AA,E$8,FALSE)="","",VLOOKUP("math"&amp;RIGHT($A424,11),data!$A:$AA,E$8,FALSE))</f>
        <v>20190622</v>
      </c>
      <c r="F424" s="6" t="str">
        <f>IF(VLOOKUP("math"&amp;RIGHT($A424,11),data!$A:$AA,F$8,FALSE)="","",VLOOKUP("math"&amp;RIGHT($A424,11),data!$A:$AA,F$8,FALSE))</f>
        <v/>
      </c>
      <c r="G424" s="6"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6" t="str">
        <f>IF(VLOOKUP("math"&amp;RIGHT($A424,11),data!$A:$AA,H$8,FALSE)="","",VLOOKUP("math"&amp;RIGHT($A424,11),data!$A:$AA,H$8,FALSE))</f>
        <v/>
      </c>
      <c r="I424" s="6" t="str">
        <f>IF(VLOOKUP("math"&amp;RIGHT($A424,11),data!$A:$AA,I$8,FALSE)="","",VLOOKUP("math"&amp;RIGHT($A424,11),data!$A:$AA,I$8,FALSE))</f>
        <v>http://me2.do/GANxVeFW</v>
      </c>
      <c r="J424" s="6" t="str">
        <f>IF(VLOOKUP("math"&amp;RIGHT($A424,11),data!$A:$AA,J$8,FALSE)="","",VLOOKUP("math"&amp;RIGHT($A424,11),data!$A:$AA,J$8,FALSE))</f>
        <v/>
      </c>
      <c r="K424" s="6" t="str">
        <f>IF(VLOOKUP("math"&amp;RIGHT($A424,11),data!$A:$AA,K$8,FALSE)="","",VLOOKUP("math"&amp;RIGHT($A424,11),data!$A:$AA,K$8,FALSE))</f>
        <v/>
      </c>
      <c r="L424" s="6" t="str">
        <f>IF(VLOOKUP("math"&amp;RIGHT($A424,11),data!$A:$AA,L$8,FALSE)="","",VLOOKUP("math"&amp;RIGHT($A424,11),data!$A:$AA,L$8,FALSE))</f>
        <v>https://youtu.be/XUZu9xX12WY</v>
      </c>
      <c r="M424" s="6" t="str">
        <f>IF(VLOOKUP("math"&amp;RIGHT($A424,11),data!$A:$AA,M$8,FALSE)="","",VLOOKUP("math"&amp;RIGHT($A424,11),data!$A:$AA,M$8,FALSE))</f>
        <v/>
      </c>
      <c r="N424" s="6" t="str">
        <f>IF(VLOOKUP("math"&amp;RIGHT($A424,11),data!$A:$AA,N$8,FALSE)="","",VLOOKUP("math"&amp;RIGHT($A424,11),data!$A:$AA,N$8,FALSE))</f>
        <v/>
      </c>
      <c r="O424" s="6" t="str">
        <f>IF(VLOOKUP("math"&amp;RIGHT($A424,11),data!$A:$AA,O$8,FALSE)="","",VLOOKUP("math"&amp;RIGHT($A424,11),data!$A:$AA,O$8,FALSE))</f>
        <v/>
      </c>
      <c r="P424" s="6" t="str">
        <f>IF(VLOOKUP("math"&amp;RIGHT($A424,11),data!$A:$AA,P$8,FALSE)="","",VLOOKUP("math"&amp;RIGHT($A424,11),data!$A:$AA,P$8,FALSE))</f>
        <v/>
      </c>
      <c r="Q424" s="6" t="str">
        <f>IF(VLOOKUP("math"&amp;RIGHT($A424,11),data!$A:$AA,Q$8,FALSE)="","",VLOOKUP("math"&amp;RIGHT($A424,11),data!$A:$AA,Q$8,FALSE))</f>
        <v/>
      </c>
      <c r="R424" s="6"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
      </c>
      <c r="U424" s="5" t="str">
        <f>IF(VLOOKUP("math"&amp;RIGHT($A424,11),data!$A:$AA,U$8,FALSE)="","",VLOOKUP("math"&amp;RIGHT($A424,11),data!$A:$AA,U$8,FALSE))</f>
        <v/>
      </c>
    </row>
    <row r="425" spans="1:21" s="5" customFormat="1" ht="17.25" customHeight="1" x14ac:dyDescent="0.3">
      <c r="A425" s="20" t="s">
        <v>520</v>
      </c>
      <c r="B425" s="6" t="str">
        <f>IF(VLOOKUP("math"&amp;RIGHT($A425,11),data!$A:$AA,B$8,FALSE)="","",VLOOKUP("math"&amp;RIGHT($A425,11),data!$A:$AA,B$8,FALSE))</f>
        <v>선분과 직선 위의 한 점을 가지고(AlgeoMath)</v>
      </c>
      <c r="C425" s="6" t="str">
        <f>IF(VLOOKUP("math"&amp;RIGHT($A425,11),data!$A:$AA,C$8,FALSE)="","",VLOOKUP("math"&amp;RIGHT($A425,11),data!$A:$AA,C$8,FALSE))</f>
        <v/>
      </c>
      <c r="D425" s="6" t="str">
        <f>IF(VLOOKUP("math"&amp;RIGHT($A425,11),data!$A:$AA,D$8,FALSE)="","",VLOOKUP("math"&amp;RIGHT($A425,11),data!$A:$AA,D$8,FALSE))</f>
        <v>20190928</v>
      </c>
      <c r="E425" s="6" t="str">
        <f>IF(VLOOKUP("math"&amp;RIGHT($A425,11),data!$A:$AA,E$8,FALSE)="","",VLOOKUP("math"&amp;RIGHT($A425,11),data!$A:$AA,E$8,FALSE))</f>
        <v>20190624</v>
      </c>
      <c r="F425" s="6" t="str">
        <f>IF(VLOOKUP("math"&amp;RIGHT($A425,11),data!$A:$AA,F$8,FALSE)="","",VLOOKUP("math"&amp;RIGHT($A425,11),data!$A:$AA,F$8,FALSE))</f>
        <v/>
      </c>
      <c r="G425" s="6"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6" t="str">
        <f>IF(VLOOKUP("math"&amp;RIGHT($A425,11),data!$A:$AA,H$8,FALSE)="","",VLOOKUP("math"&amp;RIGHT($A425,11),data!$A:$AA,H$8,FALSE))</f>
        <v>/2019/2019062401.pdf</v>
      </c>
      <c r="I425" s="6" t="str">
        <f>IF(VLOOKUP("math"&amp;RIGHT($A425,11),data!$A:$AA,I$8,FALSE)="","",VLOOKUP("math"&amp;RIGHT($A425,11),data!$A:$AA,I$8,FALSE))</f>
        <v/>
      </c>
      <c r="J425" s="6" t="str">
        <f>IF(VLOOKUP("math"&amp;RIGHT($A425,11),data!$A:$AA,J$8,FALSE)="","",VLOOKUP("math"&amp;RIGHT($A425,11),data!$A:$AA,J$8,FALSE))</f>
        <v/>
      </c>
      <c r="K425" s="6" t="str">
        <f>IF(VLOOKUP("math"&amp;RIGHT($A425,11),data!$A:$AA,K$8,FALSE)="","",VLOOKUP("math"&amp;RIGHT($A425,11),data!$A:$AA,K$8,FALSE))</f>
        <v/>
      </c>
      <c r="L425" s="6" t="str">
        <f>IF(VLOOKUP("math"&amp;RIGHT($A425,11),data!$A:$AA,L$8,FALSE)="","",VLOOKUP("math"&amp;RIGHT($A425,11),data!$A:$AA,L$8,FALSE))</f>
        <v/>
      </c>
      <c r="M425" s="6" t="str">
        <f>IF(VLOOKUP("math"&amp;RIGHT($A425,11),data!$A:$AA,M$8,FALSE)="","",VLOOKUP("math"&amp;RIGHT($A425,11),data!$A:$AA,M$8,FALSE))</f>
        <v/>
      </c>
      <c r="N425" s="6" t="str">
        <f>IF(VLOOKUP("math"&amp;RIGHT($A425,11),data!$A:$AA,N$8,FALSE)="","",VLOOKUP("math"&amp;RIGHT($A425,11),data!$A:$AA,N$8,FALSE))</f>
        <v/>
      </c>
      <c r="O425" s="6" t="str">
        <f>IF(VLOOKUP("math"&amp;RIGHT($A425,11),data!$A:$AA,O$8,FALSE)="","",VLOOKUP("math"&amp;RIGHT($A425,11),data!$A:$AA,O$8,FALSE))</f>
        <v/>
      </c>
      <c r="P425" s="6" t="str">
        <f>IF(VLOOKUP("math"&amp;RIGHT($A425,11),data!$A:$AA,P$8,FALSE)="","",VLOOKUP("math"&amp;RIGHT($A425,11),data!$A:$AA,P$8,FALSE))</f>
        <v/>
      </c>
      <c r="Q425" s="6" t="str">
        <f>IF(VLOOKUP("math"&amp;RIGHT($A425,11),data!$A:$AA,Q$8,FALSE)="","",VLOOKUP("math"&amp;RIGHT($A425,11),data!$A:$AA,Q$8,FALSE))</f>
        <v/>
      </c>
      <c r="R425" s="6"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5" t="str">
        <f>IF(VLOOKUP("math"&amp;RIGHT($A425,11),data!$A:$AA,U$8,FALSE)="","",VLOOKUP("math"&amp;RIGHT($A425,11),data!$A:$AA,U$8,FALSE))</f>
        <v/>
      </c>
    </row>
    <row r="426" spans="1:21" s="5" customFormat="1" ht="17.25" customHeight="1" x14ac:dyDescent="0.3">
      <c r="A426" s="20" t="s">
        <v>517</v>
      </c>
      <c r="B426" s="6" t="str">
        <f>IF(VLOOKUP("math"&amp;RIGHT($A426,11),data!$A:$AA,B$8,FALSE)="","",VLOOKUP("math"&amp;RIGHT($A426,11),data!$A:$AA,B$8,FALSE))</f>
        <v xml:space="preserve">The lemniscate of Bernoulli and its two foci (만든 과정에 대한 영상과 AlgeoMath 자료) </v>
      </c>
      <c r="C426" s="6" t="str">
        <f>IF(VLOOKUP("math"&amp;RIGHT($A426,11),data!$A:$AA,C$8,FALSE)="","",VLOOKUP("math"&amp;RIGHT($A426,11),data!$A:$AA,C$8,FALSE))</f>
        <v/>
      </c>
      <c r="D426" s="6" t="str">
        <f>IF(VLOOKUP("math"&amp;RIGHT($A426,11),data!$A:$AA,D$8,FALSE)="","",VLOOKUP("math"&amp;RIGHT($A426,11),data!$A:$AA,D$8,FALSE))</f>
        <v>20190928</v>
      </c>
      <c r="E426" s="6" t="str">
        <f>IF(VLOOKUP("math"&amp;RIGHT($A426,11),data!$A:$AA,E$8,FALSE)="","",VLOOKUP("math"&amp;RIGHT($A426,11),data!$A:$AA,E$8,FALSE))</f>
        <v>20190718</v>
      </c>
      <c r="F426" s="6" t="str">
        <f>IF(VLOOKUP("math"&amp;RIGHT($A426,11),data!$A:$AA,F$8,FALSE)="","",VLOOKUP("math"&amp;RIGHT($A426,11),data!$A:$AA,F$8,FALSE))</f>
        <v/>
      </c>
      <c r="G426" s="6"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6" t="str">
        <f>IF(VLOOKUP("math"&amp;RIGHT($A426,11),data!$A:$AA,H$8,FALSE)="","",VLOOKUP("math"&amp;RIGHT($A426,11),data!$A:$AA,H$8,FALSE))</f>
        <v/>
      </c>
      <c r="I426" s="6" t="str">
        <f>IF(VLOOKUP("math"&amp;RIGHT($A426,11),data!$A:$AA,I$8,FALSE)="","",VLOOKUP("math"&amp;RIGHT($A426,11),data!$A:$AA,I$8,FALSE))</f>
        <v>http://me2.do/G53BzgXt</v>
      </c>
      <c r="J426" s="6" t="str">
        <f>IF(VLOOKUP("math"&amp;RIGHT($A426,11),data!$A:$AA,J$8,FALSE)="","",VLOOKUP("math"&amp;RIGHT($A426,11),data!$A:$AA,J$8,FALSE))</f>
        <v/>
      </c>
      <c r="K426" s="6" t="str">
        <f>IF(VLOOKUP("math"&amp;RIGHT($A426,11),data!$A:$AA,K$8,FALSE)="","",VLOOKUP("math"&amp;RIGHT($A426,11),data!$A:$AA,K$8,FALSE))</f>
        <v/>
      </c>
      <c r="L426" s="6" t="str">
        <f>IF(VLOOKUP("math"&amp;RIGHT($A426,11),data!$A:$AA,L$8,FALSE)="","",VLOOKUP("math"&amp;RIGHT($A426,11),data!$A:$AA,L$8,FALSE))</f>
        <v/>
      </c>
      <c r="M426" s="6" t="str">
        <f>IF(VLOOKUP("math"&amp;RIGHT($A426,11),data!$A:$AA,M$8,FALSE)="","",VLOOKUP("math"&amp;RIGHT($A426,11),data!$A:$AA,M$8,FALSE))</f>
        <v/>
      </c>
      <c r="N426" s="6" t="str">
        <f>IF(VLOOKUP("math"&amp;RIGHT($A426,11),data!$A:$AA,N$8,FALSE)="","",VLOOKUP("math"&amp;RIGHT($A426,11),data!$A:$AA,N$8,FALSE))</f>
        <v/>
      </c>
      <c r="O426" s="6" t="str">
        <f>IF(VLOOKUP("math"&amp;RIGHT($A426,11),data!$A:$AA,O$8,FALSE)="","",VLOOKUP("math"&amp;RIGHT($A426,11),data!$A:$AA,O$8,FALSE))</f>
        <v/>
      </c>
      <c r="P426" s="6" t="str">
        <f>IF(VLOOKUP("math"&amp;RIGHT($A426,11),data!$A:$AA,P$8,FALSE)="","",VLOOKUP("math"&amp;RIGHT($A426,11),data!$A:$AA,P$8,FALSE))</f>
        <v/>
      </c>
      <c r="Q426" s="6" t="str">
        <f>IF(VLOOKUP("math"&amp;RIGHT($A426,11),data!$A:$AA,Q$8,FALSE)="","",VLOOKUP("math"&amp;RIGHT($A426,11),data!$A:$AA,Q$8,FALSE))</f>
        <v/>
      </c>
      <c r="R426" s="6"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5" t="str">
        <f>IF(VLOOKUP("math"&amp;RIGHT($A426,11),data!$A:$AA,U$8,FALSE)="","",VLOOKUP("math"&amp;RIGHT($A426,11),data!$A:$AA,U$8,FALSE))</f>
        <v/>
      </c>
    </row>
    <row r="427" spans="1:21" s="5" customFormat="1" ht="17.25" customHeight="1" x14ac:dyDescent="0.3">
      <c r="A427" s="20" t="s">
        <v>703</v>
      </c>
      <c r="B427" s="6" t="str">
        <f>IF(VLOOKUP("math"&amp;RIGHT($A427,11),data!$A:$AA,B$8,FALSE)="","",VLOOKUP("math"&amp;RIGHT($A427,11),data!$A:$AA,B$8,FALSE))</f>
        <v>Sierpinski triangle using the chaos game</v>
      </c>
      <c r="C427" s="6" t="str">
        <f>IF(VLOOKUP("math"&amp;RIGHT($A427,11),data!$A:$AA,C$8,FALSE)="","",VLOOKUP("math"&amp;RIGHT($A427,11),data!$A:$AA,C$8,FALSE))</f>
        <v/>
      </c>
      <c r="D427" s="6" t="str">
        <f>IF(VLOOKUP("math"&amp;RIGHT($A427,11),data!$A:$AA,D$8,FALSE)="","",VLOOKUP("math"&amp;RIGHT($A427,11),data!$A:$AA,D$8,FALSE))</f>
        <v>20190714</v>
      </c>
      <c r="E427" s="6" t="str">
        <f>IF(VLOOKUP("math"&amp;RIGHT($A427,11),data!$A:$AA,E$8,FALSE)="","",VLOOKUP("math"&amp;RIGHT($A427,11),data!$A:$AA,E$8,FALSE))</f>
        <v>20190714</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
      </c>
      <c r="I427" s="6" t="str">
        <f>IF(VLOOKUP("math"&amp;RIGHT($A427,11),data!$A:$AA,I$8,FALSE)="","",VLOOKUP("math"&amp;RIGHT($A427,11),data!$A:$AA,I$8,FALSE))</f>
        <v>http://me2.do/xpDxFRe9</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
      </c>
      <c r="U427" s="5" t="str">
        <f>IF(VLOOKUP("math"&amp;RIGHT($A427,11),data!$A:$AA,U$8,FALSE)="","",VLOOKUP("math"&amp;RIGHT($A427,11),data!$A:$AA,U$8,FALSE))</f>
        <v/>
      </c>
    </row>
    <row r="428" spans="1:21" s="5" customFormat="1" ht="17.25" customHeight="1" x14ac:dyDescent="0.3">
      <c r="A428" s="20" t="s">
        <v>509</v>
      </c>
      <c r="B428" s="6" t="str">
        <f>IF(VLOOKUP("math"&amp;RIGHT($A428,11),data!$A:$AA,B$8,FALSE)="","",VLOOKUP("math"&amp;RIGHT($A428,11),data!$A:$AA,B$8,FALSE))</f>
        <v>general_ellipse_2foci_point : 두 초점과, 타원상의 한 점으로 타원을 그려줌</v>
      </c>
      <c r="C428" s="6" t="str">
        <f>IF(VLOOKUP("math"&amp;RIGHT($A428,11),data!$A:$AA,C$8,FALSE)="","",VLOOKUP("math"&amp;RIGHT($A428,11),data!$A:$AA,C$8,FALSE))</f>
        <v/>
      </c>
      <c r="D428" s="6" t="str">
        <f>IF(VLOOKUP("math"&amp;RIGHT($A428,11),data!$A:$AA,D$8,FALSE)="","",VLOOKUP("math"&amp;RIGHT($A428,11),data!$A:$AA,D$8,FALSE))</f>
        <v/>
      </c>
      <c r="E428" s="6" t="str">
        <f>IF(VLOOKUP("math"&amp;RIGHT($A428,11),data!$A:$AA,E$8,FALSE)="","",VLOOKUP("math"&amp;RIGHT($A428,11),data!$A:$AA,E$8,FALSE))</f>
        <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
      </c>
      <c r="I428" s="6" t="str">
        <f>IF(VLOOKUP("math"&amp;RIGHT($A428,11),data!$A:$AA,I$8,FALSE)="","",VLOOKUP("math"&amp;RIGHT($A428,11),data!$A:$AA,I$8,FALSE))</f>
        <v>http://me2.do/FNimnRoo</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
      </c>
      <c r="M428" s="6" t="str">
        <f>IF(VLOOKUP("math"&amp;RIGHT($A428,11),data!$A:$AA,M$8,FALSE)="","",VLOOKUP("math"&amp;RIGHT($A428,11),data!$A:$AA,M$8,FALSE))</f>
        <v>https://youtu.be/uNmSrq4JH5g</v>
      </c>
      <c r="N428" s="6" t="str">
        <f>IF(VLOOKUP("math"&amp;RIGHT($A428,11),data!$A:$AA,N$8,FALSE)="","",VLOOKUP("math"&amp;RIGHT($A428,11),data!$A:$AA,N$8,FALSE))</f>
        <v/>
      </c>
      <c r="O428" s="6" t="str">
        <f>IF(VLOOKUP("math"&amp;RIGHT($A428,11),data!$A:$AA,O$8,FALSE)="","",VLOOKUP("math"&amp;RIGHT($A428,11),data!$A:$AA,O$8,FALSE))</f>
        <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
      </c>
      <c r="U428" s="5" t="str">
        <f>IF(VLOOKUP("math"&amp;RIGHT($A428,11),data!$A:$AA,U$8,FALSE)="","",VLOOKUP("math"&amp;RIGHT($A428,11),data!$A:$AA,U$8,FALSE))</f>
        <v/>
      </c>
    </row>
    <row r="429" spans="1:21" s="5" customFormat="1" ht="17.25" customHeight="1" x14ac:dyDescent="0.3">
      <c r="A429" s="20" t="s">
        <v>1459</v>
      </c>
      <c r="B429" s="6" t="str">
        <f>IF(VLOOKUP("math"&amp;RIGHT($A429,11),data!$A:$AA,B$8,FALSE)="","",VLOOKUP("math"&amp;RIGHT($A429,11),data!$A:$AA,B$8,FALSE))</f>
        <v>함수의 기계도(Machine diagram for a function)</v>
      </c>
      <c r="C429" s="6" t="str">
        <f>IF(VLOOKUP("math"&amp;RIGHT($A429,11),data!$A:$AA,C$8,FALSE)="","",VLOOKUP("math"&amp;RIGHT($A429,11),data!$A:$AA,C$8,FALSE))</f>
        <v/>
      </c>
      <c r="D429" s="6" t="str">
        <f>IF(VLOOKUP("math"&amp;RIGHT($A429,11),data!$A:$AA,D$8,FALSE)="","",VLOOKUP("math"&amp;RIGHT($A429,11),data!$A:$AA,D$8,FALSE))</f>
        <v>20190927</v>
      </c>
      <c r="E429" s="6" t="str">
        <f>IF(VLOOKUP("math"&amp;RIGHT($A429,11),data!$A:$AA,E$8,FALSE)="","",VLOOKUP("math"&amp;RIGHT($A429,11),data!$A:$AA,E$8,FALSE))</f>
        <v>20160202</v>
      </c>
      <c r="F429" s="6" t="str">
        <f>IF(VLOOKUP("math"&amp;RIGHT($A429,11),data!$A:$AA,F$8,FALSE)="","",VLOOKUP("math"&amp;RIGHT($A429,11),data!$A:$AA,F$8,FALSE))</f>
        <v/>
      </c>
      <c r="G429" s="6"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6" t="str">
        <f>IF(VLOOKUP("math"&amp;RIGHT($A429,11),data!$A:$AA,H$8,FALSE)="","",VLOOKUP("math"&amp;RIGHT($A429,11),data!$A:$AA,H$8,FALSE))</f>
        <v>/2019/2016020201.pdf</v>
      </c>
      <c r="I429" s="6" t="str">
        <f>IF(VLOOKUP("math"&amp;RIGHT($A429,11),data!$A:$AA,I$8,FALSE)="","",VLOOKUP("math"&amp;RIGHT($A429,11),data!$A:$AA,I$8,FALSE))</f>
        <v>http://me2.do/x84xgMrk</v>
      </c>
      <c r="J429" s="6" t="str">
        <f>IF(VLOOKUP("math"&amp;RIGHT($A429,11),data!$A:$AA,J$8,FALSE)="","",VLOOKUP("math"&amp;RIGHT($A429,11),data!$A:$AA,J$8,FALSE))</f>
        <v/>
      </c>
      <c r="K429" s="6" t="str">
        <f>IF(VLOOKUP("math"&amp;RIGHT($A429,11),data!$A:$AA,K$8,FALSE)="","",VLOOKUP("math"&amp;RIGHT($A429,11),data!$A:$AA,K$8,FALSE))</f>
        <v/>
      </c>
      <c r="L429" s="6" t="str">
        <f>IF(VLOOKUP("math"&amp;RIGHT($A429,11),data!$A:$AA,L$8,FALSE)="","",VLOOKUP("math"&amp;RIGHT($A429,11),data!$A:$AA,L$8,FALSE))</f>
        <v>https://youtu.be/iruLW0nBFmA</v>
      </c>
      <c r="M429" s="6" t="str">
        <f>IF(VLOOKUP("math"&amp;RIGHT($A429,11),data!$A:$AA,M$8,FALSE)="","",VLOOKUP("math"&amp;RIGHT($A429,11),data!$A:$AA,M$8,FALSE))</f>
        <v/>
      </c>
      <c r="N429" s="6" t="str">
        <f>IF(VLOOKUP("math"&amp;RIGHT($A429,11),data!$A:$AA,N$8,FALSE)="","",VLOOKUP("math"&amp;RIGHT($A429,11),data!$A:$AA,N$8,FALSE))</f>
        <v/>
      </c>
      <c r="O429" s="6" t="str">
        <f>IF(VLOOKUP("math"&amp;RIGHT($A429,11),data!$A:$AA,O$8,FALSE)="","",VLOOKUP("math"&amp;RIGHT($A429,11),data!$A:$AA,O$8,FALSE))</f>
        <v/>
      </c>
      <c r="P429" s="6" t="str">
        <f>IF(VLOOKUP("math"&amp;RIGHT($A429,11),data!$A:$AA,P$8,FALSE)="","",VLOOKUP("math"&amp;RIGHT($A429,11),data!$A:$AA,P$8,FALSE))</f>
        <v/>
      </c>
      <c r="Q429" s="6" t="str">
        <f>IF(VLOOKUP("math"&amp;RIGHT($A429,11),data!$A:$AA,Q$8,FALSE)="","",VLOOKUP("math"&amp;RIGHT($A429,11),data!$A:$AA,Q$8,FALSE))</f>
        <v/>
      </c>
      <c r="R429" s="6"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
      </c>
      <c r="U429" s="5" t="str">
        <f>IF(VLOOKUP("math"&amp;RIGHT($A429,11),data!$A:$AA,U$8,FALSE)="","",VLOOKUP("math"&amp;RIGHT($A429,11),data!$A:$AA,U$8,FALSE))</f>
        <v/>
      </c>
    </row>
    <row r="430" spans="1:21" s="5" customFormat="1" ht="17.25" customHeight="1" x14ac:dyDescent="0.3">
      <c r="A430" s="20" t="s">
        <v>492</v>
      </c>
      <c r="B430" s="6" t="str">
        <f>IF(VLOOKUP("math"&amp;RIGHT($A430,11),data!$A:$AA,B$8,FALSE)="","",VLOOKUP("math"&amp;RIGHT($A430,11),data!$A:$AA,B$8,FALSE))</f>
        <v>점 대칭 위치에 있는 두 포물선 사이의 거리(Distance between two parabolas in point symmetry)</v>
      </c>
      <c r="C430" s="6" t="str">
        <f>IF(VLOOKUP("math"&amp;RIGHT($A430,11),data!$A:$AA,C$8,FALSE)="","",VLOOKUP("math"&amp;RIGHT($A430,11),data!$A:$AA,C$8,FALSE))</f>
        <v/>
      </c>
      <c r="D430" s="6" t="str">
        <f>IF(VLOOKUP("math"&amp;RIGHT($A430,11),data!$A:$AA,D$8,FALSE)="","",VLOOKUP("math"&amp;RIGHT($A430,11),data!$A:$AA,D$8,FALSE))</f>
        <v>20190922</v>
      </c>
      <c r="E430" s="6" t="str">
        <f>IF(VLOOKUP("math"&amp;RIGHT($A430,11),data!$A:$AA,E$8,FALSE)="","",VLOOKUP("math"&amp;RIGHT($A430,11),data!$A:$AA,E$8,FALSE))</f>
        <v>20190921</v>
      </c>
      <c r="F430" s="6" t="str">
        <f>IF(VLOOKUP("math"&amp;RIGHT($A430,11),data!$A:$AA,F$8,FALSE)="","",VLOOKUP("math"&amp;RIGHT($A430,11),data!$A:$AA,F$8,FALSE))</f>
        <v/>
      </c>
      <c r="G430" s="6"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6" t="str">
        <f>IF(VLOOKUP("math"&amp;RIGHT($A430,11),data!$A:$AA,H$8,FALSE)="","",VLOOKUP("math"&amp;RIGHT($A430,11),data!$A:$AA,H$8,FALSE))</f>
        <v>/2019/2019092201.pdf</v>
      </c>
      <c r="I430" s="6" t="str">
        <f>IF(VLOOKUP("math"&amp;RIGHT($A430,11),data!$A:$AA,I$8,FALSE)="","",VLOOKUP("math"&amp;RIGHT($A430,11),data!$A:$AA,I$8,FALSE))</f>
        <v>http://me2.do/G7oNNDpN</v>
      </c>
      <c r="J430" s="6" t="str">
        <f>IF(VLOOKUP("math"&amp;RIGHT($A430,11),data!$A:$AA,J$8,FALSE)="","",VLOOKUP("math"&amp;RIGHT($A430,11),data!$A:$AA,J$8,FALSE))</f>
        <v/>
      </c>
      <c r="K430" s="6" t="str">
        <f>IF(VLOOKUP("math"&amp;RIGHT($A430,11),data!$A:$AA,K$8,FALSE)="","",VLOOKUP("math"&amp;RIGHT($A430,11),data!$A:$AA,K$8,FALSE))</f>
        <v/>
      </c>
      <c r="L430" s="6" t="str">
        <f>IF(VLOOKUP("math"&amp;RIGHT($A430,11),data!$A:$AA,L$8,FALSE)="","",VLOOKUP("math"&amp;RIGHT($A430,11),data!$A:$AA,L$8,FALSE))</f>
        <v>https://youtu.be/VnvWL1YlU-c</v>
      </c>
      <c r="M430" s="6" t="str">
        <f>IF(VLOOKUP("math"&amp;RIGHT($A430,11),data!$A:$AA,M$8,FALSE)="","",VLOOKUP("math"&amp;RIGHT($A430,11),data!$A:$AA,M$8,FALSE))</f>
        <v/>
      </c>
      <c r="N430" s="6" t="str">
        <f>IF(VLOOKUP("math"&amp;RIGHT($A430,11),data!$A:$AA,N$8,FALSE)="","",VLOOKUP("math"&amp;RIGHT($A430,11),data!$A:$AA,N$8,FALSE))</f>
        <v/>
      </c>
      <c r="O430" s="6" t="str">
        <f>IF(VLOOKUP("math"&amp;RIGHT($A430,11),data!$A:$AA,O$8,FALSE)="","",VLOOKUP("math"&amp;RIGHT($A430,11),data!$A:$AA,O$8,FALSE))</f>
        <v/>
      </c>
      <c r="P430" s="6" t="str">
        <f>IF(VLOOKUP("math"&amp;RIGHT($A430,11),data!$A:$AA,P$8,FALSE)="","",VLOOKUP("math"&amp;RIGHT($A430,11),data!$A:$AA,P$8,FALSE))</f>
        <v/>
      </c>
      <c r="Q430" s="6" t="str">
        <f>IF(VLOOKUP("math"&amp;RIGHT($A430,11),data!$A:$AA,Q$8,FALSE)="","",VLOOKUP("math"&amp;RIGHT($A430,11),data!$A:$AA,Q$8,FALSE))</f>
        <v/>
      </c>
      <c r="R430" s="6"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5" t="str">
        <f>IF(VLOOKUP("math"&amp;RIGHT($A430,11),data!$A:$AA,U$8,FALSE)="","",VLOOKUP("math"&amp;RIGHT($A430,11),data!$A:$AA,U$8,FALSE))</f>
        <v/>
      </c>
    </row>
    <row r="431" spans="1:21" s="5" customFormat="1" ht="17.25" customHeight="1" x14ac:dyDescent="0.3">
      <c r="A431" s="20" t="s">
        <v>490</v>
      </c>
      <c r="B431" s="6" t="str">
        <f>IF(VLOOKUP("math"&amp;RIGHT($A431,11),data!$A:$AA,B$8,FALSE)="","",VLOOKUP("math"&amp;RIGHT($A431,11),data!$A:$AA,B$8,FALSE))</f>
        <v>민은기 선생님의 수학수업 AlgeoMath로 만든 학습자료 링크</v>
      </c>
      <c r="C431" s="6" t="str">
        <f>IF(VLOOKUP("math"&amp;RIGHT($A431,11),data!$A:$AA,C$8,FALSE)="","",VLOOKUP("math"&amp;RIGHT($A431,11),data!$A:$AA,C$8,FALSE))</f>
        <v/>
      </c>
      <c r="D431" s="6" t="str">
        <f>IF(VLOOKUP("math"&amp;RIGHT($A431,11),data!$A:$AA,D$8,FALSE)="","",VLOOKUP("math"&amp;RIGHT($A431,11),data!$A:$AA,D$8,FALSE))</f>
        <v>20190921</v>
      </c>
      <c r="E431" s="6" t="str">
        <f>IF(VLOOKUP("math"&amp;RIGHT($A431,11),data!$A:$AA,E$8,FALSE)="","",VLOOKUP("math"&amp;RIGHT($A431,11),data!$A:$AA,E$8,FALSE))</f>
        <v>20181129</v>
      </c>
      <c r="F431" s="6" t="str">
        <f>IF(VLOOKUP("math"&amp;RIGHT($A431,11),data!$A:$AA,F$8,FALSE)="","",VLOOKUP("math"&amp;RIGHT($A431,11),data!$A:$AA,F$8,FALSE))</f>
        <v/>
      </c>
      <c r="G431" s="6"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http://me2.do/5qso0BiT</v>
      </c>
      <c r="H431" s="6" t="str">
        <f>IF(VLOOKUP("math"&amp;RIGHT($A431,11),data!$A:$AA,H$8,FALSE)="","",VLOOKUP("math"&amp;RIGHT($A431,11),data!$A:$AA,H$8,FALSE))</f>
        <v/>
      </c>
      <c r="I431" s="6" t="str">
        <f>IF(VLOOKUP("math"&amp;RIGHT($A431,11),data!$A:$AA,I$8,FALSE)="","",VLOOKUP("math"&amp;RIGHT($A431,11),data!$A:$AA,I$8,FALSE))</f>
        <v>http://me2.do/5qso0BiT</v>
      </c>
      <c r="J431" s="6" t="str">
        <f>IF(VLOOKUP("math"&amp;RIGHT($A431,11),data!$A:$AA,J$8,FALSE)="","",VLOOKUP("math"&amp;RIGHT($A431,11),data!$A:$AA,J$8,FALSE))</f>
        <v/>
      </c>
      <c r="K431" s="6" t="str">
        <f>IF(VLOOKUP("math"&amp;RIGHT($A431,11),data!$A:$AA,K$8,FALSE)="","",VLOOKUP("math"&amp;RIGHT($A431,11),data!$A:$AA,K$8,FALSE))</f>
        <v/>
      </c>
      <c r="L431" s="6" t="str">
        <f>IF(VLOOKUP("math"&amp;RIGHT($A431,11),data!$A:$AA,L$8,FALSE)="","",VLOOKUP("math"&amp;RIGHT($A431,11),data!$A:$AA,L$8,FALSE))</f>
        <v/>
      </c>
      <c r="M431" s="6" t="str">
        <f>IF(VLOOKUP("math"&amp;RIGHT($A431,11),data!$A:$AA,M$8,FALSE)="","",VLOOKUP("math"&amp;RIGHT($A431,11),data!$A:$AA,M$8,FALSE))</f>
        <v/>
      </c>
      <c r="N431" s="6" t="str">
        <f>IF(VLOOKUP("math"&amp;RIGHT($A431,11),data!$A:$AA,N$8,FALSE)="","",VLOOKUP("math"&amp;RIGHT($A431,11),data!$A:$AA,N$8,FALSE))</f>
        <v/>
      </c>
      <c r="O431" s="6" t="str">
        <f>IF(VLOOKUP("math"&amp;RIGHT($A431,11),data!$A:$AA,O$8,FALSE)="","",VLOOKUP("math"&amp;RIGHT($A431,11),data!$A:$AA,O$8,FALSE))</f>
        <v/>
      </c>
      <c r="P431" s="6" t="str">
        <f>IF(VLOOKUP("math"&amp;RIGHT($A431,11),data!$A:$AA,P$8,FALSE)="","",VLOOKUP("math"&amp;RIGHT($A431,11),data!$A:$AA,P$8,FALSE))</f>
        <v/>
      </c>
      <c r="Q431" s="6" t="str">
        <f>IF(VLOOKUP("math"&amp;RIGHT($A431,11),data!$A:$AA,Q$8,FALSE)="","",VLOOKUP("math"&amp;RIGHT($A431,11),data!$A:$AA,Q$8,FALSE))</f>
        <v/>
      </c>
      <c r="R431" s="6"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5" t="str">
        <f>IF(VLOOKUP("math"&amp;RIGHT($A431,11),data!$A:$AA,U$8,FALSE)="","",VLOOKUP("math"&amp;RIGHT($A431,11),data!$A:$AA,U$8,FALSE))</f>
        <v/>
      </c>
    </row>
    <row r="432" spans="1:21" s="5" customFormat="1" ht="17.25" customHeight="1" x14ac:dyDescent="0.3">
      <c r="A432" s="20" t="s">
        <v>484</v>
      </c>
      <c r="B432" s="6" t="str">
        <f>IF(VLOOKUP("math"&amp;RIGHT($A432,11),data!$A:$AA,B$8,FALSE)="","",VLOOKUP("math"&amp;RIGHT($A432,11),data!$A:$AA,B$8,FALSE))</f>
        <v>AlgeoMath 빠르게 배우기(Learn AlgeoMath quickly)</v>
      </c>
      <c r="C432" s="6" t="str">
        <f>IF(VLOOKUP("math"&amp;RIGHT($A432,11),data!$A:$AA,C$8,FALSE)="","",VLOOKUP("math"&amp;RIGHT($A432,11),data!$A:$AA,C$8,FALSE))</f>
        <v/>
      </c>
      <c r="D432" s="6" t="str">
        <f>IF(VLOOKUP("math"&amp;RIGHT($A432,11),data!$A:$AA,D$8,FALSE)="","",VLOOKUP("math"&amp;RIGHT($A432,11),data!$A:$AA,D$8,FALSE))</f>
        <v>20190921</v>
      </c>
      <c r="E432" s="6" t="str">
        <f>IF(VLOOKUP("math"&amp;RIGHT($A432,11),data!$A:$AA,E$8,FALSE)="","",VLOOKUP("math"&amp;RIGHT($A432,11),data!$A:$AA,E$8,FALSE))</f>
        <v>20190727</v>
      </c>
      <c r="F432" s="6" t="str">
        <f>IF(VLOOKUP("math"&amp;RIGHT($A432,11),data!$A:$AA,F$8,FALSE)="","",VLOOKUP("math"&amp;RIGHT($A432,11),data!$A:$AA,F$8,FALSE))</f>
        <v/>
      </c>
      <c r="G432" s="6"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http://me2.do/5fS0J6mQ</v>
      </c>
      <c r="H432" s="6" t="str">
        <f>IF(VLOOKUP("math"&amp;RIGHT($A432,11),data!$A:$AA,H$8,FALSE)="","",VLOOKUP("math"&amp;RIGHT($A432,11),data!$A:$AA,H$8,FALSE))</f>
        <v/>
      </c>
      <c r="I432" s="6" t="str">
        <f>IF(VLOOKUP("math"&amp;RIGHT($A432,11),data!$A:$AA,I$8,FALSE)="","",VLOOKUP("math"&amp;RIGHT($A432,11),data!$A:$AA,I$8,FALSE))</f>
        <v>http://me2.do/5fS0J6mQ</v>
      </c>
      <c r="J432" s="6" t="str">
        <f>IF(VLOOKUP("math"&amp;RIGHT($A432,11),data!$A:$AA,J$8,FALSE)="","",VLOOKUP("math"&amp;RIGHT($A432,11),data!$A:$AA,J$8,FALSE))</f>
        <v/>
      </c>
      <c r="K432" s="6" t="str">
        <f>IF(VLOOKUP("math"&amp;RIGHT($A432,11),data!$A:$AA,K$8,FALSE)="","",VLOOKUP("math"&amp;RIGHT($A432,11),data!$A:$AA,K$8,FALSE))</f>
        <v/>
      </c>
      <c r="L432" s="6" t="str">
        <f>IF(VLOOKUP("math"&amp;RIGHT($A432,11),data!$A:$AA,L$8,FALSE)="","",VLOOKUP("math"&amp;RIGHT($A432,11),data!$A:$AA,L$8,FALSE))</f>
        <v/>
      </c>
      <c r="M432" s="6" t="str">
        <f>IF(VLOOKUP("math"&amp;RIGHT($A432,11),data!$A:$AA,M$8,FALSE)="","",VLOOKUP("math"&amp;RIGHT($A432,11),data!$A:$AA,M$8,FALSE))</f>
        <v/>
      </c>
      <c r="N432" s="6" t="str">
        <f>IF(VLOOKUP("math"&amp;RIGHT($A432,11),data!$A:$AA,N$8,FALSE)="","",VLOOKUP("math"&amp;RIGHT($A432,11),data!$A:$AA,N$8,FALSE))</f>
        <v/>
      </c>
      <c r="O432" s="6" t="str">
        <f>IF(VLOOKUP("math"&amp;RIGHT($A432,11),data!$A:$AA,O$8,FALSE)="","",VLOOKUP("math"&amp;RIGHT($A432,11),data!$A:$AA,O$8,FALSE))</f>
        <v/>
      </c>
      <c r="P432" s="6" t="str">
        <f>IF(VLOOKUP("math"&amp;RIGHT($A432,11),data!$A:$AA,P$8,FALSE)="","",VLOOKUP("math"&amp;RIGHT($A432,11),data!$A:$AA,P$8,FALSE))</f>
        <v/>
      </c>
      <c r="Q432" s="6" t="str">
        <f>IF(VLOOKUP("math"&amp;RIGHT($A432,11),data!$A:$AA,Q$8,FALSE)="","",VLOOKUP("math"&amp;RIGHT($A432,11),data!$A:$AA,Q$8,FALSE))</f>
        <v/>
      </c>
      <c r="R432" s="6"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5" t="str">
        <f>IF(VLOOKUP("math"&amp;RIGHT($A432,11),data!$A:$AA,U$8,FALSE)="","",VLOOKUP("math"&amp;RIGHT($A432,11),data!$A:$AA,U$8,FALSE))</f>
        <v/>
      </c>
    </row>
    <row r="433" spans="1:21" s="5" customFormat="1" ht="17.25" customHeight="1" x14ac:dyDescent="0.3">
      <c r="A433" s="20" t="s">
        <v>1458</v>
      </c>
      <c r="B433" s="6" t="str">
        <f>IF(VLOOKUP("math"&amp;RIGHT($A433,11),data!$A:$AA,B$8,FALSE)="","",VLOOKUP("math"&amp;RIGHT($A433,11),data!$A:$AA,B$8,FALSE))</f>
        <v>함수에 대한 벤다이어그램(Venn Diagram of Function)</v>
      </c>
      <c r="C433" s="6" t="str">
        <f>IF(VLOOKUP("math"&amp;RIGHT($A433,11),data!$A:$AA,C$8,FALSE)="","",VLOOKUP("math"&amp;RIGHT($A433,11),data!$A:$AA,C$8,FALSE))</f>
        <v/>
      </c>
      <c r="D433" s="6" t="str">
        <f>IF(VLOOKUP("math"&amp;RIGHT($A433,11),data!$A:$AA,D$8,FALSE)="","",VLOOKUP("math"&amp;RIGHT($A433,11),data!$A:$AA,D$8,FALSE))</f>
        <v>20190919</v>
      </c>
      <c r="E433" s="6" t="str">
        <f>IF(VLOOKUP("math"&amp;RIGHT($A433,11),data!$A:$AA,E$8,FALSE)="","",VLOOKUP("math"&amp;RIGHT($A433,11),data!$A:$AA,E$8,FALSE))</f>
        <v>20190918</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/2019/2019091803.pdf</v>
      </c>
      <c r="I433" s="6" t="str">
        <f>IF(VLOOKUP("math"&amp;RIGHT($A433,11),data!$A:$AA,I$8,FALSE)="","",VLOOKUP("math"&amp;RIGHT($A433,11),data!$A:$AA,I$8,FALSE))</f>
        <v>http://me2.do/F2cn1BCj</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https://youtu.be/Ivz7JURsbu0</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
      </c>
      <c r="U433" s="5" t="str">
        <f>IF(VLOOKUP("math"&amp;RIGHT($A433,11),data!$A:$AA,U$8,FALSE)="","",VLOOKUP("math"&amp;RIGHT($A433,11),data!$A:$AA,U$8,FALSE))</f>
        <v/>
      </c>
    </row>
    <row r="434" spans="1:21" s="5" customFormat="1" ht="17.25" customHeight="1" x14ac:dyDescent="0.3">
      <c r="A434" s="20" t="s">
        <v>702</v>
      </c>
      <c r="B434" s="6" t="str">
        <f>IF(VLOOKUP("math"&amp;RIGHT($A434,11),data!$A:$AA,B$8,FALSE)="","",VLOOKUP("math"&amp;RIGHT($A434,11),data!$A:$AA,B$8,FALSE))</f>
        <v>AlgeoMath 체크박스자동화 2019.09.18</v>
      </c>
      <c r="C434" s="6" t="str">
        <f>IF(VLOOKUP("math"&amp;RIGHT($A434,11),data!$A:$AA,C$8,FALSE)="","",VLOOKUP("math"&amp;RIGHT($A434,11),data!$A:$AA,C$8,FALSE))</f>
        <v/>
      </c>
      <c r="D434" s="6" t="str">
        <f>IF(VLOOKUP("math"&amp;RIGHT($A434,11),data!$A:$AA,D$8,FALSE)="","",VLOOKUP("math"&amp;RIGHT($A434,11),data!$A:$AA,D$8,FALSE))</f>
        <v>20190918</v>
      </c>
      <c r="E434" s="6" t="str">
        <f>IF(VLOOKUP("math"&amp;RIGHT($A434,11),data!$A:$AA,E$8,FALSE)="","",VLOOKUP("math"&amp;RIGHT($A434,11),data!$A:$AA,E$8,FALSE))</f>
        <v>20190918</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http://me2.do/G8Z5BcUC</v>
      </c>
      <c r="H434" s="6" t="str">
        <f>IF(VLOOKUP("math"&amp;RIGHT($A434,11),data!$A:$AA,H$8,FALSE)="","",VLOOKUP("math"&amp;RIGHT($A434,11),data!$A:$AA,H$8,FALSE))</f>
        <v/>
      </c>
      <c r="I434" s="6" t="str">
        <f>IF(VLOOKUP("math"&amp;RIGHT($A434,11),data!$A:$AA,I$8,FALSE)="","",VLOOKUP("math"&amp;RIGHT($A434,11),data!$A:$AA,I$8,FALSE))</f>
        <v>http://me2.do/FCGr5sSE</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
      </c>
      <c r="M434" s="6" t="str">
        <f>IF(VLOOKUP("math"&amp;RIGHT($A434,11),data!$A:$AA,M$8,FALSE)="","",VLOOKUP("math"&amp;RIGHT($A434,11),data!$A:$AA,M$8,FALSE))</f>
        <v>https://youtu.be/IcmErYVMBDc</v>
      </c>
      <c r="N434" s="6" t="str">
        <f>IF(VLOOKUP("math"&amp;RIGHT($A434,11),data!$A:$AA,N$8,FALSE)="","",VLOOKUP("math"&amp;RIGHT($A434,11),data!$A:$AA,N$8,FALSE))</f>
        <v/>
      </c>
      <c r="O434" s="6" t="str">
        <f>IF(VLOOKUP("math"&amp;RIGHT($A434,11),data!$A:$AA,O$8,FALSE)="","",VLOOKUP("math"&amp;RIGHT($A434,11),data!$A:$AA,O$8,FALSE))</f>
        <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
      </c>
      <c r="U434" s="5" t="str">
        <f>IF(VLOOKUP("math"&amp;RIGHT($A434,11),data!$A:$AA,U$8,FALSE)="","",VLOOKUP("math"&amp;RIGHT($A434,11),data!$A:$AA,U$8,FALSE))</f>
        <v/>
      </c>
    </row>
    <row r="435" spans="1:21" s="5" customFormat="1" ht="17.25" customHeight="1" x14ac:dyDescent="0.3">
      <c r="A435" s="20" t="s">
        <v>466</v>
      </c>
      <c r="B435" s="6" t="str">
        <f>IF(VLOOKUP("math"&amp;RIGHT($A435,11),data!$A:$AA,B$8,FALSE)="","",VLOOKUP("math"&amp;RIGHT($A435,11),data!$A:$AA,B$8,FALSE))</f>
        <v xml:space="preserve">미분가능 함수 상의 한 점에서 접선과 법선(Tangents and Normals at a Point on the Differential Function) </v>
      </c>
      <c r="C435" s="6" t="str">
        <f>IF(VLOOKUP("math"&amp;RIGHT($A435,11),data!$A:$AA,C$8,FALSE)="","",VLOOKUP("math"&amp;RIGHT($A435,11),data!$A:$AA,C$8,FALSE))</f>
        <v/>
      </c>
      <c r="D435" s="6" t="str">
        <f>IF(VLOOKUP("math"&amp;RIGHT($A435,11),data!$A:$AA,D$8,FALSE)="","",VLOOKUP("math"&amp;RIGHT($A435,11),data!$A:$AA,D$8,FALSE))</f>
        <v>20190916</v>
      </c>
      <c r="E435" s="6" t="str">
        <f>IF(VLOOKUP("math"&amp;RIGHT($A435,11),data!$A:$AA,E$8,FALSE)="","",VLOOKUP("math"&amp;RIGHT($A435,11),data!$A:$AA,E$8,FALSE))</f>
        <v>20190916</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/2019/2019091602.pdf</v>
      </c>
      <c r="I435" s="6" t="str">
        <f>IF(VLOOKUP("math"&amp;RIGHT($A435,11),data!$A:$AA,I$8,FALSE)="","",VLOOKUP("math"&amp;RIGHT($A435,11),data!$A:$AA,I$8,FALSE))</f>
        <v>http://me2.do/5oOwQVtM</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https://youtu.be/6kepWevEgpM</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
      </c>
      <c r="U435" s="5" t="str">
        <f>IF(VLOOKUP("math"&amp;RIGHT($A435,11),data!$A:$AA,U$8,FALSE)="","",VLOOKUP("math"&amp;RIGHT($A435,11),data!$A:$AA,U$8,FALSE))</f>
        <v/>
      </c>
    </row>
    <row r="436" spans="1:21" s="5" customFormat="1" ht="17.25" customHeight="1" x14ac:dyDescent="0.3">
      <c r="A436" s="20" t="s">
        <v>460</v>
      </c>
      <c r="B436" s="6" t="str">
        <f>IF(VLOOKUP("math"&amp;RIGHT($A436,11),data!$A:$AA,B$8,FALSE)="","",VLOOKUP("math"&amp;RIGHT($A436,11),data!$A:$AA,B$8,FALSE))</f>
        <v xml:space="preserve">AlgeoMath 체크박스자동화 2019.09.14 </v>
      </c>
      <c r="C436" s="6" t="str">
        <f>IF(VLOOKUP("math"&amp;RIGHT($A436,11),data!$A:$AA,C$8,FALSE)="","",VLOOKUP("math"&amp;RIGHT($A436,11),data!$A:$AA,C$8,FALSE))</f>
        <v/>
      </c>
      <c r="D436" s="6" t="str">
        <f>IF(VLOOKUP("math"&amp;RIGHT($A436,11),data!$A:$AA,D$8,FALSE)="","",VLOOKUP("math"&amp;RIGHT($A436,11),data!$A:$AA,D$8,FALSE))</f>
        <v>20190914</v>
      </c>
      <c r="E436" s="6" t="str">
        <f>IF(VLOOKUP("math"&amp;RIGHT($A436,11),data!$A:$AA,E$8,FALSE)="","",VLOOKUP("math"&amp;RIGHT($A436,11),data!$A:$AA,E$8,FALSE))</f>
        <v>20190914</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http://me2.do/G8Z5BcUC</v>
      </c>
      <c r="H436" s="6" t="str">
        <f>IF(VLOOKUP("math"&amp;RIGHT($A436,11),data!$A:$AA,H$8,FALSE)="","",VLOOKUP("math"&amp;RIGHT($A436,11),data!$A:$AA,H$8,FALSE))</f>
        <v/>
      </c>
      <c r="I436" s="6" t="str">
        <f>IF(VLOOKUP("math"&amp;RIGHT($A436,11),data!$A:$AA,I$8,FALSE)="","",VLOOKUP("math"&amp;RIGHT($A436,11),data!$A:$AA,I$8,FALSE))</f>
        <v>http://me2.do/xY64ATUJ</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
      </c>
      <c r="M436" s="6" t="str">
        <f>IF(VLOOKUP("math"&amp;RIGHT($A436,11),data!$A:$AA,M$8,FALSE)="","",VLOOKUP("math"&amp;RIGHT($A436,11),data!$A:$AA,M$8,FALSE))</f>
        <v>https://youtu.be/6N56AdMyecU</v>
      </c>
      <c r="N436" s="6" t="str">
        <f>IF(VLOOKUP("math"&amp;RIGHT($A436,11),data!$A:$AA,N$8,FALSE)="","",VLOOKUP("math"&amp;RIGHT($A436,11),data!$A:$AA,N$8,FALSE))</f>
        <v/>
      </c>
      <c r="O436" s="6" t="str">
        <f>IF(VLOOKUP("math"&amp;RIGHT($A436,11),data!$A:$AA,O$8,FALSE)="","",VLOOKUP("math"&amp;RIGHT($A436,11),data!$A:$AA,O$8,FALSE))</f>
        <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
      </c>
      <c r="U436" s="5" t="str">
        <f>IF(VLOOKUP("math"&amp;RIGHT($A436,11),data!$A:$AA,U$8,FALSE)="","",VLOOKUP("math"&amp;RIGHT($A436,11),data!$A:$AA,U$8,FALSE))</f>
        <v/>
      </c>
    </row>
    <row r="437" spans="1:21" s="5" customFormat="1" ht="17.25" customHeight="1" x14ac:dyDescent="0.3">
      <c r="A437" s="20" t="s">
        <v>701</v>
      </c>
      <c r="B437" s="6" t="str">
        <f>IF(VLOOKUP("math"&amp;RIGHT($A437,11),data!$A:$AA,B$8,FALSE)="","",VLOOKUP("math"&amp;RIGHT($A437,11),data!$A:$AA,B$8,FALSE))</f>
        <v>All 과 Auto 체크박스와 연결된 이벤트 만들기</v>
      </c>
      <c r="C437" s="6" t="str">
        <f>IF(VLOOKUP("math"&amp;RIGHT($A437,11),data!$A:$AA,C$8,FALSE)="","",VLOOKUP("math"&amp;RIGHT($A437,11),data!$A:$AA,C$8,FALSE))</f>
        <v/>
      </c>
      <c r="D437" s="6" t="str">
        <f>IF(VLOOKUP("math"&amp;RIGHT($A437,11),data!$A:$AA,D$8,FALSE)="","",VLOOKUP("math"&amp;RIGHT($A437,11),data!$A:$AA,D$8,FALSE))</f>
        <v>20190918</v>
      </c>
      <c r="E437" s="6" t="str">
        <f>IF(VLOOKUP("math"&amp;RIGHT($A437,11),data!$A:$AA,E$8,FALSE)="","",VLOOKUP("math"&amp;RIGHT($A437,11),data!$A:$AA,E$8,FALSE))</f>
        <v>20190820</v>
      </c>
      <c r="F437" s="6" t="str">
        <f>IF(VLOOKUP("math"&amp;RIGHT($A437,11),data!$A:$AA,F$8,FALSE)="","",VLOOKUP("math"&amp;RIGHT($A437,11),data!$A:$AA,F$8,FALSE))</f>
        <v/>
      </c>
      <c r="G437" s="6"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http://me2.do/G8Z5BcUC</v>
      </c>
      <c r="H437" s="6" t="str">
        <f>IF(VLOOKUP("math"&amp;RIGHT($A437,11),data!$A:$AA,H$8,FALSE)="","",VLOOKUP("math"&amp;RIGHT($A437,11),data!$A:$AA,H$8,FALSE))</f>
        <v/>
      </c>
      <c r="I437" s="6" t="str">
        <f>IF(VLOOKUP("math"&amp;RIGHT($A437,11),data!$A:$AA,I$8,FALSE)="","",VLOOKUP("math"&amp;RIGHT($A437,11),data!$A:$AA,I$8,FALSE))</f>
        <v/>
      </c>
      <c r="J437" s="6" t="str">
        <f>IF(VLOOKUP("math"&amp;RIGHT($A437,11),data!$A:$AA,J$8,FALSE)="","",VLOOKUP("math"&amp;RIGHT($A437,11),data!$A:$AA,J$8,FALSE))</f>
        <v/>
      </c>
      <c r="K437" s="6" t="str">
        <f>IF(VLOOKUP("math"&amp;RIGHT($A437,11),data!$A:$AA,K$8,FALSE)="","",VLOOKUP("math"&amp;RIGHT($A437,11),data!$A:$AA,K$8,FALSE))</f>
        <v/>
      </c>
      <c r="L437" s="6" t="str">
        <f>IF(VLOOKUP("math"&amp;RIGHT($A437,11),data!$A:$AA,L$8,FALSE)="","",VLOOKUP("math"&amp;RIGHT($A437,11),data!$A:$AA,L$8,FALSE))</f>
        <v/>
      </c>
      <c r="M437" s="6" t="str">
        <f>IF(VLOOKUP("math"&amp;RIGHT($A437,11),data!$A:$AA,M$8,FALSE)="","",VLOOKUP("math"&amp;RIGHT($A437,11),data!$A:$AA,M$8,FALSE))</f>
        <v/>
      </c>
      <c r="N437" s="6" t="str">
        <f>IF(VLOOKUP("math"&amp;RIGHT($A437,11),data!$A:$AA,N$8,FALSE)="","",VLOOKUP("math"&amp;RIGHT($A437,11),data!$A:$AA,N$8,FALSE))</f>
        <v/>
      </c>
      <c r="O437" s="6" t="str">
        <f>IF(VLOOKUP("math"&amp;RIGHT($A437,11),data!$A:$AA,O$8,FALSE)="","",VLOOKUP("math"&amp;RIGHT($A437,11),data!$A:$AA,O$8,FALSE))</f>
        <v/>
      </c>
      <c r="P437" s="6" t="str">
        <f>IF(VLOOKUP("math"&amp;RIGHT($A437,11),data!$A:$AA,P$8,FALSE)="","",VLOOKUP("math"&amp;RIGHT($A437,11),data!$A:$AA,P$8,FALSE))</f>
        <v/>
      </c>
      <c r="Q437" s="6" t="str">
        <f>IF(VLOOKUP("math"&amp;RIGHT($A437,11),data!$A:$AA,Q$8,FALSE)="","",VLOOKUP("math"&amp;RIGHT($A437,11),data!$A:$AA,Q$8,FALSE))</f>
        <v/>
      </c>
      <c r="R437" s="6"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5" t="str">
        <f>IF(VLOOKUP("math"&amp;RIGHT($A437,11),data!$A:$AA,U$8,FALSE)="","",VLOOKUP("math"&amp;RIGHT($A437,11),data!$A:$AA,U$8,FALSE))</f>
        <v/>
      </c>
    </row>
    <row r="438" spans="1:21" s="5" customFormat="1" ht="17.25" customHeight="1" x14ac:dyDescent="0.3">
      <c r="A438" s="20" t="s">
        <v>456</v>
      </c>
      <c r="B438" s="6" t="str">
        <f>IF(VLOOKUP("math"&amp;RIGHT($A438,11),data!$A:$AA,B$8,FALSE)="","",VLOOKUP("math"&amp;RIGHT($A438,11),data!$A:$AA,B$8,FALSE))</f>
        <v>AlgeoMath 에서 점의 상대적 위치에 따라가는 텍스트 만들기</v>
      </c>
      <c r="C438" s="6" t="str">
        <f>IF(VLOOKUP("math"&amp;RIGHT($A438,11),data!$A:$AA,C$8,FALSE)="","",VLOOKUP("math"&amp;RIGHT($A438,11),data!$A:$AA,C$8,FALSE))</f>
        <v/>
      </c>
      <c r="D438" s="6" t="str">
        <f>IF(VLOOKUP("math"&amp;RIGHT($A438,11),data!$A:$AA,D$8,FALSE)="","",VLOOKUP("math"&amp;RIGHT($A438,11),data!$A:$AA,D$8,FALSE))</f>
        <v/>
      </c>
      <c r="E438" s="6" t="str">
        <f>IF(VLOOKUP("math"&amp;RIGHT($A438,11),data!$A:$AA,E$8,FALSE)="","",VLOOKUP("math"&amp;RIGHT($A438,11),data!$A:$AA,E$8,FALSE))</f>
        <v/>
      </c>
      <c r="F438" s="6" t="str">
        <f>IF(VLOOKUP("math"&amp;RIGHT($A438,11),data!$A:$AA,F$8,FALSE)="","",VLOOKUP("math"&amp;RIGHT($A438,11),data!$A:$AA,F$8,FALSE))</f>
        <v/>
      </c>
      <c r="G438" s="6"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6" t="str">
        <f>IF(VLOOKUP("math"&amp;RIGHT($A438,11),data!$A:$AA,H$8,FALSE)="","",VLOOKUP("math"&amp;RIGHT($A438,11),data!$A:$AA,H$8,FALSE))</f>
        <v/>
      </c>
      <c r="I438" s="6" t="str">
        <f>IF(VLOOKUP("math"&amp;RIGHT($A438,11),data!$A:$AA,I$8,FALSE)="","",VLOOKUP("math"&amp;RIGHT($A438,11),data!$A:$AA,I$8,FALSE))</f>
        <v>http://me2.do/5EPUDVW5</v>
      </c>
      <c r="J438" s="6" t="str">
        <f>IF(VLOOKUP("math"&amp;RIGHT($A438,11),data!$A:$AA,J$8,FALSE)="","",VLOOKUP("math"&amp;RIGHT($A438,11),data!$A:$AA,J$8,FALSE))</f>
        <v/>
      </c>
      <c r="K438" s="6" t="str">
        <f>IF(VLOOKUP("math"&amp;RIGHT($A438,11),data!$A:$AA,K$8,FALSE)="","",VLOOKUP("math"&amp;RIGHT($A438,11),data!$A:$AA,K$8,FALSE))</f>
        <v/>
      </c>
      <c r="L438" s="6" t="str">
        <f>IF(VLOOKUP("math"&amp;RIGHT($A438,11),data!$A:$AA,L$8,FALSE)="","",VLOOKUP("math"&amp;RIGHT($A438,11),data!$A:$AA,L$8,FALSE))</f>
        <v/>
      </c>
      <c r="M438" s="6" t="str">
        <f>IF(VLOOKUP("math"&amp;RIGHT($A438,11),data!$A:$AA,M$8,FALSE)="","",VLOOKUP("math"&amp;RIGHT($A438,11),data!$A:$AA,M$8,FALSE))</f>
        <v>https://youtu.be/_EW7_Q1mxvo</v>
      </c>
      <c r="N438" s="6" t="str">
        <f>IF(VLOOKUP("math"&amp;RIGHT($A438,11),data!$A:$AA,N$8,FALSE)="","",VLOOKUP("math"&amp;RIGHT($A438,11),data!$A:$AA,N$8,FALSE))</f>
        <v/>
      </c>
      <c r="O438" s="6" t="str">
        <f>IF(VLOOKUP("math"&amp;RIGHT($A438,11),data!$A:$AA,O$8,FALSE)="","",VLOOKUP("math"&amp;RIGHT($A438,11),data!$A:$AA,O$8,FALSE))</f>
        <v/>
      </c>
      <c r="P438" s="6" t="str">
        <f>IF(VLOOKUP("math"&amp;RIGHT($A438,11),data!$A:$AA,P$8,FALSE)="","",VLOOKUP("math"&amp;RIGHT($A438,11),data!$A:$AA,P$8,FALSE))</f>
        <v/>
      </c>
      <c r="Q438" s="6" t="str">
        <f>IF(VLOOKUP("math"&amp;RIGHT($A438,11),data!$A:$AA,Q$8,FALSE)="","",VLOOKUP("math"&amp;RIGHT($A438,11),data!$A:$AA,Q$8,FALSE))</f>
        <v/>
      </c>
      <c r="R438" s="6"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5" t="str">
        <f>IF(VLOOKUP("math"&amp;RIGHT($A438,11),data!$A:$AA,U$8,FALSE)="","",VLOOKUP("math"&amp;RIGHT($A438,11),data!$A:$AA,U$8,FALSE))</f>
        <v/>
      </c>
    </row>
    <row r="439" spans="1:21" s="5" customFormat="1" ht="17.25" customHeight="1" x14ac:dyDescent="0.3">
      <c r="A439" s="20" t="s">
        <v>450</v>
      </c>
      <c r="B439" s="6" t="str">
        <f>IF(VLOOKUP("math"&amp;RIGHT($A439,11),data!$A:$AA,B$8,FALSE)="","",VLOOKUP("math"&amp;RIGHT($A439,11),data!$A:$AA,B$8,FALSE))</f>
        <v>$\forall x \notin \mathbb{Z}, \ \lim_{h\rightarrow 0} \displaystyle \frac{[x+h]-[x]}{h} =0$</v>
      </c>
      <c r="C439" s="6" t="str">
        <f>IF(VLOOKUP("math"&amp;RIGHT($A439,11),data!$A:$AA,C$8,FALSE)="","",VLOOKUP("math"&amp;RIGHT($A439,11),data!$A:$AA,C$8,FALSE))</f>
        <v/>
      </c>
      <c r="D439" s="6" t="str">
        <f>IF(VLOOKUP("math"&amp;RIGHT($A439,11),data!$A:$AA,D$8,FALSE)="","",VLOOKUP("math"&amp;RIGHT($A439,11),data!$A:$AA,D$8,FALSE))</f>
        <v>20190907</v>
      </c>
      <c r="E439" s="6" t="str">
        <f>IF(VLOOKUP("math"&amp;RIGHT($A439,11),data!$A:$AA,E$8,FALSE)="","",VLOOKUP("math"&amp;RIGHT($A439,11),data!$A:$AA,E$8,FALSE))</f>
        <v>20190907</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/2019/2019090702.pdf</v>
      </c>
      <c r="I439" s="6" t="str">
        <f>IF(VLOOKUP("math"&amp;RIGHT($A439,11),data!$A:$AA,I$8,FALSE)="","",VLOOKUP("math"&amp;RIGHT($A439,11),data!$A:$AA,I$8,FALSE))</f>
        <v>http://me2.do/GSBHy3fk</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https://youtu.be/dC8AjzHsgwY</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
      </c>
      <c r="U439" s="5" t="str">
        <f>IF(VLOOKUP("math"&amp;RIGHT($A439,11),data!$A:$AA,U$8,FALSE)="","",VLOOKUP("math"&amp;RIGHT($A439,11),data!$A:$AA,U$8,FALSE))</f>
        <v/>
      </c>
    </row>
    <row r="440" spans="1:21" s="6" customFormat="1" ht="17.25" customHeight="1" x14ac:dyDescent="0.3">
      <c r="A440" s="20" t="s">
        <v>446</v>
      </c>
      <c r="B440" s="6" t="str">
        <f>IF(VLOOKUP("math"&amp;RIGHT($A440,11),data!$A:$AA,B$8,FALSE)="","",VLOOKUP("math"&amp;RIGHT($A440,11),data!$A:$AA,B$8,FALSE))</f>
        <v>$A=B$</v>
      </c>
      <c r="C440" s="6" t="str">
        <f>IF(VLOOKUP("math"&amp;RIGHT($A440,11),data!$A:$AA,C$8,FALSE)="","",VLOOKUP("math"&amp;RIGHT($A440,11),data!$A:$AA,C$8,FALSE))</f>
        <v/>
      </c>
      <c r="D440" s="6" t="str">
        <f>IF(VLOOKUP("math"&amp;RIGHT($A440,11),data!$A:$AA,D$8,FALSE)="","",VLOOKUP("math"&amp;RIGHT($A440,11),data!$A:$AA,D$8,FALSE))</f>
        <v>20190830</v>
      </c>
      <c r="E440" s="6" t="str">
        <f>IF(VLOOKUP("math"&amp;RIGHT($A440,11),data!$A:$AA,E$8,FALSE)="","",VLOOKUP("math"&amp;RIGHT($A440,11),data!$A:$AA,E$8,FALSE))</f>
        <v>20180218</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/2019/2019083002.pdf</v>
      </c>
      <c r="I440" s="6" t="str">
        <f>IF(VLOOKUP("math"&amp;RIGHT($A440,11),data!$A:$AA,I$8,FALSE)="","",VLOOKUP("math"&amp;RIGHT($A440,11),data!$A:$AA,I$8,FALSE))</f>
        <v>http://me2.do/FJG6gb2t</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https://youtu.be/tORR3XcxOng</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
      </c>
      <c r="U440" s="6" t="str">
        <f>IF(VLOOKUP("math"&amp;RIGHT($A440,11),data!$A:$AA,U$8,FALSE)="","",VLOOKUP("math"&amp;RIGHT($A440,11),data!$A:$AA,U$8,FALSE))</f>
        <v/>
      </c>
    </row>
    <row r="441" spans="1:21" ht="17.25" customHeight="1" x14ac:dyDescent="0.3">
      <c r="A441" s="20" t="s">
        <v>442</v>
      </c>
      <c r="B441" s="6" t="str">
        <f>IF(VLOOKUP("math"&amp;RIGHT($A441,11),data!$A:$AA,B$8,FALSE)="","",VLOOKUP("math"&amp;RIGHT($A441,11),data!$A:$AA,B$8,FALSE))</f>
        <v>$ f'(x)&lt;0 (x&gt;0) \nRightarrow \displaystyle\lim_{x \rightarrow \infty} f(x)= -\infty$</v>
      </c>
      <c r="C441" s="6" t="str">
        <f>IF(VLOOKUP("math"&amp;RIGHT($A441,11),data!$A:$AA,C$8,FALSE)="","",VLOOKUP("math"&amp;RIGHT($A441,11),data!$A:$AA,C$8,FALSE))</f>
        <v/>
      </c>
      <c r="D441" s="6" t="str">
        <f>IF(VLOOKUP("math"&amp;RIGHT($A441,11),data!$A:$AA,D$8,FALSE)="","",VLOOKUP("math"&amp;RIGHT($A441,11),data!$A:$AA,D$8,FALSE))</f>
        <v>20190829</v>
      </c>
      <c r="E441" s="6" t="str">
        <f>IF(VLOOKUP("math"&amp;RIGHT($A441,11),data!$A:$AA,E$8,FALSE)="","",VLOOKUP("math"&amp;RIGHT($A441,11),data!$A:$AA,E$8,FALSE))</f>
        <v>20190829</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/2019/2019082906.pdf</v>
      </c>
      <c r="I441" s="6" t="str">
        <f>IF(VLOOKUP("math"&amp;RIGHT($A441,11),data!$A:$AA,I$8,FALSE)="","",VLOOKUP("math"&amp;RIGHT($A441,11),data!$A:$AA,I$8,FALSE))</f>
        <v>http://me2.do/Fpp1v2yq</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https://youtu.be/y1QGEWuLN1Y</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
      </c>
      <c r="U441" s="1" t="str">
        <f>IF(VLOOKUP("math"&amp;RIGHT($A441,11),data!$A:$AA,U$8,FALSE)="","",VLOOKUP("math"&amp;RIGHT($A441,11),data!$A:$AA,U$8,FALSE))</f>
        <v/>
      </c>
    </row>
    <row r="442" spans="1:21" s="6" customFormat="1" ht="17.25" customHeight="1" x14ac:dyDescent="0.3">
      <c r="A442" s="20" t="s">
        <v>1457</v>
      </c>
      <c r="B442" s="6" t="str">
        <f>IF(VLOOKUP("math"&amp;RIGHT($A442,11),data!$A:$AA,B$8,FALSE)="","",VLOOKUP("math"&amp;RIGHT($A442,11),data!$A:$AA,B$8,FALSE))</f>
        <v>$A \subset B$</v>
      </c>
      <c r="C442" s="6" t="str">
        <f>IF(VLOOKUP("math"&amp;RIGHT($A442,11),data!$A:$AA,C$8,FALSE)="","",VLOOKUP("math"&amp;RIGHT($A442,11),data!$A:$AA,C$8,FALSE))</f>
        <v/>
      </c>
      <c r="D442" s="6" t="str">
        <f>IF(VLOOKUP("math"&amp;RIGHT($A442,11),data!$A:$AA,D$8,FALSE)="","",VLOOKUP("math"&amp;RIGHT($A442,11),data!$A:$AA,D$8,FALSE))</f>
        <v>20190829</v>
      </c>
      <c r="E442" s="6" t="str">
        <f>IF(VLOOKUP("math"&amp;RIGHT($A442,11),data!$A:$AA,E$8,FALSE)="","",VLOOKUP("math"&amp;RIGHT($A442,11),data!$A:$AA,E$8,FALSE))</f>
        <v>20180218</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/2019/2019082903.pdf</v>
      </c>
      <c r="I442" s="6" t="str">
        <f>IF(VLOOKUP("math"&amp;RIGHT($A442,11),data!$A:$AA,I$8,FALSE)="","",VLOOKUP("math"&amp;RIGHT($A442,11),data!$A:$AA,I$8,FALSE))</f>
        <v>http://me2.do/FdQEMrVK</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https://youtu.be/-Ldkz90-NWU</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
      </c>
      <c r="U442" s="6" t="str">
        <f>IF(VLOOKUP("math"&amp;RIGHT($A442,11),data!$A:$AA,U$8,FALSE)="","",VLOOKUP("math"&amp;RIGHT($A442,11),data!$A:$AA,U$8,FALSE))</f>
        <v/>
      </c>
    </row>
    <row r="443" spans="1:21" s="6" customFormat="1" ht="17.25" customHeight="1" x14ac:dyDescent="0.3">
      <c r="A443" s="20" t="s">
        <v>436</v>
      </c>
      <c r="B443" s="6" t="str">
        <f>IF(VLOOKUP("math"&amp;RIGHT($A443,11),data!$A:$AA,B$8,FALSE)="","",VLOOKUP("math"&amp;RIGHT($A443,11),data!$A:$AA,B$8,FALSE))</f>
        <v>$a \in A$, $b\notin A$</v>
      </c>
      <c r="C443" s="6" t="str">
        <f>IF(VLOOKUP("math"&amp;RIGHT($A443,11),data!$A:$AA,C$8,FALSE)="","",VLOOKUP("math"&amp;RIGHT($A443,11),data!$A:$AA,C$8,FALSE))</f>
        <v/>
      </c>
      <c r="D443" s="6" t="str">
        <f>IF(VLOOKUP("math"&amp;RIGHT($A443,11),data!$A:$AA,D$8,FALSE)="","",VLOOKUP("math"&amp;RIGHT($A443,11),data!$A:$AA,D$8,FALSE))</f>
        <v>20190828</v>
      </c>
      <c r="E443" s="6" t="str">
        <f>IF(VLOOKUP("math"&amp;RIGHT($A443,11),data!$A:$AA,E$8,FALSE)="","",VLOOKUP("math"&amp;RIGHT($A443,11),data!$A:$AA,E$8,FALSE))</f>
        <v>20180218</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/2019/2019082802.pdf</v>
      </c>
      <c r="I443" s="6" t="str">
        <f>IF(VLOOKUP("math"&amp;RIGHT($A443,11),data!$A:$AA,I$8,FALSE)="","",VLOOKUP("math"&amp;RIGHT($A443,11),data!$A:$AA,I$8,FALSE))</f>
        <v>http://me2.do/xB6pS3q5</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https://youtu.be/RsYWoxaPseM</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
      </c>
      <c r="U443" s="6" t="str">
        <f>IF(VLOOKUP("math"&amp;RIGHT($A443,11),data!$A:$AA,U$8,FALSE)="","",VLOOKUP("math"&amp;RIGHT($A443,11),data!$A:$AA,U$8,FALSE))</f>
        <v/>
      </c>
    </row>
    <row r="444" spans="1:21" ht="17.25" customHeight="1" x14ac:dyDescent="0.3">
      <c r="A444" s="20" t="s">
        <v>429</v>
      </c>
      <c r="B444" s="6" t="str">
        <f>IF(VLOOKUP("math"&amp;RIGHT($A444,11),data!$A:$AA,B$8,FALSE)="","",VLOOKUP("math"&amp;RIGHT($A444,11),data!$A:$AA,B$8,FALSE))</f>
        <v>$(a+b)(a-b)=a^2-b^2$</v>
      </c>
      <c r="C444" s="6" t="str">
        <f>IF(VLOOKUP("math"&amp;RIGHT($A444,11),data!$A:$AA,C$8,FALSE)="","",VLOOKUP("math"&amp;RIGHT($A444,11),data!$A:$AA,C$8,FALSE))</f>
        <v/>
      </c>
      <c r="D444" s="6" t="str">
        <f>IF(VLOOKUP("math"&amp;RIGHT($A444,11),data!$A:$AA,D$8,FALSE)="","",VLOOKUP("math"&amp;RIGHT($A444,11),data!$A:$AA,D$8,FALSE))</f>
        <v>20190826</v>
      </c>
      <c r="E444" s="6" t="str">
        <f>IF(VLOOKUP("math"&amp;RIGHT($A444,11),data!$A:$AA,E$8,FALSE)="","",VLOOKUP("math"&amp;RIGHT($A444,11),data!$A:$AA,E$8,FALSE))</f>
        <v>20170412</v>
      </c>
      <c r="F444" s="6" t="str">
        <f>IF(VLOOKUP("math"&amp;RIGHT($A444,11),data!$A:$AA,F$8,FALSE)="","",VLOOKUP("math"&amp;RIGHT($A444,11),data!$A:$AA,F$8,FALSE))</f>
        <v/>
      </c>
      <c r="G444" s="6"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6" t="str">
        <f>IF(VLOOKUP("math"&amp;RIGHT($A444,11),data!$A:$AA,H$8,FALSE)="","",VLOOKUP("math"&amp;RIGHT($A444,11),data!$A:$AA,H$8,FALSE))</f>
        <v>/2019/2019082602.pdf</v>
      </c>
      <c r="I444" s="6" t="str">
        <f>IF(VLOOKUP("math"&amp;RIGHT($A444,11),data!$A:$AA,I$8,FALSE)="","",VLOOKUP("math"&amp;RIGHT($A444,11),data!$A:$AA,I$8,FALSE))</f>
        <v>http://me2.do/IIdZvZGh</v>
      </c>
      <c r="J444" s="6" t="str">
        <f>IF(VLOOKUP("math"&amp;RIGHT($A444,11),data!$A:$AA,J$8,FALSE)="","",VLOOKUP("math"&amp;RIGHT($A444,11),data!$A:$AA,J$8,FALSE))</f>
        <v/>
      </c>
      <c r="K444" s="6" t="str">
        <f>IF(VLOOKUP("math"&amp;RIGHT($A444,11),data!$A:$AA,K$8,FALSE)="","",VLOOKUP("math"&amp;RIGHT($A444,11),data!$A:$AA,K$8,FALSE))</f>
        <v/>
      </c>
      <c r="L444" s="6" t="str">
        <f>IF(VLOOKUP("math"&amp;RIGHT($A444,11),data!$A:$AA,L$8,FALSE)="","",VLOOKUP("math"&amp;RIGHT($A444,11),data!$A:$AA,L$8,FALSE))</f>
        <v>https://youtu.be/jaDh88XFymg</v>
      </c>
      <c r="M444" s="6" t="str">
        <f>IF(VLOOKUP("math"&amp;RIGHT($A444,11),data!$A:$AA,M$8,FALSE)="","",VLOOKUP("math"&amp;RIGHT($A444,11),data!$A:$AA,M$8,FALSE))</f>
        <v/>
      </c>
      <c r="N444" s="6" t="str">
        <f>IF(VLOOKUP("math"&amp;RIGHT($A444,11),data!$A:$AA,N$8,FALSE)="","",VLOOKUP("math"&amp;RIGHT($A444,11),data!$A:$AA,N$8,FALSE))</f>
        <v>https://youtu.be/B4OjYD72iu0</v>
      </c>
      <c r="O444" s="6" t="str">
        <f>IF(VLOOKUP("math"&amp;RIGHT($A444,11),data!$A:$AA,O$8,FALSE)="","",VLOOKUP("math"&amp;RIGHT($A444,11),data!$A:$AA,O$8,FALSE))</f>
        <v>https://www.geogebra.org/m/cp4f67ga</v>
      </c>
      <c r="P444" s="6" t="str">
        <f>IF(VLOOKUP("math"&amp;RIGHT($A444,11),data!$A:$AA,P$8,FALSE)="","",VLOOKUP("math"&amp;RIGHT($A444,11),data!$A:$AA,P$8,FALSE))</f>
        <v/>
      </c>
      <c r="Q444" s="6" t="str">
        <f>IF(VLOOKUP("math"&amp;RIGHT($A444,11),data!$A:$AA,Q$8,FALSE)="","",VLOOKUP("math"&amp;RIGHT($A444,11),data!$A:$AA,Q$8,FALSE))</f>
        <v/>
      </c>
      <c r="R444" s="6"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
      </c>
      <c r="U444" s="1" t="str">
        <f>IF(VLOOKUP("math"&amp;RIGHT($A444,11),data!$A:$AA,U$8,FALSE)="","",VLOOKUP("math"&amp;RIGHT($A444,11),data!$A:$AA,U$8,FALSE))</f>
        <v/>
      </c>
    </row>
    <row r="445" spans="1:21" ht="17.25" customHeight="1" x14ac:dyDescent="0.3">
      <c r="A445" s="20" t="s">
        <v>1456</v>
      </c>
      <c r="B445" s="6" t="str">
        <f>IF(VLOOKUP("math"&amp;RIGHT($A445,11),data!$A:$AA,B$8,FALSE)="","",VLOOKUP("math"&amp;RIGHT($A445,11),data!$A:$AA,B$8,FALSE))</f>
        <v>순간변화율(Instantaneous rate of change)</v>
      </c>
      <c r="C445" s="6" t="str">
        <f>IF(VLOOKUP("math"&amp;RIGHT($A445,11),data!$A:$AA,C$8,FALSE)="","",VLOOKUP("math"&amp;RIGHT($A445,11),data!$A:$AA,C$8,FALSE))</f>
        <v/>
      </c>
      <c r="D445" s="6" t="str">
        <f>IF(VLOOKUP("math"&amp;RIGHT($A445,11),data!$A:$AA,D$8,FALSE)="","",VLOOKUP("math"&amp;RIGHT($A445,11),data!$A:$AA,D$8,FALSE))</f>
        <v>20190825</v>
      </c>
      <c r="E445" s="6" t="str">
        <f>IF(VLOOKUP("math"&amp;RIGHT($A445,11),data!$A:$AA,E$8,FALSE)="","",VLOOKUP("math"&amp;RIGHT($A445,11),data!$A:$AA,E$8,FALSE))</f>
        <v>20190823</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/2019/2019082501.pdf</v>
      </c>
      <c r="I445" s="6" t="str">
        <f>IF(VLOOKUP("math"&amp;RIGHT($A445,11),data!$A:$AA,I$8,FALSE)="","",VLOOKUP("math"&amp;RIGHT($A445,11),data!$A:$AA,I$8,FALSE))</f>
        <v>http://me2.do/GSBXMQKk</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https://youtu.be/EsVpudGLNJU</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
      </c>
      <c r="U445" s="1" t="str">
        <f>IF(VLOOKUP("math"&amp;RIGHT($A445,11),data!$A:$AA,U$8,FALSE)="","",VLOOKUP("math"&amp;RIGHT($A445,11),data!$A:$AA,U$8,FALSE))</f>
        <v/>
      </c>
    </row>
    <row r="446" spans="1:21" ht="17.25" customHeight="1" x14ac:dyDescent="0.3">
      <c r="A446" s="20" t="s">
        <v>416</v>
      </c>
      <c r="B446" s="6" t="str">
        <f>IF(VLOOKUP("math"&amp;RIGHT($A446,11),data!$A:$AA,B$8,FALSE)="","",VLOOKUP("math"&amp;RIGHT($A446,11),data!$A:$AA,B$8,FALSE))</f>
        <v>$(a-b)^2=a^2-2ab+b^2$</v>
      </c>
      <c r="C446" s="6" t="str">
        <f>IF(VLOOKUP("math"&amp;RIGHT($A446,11),data!$A:$AA,C$8,FALSE)="","",VLOOKUP("math"&amp;RIGHT($A446,11),data!$A:$AA,C$8,FALSE))</f>
        <v/>
      </c>
      <c r="D446" s="6" t="str">
        <f>IF(VLOOKUP("math"&amp;RIGHT($A446,11),data!$A:$AA,D$8,FALSE)="","",VLOOKUP("math"&amp;RIGHT($A446,11),data!$A:$AA,D$8,FALSE))</f>
        <v>20190823</v>
      </c>
      <c r="E446" s="6" t="str">
        <f>IF(VLOOKUP("math"&amp;RIGHT($A446,11),data!$A:$AA,E$8,FALSE)="","",VLOOKUP("math"&amp;RIGHT($A446,11),data!$A:$AA,E$8,FALSE))</f>
        <v>20170408</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/2019/2019082302.pdf</v>
      </c>
      <c r="I446" s="6" t="str">
        <f>IF(VLOOKUP("math"&amp;RIGHT($A446,11),data!$A:$AA,I$8,FALSE)="","",VLOOKUP("math"&amp;RIGHT($A446,11),data!$A:$AA,I$8,FALSE))</f>
        <v>http://me2.do/52P9uTZT</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https://youtu.be/krM-kcUvbBo</v>
      </c>
      <c r="M446" s="6" t="str">
        <f>IF(VLOOKUP("math"&amp;RIGHT($A446,11),data!$A:$AA,M$8,FALSE)="","",VLOOKUP("math"&amp;RIGHT($A446,11),data!$A:$AA,M$8,FALSE))</f>
        <v/>
      </c>
      <c r="N446" s="6" t="str">
        <f>IF(VLOOKUP("math"&amp;RIGHT($A446,11),data!$A:$AA,N$8,FALSE)="","",VLOOKUP("math"&amp;RIGHT($A446,11),data!$A:$AA,N$8,FALSE))</f>
        <v>https://youtu.be/pVtFvVUEOnk</v>
      </c>
      <c r="O446" s="6" t="str">
        <f>IF(VLOOKUP("math"&amp;RIGHT($A446,11),data!$A:$AA,O$8,FALSE)="","",VLOOKUP("math"&amp;RIGHT($A446,11),data!$A:$AA,O$8,FALSE))</f>
        <v>https://www.geogebra.org/m/hffwmj7v</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
      </c>
      <c r="U446" s="1" t="str">
        <f>IF(VLOOKUP("math"&amp;RIGHT($A446,11),data!$A:$AA,U$8,FALSE)="","",VLOOKUP("math"&amp;RIGHT($A446,11),data!$A:$AA,U$8,FALSE))</f>
        <v/>
      </c>
    </row>
    <row r="447" spans="1:21" ht="17.25" customHeight="1" x14ac:dyDescent="0.3">
      <c r="A447" s="20" t="s">
        <v>228</v>
      </c>
      <c r="B447" s="6" t="str">
        <f>IF(VLOOKUP("math"&amp;RIGHT($A447,11),data!$A:$AA,B$8,FALSE)="","",VLOOKUP("math"&amp;RIGHT($A447,11),data!$A:$AA,B$8,FALSE))</f>
        <v>삼각형의 세 꼭짓점에서 세 원을 그렸을 때 서로 접하도록 작도하여라.(Draw three circles at the three vertices of the triangle so that they touch each other.)</v>
      </c>
      <c r="C447" s="6" t="str">
        <f>IF(VLOOKUP("math"&amp;RIGHT($A447,11),data!$A:$AA,C$8,FALSE)="","",VLOOKUP("math"&amp;RIGHT($A447,11),data!$A:$AA,C$8,FALSE))</f>
        <v/>
      </c>
      <c r="D447" s="6" t="str">
        <f>IF(VLOOKUP("math"&amp;RIGHT($A447,11),data!$A:$AA,D$8,FALSE)="","",VLOOKUP("math"&amp;RIGHT($A447,11),data!$A:$AA,D$8,FALSE))</f>
        <v>20190822</v>
      </c>
      <c r="E447" s="6" t="str">
        <f>IF(VLOOKUP("math"&amp;RIGHT($A447,11),data!$A:$AA,E$8,FALSE)="","",VLOOKUP("math"&amp;RIGHT($A447,11),data!$A:$AA,E$8,FALSE))</f>
        <v>20190811</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/2019/2019082203.pdf</v>
      </c>
      <c r="I447" s="6" t="str">
        <f>IF(VLOOKUP("math"&amp;RIGHT($A447,11),data!$A:$AA,I$8,FALSE)="","",VLOOKUP("math"&amp;RIGHT($A447,11),data!$A:$AA,I$8,FALSE))</f>
        <v>http://me2.do/5OF55xsA</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https://youtu.be/JVFWSmfX53U</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
      </c>
      <c r="U447" s="1" t="str">
        <f>IF(VLOOKUP("math"&amp;RIGHT($A447,11),data!$A:$AA,U$8,FALSE)="","",VLOOKUP("math"&amp;RIGHT($A447,11),data!$A:$AA,U$8,FALSE))</f>
        <v/>
      </c>
    </row>
    <row r="448" spans="1:21" ht="17.25" customHeight="1" x14ac:dyDescent="0.3">
      <c r="A448" s="20" t="s">
        <v>227</v>
      </c>
      <c r="B448" s="6" t="str">
        <f>IF(VLOOKUP("math"&amp;RIGHT($A448,11),data!$A:$AA,B$8,FALSE)="","",VLOOKUP("math"&amp;RIGHT($A448,11),data!$A:$AA,B$8,FALSE))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48" s="6" t="str">
        <f>IF(VLOOKUP("math"&amp;RIGHT($A448,11),data!$A:$AA,C$8,FALSE)="","",VLOOKUP("math"&amp;RIGHT($A448,11),data!$A:$AA,C$8,FALSE))</f>
        <v/>
      </c>
      <c r="D448" s="6" t="str">
        <f>IF(VLOOKUP("math"&amp;RIGHT($A448,11),data!$A:$AA,D$8,FALSE)="","",VLOOKUP("math"&amp;RIGHT($A448,11),data!$A:$AA,D$8,FALSE))</f>
        <v>20190810</v>
      </c>
      <c r="E448" s="6" t="str">
        <f>IF(VLOOKUP("math"&amp;RIGHT($A448,11),data!$A:$AA,E$8,FALSE)="","",VLOOKUP("math"&amp;RIGHT($A448,11),data!$A:$AA,E$8,FALSE))</f>
        <v>20190810</v>
      </c>
      <c r="F448" s="6" t="str">
        <f>IF(VLOOKUP("math"&amp;RIGHT($A448,11),data!$A:$AA,F$8,FALSE)="","",VLOOKUP("math"&amp;RIGHT($A448,11),data!$A:$AA,F$8,FALSE))</f>
        <v/>
      </c>
      <c r="G448" s="6"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6" t="str">
        <f>IF(VLOOKUP("math"&amp;RIGHT($A448,11),data!$A:$AA,H$8,FALSE)="","",VLOOKUP("math"&amp;RIGHT($A448,11),data!$A:$AA,H$8,FALSE))</f>
        <v>/2019/2019082201.pdf</v>
      </c>
      <c r="I448" s="6" t="str">
        <f>IF(VLOOKUP("math"&amp;RIGHT($A448,11),data!$A:$AA,I$8,FALSE)="","",VLOOKUP("math"&amp;RIGHT($A448,11),data!$A:$AA,I$8,FALSE))</f>
        <v>http://me2.do/GwmatxUu</v>
      </c>
      <c r="J448" s="6" t="str">
        <f>IF(VLOOKUP("math"&amp;RIGHT($A448,11),data!$A:$AA,J$8,FALSE)="","",VLOOKUP("math"&amp;RIGHT($A448,11),data!$A:$AA,J$8,FALSE))</f>
        <v/>
      </c>
      <c r="K448" s="6" t="str">
        <f>IF(VLOOKUP("math"&amp;RIGHT($A448,11),data!$A:$AA,K$8,FALSE)="","",VLOOKUP("math"&amp;RIGHT($A448,11),data!$A:$AA,K$8,FALSE))</f>
        <v/>
      </c>
      <c r="L448" s="6" t="str">
        <f>IF(VLOOKUP("math"&amp;RIGHT($A448,11),data!$A:$AA,L$8,FALSE)="","",VLOOKUP("math"&amp;RIGHT($A448,11),data!$A:$AA,L$8,FALSE))</f>
        <v>https://youtu.be/nkdny2I62YE</v>
      </c>
      <c r="M448" s="6" t="str">
        <f>IF(VLOOKUP("math"&amp;RIGHT($A448,11),data!$A:$AA,M$8,FALSE)="","",VLOOKUP("math"&amp;RIGHT($A448,11),data!$A:$AA,M$8,FALSE))</f>
        <v/>
      </c>
      <c r="N448" s="6" t="str">
        <f>IF(VLOOKUP("math"&amp;RIGHT($A448,11),data!$A:$AA,N$8,FALSE)="","",VLOOKUP("math"&amp;RIGHT($A448,11),data!$A:$AA,N$8,FALSE))</f>
        <v/>
      </c>
      <c r="O448" s="6" t="str">
        <f>IF(VLOOKUP("math"&amp;RIGHT($A448,11),data!$A:$AA,O$8,FALSE)="","",VLOOKUP("math"&amp;RIGHT($A448,11),data!$A:$AA,O$8,FALSE))</f>
        <v/>
      </c>
      <c r="P448" s="6" t="str">
        <f>IF(VLOOKUP("math"&amp;RIGHT($A448,11),data!$A:$AA,P$8,FALSE)="","",VLOOKUP("math"&amp;RIGHT($A448,11),data!$A:$AA,P$8,FALSE))</f>
        <v/>
      </c>
      <c r="Q448" s="6" t="str">
        <f>IF(VLOOKUP("math"&amp;RIGHT($A448,11),data!$A:$AA,Q$8,FALSE)="","",VLOOKUP("math"&amp;RIGHT($A448,11),data!$A:$AA,Q$8,FALSE))</f>
        <v/>
      </c>
      <c r="R448" s="6"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
      </c>
      <c r="U448" s="1" t="str">
        <f>IF(VLOOKUP("math"&amp;RIGHT($A448,11),data!$A:$AA,U$8,FALSE)="","",VLOOKUP("math"&amp;RIGHT($A448,11),data!$A:$AA,U$8,FALSE))</f>
        <v/>
      </c>
    </row>
    <row r="449" spans="1:21" ht="17.25" customHeight="1" x14ac:dyDescent="0.3">
      <c r="A449" s="20" t="s">
        <v>404</v>
      </c>
      <c r="B449" s="6" t="str">
        <f>IF(VLOOKUP("math"&amp;RIGHT($A449,11),data!$A:$AA,B$8,FALSE)="","",VLOOKUP("math"&amp;RIGHT($A449,11),data!$A:$AA,B$8,FALSE))</f>
        <v>$(a+b)^2=a^2+2ab+b^2$</v>
      </c>
      <c r="C449" s="6" t="str">
        <f>IF(VLOOKUP("math"&amp;RIGHT($A449,11),data!$A:$AA,C$8,FALSE)="","",VLOOKUP("math"&amp;RIGHT($A449,11),data!$A:$AA,C$8,FALSE))</f>
        <v/>
      </c>
      <c r="D449" s="6" t="str">
        <f>IF(VLOOKUP("math"&amp;RIGHT($A449,11),data!$A:$AA,D$8,FALSE)="","",VLOOKUP("math"&amp;RIGHT($A449,11),data!$A:$AA,D$8,FALSE))</f>
        <v>20200510</v>
      </c>
      <c r="E449" s="6" t="str">
        <f>IF(VLOOKUP("math"&amp;RIGHT($A449,11),data!$A:$AA,E$8,FALSE)="","",VLOOKUP("math"&amp;RIGHT($A449,11),data!$A:$AA,E$8,FALSE))</f>
        <v>20170408</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/2019/2019082103.pdf</v>
      </c>
      <c r="I449" s="6" t="str">
        <f>IF(VLOOKUP("math"&amp;RIGHT($A449,11),data!$A:$AA,I$8,FALSE)="","",VLOOKUP("math"&amp;RIGHT($A449,11),data!$A:$AA,I$8,FALSE))</f>
        <v>http://me2.do/G7oxoYYC</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https://youtu.be/SeoVBVt5l2M</v>
      </c>
      <c r="M449" s="6" t="str">
        <f>IF(VLOOKUP("math"&amp;RIGHT($A449,11),data!$A:$AA,M$8,FALSE)="","",VLOOKUP("math"&amp;RIGHT($A449,11),data!$A:$AA,M$8,FALSE))</f>
        <v/>
      </c>
      <c r="N449" s="6" t="str">
        <f>IF(VLOOKUP("math"&amp;RIGHT($A449,11),data!$A:$AA,N$8,FALSE)="","",VLOOKUP("math"&amp;RIGHT($A449,11),data!$A:$AA,N$8,FALSE))</f>
        <v>https://youtu.be/K4M6KQKCJm0</v>
      </c>
      <c r="O449" s="6" t="str">
        <f>IF(VLOOKUP("math"&amp;RIGHT($A449,11),data!$A:$AA,O$8,FALSE)="","",VLOOKUP("math"&amp;RIGHT($A449,11),data!$A:$AA,O$8,FALSE))</f>
        <v>https://www.geogebra.org/m/bc3bfxgz</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
      </c>
      <c r="U449" s="1" t="str">
        <f>IF(VLOOKUP("math"&amp;RIGHT($A449,11),data!$A:$AA,U$8,FALSE)="","",VLOOKUP("math"&amp;RIGHT($A449,11),data!$A:$AA,U$8,FALSE))</f>
        <v/>
      </c>
    </row>
    <row r="450" spans="1:21" ht="17.25" customHeight="1" x14ac:dyDescent="0.3">
      <c r="A450" s="20" t="s">
        <v>700</v>
      </c>
      <c r="B450" s="6" t="str">
        <f>IF(VLOOKUP("math"&amp;RIGHT($A450,11),data!$A:$AA,B$8,FALSE)="","",VLOOKUP("math"&amp;RIGHT($A450,11),data!$A:$AA,B$8,FALSE))</f>
        <v>$(a+b)(c+d)=ab+ac+bc+bd$</v>
      </c>
      <c r="C450" s="6" t="str">
        <f>IF(VLOOKUP("math"&amp;RIGHT($A450,11),data!$A:$AA,C$8,FALSE)="","",VLOOKUP("math"&amp;RIGHT($A450,11),data!$A:$AA,C$8,FALSE))</f>
        <v/>
      </c>
      <c r="D450" s="6" t="str">
        <f>IF(VLOOKUP("math"&amp;RIGHT($A450,11),data!$A:$AA,D$8,FALSE)="","",VLOOKUP("math"&amp;RIGHT($A450,11),data!$A:$AA,D$8,FALSE))</f>
        <v>20190820</v>
      </c>
      <c r="E450" s="6" t="str">
        <f>IF(VLOOKUP("math"&amp;RIGHT($A450,11),data!$A:$AA,E$8,FALSE)="","",VLOOKUP("math"&amp;RIGHT($A450,11),data!$A:$AA,E$8,FALSE))</f>
        <v>20170403</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/2019/2019082002.pdf</v>
      </c>
      <c r="I450" s="6" t="str">
        <f>IF(VLOOKUP("math"&amp;RIGHT($A450,11),data!$A:$AA,I$8,FALSE)="","",VLOOKUP("math"&amp;RIGHT($A450,11),data!$A:$AA,I$8,FALSE))</f>
        <v>http://me2.do/GFfT88XK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https://youtu.be/qmntWhWtwAY</v>
      </c>
      <c r="M450" s="6" t="str">
        <f>IF(VLOOKUP("math"&amp;RIGHT($A450,11),data!$A:$AA,M$8,FALSE)="","",VLOOKUP("math"&amp;RIGHT($A450,11),data!$A:$AA,M$8,FALSE))</f>
        <v/>
      </c>
      <c r="N450" s="6" t="str">
        <f>IF(VLOOKUP("math"&amp;RIGHT($A450,11),data!$A:$AA,N$8,FALSE)="","",VLOOKUP("math"&amp;RIGHT($A450,11),data!$A:$AA,N$8,FALSE))</f>
        <v>https://youtu.be/ZD6GrL_fKT4</v>
      </c>
      <c r="O450" s="6" t="str">
        <f>IF(VLOOKUP("math"&amp;RIGHT($A450,11),data!$A:$AA,O$8,FALSE)="","",VLOOKUP("math"&amp;RIGHT($A450,11),data!$A:$AA,O$8,FALSE))</f>
        <v>https://www.geogebra.org/m/kft6tzya</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
      </c>
      <c r="U450" s="1" t="str">
        <f>IF(VLOOKUP("math"&amp;RIGHT($A450,11),data!$A:$AA,U$8,FALSE)="","",VLOOKUP("math"&amp;RIGHT($A450,11),data!$A:$AA,U$8,FALSE))</f>
        <v/>
      </c>
    </row>
    <row r="451" spans="1:21" ht="17.25" customHeight="1" x14ac:dyDescent="0.3">
      <c r="A451" s="20" t="s">
        <v>346</v>
      </c>
      <c r="B451" s="6" t="str">
        <f>IF(VLOOKUP("math"&amp;RIGHT($A451,11),data!$A:$AA,B$8,FALSE)="","",VLOOKUP("math"&amp;RIGHT($A451,11),data!$A:$AA,B$8,FALSE))</f>
        <v>$m(a+b)=ma+mb$</v>
      </c>
      <c r="C451" s="6" t="str">
        <f>IF(VLOOKUP("math"&amp;RIGHT($A451,11),data!$A:$AA,C$8,FALSE)="","",VLOOKUP("math"&amp;RIGHT($A451,11),data!$A:$AA,C$8,FALSE))</f>
        <v/>
      </c>
      <c r="D451" s="6" t="str">
        <f>IF(VLOOKUP("math"&amp;RIGHT($A451,11),data!$A:$AA,D$8,FALSE)="","",VLOOKUP("math"&amp;RIGHT($A451,11),data!$A:$AA,D$8,FALSE))</f>
        <v>20190819</v>
      </c>
      <c r="E451" s="6" t="str">
        <f>IF(VLOOKUP("math"&amp;RIGHT($A451,11),data!$A:$AA,E$8,FALSE)="","",VLOOKUP("math"&amp;RIGHT($A451,11),data!$A:$AA,E$8,FALSE))</f>
        <v>20170403</v>
      </c>
      <c r="F451" s="6" t="str">
        <f>IF(VLOOKUP("math"&amp;RIGHT($A451,11),data!$A:$AA,F$8,FALSE)="","",VLOOKUP("math"&amp;RIGHT($A451,11),data!$A:$AA,F$8,FALSE))</f>
        <v/>
      </c>
      <c r="G451" s="6"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6" t="str">
        <f>IF(VLOOKUP("math"&amp;RIGHT($A451,11),data!$A:$AA,H$8,FALSE)="","",VLOOKUP("math"&amp;RIGHT($A451,11),data!$A:$AA,H$8,FALSE))</f>
        <v>/2019/2017040301.pdf</v>
      </c>
      <c r="I451" s="6" t="str">
        <f>IF(VLOOKUP("math"&amp;RIGHT($A451,11),data!$A:$AA,I$8,FALSE)="","",VLOOKUP("math"&amp;RIGHT($A451,11),data!$A:$AA,I$8,FALSE))</f>
        <v>http://me2.do/FhpAOag2</v>
      </c>
      <c r="J451" s="6" t="str">
        <f>IF(VLOOKUP("math"&amp;RIGHT($A451,11),data!$A:$AA,J$8,FALSE)="","",VLOOKUP("math"&amp;RIGHT($A451,11),data!$A:$AA,J$8,FALSE))</f>
        <v/>
      </c>
      <c r="K451" s="6" t="str">
        <f>IF(VLOOKUP("math"&amp;RIGHT($A451,11),data!$A:$AA,K$8,FALSE)="","",VLOOKUP("math"&amp;RIGHT($A451,11),data!$A:$AA,K$8,FALSE))</f>
        <v/>
      </c>
      <c r="L451" s="6" t="str">
        <f>IF(VLOOKUP("math"&amp;RIGHT($A451,11),data!$A:$AA,L$8,FALSE)="","",VLOOKUP("math"&amp;RIGHT($A451,11),data!$A:$AA,L$8,FALSE))</f>
        <v>https://youtu.be/qAxoxtI_jqY</v>
      </c>
      <c r="M451" s="6" t="str">
        <f>IF(VLOOKUP("math"&amp;RIGHT($A451,11),data!$A:$AA,M$8,FALSE)="","",VLOOKUP("math"&amp;RIGHT($A451,11),data!$A:$AA,M$8,FALSE))</f>
        <v/>
      </c>
      <c r="N451" s="6" t="str">
        <f>IF(VLOOKUP("math"&amp;RIGHT($A451,11),data!$A:$AA,N$8,FALSE)="","",VLOOKUP("math"&amp;RIGHT($A451,11),data!$A:$AA,N$8,FALSE))</f>
        <v>https://youtu.be/5xB3nP5zGr8</v>
      </c>
      <c r="O451" s="6" t="str">
        <f>IF(VLOOKUP("math"&amp;RIGHT($A451,11),data!$A:$AA,O$8,FALSE)="","",VLOOKUP("math"&amp;RIGHT($A451,11),data!$A:$AA,O$8,FALSE))</f>
        <v>https://www.geogebra.org/m/ckyaqb3y</v>
      </c>
      <c r="P451" s="6" t="str">
        <f>IF(VLOOKUP("math"&amp;RIGHT($A451,11),data!$A:$AA,P$8,FALSE)="","",VLOOKUP("math"&amp;RIGHT($A451,11),data!$A:$AA,P$8,FALSE))</f>
        <v/>
      </c>
      <c r="Q451" s="6" t="str">
        <f>IF(VLOOKUP("math"&amp;RIGHT($A451,11),data!$A:$AA,Q$8,FALSE)="","",VLOOKUP("math"&amp;RIGHT($A451,11),data!$A:$AA,Q$8,FALSE))</f>
        <v/>
      </c>
      <c r="R451" s="6" t="str">
        <f>IF(VLOOKUP("math"&amp;RIGHT($A451,11),data!$A:$AA,R$8,FALSE)="","",VLOOKUP("math"&amp;RIGHT($A451,11),data!$A:$AA,R$8,FALSE))</f>
        <v/>
      </c>
      <c r="S451" s="6" t="str">
        <f>IF(VLOOKUP("math"&amp;RIGHT($A451,11),data!$A:$AA,S$8,FALSE)="","",VLOOKUP("math"&amp;RIGHT($A451,11),data!$A:$AA,S$8,FALSE))</f>
        <v/>
      </c>
      <c r="T451" s="6" t="str">
        <f>IF(VLOOKUP("math"&amp;RIGHT($A451,11),data!$A:$AA,T$8,FALSE)="","",VLOOKUP("math"&amp;RIGHT($A451,11),data!$A:$AA,T$8,FALSE))</f>
        <v/>
      </c>
      <c r="U451" s="1" t="str">
        <f>IF(VLOOKUP("math"&amp;RIGHT($A451,11),data!$A:$AA,U$8,FALSE)="","",VLOOKUP("math"&amp;RIGHT($A451,11),data!$A:$AA,U$8,FALSE))</f>
        <v/>
      </c>
    </row>
    <row r="452" spans="1:21" ht="17.25" customHeight="1" x14ac:dyDescent="0.3">
      <c r="A452" s="20" t="s">
        <v>333</v>
      </c>
      <c r="B452" s="6" t="str">
        <f>IF(VLOOKUP("math"&amp;RIGHT($A452,11),data!$A:$AA,B$8,FALSE)="","",VLOOKUP("math"&amp;RIGHT($A452,11),data!$A:$AA,B$8,FALSE))</f>
        <v>Conic section by Carbri 3d [Internet explore 11]</v>
      </c>
      <c r="C452" s="6" t="str">
        <f>IF(VLOOKUP("math"&amp;RIGHT($A452,11),data!$A:$AA,C$8,FALSE)="","",VLOOKUP("math"&amp;RIGHT($A452,11),data!$A:$AA,C$8,FALSE))</f>
        <v/>
      </c>
      <c r="D452" s="6" t="str">
        <f>IF(VLOOKUP("math"&amp;RIGHT($A452,11),data!$A:$AA,D$8,FALSE)="","",VLOOKUP("math"&amp;RIGHT($A452,11),data!$A:$AA,D$8,FALSE))</f>
        <v/>
      </c>
      <c r="E452" s="6" t="str">
        <f>IF(VLOOKUP("math"&amp;RIGHT($A452,11),data!$A:$AA,E$8,FALSE)="","",VLOOKUP("math"&amp;RIGHT($A452,11),data!$A:$AA,E$8,FALSE))</f>
        <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
      </c>
      <c r="P452" s="6" t="str">
        <f>IF(VLOOKUP("math"&amp;RIGHT($A452,11),data!$A:$AA,P$8,FALSE)="","",VLOOKUP("math"&amp;RIGHT($A452,11),data!$A:$AA,P$8,FALSE))</f>
        <v>/2019/Conic_section_by_Carbri_3d[Internet_explore_11].zip</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
      </c>
      <c r="U452" s="1" t="str">
        <f>IF(VLOOKUP("math"&amp;RIGHT($A452,11),data!$A:$AA,U$8,FALSE)="","",VLOOKUP("math"&amp;RIGHT($A452,11),data!$A:$AA,U$8,FALSE))</f>
        <v/>
      </c>
    </row>
    <row r="453" spans="1:21" ht="17.25" customHeight="1" x14ac:dyDescent="0.3">
      <c r="A453" s="20" t="s">
        <v>217</v>
      </c>
      <c r="B453" s="6"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6" t="str">
        <f>IF(VLOOKUP("math"&amp;RIGHT($A453,11),data!$A:$AA,C$8,FALSE)="","",VLOOKUP("math"&amp;RIGHT($A453,11),data!$A:$AA,C$8,FALSE))</f>
        <v/>
      </c>
      <c r="D453" s="6" t="str">
        <f>IF(VLOOKUP("math"&amp;RIGHT($A453,11),data!$A:$AA,D$8,FALSE)="","",VLOOKUP("math"&amp;RIGHT($A453,11),data!$A:$AA,D$8,FALSE))</f>
        <v>20190816</v>
      </c>
      <c r="E453" s="6" t="str">
        <f>IF(VLOOKUP("math"&amp;RIGHT($A453,11),data!$A:$AA,E$8,FALSE)="","",VLOOKUP("math"&amp;RIGHT($A453,11),data!$A:$AA,E$8,FALSE))</f>
        <v>20190813</v>
      </c>
      <c r="F453" s="6" t="str">
        <f>IF(VLOOKUP("math"&amp;RIGHT($A453,11),data!$A:$AA,F$8,FALSE)="","",VLOOKUP("math"&amp;RIGHT($A453,11),data!$A:$AA,F$8,FALSE))</f>
        <v/>
      </c>
      <c r="G453" s="6"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6" t="str">
        <f>IF(VLOOKUP("math"&amp;RIGHT($A453,11),data!$A:$AA,H$8,FALSE)="","",VLOOKUP("math"&amp;RIGHT($A453,11),data!$A:$AA,H$8,FALSE))</f>
        <v>/2019/2019081301.pdf</v>
      </c>
      <c r="I453" s="6" t="str">
        <f>IF(VLOOKUP("math"&amp;RIGHT($A453,11),data!$A:$AA,I$8,FALSE)="","",VLOOKUP("math"&amp;RIGHT($A453,11),data!$A:$AA,I$8,FALSE))</f>
        <v>http://me2.do/5oO2MSv5</v>
      </c>
      <c r="J453" s="6" t="str">
        <f>IF(VLOOKUP("math"&amp;RIGHT($A453,11),data!$A:$AA,J$8,FALSE)="","",VLOOKUP("math"&amp;RIGHT($A453,11),data!$A:$AA,J$8,FALSE))</f>
        <v/>
      </c>
      <c r="K453" s="6" t="str">
        <f>IF(VLOOKUP("math"&amp;RIGHT($A453,11),data!$A:$AA,K$8,FALSE)="","",VLOOKUP("math"&amp;RIGHT($A453,11),data!$A:$AA,K$8,FALSE))</f>
        <v/>
      </c>
      <c r="L453" s="6" t="str">
        <f>IF(VLOOKUP("math"&amp;RIGHT($A453,11),data!$A:$AA,L$8,FALSE)="","",VLOOKUP("math"&amp;RIGHT($A453,11),data!$A:$AA,L$8,FALSE))</f>
        <v>https://youtu.be/XdT3Ew3LfnY</v>
      </c>
      <c r="M453" s="6" t="str">
        <f>IF(VLOOKUP("math"&amp;RIGHT($A453,11),data!$A:$AA,M$8,FALSE)="","",VLOOKUP("math"&amp;RIGHT($A453,11),data!$A:$AA,M$8,FALSE))</f>
        <v/>
      </c>
      <c r="N453" s="6" t="str">
        <f>IF(VLOOKUP("math"&amp;RIGHT($A453,11),data!$A:$AA,N$8,FALSE)="","",VLOOKUP("math"&amp;RIGHT($A453,11),data!$A:$AA,N$8,FALSE))</f>
        <v/>
      </c>
      <c r="O453" s="6" t="str">
        <f>IF(VLOOKUP("math"&amp;RIGHT($A453,11),data!$A:$AA,O$8,FALSE)="","",VLOOKUP("math"&amp;RIGHT($A453,11),data!$A:$AA,O$8,FALSE))</f>
        <v/>
      </c>
      <c r="P453" s="6" t="str">
        <f>IF(VLOOKUP("math"&amp;RIGHT($A453,11),data!$A:$AA,P$8,FALSE)="","",VLOOKUP("math"&amp;RIGHT($A453,11),data!$A:$AA,P$8,FALSE))</f>
        <v/>
      </c>
      <c r="Q453" s="6" t="str">
        <f>IF(VLOOKUP("math"&amp;RIGHT($A453,11),data!$A:$AA,Q$8,FALSE)="","",VLOOKUP("math"&amp;RIGHT($A453,11),data!$A:$AA,Q$8,FALSE))</f>
        <v/>
      </c>
      <c r="R453" s="6"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1" t="str">
        <f>IF(VLOOKUP("math"&amp;RIGHT($A453,11),data!$A:$AA,U$8,FALSE)="","",VLOOKUP("math"&amp;RIGHT($A453,11),data!$A:$AA,U$8,FALSE))</f>
        <v/>
      </c>
    </row>
    <row r="454" spans="1:21" s="6" customFormat="1" ht="17.25" customHeight="1" x14ac:dyDescent="0.3">
      <c r="A454" s="20" t="s">
        <v>228</v>
      </c>
      <c r="B454" s="6" t="str">
        <f>IF(VLOOKUP("math"&amp;RIGHT($A454,11),data!$A:$AA,B$8,FALSE)="","",VLOOKUP("math"&amp;RIGHT($A454,11),data!$A:$AA,B$8,FALSE))</f>
        <v>삼각형의 세 꼭짓점에서 세 원을 그렸을 때 서로 접하도록 작도하여라.(Draw three circles at the three vertices of the triangle so that they touch each other.)</v>
      </c>
      <c r="C454" s="6" t="str">
        <f>IF(VLOOKUP("math"&amp;RIGHT($A454,11),data!$A:$AA,C$8,FALSE)="","",VLOOKUP("math"&amp;RIGHT($A454,11),data!$A:$AA,C$8,FALSE))</f>
        <v/>
      </c>
      <c r="D454" s="6" t="str">
        <f>IF(VLOOKUP("math"&amp;RIGHT($A454,11),data!$A:$AA,D$8,FALSE)="","",VLOOKUP("math"&amp;RIGHT($A454,11),data!$A:$AA,D$8,FALSE))</f>
        <v>20190822</v>
      </c>
      <c r="E454" s="6" t="str">
        <f>IF(VLOOKUP("math"&amp;RIGHT($A454,11),data!$A:$AA,E$8,FALSE)="","",VLOOKUP("math"&amp;RIGHT($A454,11),data!$A:$AA,E$8,FALSE))</f>
        <v>20190811</v>
      </c>
      <c r="F454" s="6" t="str">
        <f>IF(VLOOKUP("math"&amp;RIGHT($A454,11),data!$A:$AA,F$8,FALSE)="","",VLOOKUP("math"&amp;RIGHT($A454,11),data!$A:$AA,F$8,FALSE))</f>
        <v/>
      </c>
      <c r="G454" s="6"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6" t="str">
        <f>IF(VLOOKUP("math"&amp;RIGHT($A454,11),data!$A:$AA,H$8,FALSE)="","",VLOOKUP("math"&amp;RIGHT($A454,11),data!$A:$AA,H$8,FALSE))</f>
        <v>/2019/2019082203.pdf</v>
      </c>
      <c r="I454" s="6" t="str">
        <f>IF(VLOOKUP("math"&amp;RIGHT($A454,11),data!$A:$AA,I$8,FALSE)="","",VLOOKUP("math"&amp;RIGHT($A454,11),data!$A:$AA,I$8,FALSE))</f>
        <v>http://me2.do/5OF55xsA</v>
      </c>
      <c r="J454" s="6" t="str">
        <f>IF(VLOOKUP("math"&amp;RIGHT($A454,11),data!$A:$AA,J$8,FALSE)="","",VLOOKUP("math"&amp;RIGHT($A454,11),data!$A:$AA,J$8,FALSE))</f>
        <v/>
      </c>
      <c r="K454" s="6" t="str">
        <f>IF(VLOOKUP("math"&amp;RIGHT($A454,11),data!$A:$AA,K$8,FALSE)="","",VLOOKUP("math"&amp;RIGHT($A454,11),data!$A:$AA,K$8,FALSE))</f>
        <v/>
      </c>
      <c r="L454" s="6" t="str">
        <f>IF(VLOOKUP("math"&amp;RIGHT($A454,11),data!$A:$AA,L$8,FALSE)="","",VLOOKUP("math"&amp;RIGHT($A454,11),data!$A:$AA,L$8,FALSE))</f>
        <v>https://youtu.be/JVFWSmfX53U</v>
      </c>
      <c r="M454" s="6" t="str">
        <f>IF(VLOOKUP("math"&amp;RIGHT($A454,11),data!$A:$AA,M$8,FALSE)="","",VLOOKUP("math"&amp;RIGHT($A454,11),data!$A:$AA,M$8,FALSE))</f>
        <v/>
      </c>
      <c r="N454" s="6" t="str">
        <f>IF(VLOOKUP("math"&amp;RIGHT($A454,11),data!$A:$AA,N$8,FALSE)="","",VLOOKUP("math"&amp;RIGHT($A454,11),data!$A:$AA,N$8,FALSE))</f>
        <v/>
      </c>
      <c r="O454" s="6" t="str">
        <f>IF(VLOOKUP("math"&amp;RIGHT($A454,11),data!$A:$AA,O$8,FALSE)="","",VLOOKUP("math"&amp;RIGHT($A454,11),data!$A:$AA,O$8,FALSE))</f>
        <v/>
      </c>
      <c r="P454" s="6" t="str">
        <f>IF(VLOOKUP("math"&amp;RIGHT($A454,11),data!$A:$AA,P$8,FALSE)="","",VLOOKUP("math"&amp;RIGHT($A454,11),data!$A:$AA,P$8,FALSE))</f>
        <v/>
      </c>
      <c r="Q454" s="6" t="str">
        <f>IF(VLOOKUP("math"&amp;RIGHT($A454,11),data!$A:$AA,Q$8,FALSE)="","",VLOOKUP("math"&amp;RIGHT($A454,11),data!$A:$AA,Q$8,FALSE))</f>
        <v/>
      </c>
      <c r="R454" s="6"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ht="17.25" customHeight="1" x14ac:dyDescent="0.3">
      <c r="A455" s="20" t="s">
        <v>227</v>
      </c>
      <c r="B455" s="6" t="str">
        <f>IF(VLOOKUP("math"&amp;RIGHT($A455,11),data!$A:$AA,B$8,FALSE)="","",VLOOKUP("math"&amp;RIGHT($A455,11),data!$A:$AA,B$8,FALSE))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55" s="6" t="str">
        <f>IF(VLOOKUP("math"&amp;RIGHT($A455,11),data!$A:$AA,C$8,FALSE)="","",VLOOKUP("math"&amp;RIGHT($A455,11),data!$A:$AA,C$8,FALSE))</f>
        <v/>
      </c>
      <c r="D455" s="6" t="str">
        <f>IF(VLOOKUP("math"&amp;RIGHT($A455,11),data!$A:$AA,D$8,FALSE)="","",VLOOKUP("math"&amp;RIGHT($A455,11),data!$A:$AA,D$8,FALSE))</f>
        <v>20190810</v>
      </c>
      <c r="E455" s="6" t="str">
        <f>IF(VLOOKUP("math"&amp;RIGHT($A455,11),data!$A:$AA,E$8,FALSE)="","",VLOOKUP("math"&amp;RIGHT($A455,11),data!$A:$AA,E$8,FALSE))</f>
        <v>20190810</v>
      </c>
      <c r="F455" s="6" t="str">
        <f>IF(VLOOKUP("math"&amp;RIGHT($A455,11),data!$A:$AA,F$8,FALSE)="","",VLOOKUP("math"&amp;RIGHT($A455,11),data!$A:$AA,F$8,FALSE))</f>
        <v/>
      </c>
      <c r="G455" s="6"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6" t="str">
        <f>IF(VLOOKUP("math"&amp;RIGHT($A455,11),data!$A:$AA,H$8,FALSE)="","",VLOOKUP("math"&amp;RIGHT($A455,11),data!$A:$AA,H$8,FALSE))</f>
        <v>/2019/2019082201.pdf</v>
      </c>
      <c r="I455" s="6" t="str">
        <f>IF(VLOOKUP("math"&amp;RIGHT($A455,11),data!$A:$AA,I$8,FALSE)="","",VLOOKUP("math"&amp;RIGHT($A455,11),data!$A:$AA,I$8,FALSE))</f>
        <v>http://me2.do/GwmatxUu</v>
      </c>
      <c r="J455" s="6" t="str">
        <f>IF(VLOOKUP("math"&amp;RIGHT($A455,11),data!$A:$AA,J$8,FALSE)="","",VLOOKUP("math"&amp;RIGHT($A455,11),data!$A:$AA,J$8,FALSE))</f>
        <v/>
      </c>
      <c r="K455" s="6" t="str">
        <f>IF(VLOOKUP("math"&amp;RIGHT($A455,11),data!$A:$AA,K$8,FALSE)="","",VLOOKUP("math"&amp;RIGHT($A455,11),data!$A:$AA,K$8,FALSE))</f>
        <v/>
      </c>
      <c r="L455" s="6" t="str">
        <f>IF(VLOOKUP("math"&amp;RIGHT($A455,11),data!$A:$AA,L$8,FALSE)="","",VLOOKUP("math"&amp;RIGHT($A455,11),data!$A:$AA,L$8,FALSE))</f>
        <v>https://youtu.be/nkdny2I62YE</v>
      </c>
      <c r="M455" s="6" t="str">
        <f>IF(VLOOKUP("math"&amp;RIGHT($A455,11),data!$A:$AA,M$8,FALSE)="","",VLOOKUP("math"&amp;RIGHT($A455,11),data!$A:$AA,M$8,FALSE))</f>
        <v/>
      </c>
      <c r="N455" s="6" t="str">
        <f>IF(VLOOKUP("math"&amp;RIGHT($A455,11),data!$A:$AA,N$8,FALSE)="","",VLOOKUP("math"&amp;RIGHT($A455,11),data!$A:$AA,N$8,FALSE))</f>
        <v/>
      </c>
      <c r="O455" s="6" t="str">
        <f>IF(VLOOKUP("math"&amp;RIGHT($A455,11),data!$A:$AA,O$8,FALSE)="","",VLOOKUP("math"&amp;RIGHT($A455,11),data!$A:$AA,O$8,FALSE))</f>
        <v/>
      </c>
      <c r="P455" s="6" t="str">
        <f>IF(VLOOKUP("math"&amp;RIGHT($A455,11),data!$A:$AA,P$8,FALSE)="","",VLOOKUP("math"&amp;RIGHT($A455,11),data!$A:$AA,P$8,FALSE))</f>
        <v/>
      </c>
      <c r="Q455" s="6" t="str">
        <f>IF(VLOOKUP("math"&amp;RIGHT($A455,11),data!$A:$AA,Q$8,FALSE)="","",VLOOKUP("math"&amp;RIGHT($A455,11),data!$A:$AA,Q$8,FALSE))</f>
        <v/>
      </c>
      <c r="R455" s="6"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1" t="str">
        <f>IF(VLOOKUP("math"&amp;RIGHT($A455,11),data!$A:$AA,U$8,FALSE)="","",VLOOKUP("math"&amp;RIGHT($A455,11),data!$A:$AA,U$8,FALSE))</f>
        <v/>
      </c>
    </row>
    <row r="456" spans="1:21" ht="17.25" customHeight="1" x14ac:dyDescent="0.3">
      <c r="A456" s="20" t="s">
        <v>353</v>
      </c>
      <c r="B456" s="6" t="str">
        <f>IF(VLOOKUP("math"&amp;RIGHT($A456,11),data!$A:$AA,B$8,FALSE)="","",VLOOKUP("math"&amp;RIGHT($A456,11),data!$A:$AA,B$8,FALSE))</f>
        <v>주어진 선분과 길이가 같은 선분을 작도하기(Constructing a line segment that is the same length as the given line segment)</v>
      </c>
      <c r="C456" s="6" t="str">
        <f>IF(VLOOKUP("math"&amp;RIGHT($A456,11),data!$A:$AA,C$8,FALSE)="","",VLOOKUP("math"&amp;RIGHT($A456,11),data!$A:$AA,C$8,FALSE))</f>
        <v/>
      </c>
      <c r="D456" s="6" t="str">
        <f>IF(VLOOKUP("math"&amp;RIGHT($A456,11),data!$A:$AA,D$8,FALSE)="","",VLOOKUP("math"&amp;RIGHT($A456,11),data!$A:$AA,D$8,FALSE))</f>
        <v>20190808</v>
      </c>
      <c r="E456" s="6">
        <f>IF(VLOOKUP("math"&amp;RIGHT($A456,11),data!$A:$AA,E$8,FALSE)="","",VLOOKUP("math"&amp;RIGHT($A456,11),data!$A:$AA,E$8,FALSE))</f>
        <v>20190723</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/2019/2019080801.pdf</v>
      </c>
      <c r="I456" s="6" t="str">
        <f>IF(VLOOKUP("math"&amp;RIGHT($A456,11),data!$A:$AA,I$8,FALSE)="","",VLOOKUP("math"&amp;RIGHT($A456,11),data!$A:$AA,I$8,FALSE))</f>
        <v>http://me2.do/xMkCz3SW</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
      </c>
      <c r="M456" s="6" t="str">
        <f>IF(VLOOKUP("math"&amp;RIGHT($A456,11),data!$A:$AA,M$8,FALSE)="","",VLOOKUP("math"&amp;RIGHT($A456,11),data!$A:$AA,M$8,FALSE))</f>
        <v>https://youtu.be/KKK1dyQUGxs​​​​​​​</v>
      </c>
      <c r="N456" s="6" t="str">
        <f>IF(VLOOKUP("math"&amp;RIGHT($A456,11),data!$A:$AA,N$8,FALSE)="","",VLOOKUP("math"&amp;RIGHT($A456,11),data!$A:$AA,N$8,FALSE))</f>
        <v/>
      </c>
      <c r="O456" s="6" t="str">
        <f>IF(VLOOKUP("math"&amp;RIGHT($A456,11),data!$A:$AA,O$8,FALSE)="","",VLOOKUP("math"&amp;RIGHT($A456,11),data!$A:$AA,O$8,FALSE))</f>
        <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
      </c>
      <c r="U456" s="1" t="str">
        <f>IF(VLOOKUP("math"&amp;RIGHT($A456,11),data!$A:$AA,U$8,FALSE)="","",VLOOKUP("math"&amp;RIGHT($A456,11),data!$A:$AA,U$8,FALSE))</f>
        <v/>
      </c>
    </row>
    <row r="457" spans="1:21" ht="17.25" customHeight="1" x14ac:dyDescent="0.3">
      <c r="A457" s="20" t="s">
        <v>253</v>
      </c>
      <c r="B457" s="6" t="str">
        <f>IF(VLOOKUP("math"&amp;RIGHT($A457,11),data!$A:$AA,B$8,FALSE)="","",VLOOKUP("math"&amp;RIGHT($A457,11),data!$A:$AA,B$8,FALSE))</f>
        <v>포물선에서 평균변화율과 순간변화율의 관계(Relation between average and instantaneous rate of change in parabola)</v>
      </c>
      <c r="C457" s="6" t="str">
        <f>IF(VLOOKUP("math"&amp;RIGHT($A457,11),data!$A:$AA,C$8,FALSE)="","",VLOOKUP("math"&amp;RIGHT($A457,11),data!$A:$AA,C$8,FALSE))</f>
        <v/>
      </c>
      <c r="D457" s="6" t="str">
        <f>IF(VLOOKUP("math"&amp;RIGHT($A457,11),data!$A:$AA,D$8,FALSE)="","",VLOOKUP("math"&amp;RIGHT($A457,11),data!$A:$AA,D$8,FALSE))</f>
        <v>20190726</v>
      </c>
      <c r="E457" s="6">
        <f>IF(VLOOKUP("math"&amp;RIGHT($A457,11),data!$A:$AA,E$8,FALSE)="","",VLOOKUP("math"&amp;RIGHT($A457,11),data!$A:$AA,E$8,FALSE))</f>
        <v>20190724</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/2019/2019072401.pdf</v>
      </c>
      <c r="I457" s="6" t="str">
        <f>IF(VLOOKUP("math"&amp;RIGHT($A457,11),data!$A:$AA,I$8,FALSE)="","",VLOOKUP("math"&amp;RIGHT($A457,11),data!$A:$AA,I$8,FALSE))</f>
        <v>http://me2.do/FlW61NSD</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https://youtu.be/dspO1BzJeOs</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
      </c>
      <c r="U457" s="1" t="str">
        <f>IF(VLOOKUP("math"&amp;RIGHT($A457,11),data!$A:$AA,U$8,FALSE)="","",VLOOKUP("math"&amp;RIGHT($A457,11),data!$A:$AA,U$8,FALSE))</f>
        <v/>
      </c>
    </row>
    <row r="458" spans="1:21" ht="17.25" customHeight="1" x14ac:dyDescent="0.3">
      <c r="A458" s="20" t="s">
        <v>254</v>
      </c>
      <c r="B458" s="6" t="str">
        <f>IF(VLOOKUP("math"&amp;RIGHT($A458,11),data!$A:$AA,B$8,FALSE)="","",VLOOKUP("math"&amp;RIGHT($A458,11),data!$A:$AA,B$8,FALSE))</f>
        <v xml:space="preserve">평행선의 닮음비(길이가 변하는가?) </v>
      </c>
      <c r="C458" s="6" t="str">
        <f>IF(VLOOKUP("math"&amp;RIGHT($A458,11),data!$A:$AA,C$8,FALSE)="","",VLOOKUP("math"&amp;RIGHT($A458,11),data!$A:$AA,C$8,FALSE))</f>
        <v/>
      </c>
      <c r="D458" s="6" t="str">
        <f>IF(VLOOKUP("math"&amp;RIGHT($A458,11),data!$A:$AA,D$8,FALSE)="","",VLOOKUP("math"&amp;RIGHT($A458,11),data!$A:$AA,D$8,FALSE))</f>
        <v>20190724</v>
      </c>
      <c r="E458" s="6">
        <f>IF(VLOOKUP("math"&amp;RIGHT($A458,11),data!$A:$AA,E$8,FALSE)="","",VLOOKUP("math"&amp;RIGHT($A458,11),data!$A:$AA,E$8,FALSE))</f>
        <v>20190723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/2019/2019072302.pdf</v>
      </c>
      <c r="I458" s="6" t="str">
        <f>IF(VLOOKUP("math"&amp;RIGHT($A458,11),data!$A:$AA,I$8,FALSE)="","",VLOOKUP("math"&amp;RIGHT($A458,11),data!$A:$AA,I$8,FALSE))</f>
        <v>http://me2.do/53QwHpgI</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https://youtu.be/vGJ_oArMQK8</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
      </c>
      <c r="U458" s="1" t="str">
        <f>IF(VLOOKUP("math"&amp;RIGHT($A458,11),data!$A:$AA,U$8,FALSE)="","",VLOOKUP("math"&amp;RIGHT($A458,11),data!$A:$AA,U$8,FALSE))</f>
        <v/>
      </c>
    </row>
    <row r="459" spans="1:21" ht="17.25" customHeight="1" x14ac:dyDescent="0.3">
      <c r="A459" s="20" t="s">
        <v>252</v>
      </c>
      <c r="B459" s="6" t="str">
        <f>IF(VLOOKUP("math"&amp;RIGHT($A459,11),data!$A:$AA,B$8,FALSE)="","",VLOOKUP("math"&amp;RIGHT($A459,11),data!$A:$AA,B$8,FALSE))</f>
        <v>$y=|x|$의 원점에서 순간변화율은?</v>
      </c>
      <c r="C459" s="6" t="str">
        <f>IF(VLOOKUP("math"&amp;RIGHT($A459,11),data!$A:$AA,C$8,FALSE)="","",VLOOKUP("math"&amp;RIGHT($A459,11),data!$A:$AA,C$8,FALSE))</f>
        <v/>
      </c>
      <c r="D459" s="6">
        <f>IF(VLOOKUP("math"&amp;RIGHT($A459,11),data!$A:$AA,D$8,FALSE)="","",VLOOKUP("math"&amp;RIGHT($A459,11),data!$A:$AA,D$8,FALSE))</f>
        <v>20190722</v>
      </c>
      <c r="E459" s="6">
        <f>IF(VLOOKUP("math"&amp;RIGHT($A459,11),data!$A:$AA,E$8,FALSE)="","",VLOOKUP("math"&amp;RIGHT($A459,11),data!$A:$AA,E$8,FALSE))</f>
        <v>20190722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/2019/2019072202.pdf</v>
      </c>
      <c r="I459" s="6" t="str">
        <f>IF(VLOOKUP("math"&amp;RIGHT($A459,11),data!$A:$AA,I$8,FALSE)="","",VLOOKUP("math"&amp;RIGHT($A459,11),data!$A:$AA,I$8,FALSE))</f>
        <v>http://me2.do/FV90XZEk</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https://youtu.be/eeOVpFK-Fv4</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
      </c>
      <c r="U459" s="1" t="str">
        <f>IF(VLOOKUP("math"&amp;RIGHT($A459,11),data!$A:$AA,U$8,FALSE)="","",VLOOKUP("math"&amp;RIGHT($A459,11),data!$A:$AA,U$8,FALSE))</f>
        <v/>
      </c>
    </row>
    <row r="460" spans="1:21" ht="17.25" customHeight="1" x14ac:dyDescent="0.3">
      <c r="A460" s="20" t="s">
        <v>251</v>
      </c>
      <c r="B460" s="6" t="str">
        <f>IF(VLOOKUP("math"&amp;RIGHT($A460,11),data!$A:$AA,B$8,FALSE)="","",VLOOKUP("math"&amp;RIGHT($A460,11),data!$A:$AA,B$8,FALSE))</f>
        <v>평균변화율(The average rate of change)</v>
      </c>
      <c r="C460" s="6" t="str">
        <f>IF(VLOOKUP("math"&amp;RIGHT($A460,11),data!$A:$AA,C$8,FALSE)="","",VLOOKUP("math"&amp;RIGHT($A460,11),data!$A:$AA,C$8,FALSE))</f>
        <v/>
      </c>
      <c r="D460" s="6">
        <f>IF(VLOOKUP("math"&amp;RIGHT($A460,11),data!$A:$AA,D$8,FALSE)="","",VLOOKUP("math"&amp;RIGHT($A460,11),data!$A:$AA,D$8,FALSE))</f>
        <v>20190722</v>
      </c>
      <c r="E460" s="6">
        <f>IF(VLOOKUP("math"&amp;RIGHT($A460,11),data!$A:$AA,E$8,FALSE)="","",VLOOKUP("math"&amp;RIGHT($A460,11),data!$A:$AA,E$8,FALSE))</f>
        <v>20190722</v>
      </c>
      <c r="F460" s="6" t="str">
        <f>IF(VLOOKUP("math"&amp;RIGHT($A460,11),data!$A:$AA,F$8,FALSE)="","",VLOOKUP("math"&amp;RIGHT($A460,11),data!$A:$AA,F$8,FALSE))</f>
        <v/>
      </c>
      <c r="G460" s="6"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6" t="str">
        <f>IF(VLOOKUP("math"&amp;RIGHT($A460,11),data!$A:$AA,H$8,FALSE)="","",VLOOKUP("math"&amp;RIGHT($A460,11),data!$A:$AA,H$8,FALSE))</f>
        <v>/2019/2019072201.pdf</v>
      </c>
      <c r="I460" s="6" t="str">
        <f>IF(VLOOKUP("math"&amp;RIGHT($A460,11),data!$A:$AA,I$8,FALSE)="","",VLOOKUP("math"&amp;RIGHT($A460,11),data!$A:$AA,I$8,FALSE))</f>
        <v>http://me2.do/xtFOWk7X</v>
      </c>
      <c r="J460" s="6" t="str">
        <f>IF(VLOOKUP("math"&amp;RIGHT($A460,11),data!$A:$AA,J$8,FALSE)="","",VLOOKUP("math"&amp;RIGHT($A460,11),data!$A:$AA,J$8,FALSE))</f>
        <v/>
      </c>
      <c r="K460" s="6" t="str">
        <f>IF(VLOOKUP("math"&amp;RIGHT($A460,11),data!$A:$AA,K$8,FALSE)="","",VLOOKUP("math"&amp;RIGHT($A460,11),data!$A:$AA,K$8,FALSE))</f>
        <v/>
      </c>
      <c r="L460" s="6" t="str">
        <f>IF(VLOOKUP("math"&amp;RIGHT($A460,11),data!$A:$AA,L$8,FALSE)="","",VLOOKUP("math"&amp;RIGHT($A460,11),data!$A:$AA,L$8,FALSE))</f>
        <v>https://youtu.be/mj0CDSnLaIc</v>
      </c>
      <c r="M460" s="6" t="str">
        <f>IF(VLOOKUP("math"&amp;RIGHT($A460,11),data!$A:$AA,M$8,FALSE)="","",VLOOKUP("math"&amp;RIGHT($A460,11),data!$A:$AA,M$8,FALSE))</f>
        <v/>
      </c>
      <c r="N460" s="6" t="str">
        <f>IF(VLOOKUP("math"&amp;RIGHT($A460,11),data!$A:$AA,N$8,FALSE)="","",VLOOKUP("math"&amp;RIGHT($A460,11),data!$A:$AA,N$8,FALSE))</f>
        <v/>
      </c>
      <c r="O460" s="6" t="str">
        <f>IF(VLOOKUP("math"&amp;RIGHT($A460,11),data!$A:$AA,O$8,FALSE)="","",VLOOKUP("math"&amp;RIGHT($A460,11),data!$A:$AA,O$8,FALSE))</f>
        <v/>
      </c>
      <c r="P460" s="6" t="str">
        <f>IF(VLOOKUP("math"&amp;RIGHT($A460,11),data!$A:$AA,P$8,FALSE)="","",VLOOKUP("math"&amp;RIGHT($A460,11),data!$A:$AA,P$8,FALSE))</f>
        <v/>
      </c>
      <c r="Q460" s="6" t="str">
        <f>IF(VLOOKUP("math"&amp;RIGHT($A460,11),data!$A:$AA,Q$8,FALSE)="","",VLOOKUP("math"&amp;RIGHT($A460,11),data!$A:$AA,Q$8,FALSE))</f>
        <v/>
      </c>
      <c r="R460" s="6"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
      </c>
      <c r="U460" s="1" t="str">
        <f>IF(VLOOKUP("math"&amp;RIGHT($A460,11),data!$A:$AA,U$8,FALSE)="","",VLOOKUP("math"&amp;RIGHT($A460,11),data!$A:$AA,U$8,FALSE))</f>
        <v/>
      </c>
    </row>
    <row r="461" spans="1:21" ht="17.25" customHeight="1" x14ac:dyDescent="0.3">
      <c r="A461" s="20" t="s">
        <v>232</v>
      </c>
      <c r="B461" s="6" t="str">
        <f>IF(VLOOKUP("math"&amp;RIGHT($A461,11),data!$A:$AA,B$8,FALSE)="","",VLOOKUP("math"&amp;RIGHT($A461,11),data!$A:$AA,B$8,FALSE))</f>
        <v>이심률에 의한 원뿔곡선(Conics by eccentricity)</v>
      </c>
      <c r="C461" s="6" t="str">
        <f>IF(VLOOKUP("math"&amp;RIGHT($A461,11),data!$A:$AA,C$8,FALSE)="","",VLOOKUP("math"&amp;RIGHT($A461,11),data!$A:$AA,C$8,FALSE))</f>
        <v/>
      </c>
      <c r="D461" s="6" t="str">
        <f>IF(VLOOKUP("math"&amp;RIGHT($A461,11),data!$A:$AA,D$8,FALSE)="","",VLOOKUP("math"&amp;RIGHT($A461,11),data!$A:$AA,D$8,FALSE))</f>
        <v>20190612</v>
      </c>
      <c r="E461" s="6">
        <f>IF(VLOOKUP("math"&amp;RIGHT($A461,11),data!$A:$AA,E$8,FALSE)="","",VLOOKUP("math"&amp;RIGHT($A461,11),data!$A:$AA,E$8,FALSE))</f>
        <v>20190612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
      </c>
      <c r="I461" s="6" t="str">
        <f>IF(VLOOKUP("math"&amp;RIGHT($A461,11),data!$A:$AA,I$8,FALSE)="","",VLOOKUP("math"&amp;RIGHT($A461,11),data!$A:$AA,I$8,FALSE))</f>
        <v>http://me2.do/xuPNlyD0</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https://youtu.be/4XCYShsm_vE</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
      </c>
      <c r="U461" s="1" t="str">
        <f>IF(VLOOKUP("math"&amp;RIGHT($A461,11),data!$A:$AA,U$8,FALSE)="","",VLOOKUP("math"&amp;RIGHT($A461,11),data!$A:$AA,U$8,FALSE))</f>
        <v/>
      </c>
    </row>
    <row r="462" spans="1:21" ht="17.25" customHeight="1" x14ac:dyDescent="0.3">
      <c r="A462" s="20" t="s">
        <v>235</v>
      </c>
      <c r="B462" s="6" t="str">
        <f>IF(VLOOKUP("math"&amp;RIGHT($A462,11),data!$A:$AA,B$8,FALSE)="","",VLOOKUP("math"&amp;RIGHT($A462,11),data!$A:$AA,B$8,FALSE))</f>
        <v>이심률에 의한 쌍곡선(Hyperbola by eccentricity)</v>
      </c>
      <c r="C462" s="6" t="str">
        <f>IF(VLOOKUP("math"&amp;RIGHT($A462,11),data!$A:$AA,C$8,FALSE)="","",VLOOKUP("math"&amp;RIGHT($A462,11),data!$A:$AA,C$8,FALSE))</f>
        <v/>
      </c>
      <c r="D462" s="6" t="str">
        <f>IF(VLOOKUP("math"&amp;RIGHT($A462,11),data!$A:$AA,D$8,FALSE)="","",VLOOKUP("math"&amp;RIGHT($A462,11),data!$A:$AA,D$8,FALSE))</f>
        <v>20190611</v>
      </c>
      <c r="E462" s="6" t="str">
        <f>IF(VLOOKUP("math"&amp;RIGHT($A462,11),data!$A:$AA,E$8,FALSE)="","",VLOOKUP("math"&amp;RIGHT($A462,11),data!$A:$AA,E$8,FALSE))</f>
        <v>20190611</v>
      </c>
      <c r="F462" s="6" t="str">
        <f>IF(VLOOKUP("math"&amp;RIGHT($A462,11),data!$A:$AA,F$8,FALSE)="","",VLOOKUP("math"&amp;RIGHT($A462,11),data!$A:$AA,F$8,FALSE))</f>
        <v/>
      </c>
      <c r="G462" s="6"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6" t="str">
        <f>IF(VLOOKUP("math"&amp;RIGHT($A462,11),data!$A:$AA,H$8,FALSE)="","",VLOOKUP("math"&amp;RIGHT($A462,11),data!$A:$AA,H$8,FALSE))</f>
        <v/>
      </c>
      <c r="I462" s="6" t="str">
        <f>IF(VLOOKUP("math"&amp;RIGHT($A462,11),data!$A:$AA,I$8,FALSE)="","",VLOOKUP("math"&amp;RIGHT($A462,11),data!$A:$AA,I$8,FALSE))</f>
        <v>http://me2.do/xcHYL3Dm</v>
      </c>
      <c r="J462" s="6" t="str">
        <f>IF(VLOOKUP("math"&amp;RIGHT($A462,11),data!$A:$AA,J$8,FALSE)="","",VLOOKUP("math"&amp;RIGHT($A462,11),data!$A:$AA,J$8,FALSE))</f>
        <v/>
      </c>
      <c r="K462" s="6" t="str">
        <f>IF(VLOOKUP("math"&amp;RIGHT($A462,11),data!$A:$AA,K$8,FALSE)="","",VLOOKUP("math"&amp;RIGHT($A462,11),data!$A:$AA,K$8,FALSE))</f>
        <v/>
      </c>
      <c r="L462" s="6" t="str">
        <f>IF(VLOOKUP("math"&amp;RIGHT($A462,11),data!$A:$AA,L$8,FALSE)="","",VLOOKUP("math"&amp;RIGHT($A462,11),data!$A:$AA,L$8,FALSE))</f>
        <v/>
      </c>
      <c r="M462" s="6" t="str">
        <f>IF(VLOOKUP("math"&amp;RIGHT($A462,11),data!$A:$AA,M$8,FALSE)="","",VLOOKUP("math"&amp;RIGHT($A462,11),data!$A:$AA,M$8,FALSE))</f>
        <v/>
      </c>
      <c r="N462" s="6" t="str">
        <f>IF(VLOOKUP("math"&amp;RIGHT($A462,11),data!$A:$AA,N$8,FALSE)="","",VLOOKUP("math"&amp;RIGHT($A462,11),data!$A:$AA,N$8,FALSE))</f>
        <v/>
      </c>
      <c r="O462" s="6" t="str">
        <f>IF(VLOOKUP("math"&amp;RIGHT($A462,11),data!$A:$AA,O$8,FALSE)="","",VLOOKUP("math"&amp;RIGHT($A462,11),data!$A:$AA,O$8,FALSE))</f>
        <v/>
      </c>
      <c r="P462" s="6" t="str">
        <f>IF(VLOOKUP("math"&amp;RIGHT($A462,11),data!$A:$AA,P$8,FALSE)="","",VLOOKUP("math"&amp;RIGHT($A462,11),data!$A:$AA,P$8,FALSE))</f>
        <v/>
      </c>
      <c r="Q462" s="6" t="str">
        <f>IF(VLOOKUP("math"&amp;RIGHT($A462,11),data!$A:$AA,Q$8,FALSE)="","",VLOOKUP("math"&amp;RIGHT($A462,11),data!$A:$AA,Q$8,FALSE))</f>
        <v/>
      </c>
      <c r="R462" s="6"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
      </c>
      <c r="U462" s="1" t="str">
        <f>IF(VLOOKUP("math"&amp;RIGHT($A462,11),data!$A:$AA,U$8,FALSE)="","",VLOOKUP("math"&amp;RIGHT($A462,11),data!$A:$AA,U$8,FALSE))</f>
        <v/>
      </c>
    </row>
    <row r="463" spans="1:21" ht="17.25" customHeight="1" x14ac:dyDescent="0.3">
      <c r="A463" s="20" t="s">
        <v>234</v>
      </c>
      <c r="B463" s="6" t="str">
        <f>IF(VLOOKUP("math"&amp;RIGHT($A463,11),data!$A:$AA,B$8,FALSE)="","",VLOOKUP("math"&amp;RIGHT($A463,11),data!$A:$AA,B$8,FALSE))</f>
        <v>이심률에 의한 포물선(Parabola by eccentricity)</v>
      </c>
      <c r="C463" s="6" t="str">
        <f>IF(VLOOKUP("math"&amp;RIGHT($A463,11),data!$A:$AA,C$8,FALSE)="","",VLOOKUP("math"&amp;RIGHT($A463,11),data!$A:$AA,C$8,FALSE))</f>
        <v/>
      </c>
      <c r="D463" s="6" t="str">
        <f>IF(VLOOKUP("math"&amp;RIGHT($A463,11),data!$A:$AA,D$8,FALSE)="","",VLOOKUP("math"&amp;RIGHT($A463,11),data!$A:$AA,D$8,FALSE))</f>
        <v>20190611</v>
      </c>
      <c r="E463" s="6" t="str">
        <f>IF(VLOOKUP("math"&amp;RIGHT($A463,11),data!$A:$AA,E$8,FALSE)="","",VLOOKUP("math"&amp;RIGHT($A463,11),data!$A:$AA,E$8,FALSE))</f>
        <v>20190611</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
      </c>
      <c r="I463" s="6" t="str">
        <f>IF(VLOOKUP("math"&amp;RIGHT($A463,11),data!$A:$AA,I$8,FALSE)="","",VLOOKUP("math"&amp;RIGHT($A463,11),data!$A:$AA,I$8,FALSE))</f>
        <v>http://me2.do/5YPU6EVL</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
      </c>
      <c r="U463" s="1" t="str">
        <f>IF(VLOOKUP("math"&amp;RIGHT($A463,11),data!$A:$AA,U$8,FALSE)="","",VLOOKUP("math"&amp;RIGHT($A463,11),data!$A:$AA,U$8,FALSE))</f>
        <v/>
      </c>
    </row>
    <row r="464" spans="1:21" ht="17.25" customHeight="1" x14ac:dyDescent="0.3">
      <c r="A464" s="20" t="s">
        <v>233</v>
      </c>
      <c r="B464" s="6" t="str">
        <f>IF(VLOOKUP("math"&amp;RIGHT($A464,11),data!$A:$AA,B$8,FALSE)="","",VLOOKUP("math"&amp;RIGHT($A464,11),data!$A:$AA,B$8,FALSE))</f>
        <v>이심률에 의한 타원(Ellipse by eccentricity)</v>
      </c>
      <c r="C464" s="6" t="str">
        <f>IF(VLOOKUP("math"&amp;RIGHT($A464,11),data!$A:$AA,C$8,FALSE)="","",VLOOKUP("math"&amp;RIGHT($A464,11),data!$A:$AA,C$8,FALSE))</f>
        <v/>
      </c>
      <c r="D464" s="6" t="str">
        <f>IF(VLOOKUP("math"&amp;RIGHT($A464,11),data!$A:$AA,D$8,FALSE)="","",VLOOKUP("math"&amp;RIGHT($A464,11),data!$A:$AA,D$8,FALSE))</f>
        <v>20190611</v>
      </c>
      <c r="E464" s="6" t="str">
        <f>IF(VLOOKUP("math"&amp;RIGHT($A464,11),data!$A:$AA,E$8,FALSE)="","",VLOOKUP("math"&amp;RIGHT($A464,11),data!$A:$AA,E$8,FALSE))</f>
        <v>20190611</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
      </c>
      <c r="I464" s="6" t="str">
        <f>IF(VLOOKUP("math"&amp;RIGHT($A464,11),data!$A:$AA,I$8,FALSE)="","",VLOOKUP("math"&amp;RIGHT($A464,11),data!$A:$AA,I$8,FALSE))</f>
        <v>http://me2.do/G1dEXl1Y</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
      </c>
      <c r="U464" s="1" t="str">
        <f>IF(VLOOKUP("math"&amp;RIGHT($A464,11),data!$A:$AA,U$8,FALSE)="","",VLOOKUP("math"&amp;RIGHT($A464,11),data!$A:$AA,U$8,FALSE))</f>
        <v/>
      </c>
    </row>
    <row r="465" spans="1:21" ht="17.25" customHeight="1" x14ac:dyDescent="0.3">
      <c r="A465" s="20" t="s">
        <v>326</v>
      </c>
      <c r="B465" s="6" t="str">
        <f>IF(VLOOKUP("math"&amp;RIGHT($A465,11),data!$A:$AA,B$8,FALSE)="","",VLOOKUP("math"&amp;RIGHT($A465,11),data!$A:$AA,B$8,FALSE))</f>
        <v xml:space="preserve">직선에 대한 표준 극좌표 방정식(The Standard Polar Equation for Lines) </v>
      </c>
      <c r="C465" s="6" t="str">
        <f>IF(VLOOKUP("math"&amp;RIGHT($A465,11),data!$A:$AA,C$8,FALSE)="","",VLOOKUP("math"&amp;RIGHT($A465,11),data!$A:$AA,C$8,FALSE))</f>
        <v/>
      </c>
      <c r="D465" s="6" t="str">
        <f>IF(VLOOKUP("math"&amp;RIGHT($A465,11),data!$A:$AA,D$8,FALSE)="","",VLOOKUP("math"&amp;RIGHT($A465,11),data!$A:$AA,D$8,FALSE))</f>
        <v>20190528</v>
      </c>
      <c r="E465" s="6" t="str">
        <f>IF(VLOOKUP("math"&amp;RIGHT($A465,11),data!$A:$AA,E$8,FALSE)="","",VLOOKUP("math"&amp;RIGHT($A465,11),data!$A:$AA,E$8,FALSE))</f>
        <v>20190528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
      </c>
      <c r="I465" s="6" t="str">
        <f>IF(VLOOKUP("math"&amp;RIGHT($A465,11),data!$A:$AA,I$8,FALSE)="","",VLOOKUP("math"&amp;RIGHT($A465,11),data!$A:$AA,I$8,FALSE))</f>
        <v>http://me2.do/xfGmQDmy</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
      </c>
      <c r="M465" s="6" t="str">
        <f>IF(VLOOKUP("math"&amp;RIGHT($A465,11),data!$A:$AA,M$8,FALSE)="","",VLOOKUP("math"&amp;RIGHT($A465,11),data!$A:$AA,M$8,FALSE))</f>
        <v>https://youtu.be/pbgqqAar1I4</v>
      </c>
      <c r="N465" s="6" t="str">
        <f>IF(VLOOKUP("math"&amp;RIGHT($A465,11),data!$A:$AA,N$8,FALSE)="","",VLOOKUP("math"&amp;RIGHT($A465,11),data!$A:$AA,N$8,FALSE))</f>
        <v/>
      </c>
      <c r="O465" s="6" t="str">
        <f>IF(VLOOKUP("math"&amp;RIGHT($A465,11),data!$A:$AA,O$8,FALSE)="","",VLOOKUP("math"&amp;RIGHT($A465,11),data!$A:$AA,O$8,FALSE))</f>
        <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
      </c>
      <c r="U465" s="1" t="str">
        <f>IF(VLOOKUP("math"&amp;RIGHT($A465,11),data!$A:$AA,U$8,FALSE)="","",VLOOKUP("math"&amp;RIGHT($A465,11),data!$A:$AA,U$8,FALSE))</f>
        <v/>
      </c>
    </row>
    <row r="466" spans="1:21" ht="17.25" customHeight="1" x14ac:dyDescent="0.3">
      <c r="A466" s="20" t="s">
        <v>327</v>
      </c>
      <c r="B466" s="6" t="str">
        <f>IF(VLOOKUP("math"&amp;RIGHT($A466,11),data!$A:$AA,B$8,FALSE)="","",VLOOKUP("math"&amp;RIGHT($A466,11),data!$A:$AA,B$8,FALSE))</f>
        <v>Polar equation for the cricle of radius a centered at $\mathrm{P_0}(r_0,\theta_0)$</v>
      </c>
      <c r="C466" s="6" t="str">
        <f>IF(VLOOKUP("math"&amp;RIGHT($A466,11),data!$A:$AA,C$8,FALSE)="","",VLOOKUP("math"&amp;RIGHT($A466,11),data!$A:$AA,C$8,FALSE))</f>
        <v/>
      </c>
      <c r="D466" s="6" t="str">
        <f>IF(VLOOKUP("math"&amp;RIGHT($A466,11),data!$A:$AA,D$8,FALSE)="","",VLOOKUP("math"&amp;RIGHT($A466,11),data!$A:$AA,D$8,FALSE))</f>
        <v>20190527</v>
      </c>
      <c r="E466" s="6" t="str">
        <f>IF(VLOOKUP("math"&amp;RIGHT($A466,11),data!$A:$AA,E$8,FALSE)="","",VLOOKUP("math"&amp;RIGHT($A466,11),data!$A:$AA,E$8,FALSE))</f>
        <v>20190527</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
      </c>
      <c r="I466" s="6" t="str">
        <f>IF(VLOOKUP("math"&amp;RIGHT($A466,11),data!$A:$AA,I$8,FALSE)="","",VLOOKUP("math"&amp;RIGHT($A466,11),data!$A:$AA,I$8,FALSE))</f>
        <v>http://me2.do/Guiy6bfa</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
      </c>
      <c r="M466" s="6" t="str">
        <f>IF(VLOOKUP("math"&amp;RIGHT($A466,11),data!$A:$AA,M$8,FALSE)="","",VLOOKUP("math"&amp;RIGHT($A466,11),data!$A:$AA,M$8,FALSE))</f>
        <v>https://youtu.be/e8AZgSiDfQE</v>
      </c>
      <c r="N466" s="6" t="str">
        <f>IF(VLOOKUP("math"&amp;RIGHT($A466,11),data!$A:$AA,N$8,FALSE)="","",VLOOKUP("math"&amp;RIGHT($A466,11),data!$A:$AA,N$8,FALSE))</f>
        <v/>
      </c>
      <c r="O466" s="6" t="str">
        <f>IF(VLOOKUP("math"&amp;RIGHT($A466,11),data!$A:$AA,O$8,FALSE)="","",VLOOKUP("math"&amp;RIGHT($A466,11),data!$A:$AA,O$8,FALSE))</f>
        <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
      </c>
      <c r="U466" s="1" t="str">
        <f>IF(VLOOKUP("math"&amp;RIGHT($A466,11),data!$A:$AA,U$8,FALSE)="","",VLOOKUP("math"&amp;RIGHT($A466,11),data!$A:$AA,U$8,FALSE))</f>
        <v/>
      </c>
    </row>
    <row r="467" spans="1:21" ht="17.25" customHeight="1" x14ac:dyDescent="0.3">
      <c r="A467" s="20" t="s">
        <v>328</v>
      </c>
      <c r="B467" s="6" t="str">
        <f>IF(VLOOKUP("math"&amp;RIGHT($A467,11),data!$A:$AA,B$8,FALSE)="","",VLOOKUP("math"&amp;RIGHT($A467,11),data!$A:$AA,B$8,FALSE))</f>
        <v xml:space="preserve">Rose ( $r=\cos\left(\displaystyle\frac{n}{m} \theta\right)$ ) </v>
      </c>
      <c r="C467" s="6" t="str">
        <f>IF(VLOOKUP("math"&amp;RIGHT($A467,11),data!$A:$AA,C$8,FALSE)="","",VLOOKUP("math"&amp;RIGHT($A467,11),data!$A:$AA,C$8,FALSE))</f>
        <v/>
      </c>
      <c r="D467" s="6" t="str">
        <f>IF(VLOOKUP("math"&amp;RIGHT($A467,11),data!$A:$AA,D$8,FALSE)="","",VLOOKUP("math"&amp;RIGHT($A467,11),data!$A:$AA,D$8,FALSE))</f>
        <v>20190527</v>
      </c>
      <c r="E467" s="6" t="str">
        <f>IF(VLOOKUP("math"&amp;RIGHT($A467,11),data!$A:$AA,E$8,FALSE)="","",VLOOKUP("math"&amp;RIGHT($A467,11),data!$A:$AA,E$8,FALSE))</f>
        <v>20190527</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
      </c>
      <c r="I467" s="6" t="str">
        <f>IF(VLOOKUP("math"&amp;RIGHT($A467,11),data!$A:$AA,I$8,FALSE)="","",VLOOKUP("math"&amp;RIGHT($A467,11),data!$A:$AA,I$8,FALSE))</f>
        <v>http://me2.do/GPwcUOYd</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https://youtu.be/4gyvvE7H7bE</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
      </c>
      <c r="P467" s="6" t="str">
        <f>IF(VLOOKUP("math"&amp;RIGHT($A467,11),data!$A:$AA,P$8,FALSE)="","",VLOOKUP("math"&amp;RIGHT($A467,11),data!$A:$AA,P$8,FALSE))</f>
        <v/>
      </c>
      <c r="Q467" s="6" t="str">
        <f>IF(VLOOKUP("math"&amp;RIGHT($A467,11),data!$A:$AA,Q$8,FALSE)="","",VLOOKUP("math"&amp;RIGHT($A467,11),data!$A:$AA,Q$8,FALSE))</f>
        <v>https://en.wikipedia.org/wiki/Rose_(mathematics)</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
      </c>
      <c r="U467" s="1" t="str">
        <f>IF(VLOOKUP("math"&amp;RIGHT($A467,11),data!$A:$AA,U$8,FALSE)="","",VLOOKUP("math"&amp;RIGHT($A467,11),data!$A:$AA,U$8,FALSE))</f>
        <v/>
      </c>
    </row>
    <row r="468" spans="1:21" ht="17.25" customHeight="1" x14ac:dyDescent="0.3">
      <c r="A468" s="20" t="s">
        <v>354</v>
      </c>
      <c r="B468" s="6" t="str">
        <f>IF(VLOOKUP("math"&amp;RIGHT($A468,11),data!$A:$AA,B$8,FALSE)="","",VLOOKUP("math"&amp;RIGHT($A468,11),data!$A:$AA,B$8,FALSE))</f>
        <v>Polar equation for the cricle of radius $a$ centered at $\mathrm{P_0}(r_0,\theta_0)$</v>
      </c>
      <c r="C468" s="6" t="str">
        <f>IF(VLOOKUP("math"&amp;RIGHT($A468,11),data!$A:$AA,C$8,FALSE)="","",VLOOKUP("math"&amp;RIGHT($A468,11),data!$A:$AA,C$8,FALSE))</f>
        <v/>
      </c>
      <c r="D468" s="6" t="str">
        <f>IF(VLOOKUP("math"&amp;RIGHT($A468,11),data!$A:$AA,D$8,FALSE)="","",VLOOKUP("math"&amp;RIGHT($A468,11),data!$A:$AA,D$8,FALSE))</f>
        <v>20150527</v>
      </c>
      <c r="E468" s="6">
        <f>IF(VLOOKUP("math"&amp;RIGHT($A468,11),data!$A:$AA,E$8,FALSE)="","",VLOOKUP("math"&amp;RIGHT($A468,11),data!$A:$AA,E$8,FALSE))</f>
        <v>20150527</v>
      </c>
      <c r="F468" s="6" t="str">
        <f>IF(VLOOKUP("math"&amp;RIGHT($A468,11),data!$A:$AA,F$8,FALSE)="","",VLOOKUP("math"&amp;RIGHT($A468,11),data!$A:$AA,F$8,FALSE))</f>
        <v/>
      </c>
      <c r="G468" s="6"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6" t="str">
        <f>IF(VLOOKUP("math"&amp;RIGHT($A468,11),data!$A:$AA,H$8,FALSE)="","",VLOOKUP("math"&amp;RIGHT($A468,11),data!$A:$AA,H$8,FALSE))</f>
        <v/>
      </c>
      <c r="I468" s="6" t="str">
        <f>IF(VLOOKUP("math"&amp;RIGHT($A468,11),data!$A:$AA,I$8,FALSE)="","",VLOOKUP("math"&amp;RIGHT($A468,11),data!$A:$AA,I$8,FALSE))</f>
        <v>http://me2.do/Guiy6bfa</v>
      </c>
      <c r="J468" s="6" t="str">
        <f>IF(VLOOKUP("math"&amp;RIGHT($A468,11),data!$A:$AA,J$8,FALSE)="","",VLOOKUP("math"&amp;RIGHT($A468,11),data!$A:$AA,J$8,FALSE))</f>
        <v/>
      </c>
      <c r="K468" s="6" t="str">
        <f>IF(VLOOKUP("math"&amp;RIGHT($A468,11),data!$A:$AA,K$8,FALSE)="","",VLOOKUP("math"&amp;RIGHT($A468,11),data!$A:$AA,K$8,FALSE))</f>
        <v/>
      </c>
      <c r="L468" s="6" t="str">
        <f>IF(VLOOKUP("math"&amp;RIGHT($A468,11),data!$A:$AA,L$8,FALSE)="","",VLOOKUP("math"&amp;RIGHT($A468,11),data!$A:$AA,L$8,FALSE))</f>
        <v/>
      </c>
      <c r="M468" s="6" t="str">
        <f>IF(VLOOKUP("math"&amp;RIGHT($A468,11),data!$A:$AA,M$8,FALSE)="","",VLOOKUP("math"&amp;RIGHT($A468,11),data!$A:$AA,M$8,FALSE))</f>
        <v>https://youtu.be/e8AZgSiDfQE</v>
      </c>
      <c r="N468" s="6" t="str">
        <f>IF(VLOOKUP("math"&amp;RIGHT($A468,11),data!$A:$AA,N$8,FALSE)="","",VLOOKUP("math"&amp;RIGHT($A468,11),data!$A:$AA,N$8,FALSE))</f>
        <v/>
      </c>
      <c r="O468" s="6" t="str">
        <f>IF(VLOOKUP("math"&amp;RIGHT($A468,11),data!$A:$AA,O$8,FALSE)="","",VLOOKUP("math"&amp;RIGHT($A468,11),data!$A:$AA,O$8,FALSE))</f>
        <v/>
      </c>
      <c r="P468" s="6" t="str">
        <f>IF(VLOOKUP("math"&amp;RIGHT($A468,11),data!$A:$AA,P$8,FALSE)="","",VLOOKUP("math"&amp;RIGHT($A468,11),data!$A:$AA,P$8,FALSE))</f>
        <v/>
      </c>
      <c r="Q468" s="6" t="str">
        <f>IF(VLOOKUP("math"&amp;RIGHT($A468,11),data!$A:$AA,Q$8,FALSE)="","",VLOOKUP("math"&amp;RIGHT($A468,11),data!$A:$AA,Q$8,FALSE))</f>
        <v/>
      </c>
      <c r="R468" s="6"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1" t="str">
        <f>IF(VLOOKUP("math"&amp;RIGHT($A468,11),data!$A:$AA,U$8,FALSE)="","",VLOOKUP("math"&amp;RIGHT($A468,11),data!$A:$AA,U$8,FALSE))</f>
        <v/>
      </c>
    </row>
    <row r="469" spans="1:21" ht="17.25" customHeight="1" x14ac:dyDescent="0.3">
      <c r="A469" s="20" t="s">
        <v>355</v>
      </c>
      <c r="B469" s="6" t="str">
        <f>IF(VLOOKUP("math"&amp;RIGHT($A469,11),data!$A:$AA,B$8,FALSE)="","",VLOOKUP("math"&amp;RIGHT($A469,11),data!$A:$AA,B$8,FALSE))</f>
        <v>Tangent of $C : \begin{cases} \displaystyle x=t-t^2 \\ \displaystyle y=t-t^3 \end{cases}$ at $\displaystyle t=\frac{1}{2}$ and $(0,0)$ 미분한식 입력하지 않음</v>
      </c>
      <c r="C469" s="6" t="str">
        <f>IF(VLOOKUP("math"&amp;RIGHT($A469,11),data!$A:$AA,C$8,FALSE)="","",VLOOKUP("math"&amp;RIGHT($A469,11),data!$A:$AA,C$8,FALSE))</f>
        <v/>
      </c>
      <c r="D469" s="6" t="str">
        <f>IF(VLOOKUP("math"&amp;RIGHT($A469,11),data!$A:$AA,D$8,FALSE)="","",VLOOKUP("math"&amp;RIGHT($A469,11),data!$A:$AA,D$8,FALSE))</f>
        <v>20190526</v>
      </c>
      <c r="E469" s="6" t="str">
        <f>IF(VLOOKUP("math"&amp;RIGHT($A469,11),data!$A:$AA,E$8,FALSE)="","",VLOOKUP("math"&amp;RIGHT($A469,11),data!$A:$AA,E$8,FALSE))</f>
        <v>20190526</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http://me2.do/xqx6Q9Wt</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https://youtu.be/J--tk1rScDc</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1" t="str">
        <f>IF(VLOOKUP("math"&amp;RIGHT($A469,11),data!$A:$AA,U$8,FALSE)="","",VLOOKUP("math"&amp;RIGHT($A469,11),data!$A:$AA,U$8,FALSE))</f>
        <v/>
      </c>
    </row>
    <row r="470" spans="1:21" ht="17.25" customHeight="1" x14ac:dyDescent="0.3">
      <c r="A470" s="20" t="s">
        <v>356</v>
      </c>
      <c r="B470" s="6" t="str">
        <f>IF(VLOOKUP("math"&amp;RIGHT($A470,11),data!$A:$AA,B$8,FALSE)="","",VLOOKUP("math"&amp;RIGHT($A470,11),data!$A:$AA,B$8,FALSE))</f>
        <v>Parametric Curve of $C : \begin{cases} \displaystyle r=1-\cos t \\ \displaystyle \theta= t \end{cases} , \ 0&lt; t &lt; 2\pi$</v>
      </c>
      <c r="C470" s="6" t="str">
        <f>IF(VLOOKUP("math"&amp;RIGHT($A470,11),data!$A:$AA,C$8,FALSE)="","",VLOOKUP("math"&amp;RIGHT($A470,11),data!$A:$AA,C$8,FALSE))</f>
        <v/>
      </c>
      <c r="D470" s="6" t="str">
        <f>IF(VLOOKUP("math"&amp;RIGHT($A470,11),data!$A:$AA,D$8,FALSE)="","",VLOOKUP("math"&amp;RIGHT($A470,11),data!$A:$AA,D$8,FALSE))</f>
        <v>20190525</v>
      </c>
      <c r="E470" s="6">
        <f>IF(VLOOKUP("math"&amp;RIGHT($A470,11),data!$A:$AA,E$8,FALSE)="","",VLOOKUP("math"&amp;RIGHT($A470,11),data!$A:$AA,E$8,FALSE))</f>
        <v>20190525</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http://me2.do/GYySkYMR</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https://youtu.be/C5xanUik22c</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1" t="str">
        <f>IF(VLOOKUP("math"&amp;RIGHT($A470,11),data!$A:$AA,U$8,FALSE)="","",VLOOKUP("math"&amp;RIGHT($A470,11),data!$A:$AA,U$8,FALSE))</f>
        <v/>
      </c>
    </row>
    <row r="471" spans="1:21" ht="17.25" customHeight="1" x14ac:dyDescent="0.3">
      <c r="A471" s="20" t="s">
        <v>357</v>
      </c>
      <c r="B471" s="6" t="str">
        <f>IF(VLOOKUP("math"&amp;RIGHT($A471,11),data!$A:$AA,B$8,FALSE)="","",VLOOKUP("math"&amp;RIGHT($A471,11),data!$A:$AA,B$8,FALSE))</f>
        <v>Parametric Curve of $C : \begin{cases} \displaystyle r=2+2\cos t \\ \displaystyle \theta= t \end{cases} , \ 0 &lt; t &lt; 2\pi$</v>
      </c>
      <c r="C471" s="6" t="str">
        <f>IF(VLOOKUP("math"&amp;RIGHT($A471,11),data!$A:$AA,C$8,FALSE)="","",VLOOKUP("math"&amp;RIGHT($A471,11),data!$A:$AA,C$8,FALSE))</f>
        <v/>
      </c>
      <c r="D471" s="6" t="str">
        <f>IF(VLOOKUP("math"&amp;RIGHT($A471,11),data!$A:$AA,D$8,FALSE)="","",VLOOKUP("math"&amp;RIGHT($A471,11),data!$A:$AA,D$8,FALSE))</f>
        <v>20190525</v>
      </c>
      <c r="E471" s="6">
        <f>IF(VLOOKUP("math"&amp;RIGHT($A471,11),data!$A:$AA,E$8,FALSE)="","",VLOOKUP("math"&amp;RIGHT($A471,11),data!$A:$AA,E$8,FALSE))</f>
        <v>20190525</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
      </c>
      <c r="I471" s="6" t="str">
        <f>IF(VLOOKUP("math"&amp;RIGHT($A471,11),data!$A:$AA,I$8,FALSE)="","",VLOOKUP("math"&amp;RIGHT($A471,11),data!$A:$AA,I$8,FALSE))</f>
        <v>http://me2.do/xLZuO26h</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https://youtu.be/8CMsT9Mz4Kw</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
      </c>
      <c r="U471" s="1" t="str">
        <f>IF(VLOOKUP("math"&amp;RIGHT($A471,11),data!$A:$AA,U$8,FALSE)="","",VLOOKUP("math"&amp;RIGHT($A471,11),data!$A:$AA,U$8,FALSE))</f>
        <v/>
      </c>
    </row>
    <row r="472" spans="1:21" ht="17.25" customHeight="1" x14ac:dyDescent="0.3">
      <c r="A472" s="20" t="s">
        <v>358</v>
      </c>
      <c r="B472" s="6" t="str">
        <f>IF(VLOOKUP("math"&amp;RIGHT($A472,11),data!$A:$AA,B$8,FALSE)="","",VLOOKUP("math"&amp;RIGHT($A472,11),data!$A:$AA,B$8,FALSE))</f>
        <v>Tangent of $C : \begin{cases} \displaystyle x=t-t^2 \\ \displaystyle y=t-t^3 \end{cases}$ at $\displaystyle t=\frac{1}{2}$ and $(0,0)$ 미분한식 입력함</v>
      </c>
      <c r="C472" s="6" t="str">
        <f>IF(VLOOKUP("math"&amp;RIGHT($A472,11),data!$A:$AA,C$8,FALSE)="","",VLOOKUP("math"&amp;RIGHT($A472,11),data!$A:$AA,C$8,FALSE))</f>
        <v/>
      </c>
      <c r="D472" s="6" t="str">
        <f>IF(VLOOKUP("math"&amp;RIGHT($A472,11),data!$A:$AA,D$8,FALSE)="","",VLOOKUP("math"&amp;RIGHT($A472,11),data!$A:$AA,D$8,FALSE))</f>
        <v>20190525</v>
      </c>
      <c r="E472" s="6" t="str">
        <f>IF(VLOOKUP("math"&amp;RIGHT($A472,11),data!$A:$AA,E$8,FALSE)="","",VLOOKUP("math"&amp;RIGHT($A472,11),data!$A:$AA,E$8,FALSE))</f>
        <v>20190525</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
      </c>
      <c r="I472" s="6" t="str">
        <f>IF(VLOOKUP("math"&amp;RIGHT($A472,11),data!$A:$AA,I$8,FALSE)="","",VLOOKUP("math"&amp;RIGHT($A472,11),data!$A:$AA,I$8,FALSE))</f>
        <v>http://me2.do/IGvLTRBx</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https://youtu.be/J--tk1rScDc</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
      </c>
      <c r="U472" s="1" t="str">
        <f>IF(VLOOKUP("math"&amp;RIGHT($A472,11),data!$A:$AA,U$8,FALSE)="","",VLOOKUP("math"&amp;RIGHT($A472,11),data!$A:$AA,U$8,FALSE))</f>
        <v/>
      </c>
    </row>
    <row r="473" spans="1:21" ht="17.25" customHeight="1" x14ac:dyDescent="0.3">
      <c r="A473" s="20" t="s">
        <v>359</v>
      </c>
      <c r="B473" s="6" t="str">
        <f>IF(VLOOKUP("math"&amp;RIGHT($A473,11),data!$A:$AA,B$8,FALSE)="","",VLOOKUP("math"&amp;RIGHT($A473,11),data!$A:$AA,B$8,FALSE))</f>
        <v>Parametric Curve of $C : \begin{cases} \displaystyle r=\sqrt{\sin 2t} \\ \displaystyle \theta= t \end{cases} , \ 0 &lt; t &lt; \frac{\pi}{2} , \pi &lt; t &lt; \frac{3\pi}{2}$</v>
      </c>
      <c r="C473" s="6" t="str">
        <f>IF(VLOOKUP("math"&amp;RIGHT($A473,11),data!$A:$AA,C$8,FALSE)="","",VLOOKUP("math"&amp;RIGHT($A473,11),data!$A:$AA,C$8,FALSE))</f>
        <v/>
      </c>
      <c r="D473" s="6" t="str">
        <f>IF(VLOOKUP("math"&amp;RIGHT($A473,11),data!$A:$AA,D$8,FALSE)="","",VLOOKUP("math"&amp;RIGHT($A473,11),data!$A:$AA,D$8,FALSE))</f>
        <v>20190524</v>
      </c>
      <c r="E473" s="6" t="str">
        <f>IF(VLOOKUP("math"&amp;RIGHT($A473,11),data!$A:$AA,E$8,FALSE)="","",VLOOKUP("math"&amp;RIGHT($A473,11),data!$A:$AA,E$8,FALSE))</f>
        <v>20190524</v>
      </c>
      <c r="F473" s="6" t="str">
        <f>IF(VLOOKUP("math"&amp;RIGHT($A473,11),data!$A:$AA,F$8,FALSE)="","",VLOOKUP("math"&amp;RIGHT($A473,11),data!$A:$AA,F$8,FALSE))</f>
        <v/>
      </c>
      <c r="G473" s="6"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6" t="str">
        <f>IF(VLOOKUP("math"&amp;RIGHT($A473,11),data!$A:$AA,H$8,FALSE)="","",VLOOKUP("math"&amp;RIGHT($A473,11),data!$A:$AA,H$8,FALSE))</f>
        <v/>
      </c>
      <c r="I473" s="6" t="str">
        <f>IF(VLOOKUP("math"&amp;RIGHT($A473,11),data!$A:$AA,I$8,FALSE)="","",VLOOKUP("math"&amp;RIGHT($A473,11),data!$A:$AA,I$8,FALSE))</f>
        <v>http://me2.do/5fToLZN8</v>
      </c>
      <c r="J473" s="6" t="str">
        <f>IF(VLOOKUP("math"&amp;RIGHT($A473,11),data!$A:$AA,J$8,FALSE)="","",VLOOKUP("math"&amp;RIGHT($A473,11),data!$A:$AA,J$8,FALSE))</f>
        <v/>
      </c>
      <c r="K473" s="6" t="str">
        <f>IF(VLOOKUP("math"&amp;RIGHT($A473,11),data!$A:$AA,K$8,FALSE)="","",VLOOKUP("math"&amp;RIGHT($A473,11),data!$A:$AA,K$8,FALSE))</f>
        <v/>
      </c>
      <c r="L473" s="6" t="str">
        <f>IF(VLOOKUP("math"&amp;RIGHT($A473,11),data!$A:$AA,L$8,FALSE)="","",VLOOKUP("math"&amp;RIGHT($A473,11),data!$A:$AA,L$8,FALSE))</f>
        <v>https://youtu.be/tHdtOgY8Mfg</v>
      </c>
      <c r="M473" s="6" t="str">
        <f>IF(VLOOKUP("math"&amp;RIGHT($A473,11),data!$A:$AA,M$8,FALSE)="","",VLOOKUP("math"&amp;RIGHT($A473,11),data!$A:$AA,M$8,FALSE))</f>
        <v/>
      </c>
      <c r="N473" s="6" t="str">
        <f>IF(VLOOKUP("math"&amp;RIGHT($A473,11),data!$A:$AA,N$8,FALSE)="","",VLOOKUP("math"&amp;RIGHT($A473,11),data!$A:$AA,N$8,FALSE))</f>
        <v/>
      </c>
      <c r="O473" s="6" t="str">
        <f>IF(VLOOKUP("math"&amp;RIGHT($A473,11),data!$A:$AA,O$8,FALSE)="","",VLOOKUP("math"&amp;RIGHT($A473,11),data!$A:$AA,O$8,FALSE))</f>
        <v/>
      </c>
      <c r="P473" s="6" t="str">
        <f>IF(VLOOKUP("math"&amp;RIGHT($A473,11),data!$A:$AA,P$8,FALSE)="","",VLOOKUP("math"&amp;RIGHT($A473,11),data!$A:$AA,P$8,FALSE))</f>
        <v/>
      </c>
      <c r="Q473" s="6" t="str">
        <f>IF(VLOOKUP("math"&amp;RIGHT($A473,11),data!$A:$AA,Q$8,FALSE)="","",VLOOKUP("math"&amp;RIGHT($A473,11),data!$A:$AA,Q$8,FALSE))</f>
        <v/>
      </c>
      <c r="R473" s="6"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1" t="str">
        <f>IF(VLOOKUP("math"&amp;RIGHT($A473,11),data!$A:$AA,U$8,FALSE)="","",VLOOKUP("math"&amp;RIGHT($A473,11),data!$A:$AA,U$8,FALSE))</f>
        <v/>
      </c>
    </row>
    <row r="474" spans="1:21" ht="17.25" customHeight="1" x14ac:dyDescent="0.3">
      <c r="A474" s="20" t="s">
        <v>360</v>
      </c>
      <c r="B474" s="6" t="str">
        <f>IF(VLOOKUP("math"&amp;RIGHT($A474,11),data!$A:$AA,B$8,FALSE)="","",VLOOKUP("math"&amp;RIGHT($A474,11),data!$A:$AA,B$8,FALSE))</f>
        <v>Tangent of $C : \begin{cases} \displaystyle x=\sec t \\ \displaystyle y= \tan t \end{cases} $ at $\displaystyle t=\frac{\pi}{4}$</v>
      </c>
      <c r="C474" s="6" t="str">
        <f>IF(VLOOKUP("math"&amp;RIGHT($A474,11),data!$A:$AA,C$8,FALSE)="","",VLOOKUP("math"&amp;RIGHT($A474,11),data!$A:$AA,C$8,FALSE))</f>
        <v/>
      </c>
      <c r="D474" s="6" t="str">
        <f>IF(VLOOKUP("math"&amp;RIGHT($A474,11),data!$A:$AA,D$8,FALSE)="","",VLOOKUP("math"&amp;RIGHT($A474,11),data!$A:$AA,D$8,FALSE))</f>
        <v>20190524</v>
      </c>
      <c r="E474" s="6" t="str">
        <f>IF(VLOOKUP("math"&amp;RIGHT($A474,11),data!$A:$AA,E$8,FALSE)="","",VLOOKUP("math"&amp;RIGHT($A474,11),data!$A:$AA,E$8,FALSE))</f>
        <v>20190524</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http://me2.do/5s5Rwtqd</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https://youtu.be/XtDclPsYg4Q</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1" t="str">
        <f>IF(VLOOKUP("math"&amp;RIGHT($A474,11),data!$A:$AA,U$8,FALSE)="","",VLOOKUP("math"&amp;RIGHT($A474,11),data!$A:$AA,U$8,FALSE))</f>
        <v/>
      </c>
    </row>
    <row r="475" spans="1:21" ht="17.25" customHeight="1" x14ac:dyDescent="0.3">
      <c r="A475" s="20" t="s">
        <v>329</v>
      </c>
      <c r="B475" s="6" t="str">
        <f>IF(VLOOKUP("math"&amp;RIGHT($A475,11),data!$A:$AA,B$8,FALSE)="","",VLOOKUP("math"&amp;RIGHT($A475,11),data!$A:$AA,B$8,FALSE))</f>
        <v>Butterfly curve</v>
      </c>
      <c r="C475" s="6" t="str">
        <f>IF(VLOOKUP("math"&amp;RIGHT($A475,11),data!$A:$AA,C$8,FALSE)="","",VLOOKUP("math"&amp;RIGHT($A475,11),data!$A:$AA,C$8,FALSE))</f>
        <v/>
      </c>
      <c r="D475" s="6" t="str">
        <f>IF(VLOOKUP("math"&amp;RIGHT($A475,11),data!$A:$AA,D$8,FALSE)="","",VLOOKUP("math"&amp;RIGHT($A475,11),data!$A:$AA,D$8,FALSE))</f>
        <v>20190524</v>
      </c>
      <c r="E475" s="6" t="str">
        <f>IF(VLOOKUP("math"&amp;RIGHT($A475,11),data!$A:$AA,E$8,FALSE)="","",VLOOKUP("math"&amp;RIGHT($A475,11),data!$A:$AA,E$8,FALSE))</f>
        <v>20190524</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/2019/2019061702.pdf</v>
      </c>
      <c r="I475" s="6" t="str">
        <f>IF(VLOOKUP("math"&amp;RIGHT($A475,11),data!$A:$AA,I$8,FALSE)="","",VLOOKUP("math"&amp;RIGHT($A475,11),data!$A:$AA,I$8,FALSE))</f>
        <v>http://me2.do/F7wEGPVk</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https://youtu.be/IMpHUvQmtDY</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1" t="str">
        <f>IF(VLOOKUP("math"&amp;RIGHT($A475,11),data!$A:$AA,U$8,FALSE)="","",VLOOKUP("math"&amp;RIGHT($A475,11),data!$A:$AA,U$8,FALSE))</f>
        <v/>
      </c>
    </row>
    <row r="476" spans="1:21" ht="17.25" customHeight="1" x14ac:dyDescent="0.3">
      <c r="A476" s="20" t="s">
        <v>361</v>
      </c>
      <c r="B476" s="6" t="str">
        <f>IF(VLOOKUP("math"&amp;RIGHT($A476,11),data!$A:$AA,B$8,FALSE)="","",VLOOKUP("math"&amp;RIGHT($A476,11),data!$A:$AA,B$8,FALSE))</f>
        <v>Rose (Parametric Equations and Polar Coordinates)</v>
      </c>
      <c r="C476" s="6" t="str">
        <f>IF(VLOOKUP("math"&amp;RIGHT($A476,11),data!$A:$AA,C$8,FALSE)="","",VLOOKUP("math"&amp;RIGHT($A476,11),data!$A:$AA,C$8,FALSE))</f>
        <v/>
      </c>
      <c r="D476" s="6" t="str">
        <f>IF(VLOOKUP("math"&amp;RIGHT($A476,11),data!$A:$AA,D$8,FALSE)="","",VLOOKUP("math"&amp;RIGHT($A476,11),data!$A:$AA,D$8,FALSE))</f>
        <v>20190523</v>
      </c>
      <c r="E476" s="6" t="str">
        <f>IF(VLOOKUP("math"&amp;RIGHT($A476,11),data!$A:$AA,E$8,FALSE)="","",VLOOKUP("math"&amp;RIGHT($A476,11),data!$A:$AA,E$8,FALSE))</f>
        <v>20190523</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
      </c>
      <c r="I476" s="6" t="str">
        <f>IF(VLOOKUP("math"&amp;RIGHT($A476,11),data!$A:$AA,I$8,FALSE)="","",VLOOKUP("math"&amp;RIGHT($A476,11),data!$A:$AA,I$8,FALSE))</f>
        <v>http://me2.do/xnEDfyJf</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https://youtu.be/ws9Z6KvTQWs</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
      </c>
      <c r="U476" s="1" t="str">
        <f>IF(VLOOKUP("math"&amp;RIGHT($A476,11),data!$A:$AA,U$8,FALSE)="","",VLOOKUP("math"&amp;RIGHT($A476,11),data!$A:$AA,U$8,FALSE))</f>
        <v/>
      </c>
    </row>
    <row r="477" spans="1:21" ht="17.25" customHeight="1" x14ac:dyDescent="0.3">
      <c r="A477" s="20" t="s">
        <v>324</v>
      </c>
      <c r="B477" s="6" t="str">
        <f>IF(VLOOKUP("math"&amp;RIGHT($A477,11),data!$A:$AA,B$8,FALSE)="","",VLOOKUP("math"&amp;RIGHT($A477,11),data!$A:$AA,B$8,FALSE))</f>
        <v>Parametric Curve of $C : \begin{cases} \displaystyle r=\frac{4}{2\cos t -\sin t} \\ \displaystyle \theta= t \end{cases} , -\pi+\arctan 2 &lt; t &lt; \arctan 2$</v>
      </c>
      <c r="C477" s="6" t="str">
        <f>IF(VLOOKUP("math"&amp;RIGHT($A477,11),data!$A:$AA,C$8,FALSE)="","",VLOOKUP("math"&amp;RIGHT($A477,11),data!$A:$AA,C$8,FALSE))</f>
        <v/>
      </c>
      <c r="D477" s="6" t="str">
        <f>IF(VLOOKUP("math"&amp;RIGHT($A477,11),data!$A:$AA,D$8,FALSE)="","",VLOOKUP("math"&amp;RIGHT($A477,11),data!$A:$AA,D$8,FALSE))</f>
        <v>20190522</v>
      </c>
      <c r="E477" s="6" t="str">
        <f>IF(VLOOKUP("math"&amp;RIGHT($A477,11),data!$A:$AA,E$8,FALSE)="","",VLOOKUP("math"&amp;RIGHT($A477,11),data!$A:$AA,E$8,FALSE))</f>
        <v>20190522</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
      </c>
      <c r="I477" s="6" t="str">
        <f>IF(VLOOKUP("math"&amp;RIGHT($A477,11),data!$A:$AA,I$8,FALSE)="","",VLOOKUP("math"&amp;RIGHT($A477,11),data!$A:$AA,I$8,FALSE))</f>
        <v>http://me2.do/x2a0TY3y</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https://youtu.be/CB9HOfNfb4Q</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
      </c>
      <c r="U477" s="1" t="str">
        <f>IF(VLOOKUP("math"&amp;RIGHT($A477,11),data!$A:$AA,U$8,FALSE)="","",VLOOKUP("math"&amp;RIGHT($A477,11),data!$A:$AA,U$8,FALSE))</f>
        <v/>
      </c>
    </row>
    <row r="478" spans="1:21" ht="17.25" customHeight="1" x14ac:dyDescent="0.3">
      <c r="A478" s="20" t="s">
        <v>323</v>
      </c>
      <c r="B478" s="6" t="str">
        <f>IF(VLOOKUP("math"&amp;RIGHT($A478,11),data!$A:$AA,B$8,FALSE)="","",VLOOKUP("math"&amp;RIGHT($A478,11),data!$A:$AA,B$8,FALSE))</f>
        <v>Parametric Curve of $C : \begin{cases} \displaystyle r=4\cos t \\ \displaystyle \theta= t \end{cases} , \ 0 &lt; t &lt; 2\pi$</v>
      </c>
      <c r="C478" s="6" t="str">
        <f>IF(VLOOKUP("math"&amp;RIGHT($A478,11),data!$A:$AA,C$8,FALSE)="","",VLOOKUP("math"&amp;RIGHT($A478,11),data!$A:$AA,C$8,FALSE))</f>
        <v/>
      </c>
      <c r="D478" s="6" t="str">
        <f>IF(VLOOKUP("math"&amp;RIGHT($A478,11),data!$A:$AA,D$8,FALSE)="","",VLOOKUP("math"&amp;RIGHT($A478,11),data!$A:$AA,D$8,FALSE))</f>
        <v>20190522</v>
      </c>
      <c r="E478" s="6" t="str">
        <f>IF(VLOOKUP("math"&amp;RIGHT($A478,11),data!$A:$AA,E$8,FALSE)="","",VLOOKUP("math"&amp;RIGHT($A478,11),data!$A:$AA,E$8,FALSE))</f>
        <v>20190522</v>
      </c>
      <c r="F478" s="6" t="str">
        <f>IF(VLOOKUP("math"&amp;RIGHT($A478,11),data!$A:$AA,F$8,FALSE)="","",VLOOKUP("math"&amp;RIGHT($A478,11),data!$A:$AA,F$8,FALSE))</f>
        <v/>
      </c>
      <c r="G478" s="6"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6" t="str">
        <f>IF(VLOOKUP("math"&amp;RIGHT($A478,11),data!$A:$AA,H$8,FALSE)="","",VLOOKUP("math"&amp;RIGHT($A478,11),data!$A:$AA,H$8,FALSE))</f>
        <v/>
      </c>
      <c r="I478" s="6" t="str">
        <f>IF(VLOOKUP("math"&amp;RIGHT($A478,11),data!$A:$AA,I$8,FALSE)="","",VLOOKUP("math"&amp;RIGHT($A478,11),data!$A:$AA,I$8,FALSE))</f>
        <v>http://me2.do/5rCam9tQ</v>
      </c>
      <c r="J478" s="6" t="str">
        <f>IF(VLOOKUP("math"&amp;RIGHT($A478,11),data!$A:$AA,J$8,FALSE)="","",VLOOKUP("math"&amp;RIGHT($A478,11),data!$A:$AA,J$8,FALSE))</f>
        <v/>
      </c>
      <c r="K478" s="6" t="str">
        <f>IF(VLOOKUP("math"&amp;RIGHT($A478,11),data!$A:$AA,K$8,FALSE)="","",VLOOKUP("math"&amp;RIGHT($A478,11),data!$A:$AA,K$8,FALSE))</f>
        <v/>
      </c>
      <c r="L478" s="6" t="str">
        <f>IF(VLOOKUP("math"&amp;RIGHT($A478,11),data!$A:$AA,L$8,FALSE)="","",VLOOKUP("math"&amp;RIGHT($A478,11),data!$A:$AA,L$8,FALSE))</f>
        <v>https://youtu.be/vXIfiwNb0P8</v>
      </c>
      <c r="M478" s="6" t="str">
        <f>IF(VLOOKUP("math"&amp;RIGHT($A478,11),data!$A:$AA,M$8,FALSE)="","",VLOOKUP("math"&amp;RIGHT($A478,11),data!$A:$AA,M$8,FALSE))</f>
        <v/>
      </c>
      <c r="N478" s="6" t="str">
        <f>IF(VLOOKUP("math"&amp;RIGHT($A478,11),data!$A:$AA,N$8,FALSE)="","",VLOOKUP("math"&amp;RIGHT($A478,11),data!$A:$AA,N$8,FALSE))</f>
        <v/>
      </c>
      <c r="O478" s="6" t="str">
        <f>IF(VLOOKUP("math"&amp;RIGHT($A478,11),data!$A:$AA,O$8,FALSE)="","",VLOOKUP("math"&amp;RIGHT($A478,11),data!$A:$AA,O$8,FALSE))</f>
        <v/>
      </c>
      <c r="P478" s="6" t="str">
        <f>IF(VLOOKUP("math"&amp;RIGHT($A478,11),data!$A:$AA,P$8,FALSE)="","",VLOOKUP("math"&amp;RIGHT($A478,11),data!$A:$AA,P$8,FALSE))</f>
        <v/>
      </c>
      <c r="Q478" s="6" t="str">
        <f>IF(VLOOKUP("math"&amp;RIGHT($A478,11),data!$A:$AA,Q$8,FALSE)="","",VLOOKUP("math"&amp;RIGHT($A478,11),data!$A:$AA,Q$8,FALSE))</f>
        <v/>
      </c>
      <c r="R478" s="6"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
      </c>
      <c r="U478" s="1" t="str">
        <f>IF(VLOOKUP("math"&amp;RIGHT($A478,11),data!$A:$AA,U$8,FALSE)="","",VLOOKUP("math"&amp;RIGHT($A478,11),data!$A:$AA,U$8,FALSE))</f>
        <v/>
      </c>
    </row>
    <row r="479" spans="1:21" ht="17.25" customHeight="1" x14ac:dyDescent="0.3">
      <c r="A479" s="20" t="s">
        <v>322</v>
      </c>
      <c r="B479" s="6" t="str">
        <f>IF(VLOOKUP("math"&amp;RIGHT($A479,11),data!$A:$AA,B$8,FALSE)="","",VLOOKUP("math"&amp;RIGHT($A479,11),data!$A:$AA,B$8,FALSE))</f>
        <v>Parametric Curve of $C : \begin{cases} \displaystyle r=-\frac{4}{\cos t} \\ \displaystyle \theta= t \end{cases} , \ \displaystyle -\frac{\pi}{2} &lt; t &lt; \frac{\pi}{2}$</v>
      </c>
      <c r="C479" s="6" t="str">
        <f>IF(VLOOKUP("math"&amp;RIGHT($A479,11),data!$A:$AA,C$8,FALSE)="","",VLOOKUP("math"&amp;RIGHT($A479,11),data!$A:$AA,C$8,FALSE))</f>
        <v/>
      </c>
      <c r="D479" s="6" t="str">
        <f>IF(VLOOKUP("math"&amp;RIGHT($A479,11),data!$A:$AA,D$8,FALSE)="","",VLOOKUP("math"&amp;RIGHT($A479,11),data!$A:$AA,D$8,FALSE))</f>
        <v>20190522</v>
      </c>
      <c r="E479" s="6" t="str">
        <f>IF(VLOOKUP("math"&amp;RIGHT($A479,11),data!$A:$AA,E$8,FALSE)="","",VLOOKUP("math"&amp;RIGHT($A479,11),data!$A:$AA,E$8,FALSE))</f>
        <v>20190522</v>
      </c>
      <c r="F479" s="6" t="str">
        <f>IF(VLOOKUP("math"&amp;RIGHT($A479,11),data!$A:$AA,F$8,FALSE)="","",VLOOKUP("math"&amp;RIGHT($A479,11),data!$A:$AA,F$8,FALSE))</f>
        <v/>
      </c>
      <c r="G479" s="6"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6" t="str">
        <f>IF(VLOOKUP("math"&amp;RIGHT($A479,11),data!$A:$AA,H$8,FALSE)="","",VLOOKUP("math"&amp;RIGHT($A479,11),data!$A:$AA,H$8,FALSE))</f>
        <v/>
      </c>
      <c r="I479" s="6" t="str">
        <f>IF(VLOOKUP("math"&amp;RIGHT($A479,11),data!$A:$AA,I$8,FALSE)="","",VLOOKUP("math"&amp;RIGHT($A479,11),data!$A:$AA,I$8,FALSE))</f>
        <v>http://me2.do/GVYBHNs4</v>
      </c>
      <c r="J479" s="6" t="str">
        <f>IF(VLOOKUP("math"&amp;RIGHT($A479,11),data!$A:$AA,J$8,FALSE)="","",VLOOKUP("math"&amp;RIGHT($A479,11),data!$A:$AA,J$8,FALSE))</f>
        <v/>
      </c>
      <c r="K479" s="6" t="str">
        <f>IF(VLOOKUP("math"&amp;RIGHT($A479,11),data!$A:$AA,K$8,FALSE)="","",VLOOKUP("math"&amp;RIGHT($A479,11),data!$A:$AA,K$8,FALSE))</f>
        <v/>
      </c>
      <c r="L479" s="6" t="str">
        <f>IF(VLOOKUP("math"&amp;RIGHT($A479,11),data!$A:$AA,L$8,FALSE)="","",VLOOKUP("math"&amp;RIGHT($A479,11),data!$A:$AA,L$8,FALSE))</f>
        <v>https://youtu.be/GAPHyXpO56s</v>
      </c>
      <c r="M479" s="6" t="str">
        <f>IF(VLOOKUP("math"&amp;RIGHT($A479,11),data!$A:$AA,M$8,FALSE)="","",VLOOKUP("math"&amp;RIGHT($A479,11),data!$A:$AA,M$8,FALSE))</f>
        <v/>
      </c>
      <c r="N479" s="6" t="str">
        <f>IF(VLOOKUP("math"&amp;RIGHT($A479,11),data!$A:$AA,N$8,FALSE)="","",VLOOKUP("math"&amp;RIGHT($A479,11),data!$A:$AA,N$8,FALSE))</f>
        <v/>
      </c>
      <c r="O479" s="6" t="str">
        <f>IF(VLOOKUP("math"&amp;RIGHT($A479,11),data!$A:$AA,O$8,FALSE)="","",VLOOKUP("math"&amp;RIGHT($A479,11),data!$A:$AA,O$8,FALSE))</f>
        <v/>
      </c>
      <c r="P479" s="6" t="str">
        <f>IF(VLOOKUP("math"&amp;RIGHT($A479,11),data!$A:$AA,P$8,FALSE)="","",VLOOKUP("math"&amp;RIGHT($A479,11),data!$A:$AA,P$8,FALSE))</f>
        <v/>
      </c>
      <c r="Q479" s="6" t="str">
        <f>IF(VLOOKUP("math"&amp;RIGHT($A479,11),data!$A:$AA,Q$8,FALSE)="","",VLOOKUP("math"&amp;RIGHT($A479,11),data!$A:$AA,Q$8,FALSE))</f>
        <v/>
      </c>
      <c r="R479" s="6"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1" t="str">
        <f>IF(VLOOKUP("math"&amp;RIGHT($A479,11),data!$A:$AA,U$8,FALSE)="","",VLOOKUP("math"&amp;RIGHT($A479,11),data!$A:$AA,U$8,FALSE))</f>
        <v/>
      </c>
    </row>
    <row r="480" spans="1:21" ht="17.25" customHeight="1" x14ac:dyDescent="0.3">
      <c r="A480" s="20" t="s">
        <v>321</v>
      </c>
      <c r="B480" s="6" t="str">
        <f>IF(VLOOKUP("math"&amp;RIGHT($A480,11),data!$A:$AA,B$8,FALSE)="","",VLOOKUP("math"&amp;RIGHT($A480,11),data!$A:$AA,B$8,FALSE))</f>
        <v>Parametric Curve of $C : \begin{cases} \displaystyle r=6\sin t \\ \displaystyle \theta= t \end{cases} , \ 0 &lt; t &lt; 2\pi$</v>
      </c>
      <c r="C480" s="6" t="str">
        <f>IF(VLOOKUP("math"&amp;RIGHT($A480,11),data!$A:$AA,C$8,FALSE)="","",VLOOKUP("math"&amp;RIGHT($A480,11),data!$A:$AA,C$8,FALSE))</f>
        <v/>
      </c>
      <c r="D480" s="6" t="str">
        <f>IF(VLOOKUP("math"&amp;RIGHT($A480,11),data!$A:$AA,D$8,FALSE)="","",VLOOKUP("math"&amp;RIGHT($A480,11),data!$A:$AA,D$8,FALSE))</f>
        <v>20190521</v>
      </c>
      <c r="E480" s="6" t="str">
        <f>IF(VLOOKUP("math"&amp;RIGHT($A480,11),data!$A:$AA,E$8,FALSE)="","",VLOOKUP("math"&amp;RIGHT($A480,11),data!$A:$AA,E$8,FALSE))</f>
        <v>20190521</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
      </c>
      <c r="I480" s="6" t="str">
        <f>IF(VLOOKUP("math"&amp;RIGHT($A480,11),data!$A:$AA,I$8,FALSE)="","",VLOOKUP("math"&amp;RIGHT($A480,11),data!$A:$AA,I$8,FALSE))</f>
        <v>http://me2.do/xDbrmhjH</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https://youtu.be/r4jxs_DTY2s</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
      </c>
      <c r="U480" s="1" t="str">
        <f>IF(VLOOKUP("math"&amp;RIGHT($A480,11),data!$A:$AA,U$8,FALSE)="","",VLOOKUP("math"&amp;RIGHT($A480,11),data!$A:$AA,U$8,FALSE))</f>
        <v/>
      </c>
    </row>
    <row r="481" spans="1:21" ht="17.25" customHeight="1" x14ac:dyDescent="0.3">
      <c r="A481" s="20" t="s">
        <v>320</v>
      </c>
      <c r="B481" s="6" t="str">
        <f>IF(VLOOKUP("math"&amp;RIGHT($A481,11),data!$A:$AA,B$8,FALSE)="","",VLOOKUP("math"&amp;RIGHT($A481,11),data!$A:$AA,B$8,FALSE))</f>
        <v>Parametric Curve of $C : \begin{cases} \displaystyle r=1-\cos t \\ \displaystyle \theta= t \end{cases} , \ 0 &lt; t &lt; 2\pi$</v>
      </c>
      <c r="C481" s="6" t="str">
        <f>IF(VLOOKUP("math"&amp;RIGHT($A481,11),data!$A:$AA,C$8,FALSE)="","",VLOOKUP("math"&amp;RIGHT($A481,11),data!$A:$AA,C$8,FALSE))</f>
        <v/>
      </c>
      <c r="D481" s="6" t="str">
        <f>IF(VLOOKUP("math"&amp;RIGHT($A481,11),data!$A:$AA,D$8,FALSE)="","",VLOOKUP("math"&amp;RIGHT($A481,11),data!$A:$AA,D$8,FALSE))</f>
        <v>20190521</v>
      </c>
      <c r="E481" s="6" t="str">
        <f>IF(VLOOKUP("math"&amp;RIGHT($A481,11),data!$A:$AA,E$8,FALSE)="","",VLOOKUP("math"&amp;RIGHT($A481,11),data!$A:$AA,E$8,FALSE))</f>
        <v>20190521</v>
      </c>
      <c r="F481" s="6" t="str">
        <f>IF(VLOOKUP("math"&amp;RIGHT($A481,11),data!$A:$AA,F$8,FALSE)="","",VLOOKUP("math"&amp;RIGHT($A481,11),data!$A:$AA,F$8,FALSE))</f>
        <v/>
      </c>
      <c r="G481" s="6"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6" t="str">
        <f>IF(VLOOKUP("math"&amp;RIGHT($A481,11),data!$A:$AA,H$8,FALSE)="","",VLOOKUP("math"&amp;RIGHT($A481,11),data!$A:$AA,H$8,FALSE))</f>
        <v/>
      </c>
      <c r="I481" s="6" t="str">
        <f>IF(VLOOKUP("math"&amp;RIGHT($A481,11),data!$A:$AA,I$8,FALSE)="","",VLOOKUP("math"&amp;RIGHT($A481,11),data!$A:$AA,I$8,FALSE))</f>
        <v>http://me2.do/xpqCwpbH</v>
      </c>
      <c r="J481" s="6" t="str">
        <f>IF(VLOOKUP("math"&amp;RIGHT($A481,11),data!$A:$AA,J$8,FALSE)="","",VLOOKUP("math"&amp;RIGHT($A481,11),data!$A:$AA,J$8,FALSE))</f>
        <v/>
      </c>
      <c r="K481" s="6" t="str">
        <f>IF(VLOOKUP("math"&amp;RIGHT($A481,11),data!$A:$AA,K$8,FALSE)="","",VLOOKUP("math"&amp;RIGHT($A481,11),data!$A:$AA,K$8,FALSE))</f>
        <v/>
      </c>
      <c r="L481" s="6" t="str">
        <f>IF(VLOOKUP("math"&amp;RIGHT($A481,11),data!$A:$AA,L$8,FALSE)="","",VLOOKUP("math"&amp;RIGHT($A481,11),data!$A:$AA,L$8,FALSE))</f>
        <v>https://youtu.be/VxtOlVA4OWE</v>
      </c>
      <c r="M481" s="6" t="str">
        <f>IF(VLOOKUP("math"&amp;RIGHT($A481,11),data!$A:$AA,M$8,FALSE)="","",VLOOKUP("math"&amp;RIGHT($A481,11),data!$A:$AA,M$8,FALSE))</f>
        <v/>
      </c>
      <c r="N481" s="6" t="str">
        <f>IF(VLOOKUP("math"&amp;RIGHT($A481,11),data!$A:$AA,N$8,FALSE)="","",VLOOKUP("math"&amp;RIGHT($A481,11),data!$A:$AA,N$8,FALSE))</f>
        <v/>
      </c>
      <c r="O481" s="6" t="str">
        <f>IF(VLOOKUP("math"&amp;RIGHT($A481,11),data!$A:$AA,O$8,FALSE)="","",VLOOKUP("math"&amp;RIGHT($A481,11),data!$A:$AA,O$8,FALSE))</f>
        <v/>
      </c>
      <c r="P481" s="6" t="str">
        <f>IF(VLOOKUP("math"&amp;RIGHT($A481,11),data!$A:$AA,P$8,FALSE)="","",VLOOKUP("math"&amp;RIGHT($A481,11),data!$A:$AA,P$8,FALSE))</f>
        <v/>
      </c>
      <c r="Q481" s="6" t="str">
        <f>IF(VLOOKUP("math"&amp;RIGHT($A481,11),data!$A:$AA,Q$8,FALSE)="","",VLOOKUP("math"&amp;RIGHT($A481,11),data!$A:$AA,Q$8,FALSE))</f>
        <v/>
      </c>
      <c r="R481" s="6"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1" t="str">
        <f>IF(VLOOKUP("math"&amp;RIGHT($A481,11),data!$A:$AA,U$8,FALSE)="","",VLOOKUP("math"&amp;RIGHT($A481,11),data!$A:$AA,U$8,FALSE))</f>
        <v/>
      </c>
    </row>
    <row r="482" spans="1:21" ht="17.25" customHeight="1" x14ac:dyDescent="0.3">
      <c r="A482" s="20" t="s">
        <v>319</v>
      </c>
      <c r="B482" s="6" t="str">
        <f>IF(VLOOKUP("math"&amp;RIGHT($A482,11),data!$A:$AA,B$8,FALSE)="","",VLOOKUP("math"&amp;RIGHT($A482,11),data!$A:$AA,B$8,FALSE))</f>
        <v>Parametric Curve of $C : \begin{cases} \displaystyle r=\frac{1}{1-2\cos t } \\ \displaystyle \theta= t \end{cases} , \ \displaystyle \frac{\pi}{3} &lt; t &lt; \frac{5\pi}{3}$</v>
      </c>
      <c r="C482" s="6" t="str">
        <f>IF(VLOOKUP("math"&amp;RIGHT($A482,11),data!$A:$AA,C$8,FALSE)="","",VLOOKUP("math"&amp;RIGHT($A482,11),data!$A:$AA,C$8,FALSE))</f>
        <v/>
      </c>
      <c r="D482" s="6" t="str">
        <f>IF(VLOOKUP("math"&amp;RIGHT($A482,11),data!$A:$AA,D$8,FALSE)="","",VLOOKUP("math"&amp;RIGHT($A482,11),data!$A:$AA,D$8,FALSE))</f>
        <v>20190521</v>
      </c>
      <c r="E482" s="6" t="str">
        <f>IF(VLOOKUP("math"&amp;RIGHT($A482,11),data!$A:$AA,E$8,FALSE)="","",VLOOKUP("math"&amp;RIGHT($A482,11),data!$A:$AA,E$8,FALSE))</f>
        <v>20190521</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
      </c>
      <c r="I482" s="6" t="str">
        <f>IF(VLOOKUP("math"&amp;RIGHT($A482,11),data!$A:$AA,I$8,FALSE)="","",VLOOKUP("math"&amp;RIGHT($A482,11),data!$A:$AA,I$8,FALSE))</f>
        <v>http://me2.do/GYyH3bIU</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https://youtu.be/bXOrIGKELQE</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
      </c>
      <c r="U482" s="1" t="str">
        <f>IF(VLOOKUP("math"&amp;RIGHT($A482,11),data!$A:$AA,U$8,FALSE)="","",VLOOKUP("math"&amp;RIGHT($A482,11),data!$A:$AA,U$8,FALSE))</f>
        <v/>
      </c>
    </row>
    <row r="483" spans="1:21" ht="17.25" customHeight="1" x14ac:dyDescent="0.3">
      <c r="A483" s="20" t="s">
        <v>318</v>
      </c>
      <c r="B483" s="6" t="str">
        <f>IF(VLOOKUP("math"&amp;RIGHT($A483,11),data!$A:$AA,B$8,FALSE)="","",VLOOKUP("math"&amp;RIGHT($A483,11),data!$A:$AA,B$8,FALSE))</f>
        <v>Parametric Curve of $C : \begin{cases} \displaystyle r=\frac{1}{\sqrt{\cos^2 t -\sin^2 t}} \\ \displaystyle \theta= t \end{cases} , \ \displaystyle -\frac{\pi}{4} &lt; t &lt; \frac{\pi}{4}$</v>
      </c>
      <c r="C483" s="6" t="str">
        <f>IF(VLOOKUP("math"&amp;RIGHT($A483,11),data!$A:$AA,C$8,FALSE)="","",VLOOKUP("math"&amp;RIGHT($A483,11),data!$A:$AA,C$8,FALSE))</f>
        <v/>
      </c>
      <c r="D483" s="6" t="str">
        <f>IF(VLOOKUP("math"&amp;RIGHT($A483,11),data!$A:$AA,D$8,FALSE)="","",VLOOKUP("math"&amp;RIGHT($A483,11),data!$A:$AA,D$8,FALSE))</f>
        <v>20190521</v>
      </c>
      <c r="E483" s="6" t="str">
        <f>IF(VLOOKUP("math"&amp;RIGHT($A483,11),data!$A:$AA,E$8,FALSE)="","",VLOOKUP("math"&amp;RIGHT($A483,11),data!$A:$AA,E$8,FALSE))</f>
        <v>20190521</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
      </c>
      <c r="I483" s="6" t="str">
        <f>IF(VLOOKUP("math"&amp;RIGHT($A483,11),data!$A:$AA,I$8,FALSE)="","",VLOOKUP("math"&amp;RIGHT($A483,11),data!$A:$AA,I$8,FALSE))</f>
        <v>http://me2.do/xy9rdRF8</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https://youtu.be/nXouTPyLRwA</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
      </c>
      <c r="U483" s="1" t="str">
        <f>IF(VLOOKUP("math"&amp;RIGHT($A483,11),data!$A:$AA,U$8,FALSE)="","",VLOOKUP("math"&amp;RIGHT($A483,11),data!$A:$AA,U$8,FALSE))</f>
        <v/>
      </c>
    </row>
    <row r="484" spans="1:21" ht="17.25" customHeight="1" x14ac:dyDescent="0.3">
      <c r="A484" s="20" t="s">
        <v>317</v>
      </c>
      <c r="B484" s="6" t="str">
        <f>IF(VLOOKUP("math"&amp;RIGHT($A484,11),data!$A:$AA,B$8,FALSE)="","",VLOOKUP("math"&amp;RIGHT($A484,11),data!$A:$AA,B$8,FALSE))</f>
        <v>Parametric Curve of  $C : \begin{cases} \displaystyle r=\frac{2}{\sqrt{\cos t \sin t}} \\ \displaystyle \theta= t \end{cases} , \ 0 &lt; t &lt; \displaystyle \frac{\pi}{2}$</v>
      </c>
      <c r="C484" s="6" t="str">
        <f>IF(VLOOKUP("math"&amp;RIGHT($A484,11),data!$A:$AA,C$8,FALSE)="","",VLOOKUP("math"&amp;RIGHT($A484,11),data!$A:$AA,C$8,FALSE))</f>
        <v/>
      </c>
      <c r="D484" s="6" t="str">
        <f>IF(VLOOKUP("math"&amp;RIGHT($A484,11),data!$A:$AA,D$8,FALSE)="","",VLOOKUP("math"&amp;RIGHT($A484,11),data!$A:$AA,D$8,FALSE))</f>
        <v>20190521</v>
      </c>
      <c r="E484" s="6" t="str">
        <f>IF(VLOOKUP("math"&amp;RIGHT($A484,11),data!$A:$AA,E$8,FALSE)="","",VLOOKUP("math"&amp;RIGHT($A484,11),data!$A:$AA,E$8,FALSE))</f>
        <v>20190521</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
      </c>
      <c r="I484" s="6" t="str">
        <f>IF(VLOOKUP("math"&amp;RIGHT($A484,11),data!$A:$AA,I$8,FALSE)="","",VLOOKUP("math"&amp;RIGHT($A484,11),data!$A:$AA,I$8,FALSE))</f>
        <v>http://me2.do/GzXeimCU</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https://youtu.be/iE5olnLnD_c</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
      </c>
      <c r="U484" s="1" t="str">
        <f>IF(VLOOKUP("math"&amp;RIGHT($A484,11),data!$A:$AA,U$8,FALSE)="","",VLOOKUP("math"&amp;RIGHT($A484,11),data!$A:$AA,U$8,FALSE))</f>
        <v/>
      </c>
    </row>
    <row r="485" spans="1:21" ht="17.25" customHeight="1" x14ac:dyDescent="0.3">
      <c r="A485" s="20" t="s">
        <v>316</v>
      </c>
      <c r="B485" s="6" t="str">
        <f>IF(VLOOKUP("math"&amp;RIGHT($A485,11),data!$A:$AA,B$8,FALSE)="","",VLOOKUP("math"&amp;RIGHT($A485,11),data!$A:$AA,B$8,FALSE))</f>
        <v xml:space="preserve">Parametric Curve of $C : \begin{cases} \displaystyle r=\frac{2}{\cos t} \\ \displaystyle \theta= t \end{cases} , \displaystyle - \frac{\pi}{2} &lt; t &lt; \frac{\pi}{2}$ </v>
      </c>
      <c r="C485" s="6" t="str">
        <f>IF(VLOOKUP("math"&amp;RIGHT($A485,11),data!$A:$AA,C$8,FALSE)="","",VLOOKUP("math"&amp;RIGHT($A485,11),data!$A:$AA,C$8,FALSE))</f>
        <v/>
      </c>
      <c r="D485" s="6" t="str">
        <f>IF(VLOOKUP("math"&amp;RIGHT($A485,11),data!$A:$AA,D$8,FALSE)="","",VLOOKUP("math"&amp;RIGHT($A485,11),data!$A:$AA,D$8,FALSE))</f>
        <v>20190521</v>
      </c>
      <c r="E485" s="6" t="str">
        <f>IF(VLOOKUP("math"&amp;RIGHT($A485,11),data!$A:$AA,E$8,FALSE)="","",VLOOKUP("math"&amp;RIGHT($A485,11),data!$A:$AA,E$8,FALSE))</f>
        <v>20190521</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
      </c>
      <c r="I485" s="6" t="str">
        <f>IF(VLOOKUP("math"&amp;RIGHT($A485,11),data!$A:$AA,I$8,FALSE)="","",VLOOKUP("math"&amp;RIGHT($A485,11),data!$A:$AA,I$8,FALSE))</f>
        <v>http://me2.do/xbBaAULz</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https://youtu.be/VGNTdlAzcLo</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
      </c>
      <c r="U485" s="1" t="str">
        <f>IF(VLOOKUP("math"&amp;RIGHT($A485,11),data!$A:$AA,U$8,FALSE)="","",VLOOKUP("math"&amp;RIGHT($A485,11),data!$A:$AA,U$8,FALSE))</f>
        <v/>
      </c>
    </row>
    <row r="486" spans="1:21" ht="17.25" customHeight="1" x14ac:dyDescent="0.3">
      <c r="A486" s="20" t="s">
        <v>312</v>
      </c>
      <c r="B486" s="6" t="str">
        <f>IF(VLOOKUP("math"&amp;RIGHT($A486,11),data!$A:$AA,B$8,FALSE)="","",VLOOKUP("math"&amp;RIGHT($A486,11),data!$A:$AA,B$8,FALSE))</f>
        <v>Parametric Curve of $C : \begin{cases} \displaystyle x=t-\sin t \\ \displaystyle y=1-\cos t \end{cases} , t\in \mathbb{R}$</v>
      </c>
      <c r="C486" s="6" t="str">
        <f>IF(VLOOKUP("math"&amp;RIGHT($A486,11),data!$A:$AA,C$8,FALSE)="","",VLOOKUP("math"&amp;RIGHT($A486,11),data!$A:$AA,C$8,FALSE))</f>
        <v/>
      </c>
      <c r="D486" s="6" t="str">
        <f>IF(VLOOKUP("math"&amp;RIGHT($A486,11),data!$A:$AA,D$8,FALSE)="","",VLOOKUP("math"&amp;RIGHT($A486,11),data!$A:$AA,D$8,FALSE))</f>
        <v>20190520</v>
      </c>
      <c r="E486" s="6" t="str">
        <f>IF(VLOOKUP("math"&amp;RIGHT($A486,11),data!$A:$AA,E$8,FALSE)="","",VLOOKUP("math"&amp;RIGHT($A486,11),data!$A:$AA,E$8,FALSE))</f>
        <v>20190520</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
      </c>
      <c r="I486" s="6" t="str">
        <f>IF(VLOOKUP("math"&amp;RIGHT($A486,11),data!$A:$AA,I$8,FALSE)="","",VLOOKUP("math"&amp;RIGHT($A486,11),data!$A:$AA,I$8,FALSE))</f>
        <v>http://me2.do/FONeNp3k</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https://youtu.be/JeiMuVd5lxQ</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
      </c>
      <c r="U486" s="1" t="str">
        <f>IF(VLOOKUP("math"&amp;RIGHT($A486,11),data!$A:$AA,U$8,FALSE)="","",VLOOKUP("math"&amp;RIGHT($A486,11),data!$A:$AA,U$8,FALSE))</f>
        <v/>
      </c>
    </row>
    <row r="487" spans="1:21" ht="17.25" customHeight="1" x14ac:dyDescent="0.3">
      <c r="A487" s="20" t="s">
        <v>311</v>
      </c>
      <c r="B487" s="6" t="str">
        <f>IF(VLOOKUP("math"&amp;RIGHT($A487,11),data!$A:$AA,B$8,FALSE)="","",VLOOKUP("math"&amp;RIGHT($A487,11),data!$A:$AA,B$8,FALSE))</f>
        <v>Parametric Curve of $C : \begin{cases} \displaystyle x=2 \sec t \\ \displaystyle y=2 \tan t \end{cases} , \displaystyle -\frac{\pi}{2} &lt; t &lt; \frac{\pi}{2}$</v>
      </c>
      <c r="C487" s="6" t="str">
        <f>IF(VLOOKUP("math"&amp;RIGHT($A487,11),data!$A:$AA,C$8,FALSE)="","",VLOOKUP("math"&amp;RIGHT($A487,11),data!$A:$AA,C$8,FALSE))</f>
        <v/>
      </c>
      <c r="D487" s="6" t="str">
        <f>IF(VLOOKUP("math"&amp;RIGHT($A487,11),data!$A:$AA,D$8,FALSE)="","",VLOOKUP("math"&amp;RIGHT($A487,11),data!$A:$AA,D$8,FALSE))</f>
        <v>20190520</v>
      </c>
      <c r="E487" s="6" t="str">
        <f>IF(VLOOKUP("math"&amp;RIGHT($A487,11),data!$A:$AA,E$8,FALSE)="","",VLOOKUP("math"&amp;RIGHT($A487,11),data!$A:$AA,E$8,FALSE))</f>
        <v>20190520</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
      </c>
      <c r="I487" s="6" t="str">
        <f>IF(VLOOKUP("math"&amp;RIGHT($A487,11),data!$A:$AA,I$8,FALSE)="","",VLOOKUP("math"&amp;RIGHT($A487,11),data!$A:$AA,I$8,FALSE))</f>
        <v>http://me2.do/FtgzgU5S</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https://youtu.be/J3_JVp9CrP0</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
      </c>
      <c r="U487" s="1" t="str">
        <f>IF(VLOOKUP("math"&amp;RIGHT($A487,11),data!$A:$AA,U$8,FALSE)="","",VLOOKUP("math"&amp;RIGHT($A487,11),data!$A:$AA,U$8,FALSE))</f>
        <v/>
      </c>
    </row>
    <row r="488" spans="1:21" ht="17.25" customHeight="1" x14ac:dyDescent="0.3">
      <c r="A488" s="20" t="s">
        <v>310</v>
      </c>
      <c r="B488" s="6" t="str">
        <f>IF(VLOOKUP("math"&amp;RIGHT($A488,11),data!$A:$AA,B$8,FALSE)="","",VLOOKUP("math"&amp;RIGHT($A488,11),data!$A:$AA,B$8,FALSE))</f>
        <v>Parametric Curve of $C : \begin{cases} \displaystyle x=t+ \frac{1}{t} \\ \displaystyle y=t- \frac{1}{t} \end{cases} , t&gt; 0$</v>
      </c>
      <c r="C488" s="6" t="str">
        <f>IF(VLOOKUP("math"&amp;RIGHT($A488,11),data!$A:$AA,C$8,FALSE)="","",VLOOKUP("math"&amp;RIGHT($A488,11),data!$A:$AA,C$8,FALSE))</f>
        <v/>
      </c>
      <c r="D488" s="6" t="str">
        <f>IF(VLOOKUP("math"&amp;RIGHT($A488,11),data!$A:$AA,D$8,FALSE)="","",VLOOKUP("math"&amp;RIGHT($A488,11),data!$A:$AA,D$8,FALSE))</f>
        <v>20190520</v>
      </c>
      <c r="E488" s="6" t="str">
        <f>IF(VLOOKUP("math"&amp;RIGHT($A488,11),data!$A:$AA,E$8,FALSE)="","",VLOOKUP("math"&amp;RIGHT($A488,11),data!$A:$AA,E$8,FALSE))</f>
        <v>20190520</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6" t="str">
        <f>IF(VLOOKUP("math"&amp;RIGHT($A488,11),data!$A:$AA,H$8,FALSE)="","",VLOOKUP("math"&amp;RIGHT($A488,11),data!$A:$AA,H$8,FALSE))</f>
        <v/>
      </c>
      <c r="I488" s="6" t="str">
        <f>IF(VLOOKUP("math"&amp;RIGHT($A488,11),data!$A:$AA,I$8,FALSE)="","",VLOOKUP("math"&amp;RIGHT($A488,11),data!$A:$AA,I$8,FALSE))</f>
        <v>http://me2.do/FnLPLCeT</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https://youtu.be/mRVm081fg3c</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
      </c>
      <c r="S488" s="6" t="str">
        <f>IF(VLOOKUP("math"&amp;RIGHT($A488,11),data!$A:$AA,S$8,FALSE)="","",VLOOKUP("math"&amp;RIGHT($A488,11),data!$A:$AA,S$8,FALSE))</f>
        <v/>
      </c>
      <c r="T488" s="6" t="str">
        <f>IF(VLOOKUP("math"&amp;RIGHT($A488,11),data!$A:$AA,T$8,FALSE)="","",VLOOKUP("math"&amp;RIGHT($A488,11),data!$A:$AA,T$8,FALSE))</f>
        <v/>
      </c>
      <c r="U488" s="1" t="str">
        <f>IF(VLOOKUP("math"&amp;RIGHT($A488,11),data!$A:$AA,U$8,FALSE)="","",VLOOKUP("math"&amp;RIGHT($A488,11),data!$A:$AA,U$8,FALSE))</f>
        <v/>
      </c>
    </row>
    <row r="489" spans="1:21" ht="17.25" customHeight="1" x14ac:dyDescent="0.3">
      <c r="A489" s="20" t="s">
        <v>309</v>
      </c>
      <c r="B489" s="6" t="str">
        <f>IF(VLOOKUP("math"&amp;RIGHT($A489,11),data!$A:$AA,B$8,FALSE)="","",VLOOKUP("math"&amp;RIGHT($A489,11),data!$A:$AA,B$8,FALSE))</f>
        <v>Parametric Curve of $C : \begin{cases} x=\sqrt{t} \\ y=t \end{cases} , t\ge 0$</v>
      </c>
      <c r="C489" s="6" t="str">
        <f>IF(VLOOKUP("math"&amp;RIGHT($A489,11),data!$A:$AA,C$8,FALSE)="","",VLOOKUP("math"&amp;RIGHT($A489,11),data!$A:$AA,C$8,FALSE))</f>
        <v/>
      </c>
      <c r="D489" s="6" t="str">
        <f>IF(VLOOKUP("math"&amp;RIGHT($A489,11),data!$A:$AA,D$8,FALSE)="","",VLOOKUP("math"&amp;RIGHT($A489,11),data!$A:$AA,D$8,FALSE))</f>
        <v>20190520</v>
      </c>
      <c r="E489" s="6" t="str">
        <f>IF(VLOOKUP("math"&amp;RIGHT($A489,11),data!$A:$AA,E$8,FALSE)="","",VLOOKUP("math"&amp;RIGHT($A489,11),data!$A:$AA,E$8,FALSE))</f>
        <v>20190520</v>
      </c>
      <c r="F489" s="6" t="str">
        <f>IF(VLOOKUP("math"&amp;RIGHT($A489,11),data!$A:$AA,F$8,FALSE)="","",VLOOKUP("math"&amp;RIGHT($A489,11),data!$A:$AA,F$8,FALSE))</f>
        <v/>
      </c>
      <c r="G489" s="6"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6" t="str">
        <f>IF(VLOOKUP("math"&amp;RIGHT($A489,11),data!$A:$AA,H$8,FALSE)="","",VLOOKUP("math"&amp;RIGHT($A489,11),data!$A:$AA,H$8,FALSE))</f>
        <v/>
      </c>
      <c r="I489" s="6" t="str">
        <f>IF(VLOOKUP("math"&amp;RIGHT($A489,11),data!$A:$AA,I$8,FALSE)="","",VLOOKUP("math"&amp;RIGHT($A489,11),data!$A:$AA,I$8,FALSE))</f>
        <v>http://me2.do/Igq3q1e0</v>
      </c>
      <c r="J489" s="6" t="str">
        <f>IF(VLOOKUP("math"&amp;RIGHT($A489,11),data!$A:$AA,J$8,FALSE)="","",VLOOKUP("math"&amp;RIGHT($A489,11),data!$A:$AA,J$8,FALSE))</f>
        <v/>
      </c>
      <c r="K489" s="6" t="str">
        <f>IF(VLOOKUP("math"&amp;RIGHT($A489,11),data!$A:$AA,K$8,FALSE)="","",VLOOKUP("math"&amp;RIGHT($A489,11),data!$A:$AA,K$8,FALSE))</f>
        <v/>
      </c>
      <c r="L489" s="6" t="str">
        <f>IF(VLOOKUP("math"&amp;RIGHT($A489,11),data!$A:$AA,L$8,FALSE)="","",VLOOKUP("math"&amp;RIGHT($A489,11),data!$A:$AA,L$8,FALSE))</f>
        <v>https://youtu.be/rVc_OJ7U4tA</v>
      </c>
      <c r="M489" s="6" t="str">
        <f>IF(VLOOKUP("math"&amp;RIGHT($A489,11),data!$A:$AA,M$8,FALSE)="","",VLOOKUP("math"&amp;RIGHT($A489,11),data!$A:$AA,M$8,FALSE))</f>
        <v/>
      </c>
      <c r="N489" s="6" t="str">
        <f>IF(VLOOKUP("math"&amp;RIGHT($A489,11),data!$A:$AA,N$8,FALSE)="","",VLOOKUP("math"&amp;RIGHT($A489,11),data!$A:$AA,N$8,FALSE))</f>
        <v/>
      </c>
      <c r="O489" s="6" t="str">
        <f>IF(VLOOKUP("math"&amp;RIGHT($A489,11),data!$A:$AA,O$8,FALSE)="","",VLOOKUP("math"&amp;RIGHT($A489,11),data!$A:$AA,O$8,FALSE))</f>
        <v/>
      </c>
      <c r="P489" s="6" t="str">
        <f>IF(VLOOKUP("math"&amp;RIGHT($A489,11),data!$A:$AA,P$8,FALSE)="","",VLOOKUP("math"&amp;RIGHT($A489,11),data!$A:$AA,P$8,FALSE))</f>
        <v/>
      </c>
      <c r="Q489" s="6" t="str">
        <f>IF(VLOOKUP("math"&amp;RIGHT($A489,11),data!$A:$AA,Q$8,FALSE)="","",VLOOKUP("math"&amp;RIGHT($A489,11),data!$A:$AA,Q$8,FALSE))</f>
        <v/>
      </c>
      <c r="R489" s="6"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1" t="str">
        <f>IF(VLOOKUP("math"&amp;RIGHT($A489,11),data!$A:$AA,U$8,FALSE)="","",VLOOKUP("math"&amp;RIGHT($A489,11),data!$A:$AA,U$8,FALSE))</f>
        <v/>
      </c>
    </row>
    <row r="490" spans="1:21" ht="17.25" customHeight="1" x14ac:dyDescent="0.3">
      <c r="A490" s="20" t="s">
        <v>308</v>
      </c>
      <c r="B490" s="6" t="str">
        <f>IF(VLOOKUP("math"&amp;RIGHT($A490,11),data!$A:$AA,B$8,FALSE)="","",VLOOKUP("math"&amp;RIGHT($A490,11),data!$A:$AA,B$8,FALSE))</f>
        <v>Parametric Curve of $C : \begin{cases} x=\cos t \\ y=\sin t  \end{cases} , \ 0\le t \le 2\pi$</v>
      </c>
      <c r="C490" s="6" t="str">
        <f>IF(VLOOKUP("math"&amp;RIGHT($A490,11),data!$A:$AA,C$8,FALSE)="","",VLOOKUP("math"&amp;RIGHT($A490,11),data!$A:$AA,C$8,FALSE))</f>
        <v/>
      </c>
      <c r="D490" s="6" t="str">
        <f>IF(VLOOKUP("math"&amp;RIGHT($A490,11),data!$A:$AA,D$8,FALSE)="","",VLOOKUP("math"&amp;RIGHT($A490,11),data!$A:$AA,D$8,FALSE))</f>
        <v>20190520</v>
      </c>
      <c r="E490" s="6" t="str">
        <f>IF(VLOOKUP("math"&amp;RIGHT($A490,11),data!$A:$AA,E$8,FALSE)="","",VLOOKUP("math"&amp;RIGHT($A490,11),data!$A:$AA,E$8,FALSE))</f>
        <v>20190520</v>
      </c>
      <c r="F490" s="6" t="str">
        <f>IF(VLOOKUP("math"&amp;RIGHT($A490,11),data!$A:$AA,F$8,FALSE)="","",VLOOKUP("math"&amp;RIGHT($A490,11),data!$A:$AA,F$8,FALSE))</f>
        <v/>
      </c>
      <c r="G490" s="6"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6" t="str">
        <f>IF(VLOOKUP("math"&amp;RIGHT($A490,11),data!$A:$AA,H$8,FALSE)="","",VLOOKUP("math"&amp;RIGHT($A490,11),data!$A:$AA,H$8,FALSE))</f>
        <v/>
      </c>
      <c r="I490" s="6" t="str">
        <f>IF(VLOOKUP("math"&amp;RIGHT($A490,11),data!$A:$AA,I$8,FALSE)="","",VLOOKUP("math"&amp;RIGHT($A490,11),data!$A:$AA,I$8,FALSE))</f>
        <v>http://me2.do/xEBuBNfe</v>
      </c>
      <c r="J490" s="6" t="str">
        <f>IF(VLOOKUP("math"&amp;RIGHT($A490,11),data!$A:$AA,J$8,FALSE)="","",VLOOKUP("math"&amp;RIGHT($A490,11),data!$A:$AA,J$8,FALSE))</f>
        <v/>
      </c>
      <c r="K490" s="6" t="str">
        <f>IF(VLOOKUP("math"&amp;RIGHT($A490,11),data!$A:$AA,K$8,FALSE)="","",VLOOKUP("math"&amp;RIGHT($A490,11),data!$A:$AA,K$8,FALSE))</f>
        <v/>
      </c>
      <c r="L490" s="6" t="str">
        <f>IF(VLOOKUP("math"&amp;RIGHT($A490,11),data!$A:$AA,L$8,FALSE)="","",VLOOKUP("math"&amp;RIGHT($A490,11),data!$A:$AA,L$8,FALSE))</f>
        <v>https://youtu.be/s21fz9Pyj50</v>
      </c>
      <c r="M490" s="6" t="str">
        <f>IF(VLOOKUP("math"&amp;RIGHT($A490,11),data!$A:$AA,M$8,FALSE)="","",VLOOKUP("math"&amp;RIGHT($A490,11),data!$A:$AA,M$8,FALSE))</f>
        <v/>
      </c>
      <c r="N490" s="6" t="str">
        <f>IF(VLOOKUP("math"&amp;RIGHT($A490,11),data!$A:$AA,N$8,FALSE)="","",VLOOKUP("math"&amp;RIGHT($A490,11),data!$A:$AA,N$8,FALSE))</f>
        <v/>
      </c>
      <c r="O490" s="6" t="str">
        <f>IF(VLOOKUP("math"&amp;RIGHT($A490,11),data!$A:$AA,O$8,FALSE)="","",VLOOKUP("math"&amp;RIGHT($A490,11),data!$A:$AA,O$8,FALSE))</f>
        <v/>
      </c>
      <c r="P490" s="6" t="str">
        <f>IF(VLOOKUP("math"&amp;RIGHT($A490,11),data!$A:$AA,P$8,FALSE)="","",VLOOKUP("math"&amp;RIGHT($A490,11),data!$A:$AA,P$8,FALSE))</f>
        <v/>
      </c>
      <c r="Q490" s="6" t="str">
        <f>IF(VLOOKUP("math"&amp;RIGHT($A490,11),data!$A:$AA,Q$8,FALSE)="","",VLOOKUP("math"&amp;RIGHT($A490,11),data!$A:$AA,Q$8,FALSE))</f>
        <v/>
      </c>
      <c r="R490" s="6"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1" t="str">
        <f>IF(VLOOKUP("math"&amp;RIGHT($A490,11),data!$A:$AA,U$8,FALSE)="","",VLOOKUP("math"&amp;RIGHT($A490,11),data!$A:$AA,U$8,FALSE))</f>
        <v/>
      </c>
    </row>
    <row r="491" spans="1:21" ht="17.25" customHeight="1" x14ac:dyDescent="0.3">
      <c r="A491" s="20" t="s">
        <v>307</v>
      </c>
      <c r="B491" s="6" t="str">
        <f>IF(VLOOKUP("math"&amp;RIGHT($A491,11),data!$A:$AA,B$8,FALSE)="","",VLOOKUP("math"&amp;RIGHT($A491,11),data!$A:$AA,B$8,FALSE))</f>
        <v>Parametric Curve of $C : \begin{cases} x=t^2\\ y=t+1 \end{cases} , \ t\in \mathbb{R}$</v>
      </c>
      <c r="C491" s="6" t="str">
        <f>IF(VLOOKUP("math"&amp;RIGHT($A491,11),data!$A:$AA,C$8,FALSE)="","",VLOOKUP("math"&amp;RIGHT($A491,11),data!$A:$AA,C$8,FALSE))</f>
        <v/>
      </c>
      <c r="D491" s="6" t="str">
        <f>IF(VLOOKUP("math"&amp;RIGHT($A491,11),data!$A:$AA,D$8,FALSE)="","",VLOOKUP("math"&amp;RIGHT($A491,11),data!$A:$AA,D$8,FALSE))</f>
        <v>20190520</v>
      </c>
      <c r="E491" s="6" t="str">
        <f>IF(VLOOKUP("math"&amp;RIGHT($A491,11),data!$A:$AA,E$8,FALSE)="","",VLOOKUP("math"&amp;RIGHT($A491,11),data!$A:$AA,E$8,FALSE))</f>
        <v>20190520</v>
      </c>
      <c r="F491" s="6" t="str">
        <f>IF(VLOOKUP("math"&amp;RIGHT($A491,11),data!$A:$AA,F$8,FALSE)="","",VLOOKUP("math"&amp;RIGHT($A491,11),data!$A:$AA,F$8,FALSE))</f>
        <v/>
      </c>
      <c r="G491" s="6"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6" t="str">
        <f>IF(VLOOKUP("math"&amp;RIGHT($A491,11),data!$A:$AA,H$8,FALSE)="","",VLOOKUP("math"&amp;RIGHT($A491,11),data!$A:$AA,H$8,FALSE))</f>
        <v/>
      </c>
      <c r="I491" s="6" t="str">
        <f>IF(VLOOKUP("math"&amp;RIGHT($A491,11),data!$A:$AA,I$8,FALSE)="","",VLOOKUP("math"&amp;RIGHT($A491,11),data!$A:$AA,I$8,FALSE))</f>
        <v>http://me2.do/xlQsn63v</v>
      </c>
      <c r="J491" s="6" t="str">
        <f>IF(VLOOKUP("math"&amp;RIGHT($A491,11),data!$A:$AA,J$8,FALSE)="","",VLOOKUP("math"&amp;RIGHT($A491,11),data!$A:$AA,J$8,FALSE))</f>
        <v/>
      </c>
      <c r="K491" s="6" t="str">
        <f>IF(VLOOKUP("math"&amp;RIGHT($A491,11),data!$A:$AA,K$8,FALSE)="","",VLOOKUP("math"&amp;RIGHT($A491,11),data!$A:$AA,K$8,FALSE))</f>
        <v/>
      </c>
      <c r="L491" s="6" t="str">
        <f>IF(VLOOKUP("math"&amp;RIGHT($A491,11),data!$A:$AA,L$8,FALSE)="","",VLOOKUP("math"&amp;RIGHT($A491,11),data!$A:$AA,L$8,FALSE))</f>
        <v>https://youtu.be/kWeOBAGSzdQ</v>
      </c>
      <c r="M491" s="6" t="str">
        <f>IF(VLOOKUP("math"&amp;RIGHT($A491,11),data!$A:$AA,M$8,FALSE)="","",VLOOKUP("math"&amp;RIGHT($A491,11),data!$A:$AA,M$8,FALSE))</f>
        <v/>
      </c>
      <c r="N491" s="6" t="str">
        <f>IF(VLOOKUP("math"&amp;RIGHT($A491,11),data!$A:$AA,N$8,FALSE)="","",VLOOKUP("math"&amp;RIGHT($A491,11),data!$A:$AA,N$8,FALSE))</f>
        <v/>
      </c>
      <c r="O491" s="6" t="str">
        <f>IF(VLOOKUP("math"&amp;RIGHT($A491,11),data!$A:$AA,O$8,FALSE)="","",VLOOKUP("math"&amp;RIGHT($A491,11),data!$A:$AA,O$8,FALSE))</f>
        <v/>
      </c>
      <c r="P491" s="6" t="str">
        <f>IF(VLOOKUP("math"&amp;RIGHT($A491,11),data!$A:$AA,P$8,FALSE)="","",VLOOKUP("math"&amp;RIGHT($A491,11),data!$A:$AA,P$8,FALSE))</f>
        <v/>
      </c>
      <c r="Q491" s="6" t="str">
        <f>IF(VLOOKUP("math"&amp;RIGHT($A491,11),data!$A:$AA,Q$8,FALSE)="","",VLOOKUP("math"&amp;RIGHT($A491,11),data!$A:$AA,Q$8,FALSE))</f>
        <v/>
      </c>
      <c r="R491" s="6"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
      </c>
      <c r="U491" s="1" t="str">
        <f>IF(VLOOKUP("math"&amp;RIGHT($A491,11),data!$A:$AA,U$8,FALSE)="","",VLOOKUP("math"&amp;RIGHT($A491,11),data!$A:$AA,U$8,FALSE))</f>
        <v/>
      </c>
    </row>
    <row r="492" spans="1:21" ht="17.25" customHeight="1" x14ac:dyDescent="0.3">
      <c r="A492" s="20" t="s">
        <v>362</v>
      </c>
      <c r="B492" s="6" t="str">
        <f>IF(VLOOKUP("math"&amp;RIGHT($A492,11),data!$A:$AA,B$8,FALSE)="","",VLOOKUP("math"&amp;RIGHT($A492,11),data!$A:$AA,B$8,FALSE))</f>
        <v>Parametric Curve of $C : \begin{cases} x=\cos t \\ y=\sin t +1 \end{cases} , \ 0\le t \le 2\pi$</v>
      </c>
      <c r="C492" s="6" t="str">
        <f>IF(VLOOKUP("math"&amp;RIGHT($A492,11),data!$A:$AA,C$8,FALSE)="","",VLOOKUP("math"&amp;RIGHT($A492,11),data!$A:$AA,C$8,FALSE))</f>
        <v/>
      </c>
      <c r="D492" s="6" t="str">
        <f>IF(VLOOKUP("math"&amp;RIGHT($A492,11),data!$A:$AA,D$8,FALSE)="","",VLOOKUP("math"&amp;RIGHT($A492,11),data!$A:$AA,D$8,FALSE))</f>
        <v>20190520</v>
      </c>
      <c r="E492" s="6" t="str">
        <f>IF(VLOOKUP("math"&amp;RIGHT($A492,11),data!$A:$AA,E$8,FALSE)="","",VLOOKUP("math"&amp;RIGHT($A492,11),data!$A:$AA,E$8,FALSE))</f>
        <v>20190520</v>
      </c>
      <c r="F492" s="6" t="str">
        <f>IF(VLOOKUP("math"&amp;RIGHT($A492,11),data!$A:$AA,F$8,FALSE)="","",VLOOKUP("math"&amp;RIGHT($A492,11),data!$A:$AA,F$8,FALSE))</f>
        <v/>
      </c>
      <c r="G492" s="6"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6" t="str">
        <f>IF(VLOOKUP("math"&amp;RIGHT($A492,11),data!$A:$AA,H$8,FALSE)="","",VLOOKUP("math"&amp;RIGHT($A492,11),data!$A:$AA,H$8,FALSE))</f>
        <v/>
      </c>
      <c r="I492" s="6" t="str">
        <f>IF(VLOOKUP("math"&amp;RIGHT($A492,11),data!$A:$AA,I$8,FALSE)="","",VLOOKUP("math"&amp;RIGHT($A492,11),data!$A:$AA,I$8,FALSE))</f>
        <v>http://me2.do/GZqfX6as</v>
      </c>
      <c r="J492" s="6" t="str">
        <f>IF(VLOOKUP("math"&amp;RIGHT($A492,11),data!$A:$AA,J$8,FALSE)="","",VLOOKUP("math"&amp;RIGHT($A492,11),data!$A:$AA,J$8,FALSE))</f>
        <v/>
      </c>
      <c r="K492" s="6" t="str">
        <f>IF(VLOOKUP("math"&amp;RIGHT($A492,11),data!$A:$AA,K$8,FALSE)="","",VLOOKUP("math"&amp;RIGHT($A492,11),data!$A:$AA,K$8,FALSE))</f>
        <v/>
      </c>
      <c r="L492" s="6" t="str">
        <f>IF(VLOOKUP("math"&amp;RIGHT($A492,11),data!$A:$AA,L$8,FALSE)="","",VLOOKUP("math"&amp;RIGHT($A492,11),data!$A:$AA,L$8,FALSE))</f>
        <v>https://youtu.be/vmuU3RaU_gM</v>
      </c>
      <c r="M492" s="6" t="str">
        <f>IF(VLOOKUP("math"&amp;RIGHT($A492,11),data!$A:$AA,M$8,FALSE)="","",VLOOKUP("math"&amp;RIGHT($A492,11),data!$A:$AA,M$8,FALSE))</f>
        <v/>
      </c>
      <c r="N492" s="6" t="str">
        <f>IF(VLOOKUP("math"&amp;RIGHT($A492,11),data!$A:$AA,N$8,FALSE)="","",VLOOKUP("math"&amp;RIGHT($A492,11),data!$A:$AA,N$8,FALSE))</f>
        <v/>
      </c>
      <c r="O492" s="6" t="str">
        <f>IF(VLOOKUP("math"&amp;RIGHT($A492,11),data!$A:$AA,O$8,FALSE)="","",VLOOKUP("math"&amp;RIGHT($A492,11),data!$A:$AA,O$8,FALSE))</f>
        <v/>
      </c>
      <c r="P492" s="6" t="str">
        <f>IF(VLOOKUP("math"&amp;RIGHT($A492,11),data!$A:$AA,P$8,FALSE)="","",VLOOKUP("math"&amp;RIGHT($A492,11),data!$A:$AA,P$8,FALSE))</f>
        <v/>
      </c>
      <c r="Q492" s="6" t="str">
        <f>IF(VLOOKUP("math"&amp;RIGHT($A492,11),data!$A:$AA,Q$8,FALSE)="","",VLOOKUP("math"&amp;RIGHT($A492,11),data!$A:$AA,Q$8,FALSE))</f>
        <v/>
      </c>
      <c r="R492" s="6"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
      </c>
      <c r="U492" s="1" t="str">
        <f>IF(VLOOKUP("math"&amp;RIGHT($A492,11),data!$A:$AA,U$8,FALSE)="","",VLOOKUP("math"&amp;RIGHT($A492,11),data!$A:$AA,U$8,FALSE))</f>
        <v/>
      </c>
    </row>
    <row r="493" spans="1:21" ht="17.25" customHeight="1" x14ac:dyDescent="0.3">
      <c r="A493" s="20" t="s">
        <v>314</v>
      </c>
      <c r="B493" s="6" t="str">
        <f>IF(VLOOKUP("math"&amp;RIGHT($A493,11),data!$A:$AA,B$8,FALSE)="","",VLOOKUP("math"&amp;RIGHT($A493,11),data!$A:$AA,B$8,FALSE))</f>
        <v>Parametric Curve of $C : \begin{cases} x=\cos^3 t \\  y=\sin^3 t \end{cases} , \ 0\le t \le 2\pi$</v>
      </c>
      <c r="C493" s="6" t="str">
        <f>IF(VLOOKUP("math"&amp;RIGHT($A493,11),data!$A:$AA,C$8,FALSE)="","",VLOOKUP("math"&amp;RIGHT($A493,11),data!$A:$AA,C$8,FALSE))</f>
        <v/>
      </c>
      <c r="D493" s="6" t="str">
        <f>IF(VLOOKUP("math"&amp;RIGHT($A493,11),data!$A:$AA,D$8,FALSE)="","",VLOOKUP("math"&amp;RIGHT($A493,11),data!$A:$AA,D$8,FALSE))</f>
        <v>20190520</v>
      </c>
      <c r="E493" s="6" t="str">
        <f>IF(VLOOKUP("math"&amp;RIGHT($A493,11),data!$A:$AA,E$8,FALSE)="","",VLOOKUP("math"&amp;RIGHT($A493,11),data!$A:$AA,E$8,FALSE))</f>
        <v>20190520</v>
      </c>
      <c r="F493" s="6" t="str">
        <f>IF(VLOOKUP("math"&amp;RIGHT($A493,11),data!$A:$AA,F$8,FALSE)="","",VLOOKUP("math"&amp;RIGHT($A493,11),data!$A:$AA,F$8,FALSE))</f>
        <v/>
      </c>
      <c r="G493" s="6"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6" t="str">
        <f>IF(VLOOKUP("math"&amp;RIGHT($A493,11),data!$A:$AA,H$8,FALSE)="","",VLOOKUP("math"&amp;RIGHT($A493,11),data!$A:$AA,H$8,FALSE))</f>
        <v/>
      </c>
      <c r="I493" s="6" t="str">
        <f>IF(VLOOKUP("math"&amp;RIGHT($A493,11),data!$A:$AA,I$8,FALSE)="","",VLOOKUP("math"&amp;RIGHT($A493,11),data!$A:$AA,I$8,FALSE))</f>
        <v>http://me2.do/GaYfjQX8</v>
      </c>
      <c r="J493" s="6" t="str">
        <f>IF(VLOOKUP("math"&amp;RIGHT($A493,11),data!$A:$AA,J$8,FALSE)="","",VLOOKUP("math"&amp;RIGHT($A493,11),data!$A:$AA,J$8,FALSE))</f>
        <v/>
      </c>
      <c r="K493" s="6" t="str">
        <f>IF(VLOOKUP("math"&amp;RIGHT($A493,11),data!$A:$AA,K$8,FALSE)="","",VLOOKUP("math"&amp;RIGHT($A493,11),data!$A:$AA,K$8,FALSE))</f>
        <v/>
      </c>
      <c r="L493" s="6" t="str">
        <f>IF(VLOOKUP("math"&amp;RIGHT($A493,11),data!$A:$AA,L$8,FALSE)="","",VLOOKUP("math"&amp;RIGHT($A493,11),data!$A:$AA,L$8,FALSE))</f>
        <v>https://youtu.be/7pU6B24jH6s</v>
      </c>
      <c r="M493" s="6" t="str">
        <f>IF(VLOOKUP("math"&amp;RIGHT($A493,11),data!$A:$AA,M$8,FALSE)="","",VLOOKUP("math"&amp;RIGHT($A493,11),data!$A:$AA,M$8,FALSE))</f>
        <v/>
      </c>
      <c r="N493" s="6" t="str">
        <f>IF(VLOOKUP("math"&amp;RIGHT($A493,11),data!$A:$AA,N$8,FALSE)="","",VLOOKUP("math"&amp;RIGHT($A493,11),data!$A:$AA,N$8,FALSE))</f>
        <v/>
      </c>
      <c r="O493" s="6" t="str">
        <f>IF(VLOOKUP("math"&amp;RIGHT($A493,11),data!$A:$AA,O$8,FALSE)="","",VLOOKUP("math"&amp;RIGHT($A493,11),data!$A:$AA,O$8,FALSE))</f>
        <v/>
      </c>
      <c r="P493" s="6" t="str">
        <f>IF(VLOOKUP("math"&amp;RIGHT($A493,11),data!$A:$AA,P$8,FALSE)="","",VLOOKUP("math"&amp;RIGHT($A493,11),data!$A:$AA,P$8,FALSE))</f>
        <v/>
      </c>
      <c r="Q493" s="6" t="str">
        <f>IF(VLOOKUP("math"&amp;RIGHT($A493,11),data!$A:$AA,Q$8,FALSE)="","",VLOOKUP("math"&amp;RIGHT($A493,11),data!$A:$AA,Q$8,FALSE))</f>
        <v/>
      </c>
      <c r="R493" s="6"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
      </c>
      <c r="U493" s="1" t="str">
        <f>IF(VLOOKUP("math"&amp;RIGHT($A493,11),data!$A:$AA,U$8,FALSE)="","",VLOOKUP("math"&amp;RIGHT($A493,11),data!$A:$AA,U$8,FALSE))</f>
        <v/>
      </c>
    </row>
    <row r="494" spans="1:21" ht="17.25" customHeight="1" x14ac:dyDescent="0.3">
      <c r="A494" s="20" t="s">
        <v>313</v>
      </c>
      <c r="B494" s="6" t="str">
        <f>IF(VLOOKUP("math"&amp;RIGHT($A494,11),data!$A:$AA,B$8,FALSE)="","",VLOOKUP("math"&amp;RIGHT($A494,11),data!$A:$AA,B$8,FALSE))</f>
        <v>Parametric Curve of $C : \begin{cases} x=t-t^2 \\ y=t-t^3 \end{cases} , \ t\in \mathbb{R}$</v>
      </c>
      <c r="C494" s="6" t="str">
        <f>IF(VLOOKUP("math"&amp;RIGHT($A494,11),data!$A:$AA,C$8,FALSE)="","",VLOOKUP("math"&amp;RIGHT($A494,11),data!$A:$AA,C$8,FALSE))</f>
        <v/>
      </c>
      <c r="D494" s="6" t="str">
        <f>IF(VLOOKUP("math"&amp;RIGHT($A494,11),data!$A:$AA,D$8,FALSE)="","",VLOOKUP("math"&amp;RIGHT($A494,11),data!$A:$AA,D$8,FALSE))</f>
        <v>20200224</v>
      </c>
      <c r="E494" s="6" t="str">
        <f>IF(VLOOKUP("math"&amp;RIGHT($A494,11),data!$A:$AA,E$8,FALSE)="","",VLOOKUP("math"&amp;RIGHT($A494,11),data!$A:$AA,E$8,FALSE))</f>
        <v>20190520</v>
      </c>
      <c r="F494" s="6" t="str">
        <f>IF(VLOOKUP("math"&amp;RIGHT($A494,11),data!$A:$AA,F$8,FALSE)="","",VLOOKUP("math"&amp;RIGHT($A494,11),data!$A:$AA,F$8,FALSE))</f>
        <v/>
      </c>
      <c r="G494" s="6"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6" t="str">
        <f>IF(VLOOKUP("math"&amp;RIGHT($A494,11),data!$A:$AA,H$8,FALSE)="","",VLOOKUP("math"&amp;RIGHT($A494,11),data!$A:$AA,H$8,FALSE))</f>
        <v>/2019/2020022401.pdf</v>
      </c>
      <c r="I494" s="6" t="str">
        <f>IF(VLOOKUP("math"&amp;RIGHT($A494,11),data!$A:$AA,I$8,FALSE)="","",VLOOKUP("math"&amp;RIGHT($A494,11),data!$A:$AA,I$8,FALSE))</f>
        <v>http://me2.do/xnEDiXdR</v>
      </c>
      <c r="J494" s="6" t="str">
        <f>IF(VLOOKUP("math"&amp;RIGHT($A494,11),data!$A:$AA,J$8,FALSE)="","",VLOOKUP("math"&amp;RIGHT($A494,11),data!$A:$AA,J$8,FALSE))</f>
        <v/>
      </c>
      <c r="K494" s="6" t="str">
        <f>IF(VLOOKUP("math"&amp;RIGHT($A494,11),data!$A:$AA,K$8,FALSE)="","",VLOOKUP("math"&amp;RIGHT($A494,11),data!$A:$AA,K$8,FALSE))</f>
        <v/>
      </c>
      <c r="L494" s="6" t="str">
        <f>IF(VLOOKUP("math"&amp;RIGHT($A494,11),data!$A:$AA,L$8,FALSE)="","",VLOOKUP("math"&amp;RIGHT($A494,11),data!$A:$AA,L$8,FALSE))</f>
        <v>https://youtu.be/t97aYcy4FpQ</v>
      </c>
      <c r="M494" s="6" t="str">
        <f>IF(VLOOKUP("math"&amp;RIGHT($A494,11),data!$A:$AA,M$8,FALSE)="","",VLOOKUP("math"&amp;RIGHT($A494,11),data!$A:$AA,M$8,FALSE))</f>
        <v/>
      </c>
      <c r="N494" s="6" t="str">
        <f>IF(VLOOKUP("math"&amp;RIGHT($A494,11),data!$A:$AA,N$8,FALSE)="","",VLOOKUP("math"&amp;RIGHT($A494,11),data!$A:$AA,N$8,FALSE))</f>
        <v/>
      </c>
      <c r="O494" s="6" t="str">
        <f>IF(VLOOKUP("math"&amp;RIGHT($A494,11),data!$A:$AA,O$8,FALSE)="","",VLOOKUP("math"&amp;RIGHT($A494,11),data!$A:$AA,O$8,FALSE))</f>
        <v/>
      </c>
      <c r="P494" s="6" t="str">
        <f>IF(VLOOKUP("math"&amp;RIGHT($A494,11),data!$A:$AA,P$8,FALSE)="","",VLOOKUP("math"&amp;RIGHT($A494,11),data!$A:$AA,P$8,FALSE))</f>
        <v/>
      </c>
      <c r="Q494" s="6" t="str">
        <f>IF(VLOOKUP("math"&amp;RIGHT($A494,11),data!$A:$AA,Q$8,FALSE)="","",VLOOKUP("math"&amp;RIGHT($A494,11),data!$A:$AA,Q$8,FALSE))</f>
        <v/>
      </c>
      <c r="R494" s="6"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
      </c>
      <c r="U494" s="1" t="str">
        <f>IF(VLOOKUP("math"&amp;RIGHT($A494,11),data!$A:$AA,U$8,FALSE)="","",VLOOKUP("math"&amp;RIGHT($A494,11),data!$A:$AA,U$8,FALSE))</f>
        <v/>
      </c>
    </row>
    <row r="495" spans="1:21" ht="17.25" customHeight="1" x14ac:dyDescent="0.3">
      <c r="A495" s="20" t="s">
        <v>304</v>
      </c>
      <c r="B495" s="6" t="str">
        <f>IF(VLOOKUP("math"&amp;RIGHT($A495,11),data!$A:$AA,B$8,FALSE)="","",VLOOKUP("math"&amp;RIGHT($A495,11),data!$A:$AA,B$8,FALSE))</f>
        <v>Slope Field of $\displaystyle\frac{dx}{dt}=y+x-x(x^2+y^2),  \frac{dy}{dt}=y-x-y(x^2+y^2)$ and Approximation by Euler's Method</v>
      </c>
      <c r="C495" s="6" t="str">
        <f>IF(VLOOKUP("math"&amp;RIGHT($A495,11),data!$A:$AA,C$8,FALSE)="","",VLOOKUP("math"&amp;RIGHT($A495,11),data!$A:$AA,C$8,FALSE))</f>
        <v/>
      </c>
      <c r="D495" s="6" t="str">
        <f>IF(VLOOKUP("math"&amp;RIGHT($A495,11),data!$A:$AA,D$8,FALSE)="","",VLOOKUP("math"&amp;RIGHT($A495,11),data!$A:$AA,D$8,FALSE))</f>
        <v>20190518</v>
      </c>
      <c r="E495" s="6" t="str">
        <f>IF(VLOOKUP("math"&amp;RIGHT($A495,11),data!$A:$AA,E$8,FALSE)="","",VLOOKUP("math"&amp;RIGHT($A495,11),data!$A:$AA,E$8,FALSE))</f>
        <v>20190518</v>
      </c>
      <c r="F495" s="6" t="str">
        <f>IF(VLOOKUP("math"&amp;RIGHT($A495,11),data!$A:$AA,F$8,FALSE)="","",VLOOKUP("math"&amp;RIGHT($A495,11),data!$A:$AA,F$8,FALSE))</f>
        <v/>
      </c>
      <c r="G495" s="6"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6" t="str">
        <f>IF(VLOOKUP("math"&amp;RIGHT($A495,11),data!$A:$AA,H$8,FALSE)="","",VLOOKUP("math"&amp;RIGHT($A495,11),data!$A:$AA,H$8,FALSE))</f>
        <v/>
      </c>
      <c r="I495" s="6" t="str">
        <f>IF(VLOOKUP("math"&amp;RIGHT($A495,11),data!$A:$AA,I$8,FALSE)="","",VLOOKUP("math"&amp;RIGHT($A495,11),data!$A:$AA,I$8,FALSE))</f>
        <v>http://me2.do/xe2bzF9t</v>
      </c>
      <c r="J495" s="6" t="str">
        <f>IF(VLOOKUP("math"&amp;RIGHT($A495,11),data!$A:$AA,J$8,FALSE)="","",VLOOKUP("math"&amp;RIGHT($A495,11),data!$A:$AA,J$8,FALSE))</f>
        <v/>
      </c>
      <c r="K495" s="6" t="str">
        <f>IF(VLOOKUP("math"&amp;RIGHT($A495,11),data!$A:$AA,K$8,FALSE)="","",VLOOKUP("math"&amp;RIGHT($A495,11),data!$A:$AA,K$8,FALSE))</f>
        <v/>
      </c>
      <c r="L495" s="6" t="str">
        <f>IF(VLOOKUP("math"&amp;RIGHT($A495,11),data!$A:$AA,L$8,FALSE)="","",VLOOKUP("math"&amp;RIGHT($A495,11),data!$A:$AA,L$8,FALSE))</f>
        <v>https://youtu.be/C6alxDgvetM</v>
      </c>
      <c r="M495" s="6" t="str">
        <f>IF(VLOOKUP("math"&amp;RIGHT($A495,11),data!$A:$AA,M$8,FALSE)="","",VLOOKUP("math"&amp;RIGHT($A495,11),data!$A:$AA,M$8,FALSE))</f>
        <v/>
      </c>
      <c r="N495" s="6" t="str">
        <f>IF(VLOOKUP("math"&amp;RIGHT($A495,11),data!$A:$AA,N$8,FALSE)="","",VLOOKUP("math"&amp;RIGHT($A495,11),data!$A:$AA,N$8,FALSE))</f>
        <v/>
      </c>
      <c r="O495" s="6" t="str">
        <f>IF(VLOOKUP("math"&amp;RIGHT($A495,11),data!$A:$AA,O$8,FALSE)="","",VLOOKUP("math"&amp;RIGHT($A495,11),data!$A:$AA,O$8,FALSE))</f>
        <v/>
      </c>
      <c r="P495" s="6" t="str">
        <f>IF(VLOOKUP("math"&amp;RIGHT($A495,11),data!$A:$AA,P$8,FALSE)="","",VLOOKUP("math"&amp;RIGHT($A495,11),data!$A:$AA,P$8,FALSE))</f>
        <v/>
      </c>
      <c r="Q495" s="6" t="str">
        <f>IF(VLOOKUP("math"&amp;RIGHT($A495,11),data!$A:$AA,Q$8,FALSE)="","",VLOOKUP("math"&amp;RIGHT($A495,11),data!$A:$AA,Q$8,FALSE))</f>
        <v/>
      </c>
      <c r="R495" s="6"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
      </c>
      <c r="U495" s="1" t="str">
        <f>IF(VLOOKUP("math"&amp;RIGHT($A495,11),data!$A:$AA,U$8,FALSE)="","",VLOOKUP("math"&amp;RIGHT($A495,11),data!$A:$AA,U$8,FALSE))</f>
        <v/>
      </c>
    </row>
    <row r="496" spans="1:21" ht="17.25" customHeight="1" x14ac:dyDescent="0.3">
      <c r="A496" s="20" t="s">
        <v>303</v>
      </c>
      <c r="B496" s="6" t="str">
        <f>IF(VLOOKUP("math"&amp;RIGHT($A496,11),data!$A:$AA,B$8,FALSE)="","",VLOOKUP("math"&amp;RIGHT($A496,11),data!$A:$AA,B$8,FALSE))</f>
        <v>Slope Field of $\displaystyle\frac{dy}{dx}=-\frac{y}{x}$ and Solutions and Orthogonal Trajectories</v>
      </c>
      <c r="C496" s="6" t="str">
        <f>IF(VLOOKUP("math"&amp;RIGHT($A496,11),data!$A:$AA,C$8,FALSE)="","",VLOOKUP("math"&amp;RIGHT($A496,11),data!$A:$AA,C$8,FALSE))</f>
        <v/>
      </c>
      <c r="D496" s="6" t="str">
        <f>IF(VLOOKUP("math"&amp;RIGHT($A496,11),data!$A:$AA,D$8,FALSE)="","",VLOOKUP("math"&amp;RIGHT($A496,11),data!$A:$AA,D$8,FALSE))</f>
        <v>20190518</v>
      </c>
      <c r="E496" s="6">
        <f>IF(VLOOKUP("math"&amp;RIGHT($A496,11),data!$A:$AA,E$8,FALSE)="","",VLOOKUP("math"&amp;RIGHT($A496,11),data!$A:$AA,E$8,FALSE))</f>
        <v>20190518</v>
      </c>
      <c r="F496" s="6" t="str">
        <f>IF(VLOOKUP("math"&amp;RIGHT($A496,11),data!$A:$AA,F$8,FALSE)="","",VLOOKUP("math"&amp;RIGHT($A496,11),data!$A:$AA,F$8,FALSE))</f>
        <v/>
      </c>
      <c r="G496" s="6"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6" t="str">
        <f>IF(VLOOKUP("math"&amp;RIGHT($A496,11),data!$A:$AA,H$8,FALSE)="","",VLOOKUP("math"&amp;RIGHT($A496,11),data!$A:$AA,H$8,FALSE))</f>
        <v/>
      </c>
      <c r="I496" s="6" t="str">
        <f>IF(VLOOKUP("math"&amp;RIGHT($A496,11),data!$A:$AA,I$8,FALSE)="","",VLOOKUP("math"&amp;RIGHT($A496,11),data!$A:$AA,I$8,FALSE))</f>
        <v>http://me2.do/5Cx0gYBT</v>
      </c>
      <c r="J496" s="6" t="str">
        <f>IF(VLOOKUP("math"&amp;RIGHT($A496,11),data!$A:$AA,J$8,FALSE)="","",VLOOKUP("math"&amp;RIGHT($A496,11),data!$A:$AA,J$8,FALSE))</f>
        <v/>
      </c>
      <c r="K496" s="6" t="str">
        <f>IF(VLOOKUP("math"&amp;RIGHT($A496,11),data!$A:$AA,K$8,FALSE)="","",VLOOKUP("math"&amp;RIGHT($A496,11),data!$A:$AA,K$8,FALSE))</f>
        <v/>
      </c>
      <c r="L496" s="6" t="str">
        <f>IF(VLOOKUP("math"&amp;RIGHT($A496,11),data!$A:$AA,L$8,FALSE)="","",VLOOKUP("math"&amp;RIGHT($A496,11),data!$A:$AA,L$8,FALSE))</f>
        <v>https://youtu.be/voTSwD4BkZU</v>
      </c>
      <c r="M496" s="6" t="str">
        <f>IF(VLOOKUP("math"&amp;RIGHT($A496,11),data!$A:$AA,M$8,FALSE)="","",VLOOKUP("math"&amp;RIGHT($A496,11),data!$A:$AA,M$8,FALSE))</f>
        <v/>
      </c>
      <c r="N496" s="6" t="str">
        <f>IF(VLOOKUP("math"&amp;RIGHT($A496,11),data!$A:$AA,N$8,FALSE)="","",VLOOKUP("math"&amp;RIGHT($A496,11),data!$A:$AA,N$8,FALSE))</f>
        <v/>
      </c>
      <c r="O496" s="6" t="str">
        <f>IF(VLOOKUP("math"&amp;RIGHT($A496,11),data!$A:$AA,O$8,FALSE)="","",VLOOKUP("math"&amp;RIGHT($A496,11),data!$A:$AA,O$8,FALSE))</f>
        <v/>
      </c>
      <c r="P496" s="6" t="str">
        <f>IF(VLOOKUP("math"&amp;RIGHT($A496,11),data!$A:$AA,P$8,FALSE)="","",VLOOKUP("math"&amp;RIGHT($A496,11),data!$A:$AA,P$8,FALSE))</f>
        <v/>
      </c>
      <c r="Q496" s="6" t="str">
        <f>IF(VLOOKUP("math"&amp;RIGHT($A496,11),data!$A:$AA,Q$8,FALSE)="","",VLOOKUP("math"&amp;RIGHT($A496,11),data!$A:$AA,Q$8,FALSE))</f>
        <v/>
      </c>
      <c r="R496" s="6"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
      </c>
      <c r="U496" s="1" t="str">
        <f>IF(VLOOKUP("math"&amp;RIGHT($A496,11),data!$A:$AA,U$8,FALSE)="","",VLOOKUP("math"&amp;RIGHT($A496,11),data!$A:$AA,U$8,FALSE))</f>
        <v/>
      </c>
    </row>
    <row r="497" spans="1:21" ht="17.25" customHeight="1" x14ac:dyDescent="0.3">
      <c r="A497" s="20" t="s">
        <v>302</v>
      </c>
      <c r="B497" s="6" t="str">
        <f>IF(VLOOKUP("math"&amp;RIGHT($A497,11),data!$A:$AA,B$8,FALSE)="","",VLOOKUP("math"&amp;RIGHT($A497,11),data!$A:$AA,B$8,FALSE))</f>
        <v>Slope Field of $\displaystyle\frac{dy}{dx}=(y+1)(y-2)$ and Solutions</v>
      </c>
      <c r="C497" s="6" t="str">
        <f>IF(VLOOKUP("math"&amp;RIGHT($A497,11),data!$A:$AA,C$8,FALSE)="","",VLOOKUP("math"&amp;RIGHT($A497,11),data!$A:$AA,C$8,FALSE))</f>
        <v/>
      </c>
      <c r="D497" s="6" t="str">
        <f>IF(VLOOKUP("math"&amp;RIGHT($A497,11),data!$A:$AA,D$8,FALSE)="","",VLOOKUP("math"&amp;RIGHT($A497,11),data!$A:$AA,D$8,FALSE))</f>
        <v>20190517</v>
      </c>
      <c r="E497" s="6">
        <f>IF(VLOOKUP("math"&amp;RIGHT($A497,11),data!$A:$AA,E$8,FALSE)="","",VLOOKUP("math"&amp;RIGHT($A497,11),data!$A:$AA,E$8,FALSE))</f>
        <v>20190517</v>
      </c>
      <c r="F497" s="6" t="str">
        <f>IF(VLOOKUP("math"&amp;RIGHT($A497,11),data!$A:$AA,F$8,FALSE)="","",VLOOKUP("math"&amp;RIGHT($A497,11),data!$A:$AA,F$8,FALSE))</f>
        <v/>
      </c>
      <c r="G497" s="6"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6" t="str">
        <f>IF(VLOOKUP("math"&amp;RIGHT($A497,11),data!$A:$AA,H$8,FALSE)="","",VLOOKUP("math"&amp;RIGHT($A497,11),data!$A:$AA,H$8,FALSE))</f>
        <v/>
      </c>
      <c r="I497" s="6" t="str">
        <f>IF(VLOOKUP("math"&amp;RIGHT($A497,11),data!$A:$AA,I$8,FALSE)="","",VLOOKUP("math"&amp;RIGHT($A497,11),data!$A:$AA,I$8,FALSE))</f>
        <v>http://me2.do/FZ4RZwYe</v>
      </c>
      <c r="J497" s="6" t="str">
        <f>IF(VLOOKUP("math"&amp;RIGHT($A497,11),data!$A:$AA,J$8,FALSE)="","",VLOOKUP("math"&amp;RIGHT($A497,11),data!$A:$AA,J$8,FALSE))</f>
        <v/>
      </c>
      <c r="K497" s="6" t="str">
        <f>IF(VLOOKUP("math"&amp;RIGHT($A497,11),data!$A:$AA,K$8,FALSE)="","",VLOOKUP("math"&amp;RIGHT($A497,11),data!$A:$AA,K$8,FALSE))</f>
        <v/>
      </c>
      <c r="L497" s="6" t="str">
        <f>IF(VLOOKUP("math"&amp;RIGHT($A497,11),data!$A:$AA,L$8,FALSE)="","",VLOOKUP("math"&amp;RIGHT($A497,11),data!$A:$AA,L$8,FALSE))</f>
        <v>https://youtu.be/I_uHAbUeFls</v>
      </c>
      <c r="M497" s="6" t="str">
        <f>IF(VLOOKUP("math"&amp;RIGHT($A497,11),data!$A:$AA,M$8,FALSE)="","",VLOOKUP("math"&amp;RIGHT($A497,11),data!$A:$AA,M$8,FALSE))</f>
        <v/>
      </c>
      <c r="N497" s="6" t="str">
        <f>IF(VLOOKUP("math"&amp;RIGHT($A497,11),data!$A:$AA,N$8,FALSE)="","",VLOOKUP("math"&amp;RIGHT($A497,11),data!$A:$AA,N$8,FALSE))</f>
        <v/>
      </c>
      <c r="O497" s="6" t="str">
        <f>IF(VLOOKUP("math"&amp;RIGHT($A497,11),data!$A:$AA,O$8,FALSE)="","",VLOOKUP("math"&amp;RIGHT($A497,11),data!$A:$AA,O$8,FALSE))</f>
        <v/>
      </c>
      <c r="P497" s="6" t="str">
        <f>IF(VLOOKUP("math"&amp;RIGHT($A497,11),data!$A:$AA,P$8,FALSE)="","",VLOOKUP("math"&amp;RIGHT($A497,11),data!$A:$AA,P$8,FALSE))</f>
        <v/>
      </c>
      <c r="Q497" s="6" t="str">
        <f>IF(VLOOKUP("math"&amp;RIGHT($A497,11),data!$A:$AA,Q$8,FALSE)="","",VLOOKUP("math"&amp;RIGHT($A497,11),data!$A:$AA,Q$8,FALSE))</f>
        <v/>
      </c>
      <c r="R497" s="6"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1" t="str">
        <f>IF(VLOOKUP("math"&amp;RIGHT($A497,11),data!$A:$AA,U$8,FALSE)="","",VLOOKUP("math"&amp;RIGHT($A497,11),data!$A:$AA,U$8,FALSE))</f>
        <v/>
      </c>
    </row>
    <row r="498" spans="1:21" ht="17.25" customHeight="1" x14ac:dyDescent="0.3">
      <c r="A498" s="20" t="s">
        <v>363</v>
      </c>
      <c r="B498" s="6" t="str">
        <f>IF(VLOOKUP("math"&amp;RIGHT($A498,11),data!$A:$AA,B$8,FALSE)="","",VLOOKUP("math"&amp;RIGHT($A498,11),data!$A:$AA,B$8,FALSE))</f>
        <v>Slope Fields, Soutions, and Euler's Method</v>
      </c>
      <c r="C498" s="6" t="str">
        <f>IF(VLOOKUP("math"&amp;RIGHT($A498,11),data!$A:$AA,C$8,FALSE)="","",VLOOKUP("math"&amp;RIGHT($A498,11),data!$A:$AA,C$8,FALSE))</f>
        <v/>
      </c>
      <c r="D498" s="6" t="str">
        <f>IF(VLOOKUP("math"&amp;RIGHT($A498,11),data!$A:$AA,D$8,FALSE)="","",VLOOKUP("math"&amp;RIGHT($A498,11),data!$A:$AA,D$8,FALSE))</f>
        <v>20190510</v>
      </c>
      <c r="E498" s="6">
        <f>IF(VLOOKUP("math"&amp;RIGHT($A498,11),data!$A:$AA,E$8,FALSE)="","",VLOOKUP("math"&amp;RIGHT($A498,11),data!$A:$AA,E$8,FALSE))</f>
        <v>20190510</v>
      </c>
      <c r="F498" s="6" t="str">
        <f>IF(VLOOKUP("math"&amp;RIGHT($A498,11),data!$A:$AA,F$8,FALSE)="","",VLOOKUP("math"&amp;RIGHT($A498,11),data!$A:$AA,F$8,FALSE))</f>
        <v/>
      </c>
      <c r="G498" s="6"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6" t="str">
        <f>IF(VLOOKUP("math"&amp;RIGHT($A498,11),data!$A:$AA,H$8,FALSE)="","",VLOOKUP("math"&amp;RIGHT($A498,11),data!$A:$AA,H$8,FALSE))</f>
        <v/>
      </c>
      <c r="I498" s="6" t="str">
        <f>IF(VLOOKUP("math"&amp;RIGHT($A498,11),data!$A:$AA,I$8,FALSE)="","",VLOOKUP("math"&amp;RIGHT($A498,11),data!$A:$AA,I$8,FALSE))</f>
        <v>http://me2.do/5WlxIbRn</v>
      </c>
      <c r="J498" s="6" t="str">
        <f>IF(VLOOKUP("math"&amp;RIGHT($A498,11),data!$A:$AA,J$8,FALSE)="","",VLOOKUP("math"&amp;RIGHT($A498,11),data!$A:$AA,J$8,FALSE))</f>
        <v/>
      </c>
      <c r="K498" s="6" t="str">
        <f>IF(VLOOKUP("math"&amp;RIGHT($A498,11),data!$A:$AA,K$8,FALSE)="","",VLOOKUP("math"&amp;RIGHT($A498,11),data!$A:$AA,K$8,FALSE))</f>
        <v/>
      </c>
      <c r="L498" s="6" t="str">
        <f>IF(VLOOKUP("math"&amp;RIGHT($A498,11),data!$A:$AA,L$8,FALSE)="","",VLOOKUP("math"&amp;RIGHT($A498,11),data!$A:$AA,L$8,FALSE))</f>
        <v/>
      </c>
      <c r="M498" s="6" t="str">
        <f>IF(VLOOKUP("math"&amp;RIGHT($A498,11),data!$A:$AA,M$8,FALSE)="","",VLOOKUP("math"&amp;RIGHT($A498,11),data!$A:$AA,M$8,FALSE))</f>
        <v/>
      </c>
      <c r="N498" s="6" t="str">
        <f>IF(VLOOKUP("math"&amp;RIGHT($A498,11),data!$A:$AA,N$8,FALSE)="","",VLOOKUP("math"&amp;RIGHT($A498,11),data!$A:$AA,N$8,FALSE))</f>
        <v/>
      </c>
      <c r="O498" s="6" t="str">
        <f>IF(VLOOKUP("math"&amp;RIGHT($A498,11),data!$A:$AA,O$8,FALSE)="","",VLOOKUP("math"&amp;RIGHT($A498,11),data!$A:$AA,O$8,FALSE))</f>
        <v/>
      </c>
      <c r="P498" s="6" t="str">
        <f>IF(VLOOKUP("math"&amp;RIGHT($A498,11),data!$A:$AA,P$8,FALSE)="","",VLOOKUP("math"&amp;RIGHT($A498,11),data!$A:$AA,P$8,FALSE))</f>
        <v/>
      </c>
      <c r="Q498" s="6" t="str">
        <f>IF(VLOOKUP("math"&amp;RIGHT($A498,11),data!$A:$AA,Q$8,FALSE)="","",VLOOKUP("math"&amp;RIGHT($A498,11),data!$A:$AA,Q$8,FALSE))</f>
        <v/>
      </c>
      <c r="R498" s="6"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1" t="str">
        <f>IF(VLOOKUP("math"&amp;RIGHT($A498,11),data!$A:$AA,U$8,FALSE)="","",VLOOKUP("math"&amp;RIGHT($A498,11),data!$A:$AA,U$8,FALSE))</f>
        <v/>
      </c>
    </row>
    <row r="499" spans="1:21" ht="17.25" customHeight="1" x14ac:dyDescent="0.3">
      <c r="A499" s="20" t="s">
        <v>299</v>
      </c>
      <c r="B499" s="6" t="str">
        <f>IF(VLOOKUP("math"&amp;RIGHT($A499,11),data!$A:$AA,B$8,FALSE)="","",VLOOKUP("math"&amp;RIGHT($A499,11),data!$A:$AA,B$8,FALSE))</f>
        <v>Slope Field of $\displaystyle\frac{dy}{dx}=(1-x)y+\frac{x}{2}$ and Approximation by Euler's Method</v>
      </c>
      <c r="C499" s="6" t="str">
        <f>IF(VLOOKUP("math"&amp;RIGHT($A499,11),data!$A:$AA,C$8,FALSE)="","",VLOOKUP("math"&amp;RIGHT($A499,11),data!$A:$AA,C$8,FALSE))</f>
        <v/>
      </c>
      <c r="D499" s="6" t="str">
        <f>IF(VLOOKUP("math"&amp;RIGHT($A499,11),data!$A:$AA,D$8,FALSE)="","",VLOOKUP("math"&amp;RIGHT($A499,11),data!$A:$AA,D$8,FALSE))</f>
        <v>20190510</v>
      </c>
      <c r="E499" s="6">
        <f>IF(VLOOKUP("math"&amp;RIGHT($A499,11),data!$A:$AA,E$8,FALSE)="","",VLOOKUP("math"&amp;RIGHT($A499,11),data!$A:$AA,E$8,FALSE))</f>
        <v>20190510</v>
      </c>
      <c r="F499" s="6" t="str">
        <f>IF(VLOOKUP("math"&amp;RIGHT($A499,11),data!$A:$AA,F$8,FALSE)="","",VLOOKUP("math"&amp;RIGHT($A499,11),data!$A:$AA,F$8,FALSE))</f>
        <v/>
      </c>
      <c r="G499" s="6"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6" t="str">
        <f>IF(VLOOKUP("math"&amp;RIGHT($A499,11),data!$A:$AA,H$8,FALSE)="","",VLOOKUP("math"&amp;RIGHT($A499,11),data!$A:$AA,H$8,FALSE))</f>
        <v/>
      </c>
      <c r="I499" s="6" t="str">
        <f>IF(VLOOKUP("math"&amp;RIGHT($A499,11),data!$A:$AA,I$8,FALSE)="","",VLOOKUP("math"&amp;RIGHT($A499,11),data!$A:$AA,I$8,FALSE))</f>
        <v>http://me2.do/FNEykjp7</v>
      </c>
      <c r="J499" s="6" t="str">
        <f>IF(VLOOKUP("math"&amp;RIGHT($A499,11),data!$A:$AA,J$8,FALSE)="","",VLOOKUP("math"&amp;RIGHT($A499,11),data!$A:$AA,J$8,FALSE))</f>
        <v/>
      </c>
      <c r="K499" s="6" t="str">
        <f>IF(VLOOKUP("math"&amp;RIGHT($A499,11),data!$A:$AA,K$8,FALSE)="","",VLOOKUP("math"&amp;RIGHT($A499,11),data!$A:$AA,K$8,FALSE))</f>
        <v/>
      </c>
      <c r="L499" s="6" t="str">
        <f>IF(VLOOKUP("math"&amp;RIGHT($A499,11),data!$A:$AA,L$8,FALSE)="","",VLOOKUP("math"&amp;RIGHT($A499,11),data!$A:$AA,L$8,FALSE))</f>
        <v>https://youtu.be/7_M7Men6j-o</v>
      </c>
      <c r="M499" s="6" t="str">
        <f>IF(VLOOKUP("math"&amp;RIGHT($A499,11),data!$A:$AA,M$8,FALSE)="","",VLOOKUP("math"&amp;RIGHT($A499,11),data!$A:$AA,M$8,FALSE))</f>
        <v/>
      </c>
      <c r="N499" s="6" t="str">
        <f>IF(VLOOKUP("math"&amp;RIGHT($A499,11),data!$A:$AA,N$8,FALSE)="","",VLOOKUP("math"&amp;RIGHT($A499,11),data!$A:$AA,N$8,FALSE))</f>
        <v/>
      </c>
      <c r="O499" s="6" t="str">
        <f>IF(VLOOKUP("math"&amp;RIGHT($A499,11),data!$A:$AA,O$8,FALSE)="","",VLOOKUP("math"&amp;RIGHT($A499,11),data!$A:$AA,O$8,FALSE))</f>
        <v/>
      </c>
      <c r="P499" s="6" t="str">
        <f>IF(VLOOKUP("math"&amp;RIGHT($A499,11),data!$A:$AA,P$8,FALSE)="","",VLOOKUP("math"&amp;RIGHT($A499,11),data!$A:$AA,P$8,FALSE))</f>
        <v/>
      </c>
      <c r="Q499" s="6" t="str">
        <f>IF(VLOOKUP("math"&amp;RIGHT($A499,11),data!$A:$AA,Q$8,FALSE)="","",VLOOKUP("math"&amp;RIGHT($A499,11),data!$A:$AA,Q$8,FALSE))</f>
        <v/>
      </c>
      <c r="R499" s="6"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
      </c>
      <c r="U499" s="1" t="str">
        <f>IF(VLOOKUP("math"&amp;RIGHT($A499,11),data!$A:$AA,U$8,FALSE)="","",VLOOKUP("math"&amp;RIGHT($A499,11),data!$A:$AA,U$8,FALSE))</f>
        <v/>
      </c>
    </row>
    <row r="500" spans="1:21" ht="17.25" customHeight="1" x14ac:dyDescent="0.3">
      <c r="A500" s="20" t="s">
        <v>290</v>
      </c>
      <c r="B500" s="6" t="str">
        <f>IF(VLOOKUP("math"&amp;RIGHT($A500,11),data!$A:$AA,B$8,FALSE)="","",VLOOKUP("math"&amp;RIGHT($A500,11),data!$A:$AA,B$8,FALSE))</f>
        <v>Slope Field of $\displaystyle\frac{dy}{dx}=y-x$ and Solutions and Approximation by Euler's Mathod</v>
      </c>
      <c r="C500" s="6" t="str">
        <f>IF(VLOOKUP("math"&amp;RIGHT($A500,11),data!$A:$AA,C$8,FALSE)="","",VLOOKUP("math"&amp;RIGHT($A500,11),data!$A:$AA,C$8,FALSE))</f>
        <v/>
      </c>
      <c r="D500" s="6" t="str">
        <f>IF(VLOOKUP("math"&amp;RIGHT($A500,11),data!$A:$AA,D$8,FALSE)="","",VLOOKUP("math"&amp;RIGHT($A500,11),data!$A:$AA,D$8,FALSE))</f>
        <v>20190509</v>
      </c>
      <c r="E500" s="6">
        <f>IF(VLOOKUP("math"&amp;RIGHT($A500,11),data!$A:$AA,E$8,FALSE)="","",VLOOKUP("math"&amp;RIGHT($A500,11),data!$A:$AA,E$8,FALSE))</f>
        <v>20190509</v>
      </c>
      <c r="F500" s="6" t="str">
        <f>IF(VLOOKUP("math"&amp;RIGHT($A500,11),data!$A:$AA,F$8,FALSE)="","",VLOOKUP("math"&amp;RIGHT($A500,11),data!$A:$AA,F$8,FALSE))</f>
        <v/>
      </c>
      <c r="G500" s="6"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6" t="str">
        <f>IF(VLOOKUP("math"&amp;RIGHT($A500,11),data!$A:$AA,H$8,FALSE)="","",VLOOKUP("math"&amp;RIGHT($A500,11),data!$A:$AA,H$8,FALSE))</f>
        <v/>
      </c>
      <c r="I500" s="6" t="str">
        <f>IF(VLOOKUP("math"&amp;RIGHT($A500,11),data!$A:$AA,I$8,FALSE)="","",VLOOKUP("math"&amp;RIGHT($A500,11),data!$A:$AA,I$8,FALSE))</f>
        <v>http://me2.do/5Ixqx7YC</v>
      </c>
      <c r="J500" s="6" t="str">
        <f>IF(VLOOKUP("math"&amp;RIGHT($A500,11),data!$A:$AA,J$8,FALSE)="","",VLOOKUP("math"&amp;RIGHT($A500,11),data!$A:$AA,J$8,FALSE))</f>
        <v/>
      </c>
      <c r="K500" s="6" t="str">
        <f>IF(VLOOKUP("math"&amp;RIGHT($A500,11),data!$A:$AA,K$8,FALSE)="","",VLOOKUP("math"&amp;RIGHT($A500,11),data!$A:$AA,K$8,FALSE))</f>
        <v/>
      </c>
      <c r="L500" s="6" t="str">
        <f>IF(VLOOKUP("math"&amp;RIGHT($A500,11),data!$A:$AA,L$8,FALSE)="","",VLOOKUP("math"&amp;RIGHT($A500,11),data!$A:$AA,L$8,FALSE))</f>
        <v>https://youtu.be/Rb0VIfblqfs</v>
      </c>
      <c r="M500" s="6" t="str">
        <f>IF(VLOOKUP("math"&amp;RIGHT($A500,11),data!$A:$AA,M$8,FALSE)="","",VLOOKUP("math"&amp;RIGHT($A500,11),data!$A:$AA,M$8,FALSE))</f>
        <v/>
      </c>
      <c r="N500" s="6" t="str">
        <f>IF(VLOOKUP("math"&amp;RIGHT($A500,11),data!$A:$AA,N$8,FALSE)="","",VLOOKUP("math"&amp;RIGHT($A500,11),data!$A:$AA,N$8,FALSE))</f>
        <v/>
      </c>
      <c r="O500" s="6" t="str">
        <f>IF(VLOOKUP("math"&amp;RIGHT($A500,11),data!$A:$AA,O$8,FALSE)="","",VLOOKUP("math"&amp;RIGHT($A500,11),data!$A:$AA,O$8,FALSE))</f>
        <v/>
      </c>
      <c r="P500" s="6" t="str">
        <f>IF(VLOOKUP("math"&amp;RIGHT($A500,11),data!$A:$AA,P$8,FALSE)="","",VLOOKUP("math"&amp;RIGHT($A500,11),data!$A:$AA,P$8,FALSE))</f>
        <v/>
      </c>
      <c r="Q500" s="6" t="str">
        <f>IF(VLOOKUP("math"&amp;RIGHT($A500,11),data!$A:$AA,Q$8,FALSE)="","",VLOOKUP("math"&amp;RIGHT($A500,11),data!$A:$AA,Q$8,FALSE))</f>
        <v/>
      </c>
      <c r="R500" s="6"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
      </c>
      <c r="U500" s="1" t="str">
        <f>IF(VLOOKUP("math"&amp;RIGHT($A500,11),data!$A:$AA,U$8,FALSE)="","",VLOOKUP("math"&amp;RIGHT($A500,11),data!$A:$AA,U$8,FALSE))</f>
        <v/>
      </c>
    </row>
    <row r="501" spans="1:21" ht="17.25" customHeight="1" x14ac:dyDescent="0.3">
      <c r="A501" s="20" t="s">
        <v>296</v>
      </c>
      <c r="B501" s="6" t="str">
        <f>IF(VLOOKUP("math"&amp;RIGHT($A501,11),data!$A:$AA,B$8,FALSE)="","",VLOOKUP("math"&amp;RIGHT($A501,11),data!$A:$AA,B$8,FALSE))</f>
        <v>Slope Field of $\displaystyle\frac{dy}{dx}-\frac{2xy}{1+x^2}$) and Solutions</v>
      </c>
      <c r="C501" s="6" t="str">
        <f>IF(VLOOKUP("math"&amp;RIGHT($A501,11),data!$A:$AA,C$8,FALSE)="","",VLOOKUP("math"&amp;RIGHT($A501,11),data!$A:$AA,C$8,FALSE))</f>
        <v/>
      </c>
      <c r="D501" s="6" t="str">
        <f>IF(VLOOKUP("math"&amp;RIGHT($A501,11),data!$A:$AA,D$8,FALSE)="","",VLOOKUP("math"&amp;RIGHT($A501,11),data!$A:$AA,D$8,FALSE))</f>
        <v>20190507</v>
      </c>
      <c r="E501" s="6">
        <f>IF(VLOOKUP("math"&amp;RIGHT($A501,11),data!$A:$AA,E$8,FALSE)="","",VLOOKUP("math"&amp;RIGHT($A501,11),data!$A:$AA,E$8,FALSE))</f>
        <v>20190507</v>
      </c>
      <c r="F501" s="6" t="str">
        <f>IF(VLOOKUP("math"&amp;RIGHT($A501,11),data!$A:$AA,F$8,FALSE)="","",VLOOKUP("math"&amp;RIGHT($A501,11),data!$A:$AA,F$8,FALSE))</f>
        <v/>
      </c>
      <c r="G501" s="6"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6" t="str">
        <f>IF(VLOOKUP("math"&amp;RIGHT($A501,11),data!$A:$AA,H$8,FALSE)="","",VLOOKUP("math"&amp;RIGHT($A501,11),data!$A:$AA,H$8,FALSE))</f>
        <v/>
      </c>
      <c r="I501" s="6" t="str">
        <f>IF(VLOOKUP("math"&amp;RIGHT($A501,11),data!$A:$AA,I$8,FALSE)="","",VLOOKUP("math"&amp;RIGHT($A501,11),data!$A:$AA,I$8,FALSE))</f>
        <v>http://me2.do/GG03Xhui</v>
      </c>
      <c r="J501" s="6" t="str">
        <f>IF(VLOOKUP("math"&amp;RIGHT($A501,11),data!$A:$AA,J$8,FALSE)="","",VLOOKUP("math"&amp;RIGHT($A501,11),data!$A:$AA,J$8,FALSE))</f>
        <v/>
      </c>
      <c r="K501" s="6" t="str">
        <f>IF(VLOOKUP("math"&amp;RIGHT($A501,11),data!$A:$AA,K$8,FALSE)="","",VLOOKUP("math"&amp;RIGHT($A501,11),data!$A:$AA,K$8,FALSE))</f>
        <v/>
      </c>
      <c r="L501" s="6" t="str">
        <f>IF(VLOOKUP("math"&amp;RIGHT($A501,11),data!$A:$AA,L$8,FALSE)="","",VLOOKUP("math"&amp;RIGHT($A501,11),data!$A:$AA,L$8,FALSE))</f>
        <v>https://youtu.be/_3r9wW4W5y4</v>
      </c>
      <c r="M501" s="6" t="str">
        <f>IF(VLOOKUP("math"&amp;RIGHT($A501,11),data!$A:$AA,M$8,FALSE)="","",VLOOKUP("math"&amp;RIGHT($A501,11),data!$A:$AA,M$8,FALSE))</f>
        <v/>
      </c>
      <c r="N501" s="6" t="str">
        <f>IF(VLOOKUP("math"&amp;RIGHT($A501,11),data!$A:$AA,N$8,FALSE)="","",VLOOKUP("math"&amp;RIGHT($A501,11),data!$A:$AA,N$8,FALSE))</f>
        <v/>
      </c>
      <c r="O501" s="6" t="str">
        <f>IF(VLOOKUP("math"&amp;RIGHT($A501,11),data!$A:$AA,O$8,FALSE)="","",VLOOKUP("math"&amp;RIGHT($A501,11),data!$A:$AA,O$8,FALSE))</f>
        <v/>
      </c>
      <c r="P501" s="6" t="str">
        <f>IF(VLOOKUP("math"&amp;RIGHT($A501,11),data!$A:$AA,P$8,FALSE)="","",VLOOKUP("math"&amp;RIGHT($A501,11),data!$A:$AA,P$8,FALSE))</f>
        <v/>
      </c>
      <c r="Q501" s="6" t="str">
        <f>IF(VLOOKUP("math"&amp;RIGHT($A501,11),data!$A:$AA,Q$8,FALSE)="","",VLOOKUP("math"&amp;RIGHT($A501,11),data!$A:$AA,Q$8,FALSE))</f>
        <v/>
      </c>
      <c r="R501" s="6"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
      </c>
      <c r="U501" s="1" t="str">
        <f>IF(VLOOKUP("math"&amp;RIGHT($A501,11),data!$A:$AA,U$8,FALSE)="","",VLOOKUP("math"&amp;RIGHT($A501,11),data!$A:$AA,U$8,FALSE))</f>
        <v/>
      </c>
    </row>
    <row r="502" spans="1:21" ht="17.25" customHeight="1" x14ac:dyDescent="0.3">
      <c r="A502" s="20" t="s">
        <v>293</v>
      </c>
      <c r="B502" s="6" t="str">
        <f>IF(VLOOKUP("math"&amp;RIGHT($A502,11),data!$A:$AA,B$8,FALSE)="","",VLOOKUP("math"&amp;RIGHT($A502,11),data!$A:$AA,B$8,FALSE))</f>
        <v>Slope Field of $\displaystyle\frac{dy}{dx}=y-x^2$ and Solutions</v>
      </c>
      <c r="C502" s="6" t="str">
        <f>IF(VLOOKUP("math"&amp;RIGHT($A502,11),data!$A:$AA,C$8,FALSE)="","",VLOOKUP("math"&amp;RIGHT($A502,11),data!$A:$AA,C$8,FALSE))</f>
        <v/>
      </c>
      <c r="D502" s="6" t="str">
        <f>IF(VLOOKUP("math"&amp;RIGHT($A502,11),data!$A:$AA,D$8,FALSE)="","",VLOOKUP("math"&amp;RIGHT($A502,11),data!$A:$AA,D$8,FALSE))</f>
        <v>20190507</v>
      </c>
      <c r="E502" s="6">
        <f>IF(VLOOKUP("math"&amp;RIGHT($A502,11),data!$A:$AA,E$8,FALSE)="","",VLOOKUP("math"&amp;RIGHT($A502,11),data!$A:$AA,E$8,FALSE))</f>
        <v>20190507</v>
      </c>
      <c r="F502" s="6" t="str">
        <f>IF(VLOOKUP("math"&amp;RIGHT($A502,11),data!$A:$AA,F$8,FALSE)="","",VLOOKUP("math"&amp;RIGHT($A502,11),data!$A:$AA,F$8,FALSE))</f>
        <v/>
      </c>
      <c r="G502" s="6"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6" t="str">
        <f>IF(VLOOKUP("math"&amp;RIGHT($A502,11),data!$A:$AA,H$8,FALSE)="","",VLOOKUP("math"&amp;RIGHT($A502,11),data!$A:$AA,H$8,FALSE))</f>
        <v/>
      </c>
      <c r="I502" s="6" t="str">
        <f>IF(VLOOKUP("math"&amp;RIGHT($A502,11),data!$A:$AA,I$8,FALSE)="","",VLOOKUP("math"&amp;RIGHT($A502,11),data!$A:$AA,I$8,FALSE))</f>
        <v>http://me2.do/Fdj8aLtq</v>
      </c>
      <c r="J502" s="6" t="str">
        <f>IF(VLOOKUP("math"&amp;RIGHT($A502,11),data!$A:$AA,J$8,FALSE)="","",VLOOKUP("math"&amp;RIGHT($A502,11),data!$A:$AA,J$8,FALSE))</f>
        <v/>
      </c>
      <c r="K502" s="6" t="str">
        <f>IF(VLOOKUP("math"&amp;RIGHT($A502,11),data!$A:$AA,K$8,FALSE)="","",VLOOKUP("math"&amp;RIGHT($A502,11),data!$A:$AA,K$8,FALSE))</f>
        <v/>
      </c>
      <c r="L502" s="6" t="str">
        <f>IF(VLOOKUP("math"&amp;RIGHT($A502,11),data!$A:$AA,L$8,FALSE)="","",VLOOKUP("math"&amp;RIGHT($A502,11),data!$A:$AA,L$8,FALSE))</f>
        <v>https://youtu.be/fPc2ET9rC-Q</v>
      </c>
      <c r="M502" s="6" t="str">
        <f>IF(VLOOKUP("math"&amp;RIGHT($A502,11),data!$A:$AA,M$8,FALSE)="","",VLOOKUP("math"&amp;RIGHT($A502,11),data!$A:$AA,M$8,FALSE))</f>
        <v/>
      </c>
      <c r="N502" s="6" t="str">
        <f>IF(VLOOKUP("math"&amp;RIGHT($A502,11),data!$A:$AA,N$8,FALSE)="","",VLOOKUP("math"&amp;RIGHT($A502,11),data!$A:$AA,N$8,FALSE))</f>
        <v/>
      </c>
      <c r="O502" s="6" t="str">
        <f>IF(VLOOKUP("math"&amp;RIGHT($A502,11),data!$A:$AA,O$8,FALSE)="","",VLOOKUP("math"&amp;RIGHT($A502,11),data!$A:$AA,O$8,FALSE))</f>
        <v/>
      </c>
      <c r="P502" s="6" t="str">
        <f>IF(VLOOKUP("math"&amp;RIGHT($A502,11),data!$A:$AA,P$8,FALSE)="","",VLOOKUP("math"&amp;RIGHT($A502,11),data!$A:$AA,P$8,FALSE))</f>
        <v/>
      </c>
      <c r="Q502" s="6" t="str">
        <f>IF(VLOOKUP("math"&amp;RIGHT($A502,11),data!$A:$AA,Q$8,FALSE)="","",VLOOKUP("math"&amp;RIGHT($A502,11),data!$A:$AA,Q$8,FALSE))</f>
        <v/>
      </c>
      <c r="R502" s="6"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
      </c>
      <c r="U502" s="1" t="str">
        <f>IF(VLOOKUP("math"&amp;RIGHT($A502,11),data!$A:$AA,U$8,FALSE)="","",VLOOKUP("math"&amp;RIGHT($A502,11),data!$A:$AA,U$8,FALSE))</f>
        <v/>
      </c>
    </row>
    <row r="503" spans="1:21" ht="17.25" customHeight="1" x14ac:dyDescent="0.3">
      <c r="A503" s="20" t="s">
        <v>289</v>
      </c>
      <c r="B503" s="6" t="str">
        <f>IF(VLOOKUP("math"&amp;RIGHT($A503,11),data!$A:$AA,B$8,FALSE)="","",VLOOKUP("math"&amp;RIGHT($A503,11),data!$A:$AA,B$8,FALSE))</f>
        <v>Slope Field of $\displaystyle\frac{dy}{dx}=y-x$ and Solutions</v>
      </c>
      <c r="C503" s="6" t="str">
        <f>IF(VLOOKUP("math"&amp;RIGHT($A503,11),data!$A:$AA,C$8,FALSE)="","",VLOOKUP("math"&amp;RIGHT($A503,11),data!$A:$AA,C$8,FALSE))</f>
        <v/>
      </c>
      <c r="D503" s="6" t="str">
        <f>IF(VLOOKUP("math"&amp;RIGHT($A503,11),data!$A:$AA,D$8,FALSE)="","",VLOOKUP("math"&amp;RIGHT($A503,11),data!$A:$AA,D$8,FALSE))</f>
        <v>20190507</v>
      </c>
      <c r="E503" s="6">
        <f>IF(VLOOKUP("math"&amp;RIGHT($A503,11),data!$A:$AA,E$8,FALSE)="","",VLOOKUP("math"&amp;RIGHT($A503,11),data!$A:$AA,E$8,FALSE))</f>
        <v>20190507</v>
      </c>
      <c r="F503" s="6" t="str">
        <f>IF(VLOOKUP("math"&amp;RIGHT($A503,11),data!$A:$AA,F$8,FALSE)="","",VLOOKUP("math"&amp;RIGHT($A503,11),data!$A:$AA,F$8,FALSE))</f>
        <v/>
      </c>
      <c r="G503" s="6"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6" t="str">
        <f>IF(VLOOKUP("math"&amp;RIGHT($A503,11),data!$A:$AA,H$8,FALSE)="","",VLOOKUP("math"&amp;RIGHT($A503,11),data!$A:$AA,H$8,FALSE))</f>
        <v/>
      </c>
      <c r="I503" s="6" t="str">
        <f>IF(VLOOKUP("math"&amp;RIGHT($A503,11),data!$A:$AA,I$8,FALSE)="","",VLOOKUP("math"&amp;RIGHT($A503,11),data!$A:$AA,I$8,FALSE))</f>
        <v>http://me2.do/5d1md2pf</v>
      </c>
      <c r="J503" s="6" t="str">
        <f>IF(VLOOKUP("math"&amp;RIGHT($A503,11),data!$A:$AA,J$8,FALSE)="","",VLOOKUP("math"&amp;RIGHT($A503,11),data!$A:$AA,J$8,FALSE))</f>
        <v/>
      </c>
      <c r="K503" s="6" t="str">
        <f>IF(VLOOKUP("math"&amp;RIGHT($A503,11),data!$A:$AA,K$8,FALSE)="","",VLOOKUP("math"&amp;RIGHT($A503,11),data!$A:$AA,K$8,FALSE))</f>
        <v/>
      </c>
      <c r="L503" s="6" t="str">
        <f>IF(VLOOKUP("math"&amp;RIGHT($A503,11),data!$A:$AA,L$8,FALSE)="","",VLOOKUP("math"&amp;RIGHT($A503,11),data!$A:$AA,L$8,FALSE))</f>
        <v>https://youtu.be/TZrchW7NHfU</v>
      </c>
      <c r="M503" s="6" t="str">
        <f>IF(VLOOKUP("math"&amp;RIGHT($A503,11),data!$A:$AA,M$8,FALSE)="","",VLOOKUP("math"&amp;RIGHT($A503,11),data!$A:$AA,M$8,FALSE))</f>
        <v/>
      </c>
      <c r="N503" s="6" t="str">
        <f>IF(VLOOKUP("math"&amp;RIGHT($A503,11),data!$A:$AA,N$8,FALSE)="","",VLOOKUP("math"&amp;RIGHT($A503,11),data!$A:$AA,N$8,FALSE))</f>
        <v/>
      </c>
      <c r="O503" s="6" t="str">
        <f>IF(VLOOKUP("math"&amp;RIGHT($A503,11),data!$A:$AA,O$8,FALSE)="","",VLOOKUP("math"&amp;RIGHT($A503,11),data!$A:$AA,O$8,FALSE))</f>
        <v/>
      </c>
      <c r="P503" s="6" t="str">
        <f>IF(VLOOKUP("math"&amp;RIGHT($A503,11),data!$A:$AA,P$8,FALSE)="","",VLOOKUP("math"&amp;RIGHT($A503,11),data!$A:$AA,P$8,FALSE))</f>
        <v/>
      </c>
      <c r="Q503" s="6" t="str">
        <f>IF(VLOOKUP("math"&amp;RIGHT($A503,11),data!$A:$AA,Q$8,FALSE)="","",VLOOKUP("math"&amp;RIGHT($A503,11),data!$A:$AA,Q$8,FALSE))</f>
        <v/>
      </c>
      <c r="R503" s="6"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
      </c>
      <c r="U503" s="1" t="str">
        <f>IF(VLOOKUP("math"&amp;RIGHT($A503,11),data!$A:$AA,U$8,FALSE)="","",VLOOKUP("math"&amp;RIGHT($A503,11),data!$A:$AA,U$8,FALSE))</f>
        <v/>
      </c>
    </row>
    <row r="504" spans="1:21" ht="17.25" customHeight="1" x14ac:dyDescent="0.3">
      <c r="A504" s="20" t="s">
        <v>301</v>
      </c>
      <c r="B504" s="6" t="str">
        <f>IF(VLOOKUP("math"&amp;RIGHT($A504,11),data!$A:$AA,B$8,FALSE)="","",VLOOKUP("math"&amp;RIGHT($A504,11),data!$A:$AA,B$8,FALSE))</f>
        <v>Slope Field of $\displaystyle\frac{dy}{dx}=(y+1)(y-2)$</v>
      </c>
      <c r="C504" s="6" t="str">
        <f>IF(VLOOKUP("math"&amp;RIGHT($A504,11),data!$A:$AA,C$8,FALSE)="","",VLOOKUP("math"&amp;RIGHT($A504,11),data!$A:$AA,C$8,FALSE))</f>
        <v/>
      </c>
      <c r="D504" s="6" t="str">
        <f>IF(VLOOKUP("math"&amp;RIGHT($A504,11),data!$A:$AA,D$8,FALSE)="","",VLOOKUP("math"&amp;RIGHT($A504,11),data!$A:$AA,D$8,FALSE))</f>
        <v>20190506</v>
      </c>
      <c r="E504" s="6">
        <f>IF(VLOOKUP("math"&amp;RIGHT($A504,11),data!$A:$AA,E$8,FALSE)="","",VLOOKUP("math"&amp;RIGHT($A504,11),data!$A:$AA,E$8,FALSE))</f>
        <v>20190506</v>
      </c>
      <c r="F504" s="6" t="str">
        <f>IF(VLOOKUP("math"&amp;RIGHT($A504,11),data!$A:$AA,F$8,FALSE)="","",VLOOKUP("math"&amp;RIGHT($A504,11),data!$A:$AA,F$8,FALSE))</f>
        <v/>
      </c>
      <c r="G504" s="6"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6" t="str">
        <f>IF(VLOOKUP("math"&amp;RIGHT($A504,11),data!$A:$AA,H$8,FALSE)="","",VLOOKUP("math"&amp;RIGHT($A504,11),data!$A:$AA,H$8,FALSE))</f>
        <v/>
      </c>
      <c r="I504" s="6" t="str">
        <f>IF(VLOOKUP("math"&amp;RIGHT($A504,11),data!$A:$AA,I$8,FALSE)="","",VLOOKUP("math"&amp;RIGHT($A504,11),data!$A:$AA,I$8,FALSE))</f>
        <v>http://me2.do/GaYmBhu4</v>
      </c>
      <c r="J504" s="6" t="str">
        <f>IF(VLOOKUP("math"&amp;RIGHT($A504,11),data!$A:$AA,J$8,FALSE)="","",VLOOKUP("math"&amp;RIGHT($A504,11),data!$A:$AA,J$8,FALSE))</f>
        <v/>
      </c>
      <c r="K504" s="6" t="str">
        <f>IF(VLOOKUP("math"&amp;RIGHT($A504,11),data!$A:$AA,K$8,FALSE)="","",VLOOKUP("math"&amp;RIGHT($A504,11),data!$A:$AA,K$8,FALSE))</f>
        <v/>
      </c>
      <c r="L504" s="6" t="str">
        <f>IF(VLOOKUP("math"&amp;RIGHT($A504,11),data!$A:$AA,L$8,FALSE)="","",VLOOKUP("math"&amp;RIGHT($A504,11),data!$A:$AA,L$8,FALSE))</f>
        <v>https://youtu.be/2AE7oEn3dM4</v>
      </c>
      <c r="M504" s="6" t="str">
        <f>IF(VLOOKUP("math"&amp;RIGHT($A504,11),data!$A:$AA,M$8,FALSE)="","",VLOOKUP("math"&amp;RIGHT($A504,11),data!$A:$AA,M$8,FALSE))</f>
        <v/>
      </c>
      <c r="N504" s="6" t="str">
        <f>IF(VLOOKUP("math"&amp;RIGHT($A504,11),data!$A:$AA,N$8,FALSE)="","",VLOOKUP("math"&amp;RIGHT($A504,11),data!$A:$AA,N$8,FALSE))</f>
        <v/>
      </c>
      <c r="O504" s="6" t="str">
        <f>IF(VLOOKUP("math"&amp;RIGHT($A504,11),data!$A:$AA,O$8,FALSE)="","",VLOOKUP("math"&amp;RIGHT($A504,11),data!$A:$AA,O$8,FALSE))</f>
        <v/>
      </c>
      <c r="P504" s="6" t="str">
        <f>IF(VLOOKUP("math"&amp;RIGHT($A504,11),data!$A:$AA,P$8,FALSE)="","",VLOOKUP("math"&amp;RIGHT($A504,11),data!$A:$AA,P$8,FALSE))</f>
        <v/>
      </c>
      <c r="Q504" s="6" t="str">
        <f>IF(VLOOKUP("math"&amp;RIGHT($A504,11),data!$A:$AA,Q$8,FALSE)="","",VLOOKUP("math"&amp;RIGHT($A504,11),data!$A:$AA,Q$8,FALSE))</f>
        <v/>
      </c>
      <c r="R504" s="6"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
      </c>
      <c r="U504" s="1" t="str">
        <f>IF(VLOOKUP("math"&amp;RIGHT($A504,11),data!$A:$AA,U$8,FALSE)="","",VLOOKUP("math"&amp;RIGHT($A504,11),data!$A:$AA,U$8,FALSE))</f>
        <v/>
      </c>
    </row>
    <row r="505" spans="1:21" ht="17.25" customHeight="1" x14ac:dyDescent="0.3">
      <c r="A505" s="20" t="s">
        <v>364</v>
      </c>
      <c r="B505" s="6" t="str">
        <f>IF(VLOOKUP("math"&amp;RIGHT($A505,11),data!$A:$AA,B$8,FALSE)="","",VLOOKUP("math"&amp;RIGHT($A505,11),data!$A:$AA,B$8,FALSE))</f>
        <v xml:space="preserve"> 사이클로이드 곡선이 꼬이지 않는 이유는 무엇인가?(Why is the cycloid curve not kinked?) </v>
      </c>
      <c r="C505" s="6" t="str">
        <f>IF(VLOOKUP("math"&amp;RIGHT($A505,11),data!$A:$AA,C$8,FALSE)="","",VLOOKUP("math"&amp;RIGHT($A505,11),data!$A:$AA,C$8,FALSE))</f>
        <v/>
      </c>
      <c r="D505" s="6" t="str">
        <f>IF(VLOOKUP("math"&amp;RIGHT($A505,11),data!$A:$AA,D$8,FALSE)="","",VLOOKUP("math"&amp;RIGHT($A505,11),data!$A:$AA,D$8,FALSE))</f>
        <v>20190511</v>
      </c>
      <c r="E505" s="6">
        <f>IF(VLOOKUP("math"&amp;RIGHT($A505,11),data!$A:$AA,E$8,FALSE)="","",VLOOKUP("math"&amp;RIGHT($A505,11),data!$A:$AA,E$8,FALSE))</f>
        <v>20180619</v>
      </c>
      <c r="F505" s="6" t="str">
        <f>IF(VLOOKUP("math"&amp;RIGHT($A505,11),data!$A:$AA,F$8,FALSE)="","",VLOOKUP("math"&amp;RIGHT($A505,11),data!$A:$AA,F$8,FALSE))</f>
        <v/>
      </c>
      <c r="G505" s="6"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6" t="str">
        <f>IF(VLOOKUP("math"&amp;RIGHT($A505,11),data!$A:$AA,H$8,FALSE)="","",VLOOKUP("math"&amp;RIGHT($A505,11),data!$A:$AA,H$8,FALSE))</f>
        <v>/2019/2018061901.pdf</v>
      </c>
      <c r="I505" s="6" t="str">
        <f>IF(VLOOKUP("math"&amp;RIGHT($A505,11),data!$A:$AA,I$8,FALSE)="","",VLOOKUP("math"&amp;RIGHT($A505,11),data!$A:$AA,I$8,FALSE))</f>
        <v/>
      </c>
      <c r="J505" s="6" t="str">
        <f>IF(VLOOKUP("math"&amp;RIGHT($A505,11),data!$A:$AA,J$8,FALSE)="","",VLOOKUP("math"&amp;RIGHT($A505,11),data!$A:$AA,J$8,FALSE))</f>
        <v/>
      </c>
      <c r="K505" s="6" t="str">
        <f>IF(VLOOKUP("math"&amp;RIGHT($A505,11),data!$A:$AA,K$8,FALSE)="","",VLOOKUP("math"&amp;RIGHT($A505,11),data!$A:$AA,K$8,FALSE))</f>
        <v/>
      </c>
      <c r="L505" s="6" t="str">
        <f>IF(VLOOKUP("math"&amp;RIGHT($A505,11),data!$A:$AA,L$8,FALSE)="","",VLOOKUP("math"&amp;RIGHT($A505,11),data!$A:$AA,L$8,FALSE))</f>
        <v>https://youtu.be/ApcWuVopBc8</v>
      </c>
      <c r="M505" s="6" t="str">
        <f>IF(VLOOKUP("math"&amp;RIGHT($A505,11),data!$A:$AA,M$8,FALSE)="","",VLOOKUP("math"&amp;RIGHT($A505,11),data!$A:$AA,M$8,FALSE))</f>
        <v/>
      </c>
      <c r="N505" s="6" t="str">
        <f>IF(VLOOKUP("math"&amp;RIGHT($A505,11),data!$A:$AA,N$8,FALSE)="","",VLOOKUP("math"&amp;RIGHT($A505,11),data!$A:$AA,N$8,FALSE))</f>
        <v/>
      </c>
      <c r="O505" s="6" t="str">
        <f>IF(VLOOKUP("math"&amp;RIGHT($A505,11),data!$A:$AA,O$8,FALSE)="","",VLOOKUP("math"&amp;RIGHT($A505,11),data!$A:$AA,O$8,FALSE))</f>
        <v>https://ggbm.at/qdFCu9UE</v>
      </c>
      <c r="P505" s="6" t="str">
        <f>IF(VLOOKUP("math"&amp;RIGHT($A505,11),data!$A:$AA,P$8,FALSE)="","",VLOOKUP("math"&amp;RIGHT($A505,11),data!$A:$AA,P$8,FALSE))</f>
        <v/>
      </c>
      <c r="Q505" s="6" t="str">
        <f>IF(VLOOKUP("math"&amp;RIGHT($A505,11),data!$A:$AA,Q$8,FALSE)="","",VLOOKUP("math"&amp;RIGHT($A505,11),data!$A:$AA,Q$8,FALSE))</f>
        <v/>
      </c>
      <c r="R505" s="6"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
      </c>
      <c r="U505" s="1" t="str">
        <f>IF(VLOOKUP("math"&amp;RIGHT($A505,11),data!$A:$AA,U$8,FALSE)="","",VLOOKUP("math"&amp;RIGHT($A505,11),data!$A:$AA,U$8,FALSE))</f>
        <v/>
      </c>
    </row>
    <row r="506" spans="1:21" ht="17.25" customHeight="1" x14ac:dyDescent="0.3">
      <c r="A506" s="20" t="s">
        <v>365</v>
      </c>
      <c r="B506" s="6" t="str">
        <f>IF(VLOOKUP("math"&amp;RIGHT($A506,11),data!$A:$AA,B$8,FALSE)="","",VLOOKUP("math"&amp;RIGHT($A506,11),data!$A:$AA,B$8,FALSE))</f>
        <v>$\displaystyle\frac{dy}{dx}=(1-x)y+\frac{x}{2}$ by AlgeoMath</v>
      </c>
      <c r="C506" s="6" t="str">
        <f>IF(VLOOKUP("math"&amp;RIGHT($A506,11),data!$A:$AA,C$8,FALSE)="","",VLOOKUP("math"&amp;RIGHT($A506,11),data!$A:$AA,C$8,FALSE))</f>
        <v/>
      </c>
      <c r="D506" s="6" t="str">
        <f>IF(VLOOKUP("math"&amp;RIGHT($A506,11),data!$A:$AA,D$8,FALSE)="","",VLOOKUP("math"&amp;RIGHT($A506,11),data!$A:$AA,D$8,FALSE))</f>
        <v>20190506</v>
      </c>
      <c r="E506" s="6" t="str">
        <f>IF(VLOOKUP("math"&amp;RIGHT($A506,11),data!$A:$AA,E$8,FALSE)="","",VLOOKUP("math"&amp;RIGHT($A506,11),data!$A:$AA,E$8,FALSE))</f>
        <v>20190506</v>
      </c>
      <c r="F506" s="6" t="str">
        <f>IF(VLOOKUP("math"&amp;RIGHT($A506,11),data!$A:$AA,F$8,FALSE)="","",VLOOKUP("math"&amp;RIGHT($A506,11),data!$A:$AA,F$8,FALSE))</f>
        <v/>
      </c>
      <c r="G506" s="6"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6" t="str">
        <f>IF(VLOOKUP("math"&amp;RIGHT($A506,11),data!$A:$AA,H$8,FALSE)="","",VLOOKUP("math"&amp;RIGHT($A506,11),data!$A:$AA,H$8,FALSE))</f>
        <v/>
      </c>
      <c r="I506" s="6" t="str">
        <f>IF(VLOOKUP("math"&amp;RIGHT($A506,11),data!$A:$AA,I$8,FALSE)="","",VLOOKUP("math"&amp;RIGHT($A506,11),data!$A:$AA,I$8,FALSE))</f>
        <v>http://me2.do/x4n8mOA9</v>
      </c>
      <c r="J506" s="6" t="str">
        <f>IF(VLOOKUP("math"&amp;RIGHT($A506,11),data!$A:$AA,J$8,FALSE)="","",VLOOKUP("math"&amp;RIGHT($A506,11),data!$A:$AA,J$8,FALSE))</f>
        <v/>
      </c>
      <c r="K506" s="6" t="str">
        <f>IF(VLOOKUP("math"&amp;RIGHT($A506,11),data!$A:$AA,K$8,FALSE)="","",VLOOKUP("math"&amp;RIGHT($A506,11),data!$A:$AA,K$8,FALSE))</f>
        <v/>
      </c>
      <c r="L506" s="6" t="str">
        <f>IF(VLOOKUP("math"&amp;RIGHT($A506,11),data!$A:$AA,L$8,FALSE)="","",VLOOKUP("math"&amp;RIGHT($A506,11),data!$A:$AA,L$8,FALSE))</f>
        <v>https://youtu.be/qDWiNxFzlLk</v>
      </c>
      <c r="M506" s="6" t="str">
        <f>IF(VLOOKUP("math"&amp;RIGHT($A506,11),data!$A:$AA,M$8,FALSE)="","",VLOOKUP("math"&amp;RIGHT($A506,11),data!$A:$AA,M$8,FALSE))</f>
        <v/>
      </c>
      <c r="N506" s="6" t="str">
        <f>IF(VLOOKUP("math"&amp;RIGHT($A506,11),data!$A:$AA,N$8,FALSE)="","",VLOOKUP("math"&amp;RIGHT($A506,11),data!$A:$AA,N$8,FALSE))</f>
        <v/>
      </c>
      <c r="O506" s="6" t="str">
        <f>IF(VLOOKUP("math"&amp;RIGHT($A506,11),data!$A:$AA,O$8,FALSE)="","",VLOOKUP("math"&amp;RIGHT($A506,11),data!$A:$AA,O$8,FALSE))</f>
        <v/>
      </c>
      <c r="P506" s="6" t="str">
        <f>IF(VLOOKUP("math"&amp;RIGHT($A506,11),data!$A:$AA,P$8,FALSE)="","",VLOOKUP("math"&amp;RIGHT($A506,11),data!$A:$AA,P$8,FALSE))</f>
        <v/>
      </c>
      <c r="Q506" s="6" t="str">
        <f>IF(VLOOKUP("math"&amp;RIGHT($A506,11),data!$A:$AA,Q$8,FALSE)="","",VLOOKUP("math"&amp;RIGHT($A506,11),data!$A:$AA,Q$8,FALSE))</f>
        <v/>
      </c>
      <c r="R506" s="6"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1" t="str">
        <f>IF(VLOOKUP("math"&amp;RIGHT($A506,11),data!$A:$AA,U$8,FALSE)="","",VLOOKUP("math"&amp;RIGHT($A506,11),data!$A:$AA,U$8,FALSE))</f>
        <v/>
      </c>
    </row>
    <row r="507" spans="1:21" ht="17.25" customHeight="1" x14ac:dyDescent="0.3">
      <c r="A507" s="20" t="s">
        <v>366</v>
      </c>
      <c r="B507" s="6" t="str">
        <f>IF(VLOOKUP("math"&amp;RIGHT($A507,11),data!$A:$AA,B$8,FALSE)="","",VLOOKUP("math"&amp;RIGHT($A507,11),data!$A:$AA,B$8,FALSE))</f>
        <v>$\displaystyle\frac{dy}{dx}-\frac{2xy}{1+x^2}$ by AlgeoMath</v>
      </c>
      <c r="C507" s="6" t="str">
        <f>IF(VLOOKUP("math"&amp;RIGHT($A507,11),data!$A:$AA,C$8,FALSE)="","",VLOOKUP("math"&amp;RIGHT($A507,11),data!$A:$AA,C$8,FALSE))</f>
        <v/>
      </c>
      <c r="D507" s="6" t="str">
        <f>IF(VLOOKUP("math"&amp;RIGHT($A507,11),data!$A:$AA,D$8,FALSE)="","",VLOOKUP("math"&amp;RIGHT($A507,11),data!$A:$AA,D$8,FALSE))</f>
        <v>20190506</v>
      </c>
      <c r="E507" s="6" t="str">
        <f>IF(VLOOKUP("math"&amp;RIGHT($A507,11),data!$A:$AA,E$8,FALSE)="","",VLOOKUP("math"&amp;RIGHT($A507,11),data!$A:$AA,E$8,FALSE))</f>
        <v>20190506</v>
      </c>
      <c r="F507" s="6" t="str">
        <f>IF(VLOOKUP("math"&amp;RIGHT($A507,11),data!$A:$AA,F$8,FALSE)="","",VLOOKUP("math"&amp;RIGHT($A507,11),data!$A:$AA,F$8,FALSE))</f>
        <v/>
      </c>
      <c r="G507" s="6"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6" t="str">
        <f>IF(VLOOKUP("math"&amp;RIGHT($A507,11),data!$A:$AA,H$8,FALSE)="","",VLOOKUP("math"&amp;RIGHT($A507,11),data!$A:$AA,H$8,FALSE))</f>
        <v/>
      </c>
      <c r="I507" s="6" t="str">
        <f>IF(VLOOKUP("math"&amp;RIGHT($A507,11),data!$A:$AA,I$8,FALSE)="","",VLOOKUP("math"&amp;RIGHT($A507,11),data!$A:$AA,I$8,FALSE))</f>
        <v>http://me2.do/G9EISpgj</v>
      </c>
      <c r="J507" s="6" t="str">
        <f>IF(VLOOKUP("math"&amp;RIGHT($A507,11),data!$A:$AA,J$8,FALSE)="","",VLOOKUP("math"&amp;RIGHT($A507,11),data!$A:$AA,J$8,FALSE))</f>
        <v/>
      </c>
      <c r="K507" s="6" t="str">
        <f>IF(VLOOKUP("math"&amp;RIGHT($A507,11),data!$A:$AA,K$8,FALSE)="","",VLOOKUP("math"&amp;RIGHT($A507,11),data!$A:$AA,K$8,FALSE))</f>
        <v/>
      </c>
      <c r="L507" s="6" t="str">
        <f>IF(VLOOKUP("math"&amp;RIGHT($A507,11),data!$A:$AA,L$8,FALSE)="","",VLOOKUP("math"&amp;RIGHT($A507,11),data!$A:$AA,L$8,FALSE))</f>
        <v>https://youtu.be/0F9zxkKn_5Y</v>
      </c>
      <c r="M507" s="6" t="str">
        <f>IF(VLOOKUP("math"&amp;RIGHT($A507,11),data!$A:$AA,M$8,FALSE)="","",VLOOKUP("math"&amp;RIGHT($A507,11),data!$A:$AA,M$8,FALSE))</f>
        <v/>
      </c>
      <c r="N507" s="6" t="str">
        <f>IF(VLOOKUP("math"&amp;RIGHT($A507,11),data!$A:$AA,N$8,FALSE)="","",VLOOKUP("math"&amp;RIGHT($A507,11),data!$A:$AA,N$8,FALSE))</f>
        <v/>
      </c>
      <c r="O507" s="6" t="str">
        <f>IF(VLOOKUP("math"&amp;RIGHT($A507,11),data!$A:$AA,O$8,FALSE)="","",VLOOKUP("math"&amp;RIGHT($A507,11),data!$A:$AA,O$8,FALSE))</f>
        <v/>
      </c>
      <c r="P507" s="6" t="str">
        <f>IF(VLOOKUP("math"&amp;RIGHT($A507,11),data!$A:$AA,P$8,FALSE)="","",VLOOKUP("math"&amp;RIGHT($A507,11),data!$A:$AA,P$8,FALSE))</f>
        <v/>
      </c>
      <c r="Q507" s="6" t="str">
        <f>IF(VLOOKUP("math"&amp;RIGHT($A507,11),data!$A:$AA,Q$8,FALSE)="","",VLOOKUP("math"&amp;RIGHT($A507,11),data!$A:$AA,Q$8,FALSE))</f>
        <v/>
      </c>
      <c r="R507" s="6"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1" t="str">
        <f>IF(VLOOKUP("math"&amp;RIGHT($A507,11),data!$A:$AA,U$8,FALSE)="","",VLOOKUP("math"&amp;RIGHT($A507,11),data!$A:$AA,U$8,FALSE))</f>
        <v/>
      </c>
    </row>
    <row r="508" spans="1:21" ht="17.25" customHeight="1" x14ac:dyDescent="0.3">
      <c r="A508" s="20" t="s">
        <v>367</v>
      </c>
      <c r="B508" s="6" t="str">
        <f>IF(VLOOKUP("math"&amp;RIGHT($A508,11),data!$A:$AA,B$8,FALSE)="","",VLOOKUP("math"&amp;RIGHT($A508,11),data!$A:$AA,B$8,FALSE))</f>
        <v>$\displaystyle\frac{dy}{dx}=y-x^2$ by AlgeoMath</v>
      </c>
      <c r="C508" s="6" t="str">
        <f>IF(VLOOKUP("math"&amp;RIGHT($A508,11),data!$A:$AA,C$8,FALSE)="","",VLOOKUP("math"&amp;RIGHT($A508,11),data!$A:$AA,C$8,FALSE))</f>
        <v/>
      </c>
      <c r="D508" s="6" t="str">
        <f>IF(VLOOKUP("math"&amp;RIGHT($A508,11),data!$A:$AA,D$8,FALSE)="","",VLOOKUP("math"&amp;RIGHT($A508,11),data!$A:$AA,D$8,FALSE))</f>
        <v>20190506</v>
      </c>
      <c r="E508" s="6" t="str">
        <f>IF(VLOOKUP("math"&amp;RIGHT($A508,11),data!$A:$AA,E$8,FALSE)="","",VLOOKUP("math"&amp;RIGHT($A508,11),data!$A:$AA,E$8,FALSE))</f>
        <v>20190506</v>
      </c>
      <c r="F508" s="6" t="str">
        <f>IF(VLOOKUP("math"&amp;RIGHT($A508,11),data!$A:$AA,F$8,FALSE)="","",VLOOKUP("math"&amp;RIGHT($A508,11),data!$A:$AA,F$8,FALSE))</f>
        <v/>
      </c>
      <c r="G508" s="6"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6" t="str">
        <f>IF(VLOOKUP("math"&amp;RIGHT($A508,11),data!$A:$AA,H$8,FALSE)="","",VLOOKUP("math"&amp;RIGHT($A508,11),data!$A:$AA,H$8,FALSE))</f>
        <v/>
      </c>
      <c r="I508" s="6" t="str">
        <f>IF(VLOOKUP("math"&amp;RIGHT($A508,11),data!$A:$AA,I$8,FALSE)="","",VLOOKUP("math"&amp;RIGHT($A508,11),data!$A:$AA,I$8,FALSE))</f>
        <v>http://me2.do/x9Ke4cPE</v>
      </c>
      <c r="J508" s="6" t="str">
        <f>IF(VLOOKUP("math"&amp;RIGHT($A508,11),data!$A:$AA,J$8,FALSE)="","",VLOOKUP("math"&amp;RIGHT($A508,11),data!$A:$AA,J$8,FALSE))</f>
        <v/>
      </c>
      <c r="K508" s="6" t="str">
        <f>IF(VLOOKUP("math"&amp;RIGHT($A508,11),data!$A:$AA,K$8,FALSE)="","",VLOOKUP("math"&amp;RIGHT($A508,11),data!$A:$AA,K$8,FALSE))</f>
        <v/>
      </c>
      <c r="L508" s="6" t="str">
        <f>IF(VLOOKUP("math"&amp;RIGHT($A508,11),data!$A:$AA,L$8,FALSE)="","",VLOOKUP("math"&amp;RIGHT($A508,11),data!$A:$AA,L$8,FALSE))</f>
        <v>https://youtu.be/l5qTugcniOM</v>
      </c>
      <c r="M508" s="6" t="str">
        <f>IF(VLOOKUP("math"&amp;RIGHT($A508,11),data!$A:$AA,M$8,FALSE)="","",VLOOKUP("math"&amp;RIGHT($A508,11),data!$A:$AA,M$8,FALSE))</f>
        <v/>
      </c>
      <c r="N508" s="6" t="str">
        <f>IF(VLOOKUP("math"&amp;RIGHT($A508,11),data!$A:$AA,N$8,FALSE)="","",VLOOKUP("math"&amp;RIGHT($A508,11),data!$A:$AA,N$8,FALSE))</f>
        <v/>
      </c>
      <c r="O508" s="6" t="str">
        <f>IF(VLOOKUP("math"&amp;RIGHT($A508,11),data!$A:$AA,O$8,FALSE)="","",VLOOKUP("math"&amp;RIGHT($A508,11),data!$A:$AA,O$8,FALSE))</f>
        <v/>
      </c>
      <c r="P508" s="6" t="str">
        <f>IF(VLOOKUP("math"&amp;RIGHT($A508,11),data!$A:$AA,P$8,FALSE)="","",VLOOKUP("math"&amp;RIGHT($A508,11),data!$A:$AA,P$8,FALSE))</f>
        <v/>
      </c>
      <c r="Q508" s="6" t="str">
        <f>IF(VLOOKUP("math"&amp;RIGHT($A508,11),data!$A:$AA,Q$8,FALSE)="","",VLOOKUP("math"&amp;RIGHT($A508,11),data!$A:$AA,Q$8,FALSE))</f>
        <v/>
      </c>
      <c r="R508" s="6"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1" t="str">
        <f>IF(VLOOKUP("math"&amp;RIGHT($A508,11),data!$A:$AA,U$8,FALSE)="","",VLOOKUP("math"&amp;RIGHT($A508,11),data!$A:$AA,U$8,FALSE))</f>
        <v/>
      </c>
    </row>
    <row r="509" spans="1:21" ht="17.25" customHeight="1" x14ac:dyDescent="0.3">
      <c r="A509" s="20" t="s">
        <v>368</v>
      </c>
      <c r="B509" s="6" t="str">
        <f>IF(VLOOKUP("math"&amp;RIGHT($A509,11),data!$A:$AA,B$8,FALSE)="","",VLOOKUP("math"&amp;RIGHT($A509,11),data!$A:$AA,B$8,FALSE))</f>
        <v>$\displaystyle\frac{dy}{dx}=y-x$ by AlgeoMath</v>
      </c>
      <c r="C509" s="6" t="str">
        <f>IF(VLOOKUP("math"&amp;RIGHT($A509,11),data!$A:$AA,C$8,FALSE)="","",VLOOKUP("math"&amp;RIGHT($A509,11),data!$A:$AA,C$8,FALSE))</f>
        <v/>
      </c>
      <c r="D509" s="6" t="str">
        <f>IF(VLOOKUP("math"&amp;RIGHT($A509,11),data!$A:$AA,D$8,FALSE)="","",VLOOKUP("math"&amp;RIGHT($A509,11),data!$A:$AA,D$8,FALSE))</f>
        <v>20190504</v>
      </c>
      <c r="E509" s="6">
        <f>IF(VLOOKUP("math"&amp;RIGHT($A509,11),data!$A:$AA,E$8,FALSE)="","",VLOOKUP("math"&amp;RIGHT($A509,11),data!$A:$AA,E$8,FALSE))</f>
        <v>20190504</v>
      </c>
      <c r="F509" s="6" t="str">
        <f>IF(VLOOKUP("math"&amp;RIGHT($A509,11),data!$A:$AA,F$8,FALSE)="","",VLOOKUP("math"&amp;RIGHT($A509,11),data!$A:$AA,F$8,FALSE))</f>
        <v/>
      </c>
      <c r="G509" s="6"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6" t="str">
        <f>IF(VLOOKUP("math"&amp;RIGHT($A509,11),data!$A:$AA,H$8,FALSE)="","",VLOOKUP("math"&amp;RIGHT($A509,11),data!$A:$AA,H$8,FALSE))</f>
        <v/>
      </c>
      <c r="I509" s="6" t="str">
        <f>IF(VLOOKUP("math"&amp;RIGHT($A509,11),data!$A:$AA,I$8,FALSE)="","",VLOOKUP("math"&amp;RIGHT($A509,11),data!$A:$AA,I$8,FALSE))</f>
        <v>http://me2.do/FfGxem0U</v>
      </c>
      <c r="J509" s="6" t="str">
        <f>IF(VLOOKUP("math"&amp;RIGHT($A509,11),data!$A:$AA,J$8,FALSE)="","",VLOOKUP("math"&amp;RIGHT($A509,11),data!$A:$AA,J$8,FALSE))</f>
        <v/>
      </c>
      <c r="K509" s="6" t="str">
        <f>IF(VLOOKUP("math"&amp;RIGHT($A509,11),data!$A:$AA,K$8,FALSE)="","",VLOOKUP("math"&amp;RIGHT($A509,11),data!$A:$AA,K$8,FALSE))</f>
        <v/>
      </c>
      <c r="L509" s="6" t="str">
        <f>IF(VLOOKUP("math"&amp;RIGHT($A509,11),data!$A:$AA,L$8,FALSE)="","",VLOOKUP("math"&amp;RIGHT($A509,11),data!$A:$AA,L$8,FALSE))</f>
        <v>https://youtu.be/DIZnaM9thJ8</v>
      </c>
      <c r="M509" s="6" t="str">
        <f>IF(VLOOKUP("math"&amp;RIGHT($A509,11),data!$A:$AA,M$8,FALSE)="","",VLOOKUP("math"&amp;RIGHT($A509,11),data!$A:$AA,M$8,FALSE))</f>
        <v/>
      </c>
      <c r="N509" s="6" t="str">
        <f>IF(VLOOKUP("math"&amp;RIGHT($A509,11),data!$A:$AA,N$8,FALSE)="","",VLOOKUP("math"&amp;RIGHT($A509,11),data!$A:$AA,N$8,FALSE))</f>
        <v/>
      </c>
      <c r="O509" s="6" t="str">
        <f>IF(VLOOKUP("math"&amp;RIGHT($A509,11),data!$A:$AA,O$8,FALSE)="","",VLOOKUP("math"&amp;RIGHT($A509,11),data!$A:$AA,O$8,FALSE))</f>
        <v/>
      </c>
      <c r="P509" s="6" t="str">
        <f>IF(VLOOKUP("math"&amp;RIGHT($A509,11),data!$A:$AA,P$8,FALSE)="","",VLOOKUP("math"&amp;RIGHT($A509,11),data!$A:$AA,P$8,FALSE))</f>
        <v/>
      </c>
      <c r="Q509" s="6" t="str">
        <f>IF(VLOOKUP("math"&amp;RIGHT($A509,11),data!$A:$AA,Q$8,FALSE)="","",VLOOKUP("math"&amp;RIGHT($A509,11),data!$A:$AA,Q$8,FALSE))</f>
        <v/>
      </c>
      <c r="R509" s="6"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1" t="str">
        <f>IF(VLOOKUP("math"&amp;RIGHT($A509,11),data!$A:$AA,U$8,FALSE)="","",VLOOKUP("math"&amp;RIGHT($A509,11),data!$A:$AA,U$8,FALSE))</f>
        <v/>
      </c>
    </row>
    <row r="510" spans="1:21" ht="17.25" customHeight="1" x14ac:dyDescent="0.3">
      <c r="A510" s="20" t="s">
        <v>369</v>
      </c>
      <c r="B510" s="6" t="str">
        <f>IF(VLOOKUP("math"&amp;RIGHT($A510,11),data!$A:$AA,B$8,FALSE)="","",VLOOKUP("math"&amp;RIGHT($A510,11),data!$A:$AA,B$8,FALSE))</f>
        <v>$\displaystyle\frac{dy}{dx}=y-x$ 제작방법 (by Geogebra)</v>
      </c>
      <c r="C510" s="6" t="str">
        <f>IF(VLOOKUP("math"&amp;RIGHT($A510,11),data!$A:$AA,C$8,FALSE)="","",VLOOKUP("math"&amp;RIGHT($A510,11),data!$A:$AA,C$8,FALSE))</f>
        <v/>
      </c>
      <c r="D510" s="6" t="str">
        <f>IF(VLOOKUP("math"&amp;RIGHT($A510,11),data!$A:$AA,D$8,FALSE)="","",VLOOKUP("math"&amp;RIGHT($A510,11),data!$A:$AA,D$8,FALSE))</f>
        <v>20190502</v>
      </c>
      <c r="E510" s="6">
        <f>IF(VLOOKUP("math"&amp;RIGHT($A510,11),data!$A:$AA,E$8,FALSE)="","",VLOOKUP("math"&amp;RIGHT($A510,11),data!$A:$AA,E$8,FALSE))</f>
        <v>20190502</v>
      </c>
      <c r="F510" s="6" t="str">
        <f>IF(VLOOKUP("math"&amp;RIGHT($A510,11),data!$A:$AA,F$8,FALSE)="","",VLOOKUP("math"&amp;RIGHT($A510,11),data!$A:$AA,F$8,FALSE))</f>
        <v/>
      </c>
      <c r="G510" s="6"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6" t="str">
        <f>IF(VLOOKUP("math"&amp;RIGHT($A510,11),data!$A:$AA,H$8,FALSE)="","",VLOOKUP("math"&amp;RIGHT($A510,11),data!$A:$AA,H$8,FALSE))</f>
        <v/>
      </c>
      <c r="I510" s="6" t="str">
        <f>IF(VLOOKUP("math"&amp;RIGHT($A510,11),data!$A:$AA,I$8,FALSE)="","",VLOOKUP("math"&amp;RIGHT($A510,11),data!$A:$AA,I$8,FALSE))</f>
        <v/>
      </c>
      <c r="J510" s="6" t="str">
        <f>IF(VLOOKUP("math"&amp;RIGHT($A510,11),data!$A:$AA,J$8,FALSE)="","",VLOOKUP("math"&amp;RIGHT($A510,11),data!$A:$AA,J$8,FALSE))</f>
        <v/>
      </c>
      <c r="K510" s="6" t="str">
        <f>IF(VLOOKUP("math"&amp;RIGHT($A510,11),data!$A:$AA,K$8,FALSE)="","",VLOOKUP("math"&amp;RIGHT($A510,11),data!$A:$AA,K$8,FALSE))</f>
        <v/>
      </c>
      <c r="L510" s="6" t="str">
        <f>IF(VLOOKUP("math"&amp;RIGHT($A510,11),data!$A:$AA,L$8,FALSE)="","",VLOOKUP("math"&amp;RIGHT($A510,11),data!$A:$AA,L$8,FALSE))</f>
        <v>https://youtu.be/m9kEZbiMAAo</v>
      </c>
      <c r="M510" s="6" t="str">
        <f>IF(VLOOKUP("math"&amp;RIGHT($A510,11),data!$A:$AA,M$8,FALSE)="","",VLOOKUP("math"&amp;RIGHT($A510,11),data!$A:$AA,M$8,FALSE))</f>
        <v/>
      </c>
      <c r="N510" s="6" t="str">
        <f>IF(VLOOKUP("math"&amp;RIGHT($A510,11),data!$A:$AA,N$8,FALSE)="","",VLOOKUP("math"&amp;RIGHT($A510,11),data!$A:$AA,N$8,FALSE))</f>
        <v/>
      </c>
      <c r="O510" s="6" t="str">
        <f>IF(VLOOKUP("math"&amp;RIGHT($A510,11),data!$A:$AA,O$8,FALSE)="","",VLOOKUP("math"&amp;RIGHT($A510,11),data!$A:$AA,O$8,FALSE))</f>
        <v/>
      </c>
      <c r="P510" s="6" t="str">
        <f>IF(VLOOKUP("math"&amp;RIGHT($A510,11),data!$A:$AA,P$8,FALSE)="","",VLOOKUP("math"&amp;RIGHT($A510,11),data!$A:$AA,P$8,FALSE))</f>
        <v/>
      </c>
      <c r="Q510" s="6" t="str">
        <f>IF(VLOOKUP("math"&amp;RIGHT($A510,11),data!$A:$AA,Q$8,FALSE)="","",VLOOKUP("math"&amp;RIGHT($A510,11),data!$A:$AA,Q$8,FALSE))</f>
        <v/>
      </c>
      <c r="R510" s="6"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1" t="str">
        <f>IF(VLOOKUP("math"&amp;RIGHT($A510,11),data!$A:$AA,U$8,FALSE)="","",VLOOKUP("math"&amp;RIGHT($A510,11),data!$A:$AA,U$8,FALSE))</f>
        <v/>
      </c>
    </row>
    <row r="511" spans="1:21" ht="17.25" customHeight="1" x14ac:dyDescent="0.3">
      <c r="A511" s="20" t="s">
        <v>285</v>
      </c>
      <c r="B511" s="6" t="str">
        <f>IF(VLOOKUP("math"&amp;RIGHT($A511,11),data!$A:$AA,B$8,FALSE)="","",VLOOKUP("math"&amp;RIGHT($A511,11),data!$A:$AA,B$8,FALSE))</f>
        <v>$\displaystyle\frac{dy}{dx}=y-x$</v>
      </c>
      <c r="C511" s="6" t="str">
        <f>IF(VLOOKUP("math"&amp;RIGHT($A511,11),data!$A:$AA,C$8,FALSE)="","",VLOOKUP("math"&amp;RIGHT($A511,11),data!$A:$AA,C$8,FALSE))</f>
        <v/>
      </c>
      <c r="D511" s="6" t="str">
        <f>IF(VLOOKUP("math"&amp;RIGHT($A511,11),data!$A:$AA,D$8,FALSE)="","",VLOOKUP("math"&amp;RIGHT($A511,11),data!$A:$AA,D$8,FALSE))</f>
        <v>20190428</v>
      </c>
      <c r="E511" s="6">
        <f>IF(VLOOKUP("math"&amp;RIGHT($A511,11),data!$A:$AA,E$8,FALSE)="","",VLOOKUP("math"&amp;RIGHT($A511,11),data!$A:$AA,E$8,FALSE))</f>
        <v>20190428</v>
      </c>
      <c r="F511" s="6" t="str">
        <f>IF(VLOOKUP("math"&amp;RIGHT($A511,11),data!$A:$AA,F$8,FALSE)="","",VLOOKUP("math"&amp;RIGHT($A511,11),data!$A:$AA,F$8,FALSE))</f>
        <v/>
      </c>
      <c r="G511" s="6"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6" t="str">
        <f>IF(VLOOKUP("math"&amp;RIGHT($A511,11),data!$A:$AA,H$8,FALSE)="","",VLOOKUP("math"&amp;RIGHT($A511,11),data!$A:$AA,H$8,FALSE))</f>
        <v/>
      </c>
      <c r="I511" s="6" t="str">
        <f>IF(VLOOKUP("math"&amp;RIGHT($A511,11),data!$A:$AA,I$8,FALSE)="","",VLOOKUP("math"&amp;RIGHT($A511,11),data!$A:$AA,I$8,FALSE))</f>
        <v/>
      </c>
      <c r="J511" s="6" t="str">
        <f>IF(VLOOKUP("math"&amp;RIGHT($A511,11),data!$A:$AA,J$8,FALSE)="","",VLOOKUP("math"&amp;RIGHT($A511,11),data!$A:$AA,J$8,FALSE))</f>
        <v/>
      </c>
      <c r="K511" s="6" t="str">
        <f>IF(VLOOKUP("math"&amp;RIGHT($A511,11),data!$A:$AA,K$8,FALSE)="","",VLOOKUP("math"&amp;RIGHT($A511,11),data!$A:$AA,K$8,FALSE))</f>
        <v/>
      </c>
      <c r="L511" s="6" t="str">
        <f>IF(VLOOKUP("math"&amp;RIGHT($A511,11),data!$A:$AA,L$8,FALSE)="","",VLOOKUP("math"&amp;RIGHT($A511,11),data!$A:$AA,L$8,FALSE))</f>
        <v/>
      </c>
      <c r="M511" s="6" t="str">
        <f>IF(VLOOKUP("math"&amp;RIGHT($A511,11),data!$A:$AA,M$8,FALSE)="","",VLOOKUP("math"&amp;RIGHT($A511,11),data!$A:$AA,M$8,FALSE))</f>
        <v/>
      </c>
      <c r="N511" s="6" t="str">
        <f>IF(VLOOKUP("math"&amp;RIGHT($A511,11),data!$A:$AA,N$8,FALSE)="","",VLOOKUP("math"&amp;RIGHT($A511,11),data!$A:$AA,N$8,FALSE))</f>
        <v/>
      </c>
      <c r="O511" s="6" t="str">
        <f>IF(VLOOKUP("math"&amp;RIGHT($A511,11),data!$A:$AA,O$8,FALSE)="","",VLOOKUP("math"&amp;RIGHT($A511,11),data!$A:$AA,O$8,FALSE))</f>
        <v>https://ggbm.at/ypsetajf</v>
      </c>
      <c r="P511" s="6" t="str">
        <f>IF(VLOOKUP("math"&amp;RIGHT($A511,11),data!$A:$AA,P$8,FALSE)="","",VLOOKUP("math"&amp;RIGHT($A511,11),data!$A:$AA,P$8,FALSE))</f>
        <v/>
      </c>
      <c r="Q511" s="6" t="str">
        <f>IF(VLOOKUP("math"&amp;RIGHT($A511,11),data!$A:$AA,Q$8,FALSE)="","",VLOOKUP("math"&amp;RIGHT($A511,11),data!$A:$AA,Q$8,FALSE))</f>
        <v/>
      </c>
      <c r="R511" s="6"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1" t="str">
        <f>IF(VLOOKUP("math"&amp;RIGHT($A511,11),data!$A:$AA,U$8,FALSE)="","",VLOOKUP("math"&amp;RIGHT($A511,11),data!$A:$AA,U$8,FALSE))</f>
        <v/>
      </c>
    </row>
    <row r="512" spans="1:21" ht="17.25" customHeight="1" x14ac:dyDescent="0.3">
      <c r="A512" s="20" t="s">
        <v>283</v>
      </c>
      <c r="B512" s="6" t="str">
        <f>IF(VLOOKUP("math"&amp;RIGHT($A512,11),data!$A:$AA,B$8,FALSE)="","",VLOOKUP("math"&amp;RIGHT($A512,11),data!$A:$AA,B$8,FALSE))</f>
        <v>사다리꼴 방법에서의 오차(Error in the Trapezoidal Rule)</v>
      </c>
      <c r="C512" s="6" t="str">
        <f>IF(VLOOKUP("math"&amp;RIGHT($A512,11),data!$A:$AA,C$8,FALSE)="","",VLOOKUP("math"&amp;RIGHT($A512,11),data!$A:$AA,C$8,FALSE))</f>
        <v/>
      </c>
      <c r="D512" s="6" t="str">
        <f>IF(VLOOKUP("math"&amp;RIGHT($A512,11),data!$A:$AA,D$8,FALSE)="","",VLOOKUP("math"&amp;RIGHT($A512,11),data!$A:$AA,D$8,FALSE))</f>
        <v>20190428</v>
      </c>
      <c r="E512" s="6">
        <f>IF(VLOOKUP("math"&amp;RIGHT($A512,11),data!$A:$AA,E$8,FALSE)="","",VLOOKUP("math"&amp;RIGHT($A512,11),data!$A:$AA,E$8,FALSE))</f>
        <v>20161011</v>
      </c>
      <c r="F512" s="6" t="str">
        <f>IF(VLOOKUP("math"&amp;RIGHT($A512,11),data!$A:$AA,F$8,FALSE)="","",VLOOKUP("math"&amp;RIGHT($A512,11),data!$A:$AA,F$8,FALSE))</f>
        <v/>
      </c>
      <c r="G512" s="6"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6" t="str">
        <f>IF(VLOOKUP("math"&amp;RIGHT($A512,11),data!$A:$AA,H$8,FALSE)="","",VLOOKUP("math"&amp;RIGHT($A512,11),data!$A:$AA,H$8,FALSE))</f>
        <v>/2019/2016101101.pdf</v>
      </c>
      <c r="I512" s="6" t="str">
        <f>IF(VLOOKUP("math"&amp;RIGHT($A512,11),data!$A:$AA,I$8,FALSE)="","",VLOOKUP("math"&amp;RIGHT($A512,11),data!$A:$AA,I$8,FALSE))</f>
        <v/>
      </c>
      <c r="J512" s="6" t="str">
        <f>IF(VLOOKUP("math"&amp;RIGHT($A512,11),data!$A:$AA,J$8,FALSE)="","",VLOOKUP("math"&amp;RIGHT($A512,11),data!$A:$AA,J$8,FALSE))</f>
        <v/>
      </c>
      <c r="K512" s="6" t="str">
        <f>IF(VLOOKUP("math"&amp;RIGHT($A512,11),data!$A:$AA,K$8,FALSE)="","",VLOOKUP("math"&amp;RIGHT($A512,11),data!$A:$AA,K$8,FALSE))</f>
        <v/>
      </c>
      <c r="L512" s="6" t="str">
        <f>IF(VLOOKUP("math"&amp;RIGHT($A512,11),data!$A:$AA,L$8,FALSE)="","",VLOOKUP("math"&amp;RIGHT($A512,11),data!$A:$AA,L$8,FALSE))</f>
        <v>https://youtu.be/VtACaNJRA6E</v>
      </c>
      <c r="M512" s="6" t="str">
        <f>IF(VLOOKUP("math"&amp;RIGHT($A512,11),data!$A:$AA,M$8,FALSE)="","",VLOOKUP("math"&amp;RIGHT($A512,11),data!$A:$AA,M$8,FALSE))</f>
        <v/>
      </c>
      <c r="N512" s="6" t="str">
        <f>IF(VLOOKUP("math"&amp;RIGHT($A512,11),data!$A:$AA,N$8,FALSE)="","",VLOOKUP("math"&amp;RIGHT($A512,11),data!$A:$AA,N$8,FALSE))</f>
        <v/>
      </c>
      <c r="O512" s="6" t="str">
        <f>IF(VLOOKUP("math"&amp;RIGHT($A512,11),data!$A:$AA,O$8,FALSE)="","",VLOOKUP("math"&amp;RIGHT($A512,11),data!$A:$AA,O$8,FALSE))</f>
        <v>https://ggbm.at/vfdbcrf7</v>
      </c>
      <c r="P512" s="6" t="str">
        <f>IF(VLOOKUP("math"&amp;RIGHT($A512,11),data!$A:$AA,P$8,FALSE)="","",VLOOKUP("math"&amp;RIGHT($A512,11),data!$A:$AA,P$8,FALSE))</f>
        <v/>
      </c>
      <c r="Q512" s="6" t="str">
        <f>IF(VLOOKUP("math"&amp;RIGHT($A512,11),data!$A:$AA,Q$8,FALSE)="","",VLOOKUP("math"&amp;RIGHT($A512,11),data!$A:$AA,Q$8,FALSE))</f>
        <v/>
      </c>
      <c r="R512" s="6"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1" t="str">
        <f>IF(VLOOKUP("math"&amp;RIGHT($A512,11),data!$A:$AA,U$8,FALSE)="","",VLOOKUP("math"&amp;RIGHT($A512,11),data!$A:$AA,U$8,FALSE))</f>
        <v/>
      </c>
    </row>
    <row r="513" spans="1:21" ht="17.25" customHeight="1" x14ac:dyDescent="0.3">
      <c r="A513" s="20" t="s">
        <v>370</v>
      </c>
      <c r="B513" s="6" t="str">
        <f>IF(VLOOKUP("math"&amp;RIGHT($A513,11),data!$A:$AA,B$8,FALSE)="","",VLOOKUP("math"&amp;RIGHT($A513,11),data!$A:$AA,B$8,FALSE))</f>
        <v>예각에 대한 사인법칙 (AlgeoMath) 자료 제작 강의록</v>
      </c>
      <c r="C513" s="6" t="str">
        <f>IF(VLOOKUP("math"&amp;RIGHT($A513,11),data!$A:$AA,C$8,FALSE)="","",VLOOKUP("math"&amp;RIGHT($A513,11),data!$A:$AA,C$8,FALSE))</f>
        <v/>
      </c>
      <c r="D513" s="6" t="str">
        <f>IF(VLOOKUP("math"&amp;RIGHT($A513,11),data!$A:$AA,D$8,FALSE)="","",VLOOKUP("math"&amp;RIGHT($A513,11),data!$A:$AA,D$8,FALSE))</f>
        <v>20190427</v>
      </c>
      <c r="E513" s="6">
        <f>IF(VLOOKUP("math"&amp;RIGHT($A513,11),data!$A:$AA,E$8,FALSE)="","",VLOOKUP("math"&amp;RIGHT($A513,11),data!$A:$AA,E$8,FALSE))</f>
        <v>20180925</v>
      </c>
      <c r="F513" s="6" t="str">
        <f>IF(VLOOKUP("math"&amp;RIGHT($A513,11),data!$A:$AA,F$8,FALSE)="","",VLOOKUP("math"&amp;RIGHT($A513,11),data!$A:$AA,F$8,FALSE))</f>
        <v/>
      </c>
      <c r="G513" s="6"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6" t="str">
        <f>IF(VLOOKUP("math"&amp;RIGHT($A513,11),data!$A:$AA,H$8,FALSE)="","",VLOOKUP("math"&amp;RIGHT($A513,11),data!$A:$AA,H$8,FALSE))</f>
        <v>/2019/2018092501.pdf</v>
      </c>
      <c r="I513" s="6" t="str">
        <f>IF(VLOOKUP("math"&amp;RIGHT($A513,11),data!$A:$AA,I$8,FALSE)="","",VLOOKUP("math"&amp;RIGHT($A513,11),data!$A:$AA,I$8,FALSE))</f>
        <v/>
      </c>
      <c r="J513" s="6" t="str">
        <f>IF(VLOOKUP("math"&amp;RIGHT($A513,11),data!$A:$AA,J$8,FALSE)="","",VLOOKUP("math"&amp;RIGHT($A513,11),data!$A:$AA,J$8,FALSE))</f>
        <v/>
      </c>
      <c r="K513" s="6" t="str">
        <f>IF(VLOOKUP("math"&amp;RIGHT($A513,11),data!$A:$AA,K$8,FALSE)="","",VLOOKUP("math"&amp;RIGHT($A513,11),data!$A:$AA,K$8,FALSE))</f>
        <v/>
      </c>
      <c r="L513" s="6" t="str">
        <f>IF(VLOOKUP("math"&amp;RIGHT($A513,11),data!$A:$AA,L$8,FALSE)="","",VLOOKUP("math"&amp;RIGHT($A513,11),data!$A:$AA,L$8,FALSE))</f>
        <v/>
      </c>
      <c r="M513" s="6" t="str">
        <f>IF(VLOOKUP("math"&amp;RIGHT($A513,11),data!$A:$AA,M$8,FALSE)="","",VLOOKUP("math"&amp;RIGHT($A513,11),data!$A:$AA,M$8,FALSE))</f>
        <v/>
      </c>
      <c r="N513" s="6" t="str">
        <f>IF(VLOOKUP("math"&amp;RIGHT($A513,11),data!$A:$AA,N$8,FALSE)="","",VLOOKUP("math"&amp;RIGHT($A513,11),data!$A:$AA,N$8,FALSE))</f>
        <v/>
      </c>
      <c r="O513" s="6" t="str">
        <f>IF(VLOOKUP("math"&amp;RIGHT($A513,11),data!$A:$AA,O$8,FALSE)="","",VLOOKUP("math"&amp;RIGHT($A513,11),data!$A:$AA,O$8,FALSE))</f>
        <v/>
      </c>
      <c r="P513" s="6" t="str">
        <f>IF(VLOOKUP("math"&amp;RIGHT($A513,11),data!$A:$AA,P$8,FALSE)="","",VLOOKUP("math"&amp;RIGHT($A513,11),data!$A:$AA,P$8,FALSE))</f>
        <v/>
      </c>
      <c r="Q513" s="6" t="str">
        <f>IF(VLOOKUP("math"&amp;RIGHT($A513,11),data!$A:$AA,Q$8,FALSE)="","",VLOOKUP("math"&amp;RIGHT($A513,11),data!$A:$AA,Q$8,FALSE))</f>
        <v/>
      </c>
      <c r="R513" s="6"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1" t="str">
        <f>IF(VLOOKUP("math"&amp;RIGHT($A513,11),data!$A:$AA,U$8,FALSE)="","",VLOOKUP("math"&amp;RIGHT($A513,11),data!$A:$AA,U$8,FALSE))</f>
        <v/>
      </c>
    </row>
    <row r="514" spans="1:21" ht="17.25" customHeight="1" x14ac:dyDescent="0.3">
      <c r="A514" s="20" t="s">
        <v>282</v>
      </c>
      <c r="B514" s="6" t="str">
        <f>IF(VLOOKUP("math"&amp;RIGHT($A514,11),data!$A:$AA,B$8,FALSE)="","",VLOOKUP("math"&amp;RIGHT($A514,11),data!$A:$AA,B$8,FALSE))</f>
        <v>사다리꼴 근사법(Trapezoidal Approximations)</v>
      </c>
      <c r="C514" s="6" t="str">
        <f>IF(VLOOKUP("math"&amp;RIGHT($A514,11),data!$A:$AA,C$8,FALSE)="","",VLOOKUP("math"&amp;RIGHT($A514,11),data!$A:$AA,C$8,FALSE))</f>
        <v/>
      </c>
      <c r="D514" s="6" t="str">
        <f>IF(VLOOKUP("math"&amp;RIGHT($A514,11),data!$A:$AA,D$8,FALSE)="","",VLOOKUP("math"&amp;RIGHT($A514,11),data!$A:$AA,D$8,FALSE))</f>
        <v>20190426</v>
      </c>
      <c r="E514" s="6">
        <f>IF(VLOOKUP("math"&amp;RIGHT($A514,11),data!$A:$AA,E$8,FALSE)="","",VLOOKUP("math"&amp;RIGHT($A514,11),data!$A:$AA,E$8,FALSE))</f>
        <v>20190426</v>
      </c>
      <c r="F514" s="6" t="str">
        <f>IF(VLOOKUP("math"&amp;RIGHT($A514,11),data!$A:$AA,F$8,FALSE)="","",VLOOKUP("math"&amp;RIGHT($A514,11),data!$A:$AA,F$8,FALSE))</f>
        <v/>
      </c>
      <c r="G514" s="6"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6" t="str">
        <f>IF(VLOOKUP("math"&amp;RIGHT($A514,11),data!$A:$AA,H$8,FALSE)="","",VLOOKUP("math"&amp;RIGHT($A514,11),data!$A:$AA,H$8,FALSE))</f>
        <v>/2019/2019042601.pdf</v>
      </c>
      <c r="I514" s="6" t="str">
        <f>IF(VLOOKUP("math"&amp;RIGHT($A514,11),data!$A:$AA,I$8,FALSE)="","",VLOOKUP("math"&amp;RIGHT($A514,11),data!$A:$AA,I$8,FALSE))</f>
        <v/>
      </c>
      <c r="J514" s="6" t="str">
        <f>IF(VLOOKUP("math"&amp;RIGHT($A514,11),data!$A:$AA,J$8,FALSE)="","",VLOOKUP("math"&amp;RIGHT($A514,11),data!$A:$AA,J$8,FALSE))</f>
        <v/>
      </c>
      <c r="K514" s="6" t="str">
        <f>IF(VLOOKUP("math"&amp;RIGHT($A514,11),data!$A:$AA,K$8,FALSE)="","",VLOOKUP("math"&amp;RIGHT($A514,11),data!$A:$AA,K$8,FALSE))</f>
        <v/>
      </c>
      <c r="L514" s="6" t="str">
        <f>IF(VLOOKUP("math"&amp;RIGHT($A514,11),data!$A:$AA,L$8,FALSE)="","",VLOOKUP("math"&amp;RIGHT($A514,11),data!$A:$AA,L$8,FALSE))</f>
        <v>https://youtu.be/hZwCg8rpw2o</v>
      </c>
      <c r="M514" s="6" t="str">
        <f>IF(VLOOKUP("math"&amp;RIGHT($A514,11),data!$A:$AA,M$8,FALSE)="","",VLOOKUP("math"&amp;RIGHT($A514,11),data!$A:$AA,M$8,FALSE))</f>
        <v/>
      </c>
      <c r="N514" s="6" t="str">
        <f>IF(VLOOKUP("math"&amp;RIGHT($A514,11),data!$A:$AA,N$8,FALSE)="","",VLOOKUP("math"&amp;RIGHT($A514,11),data!$A:$AA,N$8,FALSE))</f>
        <v/>
      </c>
      <c r="O514" s="6" t="str">
        <f>IF(VLOOKUP("math"&amp;RIGHT($A514,11),data!$A:$AA,O$8,FALSE)="","",VLOOKUP("math"&amp;RIGHT($A514,11),data!$A:$AA,O$8,FALSE))</f>
        <v>https://ggbm.at/qardxfgj</v>
      </c>
      <c r="P514" s="6" t="str">
        <f>IF(VLOOKUP("math"&amp;RIGHT($A514,11),data!$A:$AA,P$8,FALSE)="","",VLOOKUP("math"&amp;RIGHT($A514,11),data!$A:$AA,P$8,FALSE))</f>
        <v/>
      </c>
      <c r="Q514" s="6" t="str">
        <f>IF(VLOOKUP("math"&amp;RIGHT($A514,11),data!$A:$AA,Q$8,FALSE)="","",VLOOKUP("math"&amp;RIGHT($A514,11),data!$A:$AA,Q$8,FALSE))</f>
        <v/>
      </c>
      <c r="R514" s="6"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1" t="str">
        <f>IF(VLOOKUP("math"&amp;RIGHT($A514,11),data!$A:$AA,U$8,FALSE)="","",VLOOKUP("math"&amp;RIGHT($A514,11),data!$A:$AA,U$8,FALSE))</f>
        <v/>
      </c>
    </row>
    <row r="515" spans="1:21" ht="17.25" customHeight="1" x14ac:dyDescent="0.3">
      <c r="A515" s="20" t="s">
        <v>274</v>
      </c>
      <c r="B515" s="6" t="str">
        <f>IF(VLOOKUP("math"&amp;RIGHT($A515,11),data!$A:$AA,B$8,FALSE)="","",VLOOKUP("math"&amp;RIGHT($A515,11),data!$A:$AA,B$8,FALSE))</f>
        <v>오목 검사(Concavity Test)</v>
      </c>
      <c r="C515" s="6" t="str">
        <f>IF(VLOOKUP("math"&amp;RIGHT($A515,11),data!$A:$AA,C$8,FALSE)="","",VLOOKUP("math"&amp;RIGHT($A515,11),data!$A:$AA,C$8,FALSE))</f>
        <v/>
      </c>
      <c r="D515" s="6" t="str">
        <f>IF(VLOOKUP("math"&amp;RIGHT($A515,11),data!$A:$AA,D$8,FALSE)="","",VLOOKUP("math"&amp;RIGHT($A515,11),data!$A:$AA,D$8,FALSE))</f>
        <v>20190419</v>
      </c>
      <c r="E515" s="6">
        <f>IF(VLOOKUP("math"&amp;RIGHT($A515,11),data!$A:$AA,E$8,FALSE)="","",VLOOKUP("math"&amp;RIGHT($A515,11),data!$A:$AA,E$8,FALSE))</f>
        <v>20160714</v>
      </c>
      <c r="F515" s="6" t="str">
        <f>IF(VLOOKUP("math"&amp;RIGHT($A515,11),data!$A:$AA,F$8,FALSE)="","",VLOOKUP("math"&amp;RIGHT($A515,11),data!$A:$AA,F$8,FALSE))</f>
        <v/>
      </c>
      <c r="G515" s="6"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6" t="str">
        <f>IF(VLOOKUP("math"&amp;RIGHT($A515,11),data!$A:$AA,H$8,FALSE)="","",VLOOKUP("math"&amp;RIGHT($A515,11),data!$A:$AA,H$8,FALSE))</f>
        <v>/2019/2016071401.pdf</v>
      </c>
      <c r="I515" s="6" t="str">
        <f>IF(VLOOKUP("math"&amp;RIGHT($A515,11),data!$A:$AA,I$8,FALSE)="","",VLOOKUP("math"&amp;RIGHT($A515,11),data!$A:$AA,I$8,FALSE))</f>
        <v/>
      </c>
      <c r="J515" s="6" t="str">
        <f>IF(VLOOKUP("math"&amp;RIGHT($A515,11),data!$A:$AA,J$8,FALSE)="","",VLOOKUP("math"&amp;RIGHT($A515,11),data!$A:$AA,J$8,FALSE))</f>
        <v/>
      </c>
      <c r="K515" s="6" t="str">
        <f>IF(VLOOKUP("math"&amp;RIGHT($A515,11),data!$A:$AA,K$8,FALSE)="","",VLOOKUP("math"&amp;RIGHT($A515,11),data!$A:$AA,K$8,FALSE))</f>
        <v/>
      </c>
      <c r="L515" s="6" t="str">
        <f>IF(VLOOKUP("math"&amp;RIGHT($A515,11),data!$A:$AA,L$8,FALSE)="","",VLOOKUP("math"&amp;RIGHT($A515,11),data!$A:$AA,L$8,FALSE))</f>
        <v>https://youtu.be/hQKmM36XEH4</v>
      </c>
      <c r="M515" s="6" t="str">
        <f>IF(VLOOKUP("math"&amp;RIGHT($A515,11),data!$A:$AA,M$8,FALSE)="","",VLOOKUP("math"&amp;RIGHT($A515,11),data!$A:$AA,M$8,FALSE))</f>
        <v/>
      </c>
      <c r="N515" s="6" t="str">
        <f>IF(VLOOKUP("math"&amp;RIGHT($A515,11),data!$A:$AA,N$8,FALSE)="","",VLOOKUP("math"&amp;RIGHT($A515,11),data!$A:$AA,N$8,FALSE))</f>
        <v/>
      </c>
      <c r="O515" s="6" t="str">
        <f>IF(VLOOKUP("math"&amp;RIGHT($A515,11),data!$A:$AA,O$8,FALSE)="","",VLOOKUP("math"&amp;RIGHT($A515,11),data!$A:$AA,O$8,FALSE))</f>
        <v>https://ggbm.at/bzuqgxkz</v>
      </c>
      <c r="P515" s="6" t="str">
        <f>IF(VLOOKUP("math"&amp;RIGHT($A515,11),data!$A:$AA,P$8,FALSE)="","",VLOOKUP("math"&amp;RIGHT($A515,11),data!$A:$AA,P$8,FALSE))</f>
        <v/>
      </c>
      <c r="Q515" s="6" t="str">
        <f>IF(VLOOKUP("math"&amp;RIGHT($A515,11),data!$A:$AA,Q$8,FALSE)="","",VLOOKUP("math"&amp;RIGHT($A515,11),data!$A:$AA,Q$8,FALSE))</f>
        <v/>
      </c>
      <c r="R515" s="6"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1" t="str">
        <f>IF(VLOOKUP("math"&amp;RIGHT($A515,11),data!$A:$AA,U$8,FALSE)="","",VLOOKUP("math"&amp;RIGHT($A515,11),data!$A:$AA,U$8,FALSE))</f>
        <v/>
      </c>
    </row>
    <row r="516" spans="1:21" ht="17.25" customHeight="1" x14ac:dyDescent="0.3">
      <c r="A516" s="20" t="s">
        <v>371</v>
      </c>
      <c r="B516" s="6" t="str">
        <f>IF(VLOOKUP("math"&amp;RIGHT($A516,11),data!$A:$AA,B$8,FALSE)="","",VLOOKUP("math"&amp;RIGHT($A516,11),data!$A:$AA,B$8,FALSE))</f>
        <v>[알지오매스로수업하기]주어진 선분의 중점 작도</v>
      </c>
      <c r="C516" s="6" t="str">
        <f>IF(VLOOKUP("math"&amp;RIGHT($A516,11),data!$A:$AA,C$8,FALSE)="","",VLOOKUP("math"&amp;RIGHT($A516,11),data!$A:$AA,C$8,FALSE))</f>
        <v/>
      </c>
      <c r="D516" s="6">
        <f>IF(VLOOKUP("math"&amp;RIGHT($A516,11),data!$A:$AA,D$8,FALSE)="","",VLOOKUP("math"&amp;RIGHT($A516,11),data!$A:$AA,D$8,FALSE))</f>
        <v>20190417</v>
      </c>
      <c r="E516" s="6">
        <f>IF(VLOOKUP("math"&amp;RIGHT($A516,11),data!$A:$AA,E$8,FALSE)="","",VLOOKUP("math"&amp;RIGHT($A516,11),data!$A:$AA,E$8,FALSE))</f>
        <v>20190417</v>
      </c>
      <c r="F516" s="6" t="str">
        <f>IF(VLOOKUP("math"&amp;RIGHT($A516,11),data!$A:$AA,F$8,FALSE)="","",VLOOKUP("math"&amp;RIGHT($A516,11),data!$A:$AA,F$8,FALSE))</f>
        <v/>
      </c>
      <c r="G516" s="6"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6" t="str">
        <f>IF(VLOOKUP("math"&amp;RIGHT($A516,11),data!$A:$AA,H$8,FALSE)="","",VLOOKUP("math"&amp;RIGHT($A516,11),data!$A:$AA,H$8,FALSE))</f>
        <v/>
      </c>
      <c r="I516" s="6" t="str">
        <f>IF(VLOOKUP("math"&amp;RIGHT($A516,11),data!$A:$AA,I$8,FALSE)="","",VLOOKUP("math"&amp;RIGHT($A516,11),data!$A:$AA,I$8,FALSE))</f>
        <v>http://me2.do/50qgRBmz</v>
      </c>
      <c r="J516" s="6" t="str">
        <f>IF(VLOOKUP("math"&amp;RIGHT($A516,11),data!$A:$AA,J$8,FALSE)="","",VLOOKUP("math"&amp;RIGHT($A516,11),data!$A:$AA,J$8,FALSE))</f>
        <v/>
      </c>
      <c r="K516" s="6" t="str">
        <f>IF(VLOOKUP("math"&amp;RIGHT($A516,11),data!$A:$AA,K$8,FALSE)="","",VLOOKUP("math"&amp;RIGHT($A516,11),data!$A:$AA,K$8,FALSE))</f>
        <v/>
      </c>
      <c r="L516" s="6" t="str">
        <f>IF(VLOOKUP("math"&amp;RIGHT($A516,11),data!$A:$AA,L$8,FALSE)="","",VLOOKUP("math"&amp;RIGHT($A516,11),data!$A:$AA,L$8,FALSE))</f>
        <v/>
      </c>
      <c r="M516" s="6" t="str">
        <f>IF(VLOOKUP("math"&amp;RIGHT($A516,11),data!$A:$AA,M$8,FALSE)="","",VLOOKUP("math"&amp;RIGHT($A516,11),data!$A:$AA,M$8,FALSE))</f>
        <v/>
      </c>
      <c r="N516" s="6" t="str">
        <f>IF(VLOOKUP("math"&amp;RIGHT($A516,11),data!$A:$AA,N$8,FALSE)="","",VLOOKUP("math"&amp;RIGHT($A516,11),data!$A:$AA,N$8,FALSE))</f>
        <v>https://youtu.be/vtRnp-VKiV4</v>
      </c>
      <c r="O516" s="6" t="str">
        <f>IF(VLOOKUP("math"&amp;RIGHT($A516,11),data!$A:$AA,O$8,FALSE)="","",VLOOKUP("math"&amp;RIGHT($A516,11),data!$A:$AA,O$8,FALSE))</f>
        <v/>
      </c>
      <c r="P516" s="6" t="str">
        <f>IF(VLOOKUP("math"&amp;RIGHT($A516,11),data!$A:$AA,P$8,FALSE)="","",VLOOKUP("math"&amp;RIGHT($A516,11),data!$A:$AA,P$8,FALSE))</f>
        <v/>
      </c>
      <c r="Q516" s="6" t="str">
        <f>IF(VLOOKUP("math"&amp;RIGHT($A516,11),data!$A:$AA,Q$8,FALSE)="","",VLOOKUP("math"&amp;RIGHT($A516,11),data!$A:$AA,Q$8,FALSE))</f>
        <v/>
      </c>
      <c r="R516" s="6"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1" t="str">
        <f>IF(VLOOKUP("math"&amp;RIGHT($A516,11),data!$A:$AA,U$8,FALSE)="","",VLOOKUP("math"&amp;RIGHT($A516,11),data!$A:$AA,U$8,FALSE))</f>
        <v/>
      </c>
    </row>
    <row r="517" spans="1:21" ht="17.25" customHeight="1" x14ac:dyDescent="0.3">
      <c r="A517" s="20" t="s">
        <v>280</v>
      </c>
      <c r="B517" s="6" t="str">
        <f>IF(VLOOKUP("math"&amp;RIGHT($A517,11),data!$A:$AA,B$8,FALSE)="","",VLOOKUP("math"&amp;RIGHT($A517,11),data!$A:$AA,B$8,FALSE))</f>
        <v>$T(u)=(\cosh u,\sinh u)$</v>
      </c>
      <c r="C517" s="6" t="str">
        <f>IF(VLOOKUP("math"&amp;RIGHT($A517,11),data!$A:$AA,C$8,FALSE)="","",VLOOKUP("math"&amp;RIGHT($A517,11),data!$A:$AA,C$8,FALSE))</f>
        <v/>
      </c>
      <c r="D517" s="6">
        <f>IF(VLOOKUP("math"&amp;RIGHT($A517,11),data!$A:$AA,D$8,FALSE)="","",VLOOKUP("math"&amp;RIGHT($A517,11),data!$A:$AA,D$8,FALSE))</f>
        <v>20190415</v>
      </c>
      <c r="E517" s="6">
        <f>IF(VLOOKUP("math"&amp;RIGHT($A517,11),data!$A:$AA,E$8,FALSE)="","",VLOOKUP("math"&amp;RIGHT($A517,11),data!$A:$AA,E$8,FALSE))</f>
        <v>20190415</v>
      </c>
      <c r="F517" s="6" t="str">
        <f>IF(VLOOKUP("math"&amp;RIGHT($A517,11),data!$A:$AA,F$8,FALSE)="","",VLOOKUP("math"&amp;RIGHT($A517,11),data!$A:$AA,F$8,FALSE))</f>
        <v/>
      </c>
      <c r="G517" s="6"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6" t="str">
        <f>IF(VLOOKUP("math"&amp;RIGHT($A517,11),data!$A:$AA,H$8,FALSE)="","",VLOOKUP("math"&amp;RIGHT($A517,11),data!$A:$AA,H$8,FALSE))</f>
        <v/>
      </c>
      <c r="I517" s="6" t="str">
        <f>IF(VLOOKUP("math"&amp;RIGHT($A517,11),data!$A:$AA,I$8,FALSE)="","",VLOOKUP("math"&amp;RIGHT($A517,11),data!$A:$AA,I$8,FALSE))</f>
        <v>http://me2.do/xYEfu5YH</v>
      </c>
      <c r="J517" s="6" t="str">
        <f>IF(VLOOKUP("math"&amp;RIGHT($A517,11),data!$A:$AA,J$8,FALSE)="","",VLOOKUP("math"&amp;RIGHT($A517,11),data!$A:$AA,J$8,FALSE))</f>
        <v/>
      </c>
      <c r="K517" s="6" t="str">
        <f>IF(VLOOKUP("math"&amp;RIGHT($A517,11),data!$A:$AA,K$8,FALSE)="","",VLOOKUP("math"&amp;RIGHT($A517,11),data!$A:$AA,K$8,FALSE))</f>
        <v/>
      </c>
      <c r="L517" s="6" t="str">
        <f>IF(VLOOKUP("math"&amp;RIGHT($A517,11),data!$A:$AA,L$8,FALSE)="","",VLOOKUP("math"&amp;RIGHT($A517,11),data!$A:$AA,L$8,FALSE))</f>
        <v>https://youtu.be/hfijgPnskWg</v>
      </c>
      <c r="M517" s="6" t="str">
        <f>IF(VLOOKUP("math"&amp;RIGHT($A517,11),data!$A:$AA,M$8,FALSE)="","",VLOOKUP("math"&amp;RIGHT($A517,11),data!$A:$AA,M$8,FALSE))</f>
        <v/>
      </c>
      <c r="N517" s="6" t="str">
        <f>IF(VLOOKUP("math"&amp;RIGHT($A517,11),data!$A:$AA,N$8,FALSE)="","",VLOOKUP("math"&amp;RIGHT($A517,11),data!$A:$AA,N$8,FALSE))</f>
        <v/>
      </c>
      <c r="O517" s="6" t="str">
        <f>IF(VLOOKUP("math"&amp;RIGHT($A517,11),data!$A:$AA,O$8,FALSE)="","",VLOOKUP("math"&amp;RIGHT($A517,11),data!$A:$AA,O$8,FALSE))</f>
        <v/>
      </c>
      <c r="P517" s="6" t="str">
        <f>IF(VLOOKUP("math"&amp;RIGHT($A517,11),data!$A:$AA,P$8,FALSE)="","",VLOOKUP("math"&amp;RIGHT($A517,11),data!$A:$AA,P$8,FALSE))</f>
        <v/>
      </c>
      <c r="Q517" s="6" t="str">
        <f>IF(VLOOKUP("math"&amp;RIGHT($A517,11),data!$A:$AA,Q$8,FALSE)="","",VLOOKUP("math"&amp;RIGHT($A517,11),data!$A:$AA,Q$8,FALSE))</f>
        <v/>
      </c>
      <c r="R517" s="6"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1" t="str">
        <f>IF(VLOOKUP("math"&amp;RIGHT($A517,11),data!$A:$AA,U$8,FALSE)="","",VLOOKUP("math"&amp;RIGHT($A517,11),data!$A:$AA,U$8,FALSE))</f>
        <v/>
      </c>
    </row>
    <row r="518" spans="1:21" ht="17.25" customHeight="1" x14ac:dyDescent="0.3">
      <c r="A518" s="20" t="s">
        <v>372</v>
      </c>
      <c r="B518" s="6" t="str">
        <f>IF(VLOOKUP("math"&amp;RIGHT($A518,11),data!$A:$AA,B$8,FALSE)="","",VLOOKUP("math"&amp;RIGHT($A518,11),data!$A:$AA,B$8,FALSE))</f>
        <v>[알지오매스로수업하기]주어진 선분의 길이와 같은 길이를 옮기기</v>
      </c>
      <c r="C518" s="6" t="str">
        <f>IF(VLOOKUP("math"&amp;RIGHT($A518,11),data!$A:$AA,C$8,FALSE)="","",VLOOKUP("math"&amp;RIGHT($A518,11),data!$A:$AA,C$8,FALSE))</f>
        <v/>
      </c>
      <c r="D518" s="6">
        <f>IF(VLOOKUP("math"&amp;RIGHT($A518,11),data!$A:$AA,D$8,FALSE)="","",VLOOKUP("math"&amp;RIGHT($A518,11),data!$A:$AA,D$8,FALSE))</f>
        <v>20190413</v>
      </c>
      <c r="E518" s="6">
        <f>IF(VLOOKUP("math"&amp;RIGHT($A518,11),data!$A:$AA,E$8,FALSE)="","",VLOOKUP("math"&amp;RIGHT($A518,11),data!$A:$AA,E$8,FALSE))</f>
        <v>20190413</v>
      </c>
      <c r="F518" s="6" t="str">
        <f>IF(VLOOKUP("math"&amp;RIGHT($A518,11),data!$A:$AA,F$8,FALSE)="","",VLOOKUP("math"&amp;RIGHT($A518,11),data!$A:$AA,F$8,FALSE))</f>
        <v/>
      </c>
      <c r="G518" s="6"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6" t="str">
        <f>IF(VLOOKUP("math"&amp;RIGHT($A518,11),data!$A:$AA,H$8,FALSE)="","",VLOOKUP("math"&amp;RIGHT($A518,11),data!$A:$AA,H$8,FALSE))</f>
        <v/>
      </c>
      <c r="I518" s="6" t="str">
        <f>IF(VLOOKUP("math"&amp;RIGHT($A518,11),data!$A:$AA,I$8,FALSE)="","",VLOOKUP("math"&amp;RIGHT($A518,11),data!$A:$AA,I$8,FALSE))</f>
        <v>http://me2.do/IMl8zsuS</v>
      </c>
      <c r="J518" s="6" t="str">
        <f>IF(VLOOKUP("math"&amp;RIGHT($A518,11),data!$A:$AA,J$8,FALSE)="","",VLOOKUP("math"&amp;RIGHT($A518,11),data!$A:$AA,J$8,FALSE))</f>
        <v/>
      </c>
      <c r="K518" s="6" t="str">
        <f>IF(VLOOKUP("math"&amp;RIGHT($A518,11),data!$A:$AA,K$8,FALSE)="","",VLOOKUP("math"&amp;RIGHT($A518,11),data!$A:$AA,K$8,FALSE))</f>
        <v/>
      </c>
      <c r="L518" s="6" t="str">
        <f>IF(VLOOKUP("math"&amp;RIGHT($A518,11),data!$A:$AA,L$8,FALSE)="","",VLOOKUP("math"&amp;RIGHT($A518,11),data!$A:$AA,L$8,FALSE))</f>
        <v/>
      </c>
      <c r="M518" s="6" t="str">
        <f>IF(VLOOKUP("math"&amp;RIGHT($A518,11),data!$A:$AA,M$8,FALSE)="","",VLOOKUP("math"&amp;RIGHT($A518,11),data!$A:$AA,M$8,FALSE))</f>
        <v/>
      </c>
      <c r="N518" s="6" t="str">
        <f>IF(VLOOKUP("math"&amp;RIGHT($A518,11),data!$A:$AA,N$8,FALSE)="","",VLOOKUP("math"&amp;RIGHT($A518,11),data!$A:$AA,N$8,FALSE))</f>
        <v>https://youtu.be/_X2rXabvHS4</v>
      </c>
      <c r="O518" s="6" t="str">
        <f>IF(VLOOKUP("math"&amp;RIGHT($A518,11),data!$A:$AA,O$8,FALSE)="","",VLOOKUP("math"&amp;RIGHT($A518,11),data!$A:$AA,O$8,FALSE))</f>
        <v/>
      </c>
      <c r="P518" s="6" t="str">
        <f>IF(VLOOKUP("math"&amp;RIGHT($A518,11),data!$A:$AA,P$8,FALSE)="","",VLOOKUP("math"&amp;RIGHT($A518,11),data!$A:$AA,P$8,FALSE))</f>
        <v/>
      </c>
      <c r="Q518" s="6" t="str">
        <f>IF(VLOOKUP("math"&amp;RIGHT($A518,11),data!$A:$AA,Q$8,FALSE)="","",VLOOKUP("math"&amp;RIGHT($A518,11),data!$A:$AA,Q$8,FALSE))</f>
        <v/>
      </c>
      <c r="R518" s="6"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1" t="str">
        <f>IF(VLOOKUP("math"&amp;RIGHT($A518,11),data!$A:$AA,U$8,FALSE)="","",VLOOKUP("math"&amp;RIGHT($A518,11),data!$A:$AA,U$8,FALSE))</f>
        <v/>
      </c>
    </row>
    <row r="519" spans="1:21" ht="17.25" customHeight="1" x14ac:dyDescent="0.3">
      <c r="A519" s="20" t="s">
        <v>279</v>
      </c>
      <c r="B519" s="6" t="str">
        <f>IF(VLOOKUP("math"&amp;RIGHT($A519,11),data!$A:$AA,B$8,FALSE)="","",VLOOKUP("math"&amp;RIGHT($A519,11),data!$A:$AA,B$8,FALSE))</f>
        <v>$y=\log_2 x, \ \ y=2^x$</v>
      </c>
      <c r="C519" s="6" t="str">
        <f>IF(VLOOKUP("math"&amp;RIGHT($A519,11),data!$A:$AA,C$8,FALSE)="","",VLOOKUP("math"&amp;RIGHT($A519,11),data!$A:$AA,C$8,FALSE))</f>
        <v/>
      </c>
      <c r="D519" s="6">
        <f>IF(VLOOKUP("math"&amp;RIGHT($A519,11),data!$A:$AA,D$8,FALSE)="","",VLOOKUP("math"&amp;RIGHT($A519,11),data!$A:$AA,D$8,FALSE))</f>
        <v>20190412</v>
      </c>
      <c r="E519" s="6">
        <f>IF(VLOOKUP("math"&amp;RIGHT($A519,11),data!$A:$AA,E$8,FALSE)="","",VLOOKUP("math"&amp;RIGHT($A519,11),data!$A:$AA,E$8,FALSE))</f>
        <v>20190412</v>
      </c>
      <c r="F519" s="6" t="str">
        <f>IF(VLOOKUP("math"&amp;RIGHT($A519,11),data!$A:$AA,F$8,FALSE)="","",VLOOKUP("math"&amp;RIGHT($A519,11),data!$A:$AA,F$8,FALSE))</f>
        <v/>
      </c>
      <c r="G519" s="6"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6" t="str">
        <f>IF(VLOOKUP("math"&amp;RIGHT($A519,11),data!$A:$AA,H$8,FALSE)="","",VLOOKUP("math"&amp;RIGHT($A519,11),data!$A:$AA,H$8,FALSE))</f>
        <v/>
      </c>
      <c r="I519" s="6" t="str">
        <f>IF(VLOOKUP("math"&amp;RIGHT($A519,11),data!$A:$AA,I$8,FALSE)="","",VLOOKUP("math"&amp;RIGHT($A519,11),data!$A:$AA,I$8,FALSE))</f>
        <v>http://me2.do/FNERBByo</v>
      </c>
      <c r="J519" s="6" t="str">
        <f>IF(VLOOKUP("math"&amp;RIGHT($A519,11),data!$A:$AA,J$8,FALSE)="","",VLOOKUP("math"&amp;RIGHT($A519,11),data!$A:$AA,J$8,FALSE))</f>
        <v/>
      </c>
      <c r="K519" s="6" t="str">
        <f>IF(VLOOKUP("math"&amp;RIGHT($A519,11),data!$A:$AA,K$8,FALSE)="","",VLOOKUP("math"&amp;RIGHT($A519,11),data!$A:$AA,K$8,FALSE))</f>
        <v/>
      </c>
      <c r="L519" s="6" t="str">
        <f>IF(VLOOKUP("math"&amp;RIGHT($A519,11),data!$A:$AA,L$8,FALSE)="","",VLOOKUP("math"&amp;RIGHT($A519,11),data!$A:$AA,L$8,FALSE))</f>
        <v>https://youtu.be/YfcDSfwoQoc</v>
      </c>
      <c r="M519" s="6" t="str">
        <f>IF(VLOOKUP("math"&amp;RIGHT($A519,11),data!$A:$AA,M$8,FALSE)="","",VLOOKUP("math"&amp;RIGHT($A519,11),data!$A:$AA,M$8,FALSE))</f>
        <v/>
      </c>
      <c r="N519" s="6" t="str">
        <f>IF(VLOOKUP("math"&amp;RIGHT($A519,11),data!$A:$AA,N$8,FALSE)="","",VLOOKUP("math"&amp;RIGHT($A519,11),data!$A:$AA,N$8,FALSE))</f>
        <v/>
      </c>
      <c r="O519" s="6" t="str">
        <f>IF(VLOOKUP("math"&amp;RIGHT($A519,11),data!$A:$AA,O$8,FALSE)="","",VLOOKUP("math"&amp;RIGHT($A519,11),data!$A:$AA,O$8,FALSE))</f>
        <v/>
      </c>
      <c r="P519" s="6" t="str">
        <f>IF(VLOOKUP("math"&amp;RIGHT($A519,11),data!$A:$AA,P$8,FALSE)="","",VLOOKUP("math"&amp;RIGHT($A519,11),data!$A:$AA,P$8,FALSE))</f>
        <v/>
      </c>
      <c r="Q519" s="6" t="str">
        <f>IF(VLOOKUP("math"&amp;RIGHT($A519,11),data!$A:$AA,Q$8,FALSE)="","",VLOOKUP("math"&amp;RIGHT($A519,11),data!$A:$AA,Q$8,FALSE))</f>
        <v/>
      </c>
      <c r="R519" s="6"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1" t="str">
        <f>IF(VLOOKUP("math"&amp;RIGHT($A519,11),data!$A:$AA,U$8,FALSE)="","",VLOOKUP("math"&amp;RIGHT($A519,11),data!$A:$AA,U$8,FALSE))</f>
        <v/>
      </c>
    </row>
    <row r="520" spans="1:21" ht="17.25" customHeight="1" x14ac:dyDescent="0.3">
      <c r="A520" s="20" t="s">
        <v>278</v>
      </c>
      <c r="B520" s="6" t="str">
        <f>IF(VLOOKUP("math"&amp;RIGHT($A520,11),data!$A:$AA,B$8,FALSE)="","",VLOOKUP("math"&amp;RIGHT($A520,11),data!$A:$AA,B$8,FALSE))</f>
        <v>$y=\ln x, \ \ y=\ln^{-1} x$</v>
      </c>
      <c r="C520" s="6" t="str">
        <f>IF(VLOOKUP("math"&amp;RIGHT($A520,11),data!$A:$AA,C$8,FALSE)="","",VLOOKUP("math"&amp;RIGHT($A520,11),data!$A:$AA,C$8,FALSE))</f>
        <v/>
      </c>
      <c r="D520" s="6">
        <f>IF(VLOOKUP("math"&amp;RIGHT($A520,11),data!$A:$AA,D$8,FALSE)="","",VLOOKUP("math"&amp;RIGHT($A520,11),data!$A:$AA,D$8,FALSE))</f>
        <v>20190412</v>
      </c>
      <c r="E520" s="6">
        <f>IF(VLOOKUP("math"&amp;RIGHT($A520,11),data!$A:$AA,E$8,FALSE)="","",VLOOKUP("math"&amp;RIGHT($A520,11),data!$A:$AA,E$8,FALSE))</f>
        <v>20190412</v>
      </c>
      <c r="F520" s="6" t="str">
        <f>IF(VLOOKUP("math"&amp;RIGHT($A520,11),data!$A:$AA,F$8,FALSE)="","",VLOOKUP("math"&amp;RIGHT($A520,11),data!$A:$AA,F$8,FALSE))</f>
        <v/>
      </c>
      <c r="G520" s="6"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6" t="str">
        <f>IF(VLOOKUP("math"&amp;RIGHT($A520,11),data!$A:$AA,H$8,FALSE)="","",VLOOKUP("math"&amp;RIGHT($A520,11),data!$A:$AA,H$8,FALSE))</f>
        <v/>
      </c>
      <c r="I520" s="6" t="str">
        <f>IF(VLOOKUP("math"&amp;RIGHT($A520,11),data!$A:$AA,I$8,FALSE)="","",VLOOKUP("math"&amp;RIGHT($A520,11),data!$A:$AA,I$8,FALSE))</f>
        <v>http://me2.do/FKitVZci</v>
      </c>
      <c r="J520" s="6" t="str">
        <f>IF(VLOOKUP("math"&amp;RIGHT($A520,11),data!$A:$AA,J$8,FALSE)="","",VLOOKUP("math"&amp;RIGHT($A520,11),data!$A:$AA,J$8,FALSE))</f>
        <v/>
      </c>
      <c r="K520" s="6" t="str">
        <f>IF(VLOOKUP("math"&amp;RIGHT($A520,11),data!$A:$AA,K$8,FALSE)="","",VLOOKUP("math"&amp;RIGHT($A520,11),data!$A:$AA,K$8,FALSE))</f>
        <v/>
      </c>
      <c r="L520" s="6" t="str">
        <f>IF(VLOOKUP("math"&amp;RIGHT($A520,11),data!$A:$AA,L$8,FALSE)="","",VLOOKUP("math"&amp;RIGHT($A520,11),data!$A:$AA,L$8,FALSE))</f>
        <v>https://youtu.be/aeCLqztoh1A</v>
      </c>
      <c r="M520" s="6" t="str">
        <f>IF(VLOOKUP("math"&amp;RIGHT($A520,11),data!$A:$AA,M$8,FALSE)="","",VLOOKUP("math"&amp;RIGHT($A520,11),data!$A:$AA,M$8,FALSE))</f>
        <v/>
      </c>
      <c r="N520" s="6" t="str">
        <f>IF(VLOOKUP("math"&amp;RIGHT($A520,11),data!$A:$AA,N$8,FALSE)="","",VLOOKUP("math"&amp;RIGHT($A520,11),data!$A:$AA,N$8,FALSE))</f>
        <v/>
      </c>
      <c r="O520" s="6" t="str">
        <f>IF(VLOOKUP("math"&amp;RIGHT($A520,11),data!$A:$AA,O$8,FALSE)="","",VLOOKUP("math"&amp;RIGHT($A520,11),data!$A:$AA,O$8,FALSE))</f>
        <v/>
      </c>
      <c r="P520" s="6" t="str">
        <f>IF(VLOOKUP("math"&amp;RIGHT($A520,11),data!$A:$AA,P$8,FALSE)="","",VLOOKUP("math"&amp;RIGHT($A520,11),data!$A:$AA,P$8,FALSE))</f>
        <v/>
      </c>
      <c r="Q520" s="6" t="str">
        <f>IF(VLOOKUP("math"&amp;RIGHT($A520,11),data!$A:$AA,Q$8,FALSE)="","",VLOOKUP("math"&amp;RIGHT($A520,11),data!$A:$AA,Q$8,FALSE))</f>
        <v/>
      </c>
      <c r="R520" s="6"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1" t="str">
        <f>IF(VLOOKUP("math"&amp;RIGHT($A520,11),data!$A:$AA,U$8,FALSE)="","",VLOOKUP("math"&amp;RIGHT($A520,11),data!$A:$AA,U$8,FALSE))</f>
        <v/>
      </c>
    </row>
    <row r="521" spans="1:21" ht="17.25" customHeight="1" x14ac:dyDescent="0.3">
      <c r="A521" s="20" t="s">
        <v>277</v>
      </c>
      <c r="B521" s="6" t="str">
        <f>IF(VLOOKUP("math"&amp;RIGHT($A521,11),data!$A:$AA,B$8,FALSE)="","",VLOOKUP("math"&amp;RIGHT($A521,11),data!$A:$AA,B$8,FALSE))</f>
        <v>$\displaystyle \int \csc x \ dx$</v>
      </c>
      <c r="C521" s="6" t="str">
        <f>IF(VLOOKUP("math"&amp;RIGHT($A521,11),data!$A:$AA,C$8,FALSE)="","",VLOOKUP("math"&amp;RIGHT($A521,11),data!$A:$AA,C$8,FALSE))</f>
        <v/>
      </c>
      <c r="D521" s="6">
        <f>IF(VLOOKUP("math"&amp;RIGHT($A521,11),data!$A:$AA,D$8,FALSE)="","",VLOOKUP("math"&amp;RIGHT($A521,11),data!$A:$AA,D$8,FALSE))</f>
        <v>20190411</v>
      </c>
      <c r="E521" s="6">
        <f>IF(VLOOKUP("math"&amp;RIGHT($A521,11),data!$A:$AA,E$8,FALSE)="","",VLOOKUP("math"&amp;RIGHT($A521,11),data!$A:$AA,E$8,FALSE))</f>
        <v>20190411</v>
      </c>
      <c r="F521" s="6" t="str">
        <f>IF(VLOOKUP("math"&amp;RIGHT($A521,11),data!$A:$AA,F$8,FALSE)="","",VLOOKUP("math"&amp;RIGHT($A521,11),data!$A:$AA,F$8,FALSE))</f>
        <v/>
      </c>
      <c r="G521" s="6"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6" t="str">
        <f>IF(VLOOKUP("math"&amp;RIGHT($A521,11),data!$A:$AA,H$8,FALSE)="","",VLOOKUP("math"&amp;RIGHT($A521,11),data!$A:$AA,H$8,FALSE))</f>
        <v>/2019/2019041102.pdf</v>
      </c>
      <c r="I521" s="6" t="str">
        <f>IF(VLOOKUP("math"&amp;RIGHT($A521,11),data!$A:$AA,I$8,FALSE)="","",VLOOKUP("math"&amp;RIGHT($A521,11),data!$A:$AA,I$8,FALSE))</f>
        <v/>
      </c>
      <c r="J521" s="6" t="str">
        <f>IF(VLOOKUP("math"&amp;RIGHT($A521,11),data!$A:$AA,J$8,FALSE)="","",VLOOKUP("math"&amp;RIGHT($A521,11),data!$A:$AA,J$8,FALSE))</f>
        <v/>
      </c>
      <c r="K521" s="6" t="str">
        <f>IF(VLOOKUP("math"&amp;RIGHT($A521,11),data!$A:$AA,K$8,FALSE)="","",VLOOKUP("math"&amp;RIGHT($A521,11),data!$A:$AA,K$8,FALSE))</f>
        <v/>
      </c>
      <c r="L521" s="6" t="str">
        <f>IF(VLOOKUP("math"&amp;RIGHT($A521,11),data!$A:$AA,L$8,FALSE)="","",VLOOKUP("math"&amp;RIGHT($A521,11),data!$A:$AA,L$8,FALSE))</f>
        <v>https://youtu.be/1nkz9-c9BqA</v>
      </c>
      <c r="M521" s="6" t="str">
        <f>IF(VLOOKUP("math"&amp;RIGHT($A521,11),data!$A:$AA,M$8,FALSE)="","",VLOOKUP("math"&amp;RIGHT($A521,11),data!$A:$AA,M$8,FALSE))</f>
        <v/>
      </c>
      <c r="N521" s="6" t="str">
        <f>IF(VLOOKUP("math"&amp;RIGHT($A521,11),data!$A:$AA,N$8,FALSE)="","",VLOOKUP("math"&amp;RIGHT($A521,11),data!$A:$AA,N$8,FALSE))</f>
        <v/>
      </c>
      <c r="O521" s="6" t="str">
        <f>IF(VLOOKUP("math"&amp;RIGHT($A521,11),data!$A:$AA,O$8,FALSE)="","",VLOOKUP("math"&amp;RIGHT($A521,11),data!$A:$AA,O$8,FALSE))</f>
        <v/>
      </c>
      <c r="P521" s="6" t="str">
        <f>IF(VLOOKUP("math"&amp;RIGHT($A521,11),data!$A:$AA,P$8,FALSE)="","",VLOOKUP("math"&amp;RIGHT($A521,11),data!$A:$AA,P$8,FALSE))</f>
        <v/>
      </c>
      <c r="Q521" s="6" t="str">
        <f>IF(VLOOKUP("math"&amp;RIGHT($A521,11),data!$A:$AA,Q$8,FALSE)="","",VLOOKUP("math"&amp;RIGHT($A521,11),data!$A:$AA,Q$8,FALSE))</f>
        <v/>
      </c>
      <c r="R521" s="6"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1" t="str">
        <f>IF(VLOOKUP("math"&amp;RIGHT($A521,11),data!$A:$AA,U$8,FALSE)="","",VLOOKUP("math"&amp;RIGHT($A521,11),data!$A:$AA,U$8,FALSE))</f>
        <v/>
      </c>
    </row>
    <row r="522" spans="1:21" ht="17.25" customHeight="1" x14ac:dyDescent="0.3">
      <c r="A522" s="20" t="s">
        <v>276</v>
      </c>
      <c r="B522" s="6" t="str">
        <f>IF(VLOOKUP("math"&amp;RIGHT($A522,11),data!$A:$AA,B$8,FALSE)="","",VLOOKUP("math"&amp;RIGHT($A522,11),data!$A:$AA,B$8,FALSE))</f>
        <v>$\displaystyle \int \sec x \ dx$</v>
      </c>
      <c r="C522" s="6" t="str">
        <f>IF(VLOOKUP("math"&amp;RIGHT($A522,11),data!$A:$AA,C$8,FALSE)="","",VLOOKUP("math"&amp;RIGHT($A522,11),data!$A:$AA,C$8,FALSE))</f>
        <v/>
      </c>
      <c r="D522" s="6">
        <f>IF(VLOOKUP("math"&amp;RIGHT($A522,11),data!$A:$AA,D$8,FALSE)="","",VLOOKUP("math"&amp;RIGHT($A522,11),data!$A:$AA,D$8,FALSE))</f>
        <v>20190411</v>
      </c>
      <c r="E522" s="6">
        <f>IF(VLOOKUP("math"&amp;RIGHT($A522,11),data!$A:$AA,E$8,FALSE)="","",VLOOKUP("math"&amp;RIGHT($A522,11),data!$A:$AA,E$8,FALSE))</f>
        <v>20190411</v>
      </c>
      <c r="F522" s="6" t="str">
        <f>IF(VLOOKUP("math"&amp;RIGHT($A522,11),data!$A:$AA,F$8,FALSE)="","",VLOOKUP("math"&amp;RIGHT($A522,11),data!$A:$AA,F$8,FALSE))</f>
        <v/>
      </c>
      <c r="G522" s="6"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6" t="str">
        <f>IF(VLOOKUP("math"&amp;RIGHT($A522,11),data!$A:$AA,H$8,FALSE)="","",VLOOKUP("math"&amp;RIGHT($A522,11),data!$A:$AA,H$8,FALSE))</f>
        <v>/2019/2019041101.pdf</v>
      </c>
      <c r="I522" s="6" t="str">
        <f>IF(VLOOKUP("math"&amp;RIGHT($A522,11),data!$A:$AA,I$8,FALSE)="","",VLOOKUP("math"&amp;RIGHT($A522,11),data!$A:$AA,I$8,FALSE))</f>
        <v/>
      </c>
      <c r="J522" s="6" t="str">
        <f>IF(VLOOKUP("math"&amp;RIGHT($A522,11),data!$A:$AA,J$8,FALSE)="","",VLOOKUP("math"&amp;RIGHT($A522,11),data!$A:$AA,J$8,FALSE))</f>
        <v/>
      </c>
      <c r="K522" s="6" t="str">
        <f>IF(VLOOKUP("math"&amp;RIGHT($A522,11),data!$A:$AA,K$8,FALSE)="","",VLOOKUP("math"&amp;RIGHT($A522,11),data!$A:$AA,K$8,FALSE))</f>
        <v/>
      </c>
      <c r="L522" s="6" t="str">
        <f>IF(VLOOKUP("math"&amp;RIGHT($A522,11),data!$A:$AA,L$8,FALSE)="","",VLOOKUP("math"&amp;RIGHT($A522,11),data!$A:$AA,L$8,FALSE))</f>
        <v>https://youtu.be/b9ItX1Vtzwo</v>
      </c>
      <c r="M522" s="6" t="str">
        <f>IF(VLOOKUP("math"&amp;RIGHT($A522,11),data!$A:$AA,M$8,FALSE)="","",VLOOKUP("math"&amp;RIGHT($A522,11),data!$A:$AA,M$8,FALSE))</f>
        <v/>
      </c>
      <c r="N522" s="6" t="str">
        <f>IF(VLOOKUP("math"&amp;RIGHT($A522,11),data!$A:$AA,N$8,FALSE)="","",VLOOKUP("math"&amp;RIGHT($A522,11),data!$A:$AA,N$8,FALSE))</f>
        <v/>
      </c>
      <c r="O522" s="6" t="str">
        <f>IF(VLOOKUP("math"&amp;RIGHT($A522,11),data!$A:$AA,O$8,FALSE)="","",VLOOKUP("math"&amp;RIGHT($A522,11),data!$A:$AA,O$8,FALSE))</f>
        <v/>
      </c>
      <c r="P522" s="6" t="str">
        <f>IF(VLOOKUP("math"&amp;RIGHT($A522,11),data!$A:$AA,P$8,FALSE)="","",VLOOKUP("math"&amp;RIGHT($A522,11),data!$A:$AA,P$8,FALSE))</f>
        <v/>
      </c>
      <c r="Q522" s="6" t="str">
        <f>IF(VLOOKUP("math"&amp;RIGHT($A522,11),data!$A:$AA,Q$8,FALSE)="","",VLOOKUP("math"&amp;RIGHT($A522,11),data!$A:$AA,Q$8,FALSE))</f>
        <v/>
      </c>
      <c r="R522" s="6"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1" t="str">
        <f>IF(VLOOKUP("math"&amp;RIGHT($A522,11),data!$A:$AA,U$8,FALSE)="","",VLOOKUP("math"&amp;RIGHT($A522,11),data!$A:$AA,U$8,FALSE))</f>
        <v/>
      </c>
    </row>
    <row r="523" spans="1:21" ht="17.25" customHeight="1" x14ac:dyDescent="0.3">
      <c r="A523" s="20" t="s">
        <v>373</v>
      </c>
      <c r="B523" s="6" t="str">
        <f>IF(VLOOKUP("math"&amp;RIGHT($A523,11),data!$A:$AA,B$8,FALSE)="","",VLOOKUP("math"&amp;RIGHT($A523,11),data!$A:$AA,B$8,FALSE))</f>
        <v>정육면체 5중 복합체(Cube 5-Compound)</v>
      </c>
      <c r="C523" s="6" t="str">
        <f>IF(VLOOKUP("math"&amp;RIGHT($A523,11),data!$A:$AA,C$8,FALSE)="","",VLOOKUP("math"&amp;RIGHT($A523,11),data!$A:$AA,C$8,FALSE))</f>
        <v/>
      </c>
      <c r="D523" s="6">
        <f>IF(VLOOKUP("math"&amp;RIGHT($A523,11),data!$A:$AA,D$8,FALSE)="","",VLOOKUP("math"&amp;RIGHT($A523,11),data!$A:$AA,D$8,FALSE))</f>
        <v>20190409</v>
      </c>
      <c r="E523" s="6">
        <f>IF(VLOOKUP("math"&amp;RIGHT($A523,11),data!$A:$AA,E$8,FALSE)="","",VLOOKUP("math"&amp;RIGHT($A523,11),data!$A:$AA,E$8,FALSE))</f>
        <v>20190409</v>
      </c>
      <c r="F523" s="6" t="str">
        <f>IF(VLOOKUP("math"&amp;RIGHT($A523,11),data!$A:$AA,F$8,FALSE)="","",VLOOKUP("math"&amp;RIGHT($A523,11),data!$A:$AA,F$8,FALSE))</f>
        <v/>
      </c>
      <c r="G523" s="6"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6" t="str">
        <f>IF(VLOOKUP("math"&amp;RIGHT($A523,11),data!$A:$AA,H$8,FALSE)="","",VLOOKUP("math"&amp;RIGHT($A523,11),data!$A:$AA,H$8,FALSE))</f>
        <v>/2019/2019040901.pdf</v>
      </c>
      <c r="I523" s="6" t="str">
        <f>IF(VLOOKUP("math"&amp;RIGHT($A523,11),data!$A:$AA,I$8,FALSE)="","",VLOOKUP("math"&amp;RIGHT($A523,11),data!$A:$AA,I$8,FALSE))</f>
        <v/>
      </c>
      <c r="J523" s="6" t="str">
        <f>IF(VLOOKUP("math"&amp;RIGHT($A523,11),data!$A:$AA,J$8,FALSE)="","",VLOOKUP("math"&amp;RIGHT($A523,11),data!$A:$AA,J$8,FALSE))</f>
        <v>/2019/2019040901.gif</v>
      </c>
      <c r="K523" s="6" t="str">
        <f>IF(VLOOKUP("math"&amp;RIGHT($A523,11),data!$A:$AA,K$8,FALSE)="","",VLOOKUP("math"&amp;RIGHT($A523,11),data!$A:$AA,K$8,FALSE))</f>
        <v/>
      </c>
      <c r="L523" s="6" t="str">
        <f>IF(VLOOKUP("math"&amp;RIGHT($A523,11),data!$A:$AA,L$8,FALSE)="","",VLOOKUP("math"&amp;RIGHT($A523,11),data!$A:$AA,L$8,FALSE))</f>
        <v>https://youtu.be/eC2SJXFh0t4</v>
      </c>
      <c r="M523" s="6" t="str">
        <f>IF(VLOOKUP("math"&amp;RIGHT($A523,11),data!$A:$AA,M$8,FALSE)="","",VLOOKUP("math"&amp;RIGHT($A523,11),data!$A:$AA,M$8,FALSE))</f>
        <v/>
      </c>
      <c r="N523" s="6" t="str">
        <f>IF(VLOOKUP("math"&amp;RIGHT($A523,11),data!$A:$AA,N$8,FALSE)="","",VLOOKUP("math"&amp;RIGHT($A523,11),data!$A:$AA,N$8,FALSE))</f>
        <v/>
      </c>
      <c r="O523" s="6" t="str">
        <f>IF(VLOOKUP("math"&amp;RIGHT($A523,11),data!$A:$AA,O$8,FALSE)="","",VLOOKUP("math"&amp;RIGHT($A523,11),data!$A:$AA,O$8,FALSE))</f>
        <v>https://ggbm.at/nkz6xynw</v>
      </c>
      <c r="P523" s="6" t="str">
        <f>IF(VLOOKUP("math"&amp;RIGHT($A523,11),data!$A:$AA,P$8,FALSE)="","",VLOOKUP("math"&amp;RIGHT($A523,11),data!$A:$AA,P$8,FALSE))</f>
        <v/>
      </c>
      <c r="Q523" s="6" t="str">
        <f>IF(VLOOKUP("math"&amp;RIGHT($A523,11),data!$A:$AA,Q$8,FALSE)="","",VLOOKUP("math"&amp;RIGHT($A523,11),data!$A:$AA,Q$8,FALSE))</f>
        <v/>
      </c>
      <c r="R523" s="6"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1" t="str">
        <f>IF(VLOOKUP("math"&amp;RIGHT($A523,11),data!$A:$AA,U$8,FALSE)="","",VLOOKUP("math"&amp;RIGHT($A523,11),data!$A:$AA,U$8,FALSE))</f>
        <v/>
      </c>
    </row>
    <row r="524" spans="1:21" ht="17.25" customHeight="1" x14ac:dyDescent="0.3">
      <c r="A524" s="20" t="s">
        <v>231</v>
      </c>
      <c r="B524" s="6" t="str">
        <f>IF(VLOOKUP("math"&amp;RIGHT($A524,11),data!$A:$AA,B$8,FALSE)="","",VLOOKUP("math"&amp;RIGHT($A524,11),data!$A:$AA,B$8,FALSE))</f>
        <v xml:space="preserve">주어진 원과 이 원의 중심을 지나는 한 직선과  한 점이 있을 때 이 한 점을 지나면서 원과 수직으로 만나면서 주어진 직선에 중심이 있는 원을 작도하여라. </v>
      </c>
      <c r="C524" s="6" t="str">
        <f>IF(VLOOKUP("math"&amp;RIGHT($A524,11),data!$A:$AA,C$8,FALSE)="","",VLOOKUP("math"&amp;RIGHT($A524,11),data!$A:$AA,C$8,FALSE))</f>
        <v/>
      </c>
      <c r="D524" s="6">
        <f>IF(VLOOKUP("math"&amp;RIGHT($A524,11),data!$A:$AA,D$8,FALSE)="","",VLOOKUP("math"&amp;RIGHT($A524,11),data!$A:$AA,D$8,FALSE))</f>
        <v>20190407</v>
      </c>
      <c r="E524" s="6">
        <f>IF(VLOOKUP("math"&amp;RIGHT($A524,11),data!$A:$AA,E$8,FALSE)="","",VLOOKUP("math"&amp;RIGHT($A524,11),data!$A:$AA,E$8,FALSE))</f>
        <v>20190407</v>
      </c>
      <c r="F524" s="6" t="str">
        <f>IF(VLOOKUP("math"&amp;RIGHT($A524,11),data!$A:$AA,F$8,FALSE)="","",VLOOKUP("math"&amp;RIGHT($A524,11),data!$A:$AA,F$8,FALSE))</f>
        <v/>
      </c>
      <c r="G524" s="6"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6" t="str">
        <f>IF(VLOOKUP("math"&amp;RIGHT($A524,11),data!$A:$AA,H$8,FALSE)="","",VLOOKUP("math"&amp;RIGHT($A524,11),data!$A:$AA,H$8,FALSE))</f>
        <v>/2019/2019040703.pdf</v>
      </c>
      <c r="I524" s="6" t="str">
        <f>IF(VLOOKUP("math"&amp;RIGHT($A524,11),data!$A:$AA,I$8,FALSE)="","",VLOOKUP("math"&amp;RIGHT($A524,11),data!$A:$AA,I$8,FALSE))</f>
        <v/>
      </c>
      <c r="J524" s="6" t="str">
        <f>IF(VLOOKUP("math"&amp;RIGHT($A524,11),data!$A:$AA,J$8,FALSE)="","",VLOOKUP("math"&amp;RIGHT($A524,11),data!$A:$AA,J$8,FALSE))</f>
        <v/>
      </c>
      <c r="K524" s="6" t="str">
        <f>IF(VLOOKUP("math"&amp;RIGHT($A524,11),data!$A:$AA,K$8,FALSE)="","",VLOOKUP("math"&amp;RIGHT($A524,11),data!$A:$AA,K$8,FALSE))</f>
        <v/>
      </c>
      <c r="L524" s="6" t="str">
        <f>IF(VLOOKUP("math"&amp;RIGHT($A524,11),data!$A:$AA,L$8,FALSE)="","",VLOOKUP("math"&amp;RIGHT($A524,11),data!$A:$AA,L$8,FALSE))</f>
        <v>https://youtu.be/6IVI8mbqyhE</v>
      </c>
      <c r="M524" s="6" t="str">
        <f>IF(VLOOKUP("math"&amp;RIGHT($A524,11),data!$A:$AA,M$8,FALSE)="","",VLOOKUP("math"&amp;RIGHT($A524,11),data!$A:$AA,M$8,FALSE))</f>
        <v/>
      </c>
      <c r="N524" s="6" t="str">
        <f>IF(VLOOKUP("math"&amp;RIGHT($A524,11),data!$A:$AA,N$8,FALSE)="","",VLOOKUP("math"&amp;RIGHT($A524,11),data!$A:$AA,N$8,FALSE))</f>
        <v/>
      </c>
      <c r="O524" s="6" t="str">
        <f>IF(VLOOKUP("math"&amp;RIGHT($A524,11),data!$A:$AA,O$8,FALSE)="","",VLOOKUP("math"&amp;RIGHT($A524,11),data!$A:$AA,O$8,FALSE))</f>
        <v/>
      </c>
      <c r="P524" s="6" t="str">
        <f>IF(VLOOKUP("math"&amp;RIGHT($A524,11),data!$A:$AA,P$8,FALSE)="","",VLOOKUP("math"&amp;RIGHT($A524,11),data!$A:$AA,P$8,FALSE))</f>
        <v/>
      </c>
      <c r="Q524" s="6" t="str">
        <f>IF(VLOOKUP("math"&amp;RIGHT($A524,11),data!$A:$AA,Q$8,FALSE)="","",VLOOKUP("math"&amp;RIGHT($A524,11),data!$A:$AA,Q$8,FALSE))</f>
        <v/>
      </c>
      <c r="R524" s="6"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1" t="str">
        <f>IF(VLOOKUP("math"&amp;RIGHT($A524,11),data!$A:$AA,U$8,FALSE)="","",VLOOKUP("math"&amp;RIGHT($A524,11),data!$A:$AA,U$8,FALSE))</f>
        <v/>
      </c>
    </row>
    <row r="525" spans="1:21" ht="17.25" customHeight="1" x14ac:dyDescent="0.3">
      <c r="A525" s="20" t="s">
        <v>374</v>
      </c>
      <c r="B525" s="6" t="str">
        <f>IF(VLOOKUP("math"&amp;RIGHT($A525,11),data!$A:$AA,B$8,FALSE)="","",VLOOKUP("math"&amp;RIGHT($A525,11),data!$A:$AA,B$8,FALSE))</f>
        <v>[알지오매스로수업하기]주어진 길이의 선분을 활용한 원의 정의 수업</v>
      </c>
      <c r="C525" s="6" t="str">
        <f>IF(VLOOKUP("math"&amp;RIGHT($A525,11),data!$A:$AA,C$8,FALSE)="","",VLOOKUP("math"&amp;RIGHT($A525,11),data!$A:$AA,C$8,FALSE))</f>
        <v/>
      </c>
      <c r="D525" s="6">
        <f>IF(VLOOKUP("math"&amp;RIGHT($A525,11),data!$A:$AA,D$8,FALSE)="","",VLOOKUP("math"&amp;RIGHT($A525,11),data!$A:$AA,D$8,FALSE))</f>
        <v>20190407</v>
      </c>
      <c r="E525" s="6">
        <f>IF(VLOOKUP("math"&amp;RIGHT($A525,11),data!$A:$AA,E$8,FALSE)="","",VLOOKUP("math"&amp;RIGHT($A525,11),data!$A:$AA,E$8,FALSE))</f>
        <v>20190407</v>
      </c>
      <c r="F525" s="6" t="str">
        <f>IF(VLOOKUP("math"&amp;RIGHT($A525,11),data!$A:$AA,F$8,FALSE)="","",VLOOKUP("math"&amp;RIGHT($A525,11),data!$A:$AA,F$8,FALSE))</f>
        <v/>
      </c>
      <c r="G525" s="6"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6" t="str">
        <f>IF(VLOOKUP("math"&amp;RIGHT($A525,11),data!$A:$AA,H$8,FALSE)="","",VLOOKUP("math"&amp;RIGHT($A525,11),data!$A:$AA,H$8,FALSE))</f>
        <v/>
      </c>
      <c r="I525" s="6" t="str">
        <f>IF(VLOOKUP("math"&amp;RIGHT($A525,11),data!$A:$AA,I$8,FALSE)="","",VLOOKUP("math"&amp;RIGHT($A525,11),data!$A:$AA,I$8,FALSE))</f>
        <v>http://me2.do/GQmbke1L</v>
      </c>
      <c r="J525" s="6" t="str">
        <f>IF(VLOOKUP("math"&amp;RIGHT($A525,11),data!$A:$AA,J$8,FALSE)="","",VLOOKUP("math"&amp;RIGHT($A525,11),data!$A:$AA,J$8,FALSE))</f>
        <v/>
      </c>
      <c r="K525" s="6" t="str">
        <f>IF(VLOOKUP("math"&amp;RIGHT($A525,11),data!$A:$AA,K$8,FALSE)="","",VLOOKUP("math"&amp;RIGHT($A525,11),data!$A:$AA,K$8,FALSE))</f>
        <v/>
      </c>
      <c r="L525" s="6" t="str">
        <f>IF(VLOOKUP("math"&amp;RIGHT($A525,11),data!$A:$AA,L$8,FALSE)="","",VLOOKUP("math"&amp;RIGHT($A525,11),data!$A:$AA,L$8,FALSE))</f>
        <v/>
      </c>
      <c r="M525" s="6" t="str">
        <f>IF(VLOOKUP("math"&amp;RIGHT($A525,11),data!$A:$AA,M$8,FALSE)="","",VLOOKUP("math"&amp;RIGHT($A525,11),data!$A:$AA,M$8,FALSE))</f>
        <v/>
      </c>
      <c r="N525" s="6" t="str">
        <f>IF(VLOOKUP("math"&amp;RIGHT($A525,11),data!$A:$AA,N$8,FALSE)="","",VLOOKUP("math"&amp;RIGHT($A525,11),data!$A:$AA,N$8,FALSE))</f>
        <v xml:space="preserve"> https://youtu.be/xW65LbYsb4M</v>
      </c>
      <c r="O525" s="6" t="str">
        <f>IF(VLOOKUP("math"&amp;RIGHT($A525,11),data!$A:$AA,O$8,FALSE)="","",VLOOKUP("math"&amp;RIGHT($A525,11),data!$A:$AA,O$8,FALSE))</f>
        <v/>
      </c>
      <c r="P525" s="6" t="str">
        <f>IF(VLOOKUP("math"&amp;RIGHT($A525,11),data!$A:$AA,P$8,FALSE)="","",VLOOKUP("math"&amp;RIGHT($A525,11),data!$A:$AA,P$8,FALSE))</f>
        <v/>
      </c>
      <c r="Q525" s="6" t="str">
        <f>IF(VLOOKUP("math"&amp;RIGHT($A525,11),data!$A:$AA,Q$8,FALSE)="","",VLOOKUP("math"&amp;RIGHT($A525,11),data!$A:$AA,Q$8,FALSE))</f>
        <v/>
      </c>
      <c r="R525" s="6"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1" t="str">
        <f>IF(VLOOKUP("math"&amp;RIGHT($A525,11),data!$A:$AA,U$8,FALSE)="","",VLOOKUP("math"&amp;RIGHT($A525,11),data!$A:$AA,U$8,FALSE))</f>
        <v/>
      </c>
    </row>
    <row r="526" spans="1:21" ht="17.25" customHeight="1" x14ac:dyDescent="0.3">
      <c r="A526" s="20" t="s">
        <v>255</v>
      </c>
      <c r="B526" s="6" t="str">
        <f>IF(VLOOKUP("math"&amp;RIGHT($A526,11),data!$A:$AA,B$8,FALSE)="","",VLOOKUP("math"&amp;RIGHT($A526,11),data!$A:$AA,B$8,FALSE))</f>
        <v>$y=\displaystyle\frac{1}{x}$ 위에 두 점이 있을때,  두 점이 $y=x$ 에 대칭이 되도록 $x$축 방향으로 확대하여라.(When there are two points on $y=\displaystyle\frac{1}{x}$, zoom in to $x$ direction to make two points symmetrical to $y=x$)</v>
      </c>
      <c r="C526" s="6" t="str">
        <f>IF(VLOOKUP("math"&amp;RIGHT($A526,11),data!$A:$AA,C$8,FALSE)="","",VLOOKUP("math"&amp;RIGHT($A526,11),data!$A:$AA,C$8,FALSE))</f>
        <v/>
      </c>
      <c r="D526" s="6">
        <f>IF(VLOOKUP("math"&amp;RIGHT($A526,11),data!$A:$AA,D$8,FALSE)="","",VLOOKUP("math"&amp;RIGHT($A526,11),data!$A:$AA,D$8,FALSE))</f>
        <v>20190331</v>
      </c>
      <c r="E526" s="6">
        <f>IF(VLOOKUP("math"&amp;RIGHT($A526,11),data!$A:$AA,E$8,FALSE)="","",VLOOKUP("math"&amp;RIGHT($A526,11),data!$A:$AA,E$8,FALSE))</f>
        <v>20190331</v>
      </c>
      <c r="F526" s="6" t="str">
        <f>IF(VLOOKUP("math"&amp;RIGHT($A526,11),data!$A:$AA,F$8,FALSE)="","",VLOOKUP("math"&amp;RIGHT($A526,11),data!$A:$AA,F$8,FALSE))</f>
        <v/>
      </c>
      <c r="G526" s="6"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6" t="str">
        <f>IF(VLOOKUP("math"&amp;RIGHT($A526,11),data!$A:$AA,H$8,FALSE)="","",VLOOKUP("math"&amp;RIGHT($A526,11),data!$A:$AA,H$8,FALSE))</f>
        <v>/2019/2019033101.pdf</v>
      </c>
      <c r="I526" s="6" t="str">
        <f>IF(VLOOKUP("math"&amp;RIGHT($A526,11),data!$A:$AA,I$8,FALSE)="","",VLOOKUP("math"&amp;RIGHT($A526,11),data!$A:$AA,I$8,FALSE))</f>
        <v/>
      </c>
      <c r="J526" s="6" t="str">
        <f>IF(VLOOKUP("math"&amp;RIGHT($A526,11),data!$A:$AA,J$8,FALSE)="","",VLOOKUP("math"&amp;RIGHT($A526,11),data!$A:$AA,J$8,FALSE))</f>
        <v/>
      </c>
      <c r="K526" s="6" t="str">
        <f>IF(VLOOKUP("math"&amp;RIGHT($A526,11),data!$A:$AA,K$8,FALSE)="","",VLOOKUP("math"&amp;RIGHT($A526,11),data!$A:$AA,K$8,FALSE))</f>
        <v/>
      </c>
      <c r="L526" s="6" t="str">
        <f>IF(VLOOKUP("math"&amp;RIGHT($A526,11),data!$A:$AA,L$8,FALSE)="","",VLOOKUP("math"&amp;RIGHT($A526,11),data!$A:$AA,L$8,FALSE))</f>
        <v>https://youtu.be/6n1P6D4Z_n0</v>
      </c>
      <c r="M526" s="6" t="str">
        <f>IF(VLOOKUP("math"&amp;RIGHT($A526,11),data!$A:$AA,M$8,FALSE)="","",VLOOKUP("math"&amp;RIGHT($A526,11),data!$A:$AA,M$8,FALSE))</f>
        <v/>
      </c>
      <c r="N526" s="6" t="str">
        <f>IF(VLOOKUP("math"&amp;RIGHT($A526,11),data!$A:$AA,N$8,FALSE)="","",VLOOKUP("math"&amp;RIGHT($A526,11),data!$A:$AA,N$8,FALSE))</f>
        <v/>
      </c>
      <c r="O526" s="6" t="str">
        <f>IF(VLOOKUP("math"&amp;RIGHT($A526,11),data!$A:$AA,O$8,FALSE)="","",VLOOKUP("math"&amp;RIGHT($A526,11),data!$A:$AA,O$8,FALSE))</f>
        <v/>
      </c>
      <c r="P526" s="6" t="str">
        <f>IF(VLOOKUP("math"&amp;RIGHT($A526,11),data!$A:$AA,P$8,FALSE)="","",VLOOKUP("math"&amp;RIGHT($A526,11),data!$A:$AA,P$8,FALSE))</f>
        <v/>
      </c>
      <c r="Q526" s="6" t="str">
        <f>IF(VLOOKUP("math"&amp;RIGHT($A526,11),data!$A:$AA,Q$8,FALSE)="","",VLOOKUP("math"&amp;RIGHT($A526,11),data!$A:$AA,Q$8,FALSE))</f>
        <v/>
      </c>
      <c r="R526" s="6"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1" t="str">
        <f>IF(VLOOKUP("math"&amp;RIGHT($A526,11),data!$A:$AA,U$8,FALSE)="","",VLOOKUP("math"&amp;RIGHT($A526,11),data!$A:$AA,U$8,FALSE))</f>
        <v/>
      </c>
    </row>
    <row r="527" spans="1:21" ht="17.25" customHeight="1" x14ac:dyDescent="0.3">
      <c r="A527" s="20" t="s">
        <v>375</v>
      </c>
      <c r="B527" s="6" t="str">
        <f>IF(VLOOKUP("math"&amp;RIGHT($A527,11),data!$A:$AA,B$8,FALSE)="","",VLOOKUP("math"&amp;RIGHT($A527,11),data!$A:$AA,B$8,FALSE))</f>
        <v>칠각형 매듭의 반사(Reflection of Heptagon Knot)</v>
      </c>
      <c r="C527" s="6" t="str">
        <f>IF(VLOOKUP("math"&amp;RIGHT($A527,11),data!$A:$AA,C$8,FALSE)="","",VLOOKUP("math"&amp;RIGHT($A527,11),data!$A:$AA,C$8,FALSE))</f>
        <v/>
      </c>
      <c r="D527" s="6">
        <f>IF(VLOOKUP("math"&amp;RIGHT($A527,11),data!$A:$AA,D$8,FALSE)="","",VLOOKUP("math"&amp;RIGHT($A527,11),data!$A:$AA,D$8,FALSE))</f>
        <v>20190325</v>
      </c>
      <c r="E527" s="6">
        <f>IF(VLOOKUP("math"&amp;RIGHT($A527,11),data!$A:$AA,E$8,FALSE)="","",VLOOKUP("math"&amp;RIGHT($A527,11),data!$A:$AA,E$8,FALSE))</f>
        <v>20190325</v>
      </c>
      <c r="F527" s="6" t="str">
        <f>IF(VLOOKUP("math"&amp;RIGHT($A527,11),data!$A:$AA,F$8,FALSE)="","",VLOOKUP("math"&amp;RIGHT($A527,11),data!$A:$AA,F$8,FALSE))</f>
        <v/>
      </c>
      <c r="G527" s="6"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6" t="str">
        <f>IF(VLOOKUP("math"&amp;RIGHT($A527,11),data!$A:$AA,H$8,FALSE)="","",VLOOKUP("math"&amp;RIGHT($A527,11),data!$A:$AA,H$8,FALSE))</f>
        <v>/2019/2019032501.pdf</v>
      </c>
      <c r="I527" s="6" t="str">
        <f>IF(VLOOKUP("math"&amp;RIGHT($A527,11),data!$A:$AA,I$8,FALSE)="","",VLOOKUP("math"&amp;RIGHT($A527,11),data!$A:$AA,I$8,FALSE))</f>
        <v/>
      </c>
      <c r="J527" s="6" t="str">
        <f>IF(VLOOKUP("math"&amp;RIGHT($A527,11),data!$A:$AA,J$8,FALSE)="","",VLOOKUP("math"&amp;RIGHT($A527,11),data!$A:$AA,J$8,FALSE))</f>
        <v>/2019/2019032501.gif</v>
      </c>
      <c r="K527" s="6" t="str">
        <f>IF(VLOOKUP("math"&amp;RIGHT($A527,11),data!$A:$AA,K$8,FALSE)="","",VLOOKUP("math"&amp;RIGHT($A527,11),data!$A:$AA,K$8,FALSE))</f>
        <v/>
      </c>
      <c r="L527" s="6" t="str">
        <f>IF(VLOOKUP("math"&amp;RIGHT($A527,11),data!$A:$AA,L$8,FALSE)="","",VLOOKUP("math"&amp;RIGHT($A527,11),data!$A:$AA,L$8,FALSE))</f>
        <v>https://youtu.be/4OV8wqUdtUg</v>
      </c>
      <c r="M527" s="6" t="str">
        <f>IF(VLOOKUP("math"&amp;RIGHT($A527,11),data!$A:$AA,M$8,FALSE)="","",VLOOKUP("math"&amp;RIGHT($A527,11),data!$A:$AA,M$8,FALSE))</f>
        <v/>
      </c>
      <c r="N527" s="6" t="str">
        <f>IF(VLOOKUP("math"&amp;RIGHT($A527,11),data!$A:$AA,N$8,FALSE)="","",VLOOKUP("math"&amp;RIGHT($A527,11),data!$A:$AA,N$8,FALSE))</f>
        <v/>
      </c>
      <c r="O527" s="6" t="str">
        <f>IF(VLOOKUP("math"&amp;RIGHT($A527,11),data!$A:$AA,O$8,FALSE)="","",VLOOKUP("math"&amp;RIGHT($A527,11),data!$A:$AA,O$8,FALSE))</f>
        <v/>
      </c>
      <c r="P527" s="6" t="str">
        <f>IF(VLOOKUP("math"&amp;RIGHT($A527,11),data!$A:$AA,P$8,FALSE)="","",VLOOKUP("math"&amp;RIGHT($A527,11),data!$A:$AA,P$8,FALSE))</f>
        <v/>
      </c>
      <c r="Q527" s="6" t="str">
        <f>IF(VLOOKUP("math"&amp;RIGHT($A527,11),data!$A:$AA,Q$8,FALSE)="","",VLOOKUP("math"&amp;RIGHT($A527,11),data!$A:$AA,Q$8,FALSE))</f>
        <v/>
      </c>
      <c r="R527" s="6"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1" t="str">
        <f>IF(VLOOKUP("math"&amp;RIGHT($A527,11),data!$A:$AA,U$8,FALSE)="","",VLOOKUP("math"&amp;RIGHT($A527,11),data!$A:$AA,U$8,FALSE))</f>
        <v/>
      </c>
    </row>
    <row r="528" spans="1:21" ht="17.25" customHeight="1" x14ac:dyDescent="0.3">
      <c r="A528" s="20" t="s">
        <v>376</v>
      </c>
      <c r="B528" s="6" t="str">
        <f>IF(VLOOKUP("math"&amp;RIGHT($A528,11),data!$A:$AA,B$8,FALSE)="","",VLOOKUP("math"&amp;RIGHT($A528,11),data!$A:$AA,B$8,FALSE))</f>
        <v>칠각형 매듭(Heptagon Knot)</v>
      </c>
      <c r="C528" s="6" t="str">
        <f>IF(VLOOKUP("math"&amp;RIGHT($A528,11),data!$A:$AA,C$8,FALSE)="","",VLOOKUP("math"&amp;RIGHT($A528,11),data!$A:$AA,C$8,FALSE))</f>
        <v/>
      </c>
      <c r="D528" s="6">
        <f>IF(VLOOKUP("math"&amp;RIGHT($A528,11),data!$A:$AA,D$8,FALSE)="","",VLOOKUP("math"&amp;RIGHT($A528,11),data!$A:$AA,D$8,FALSE))</f>
        <v>20170727</v>
      </c>
      <c r="E528" s="6">
        <f>IF(VLOOKUP("math"&amp;RIGHT($A528,11),data!$A:$AA,E$8,FALSE)="","",VLOOKUP("math"&amp;RIGHT($A528,11),data!$A:$AA,E$8,FALSE))</f>
        <v>20170727</v>
      </c>
      <c r="F528" s="6" t="str">
        <f>IF(VLOOKUP("math"&amp;RIGHT($A528,11),data!$A:$AA,F$8,FALSE)="","",VLOOKUP("math"&amp;RIGHT($A528,11),data!$A:$AA,F$8,FALSE))</f>
        <v/>
      </c>
      <c r="G528" s="6"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6" t="str">
        <f>IF(VLOOKUP("math"&amp;RIGHT($A528,11),data!$A:$AA,H$8,FALSE)="","",VLOOKUP("math"&amp;RIGHT($A528,11),data!$A:$AA,H$8,FALSE))</f>
        <v>/2019/2017072701.pdf</v>
      </c>
      <c r="I528" s="6" t="str">
        <f>IF(VLOOKUP("math"&amp;RIGHT($A528,11),data!$A:$AA,I$8,FALSE)="","",VLOOKUP("math"&amp;RIGHT($A528,11),data!$A:$AA,I$8,FALSE))</f>
        <v/>
      </c>
      <c r="J528" s="6" t="str">
        <f>IF(VLOOKUP("math"&amp;RIGHT($A528,11),data!$A:$AA,J$8,FALSE)="","",VLOOKUP("math"&amp;RIGHT($A528,11),data!$A:$AA,J$8,FALSE))</f>
        <v>/2019/2017072701.gif</v>
      </c>
      <c r="K528" s="6" t="str">
        <f>IF(VLOOKUP("math"&amp;RIGHT($A528,11),data!$A:$AA,K$8,FALSE)="","",VLOOKUP("math"&amp;RIGHT($A528,11),data!$A:$AA,K$8,FALSE))</f>
        <v/>
      </c>
      <c r="L528" s="6" t="str">
        <f>IF(VLOOKUP("math"&amp;RIGHT($A528,11),data!$A:$AA,L$8,FALSE)="","",VLOOKUP("math"&amp;RIGHT($A528,11),data!$A:$AA,L$8,FALSE))</f>
        <v>https://youtu.be/Qr9vsqzqt9w</v>
      </c>
      <c r="M528" s="6" t="str">
        <f>IF(VLOOKUP("math"&amp;RIGHT($A528,11),data!$A:$AA,M$8,FALSE)="","",VLOOKUP("math"&amp;RIGHT($A528,11),data!$A:$AA,M$8,FALSE))</f>
        <v/>
      </c>
      <c r="N528" s="6" t="str">
        <f>IF(VLOOKUP("math"&amp;RIGHT($A528,11),data!$A:$AA,N$8,FALSE)="","",VLOOKUP("math"&amp;RIGHT($A528,11),data!$A:$AA,N$8,FALSE))</f>
        <v/>
      </c>
      <c r="O528" s="6" t="str">
        <f>IF(VLOOKUP("math"&amp;RIGHT($A528,11),data!$A:$AA,O$8,FALSE)="","",VLOOKUP("math"&amp;RIGHT($A528,11),data!$A:$AA,O$8,FALSE))</f>
        <v/>
      </c>
      <c r="P528" s="6" t="str">
        <f>IF(VLOOKUP("math"&amp;RIGHT($A528,11),data!$A:$AA,P$8,FALSE)="","",VLOOKUP("math"&amp;RIGHT($A528,11),data!$A:$AA,P$8,FALSE))</f>
        <v/>
      </c>
      <c r="Q528" s="6" t="str">
        <f>IF(VLOOKUP("math"&amp;RIGHT($A528,11),data!$A:$AA,Q$8,FALSE)="","",VLOOKUP("math"&amp;RIGHT($A528,11),data!$A:$AA,Q$8,FALSE))</f>
        <v/>
      </c>
      <c r="R528" s="6"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1" t="str">
        <f>IF(VLOOKUP("math"&amp;RIGHT($A528,11),data!$A:$AA,U$8,FALSE)="","",VLOOKUP("math"&amp;RIGHT($A528,11),data!$A:$AA,U$8,FALSE))</f>
        <v/>
      </c>
    </row>
    <row r="529" spans="1:21" ht="17.25" customHeight="1" x14ac:dyDescent="0.3">
      <c r="A529" s="20" t="s">
        <v>377</v>
      </c>
      <c r="B529" s="6" t="str">
        <f>IF(VLOOKUP("math"&amp;RIGHT($A529,11),data!$A:$AA,B$8,FALSE)="","",VLOOKUP("math"&amp;RIGHT($A529,11),data!$A:$AA,B$8,FALSE))</f>
        <v>팔각형 매듭(Octagon Knot)</v>
      </c>
      <c r="C529" s="6" t="str">
        <f>IF(VLOOKUP("math"&amp;RIGHT($A529,11),data!$A:$AA,C$8,FALSE)="","",VLOOKUP("math"&amp;RIGHT($A529,11),data!$A:$AA,C$8,FALSE))</f>
        <v/>
      </c>
      <c r="D529" s="6">
        <f>IF(VLOOKUP("math"&amp;RIGHT($A529,11),data!$A:$AA,D$8,FALSE)="","",VLOOKUP("math"&amp;RIGHT($A529,11),data!$A:$AA,D$8,FALSE))</f>
        <v>20170616</v>
      </c>
      <c r="E529" s="6">
        <f>IF(VLOOKUP("math"&amp;RIGHT($A529,11),data!$A:$AA,E$8,FALSE)="","",VLOOKUP("math"&amp;RIGHT($A529,11),data!$A:$AA,E$8,FALSE))</f>
        <v>20170616</v>
      </c>
      <c r="F529" s="6" t="str">
        <f>IF(VLOOKUP("math"&amp;RIGHT($A529,11),data!$A:$AA,F$8,FALSE)="","",VLOOKUP("math"&amp;RIGHT($A529,11),data!$A:$AA,F$8,FALSE))</f>
        <v/>
      </c>
      <c r="G529" s="6"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6" t="str">
        <f>IF(VLOOKUP("math"&amp;RIGHT($A529,11),data!$A:$AA,H$8,FALSE)="","",VLOOKUP("math"&amp;RIGHT($A529,11),data!$A:$AA,H$8,FALSE))</f>
        <v>/2019/2017061601.pdf</v>
      </c>
      <c r="I529" s="6" t="str">
        <f>IF(VLOOKUP("math"&amp;RIGHT($A529,11),data!$A:$AA,I$8,FALSE)="","",VLOOKUP("math"&amp;RIGHT($A529,11),data!$A:$AA,I$8,FALSE))</f>
        <v/>
      </c>
      <c r="J529" s="6" t="str">
        <f>IF(VLOOKUP("math"&amp;RIGHT($A529,11),data!$A:$AA,J$8,FALSE)="","",VLOOKUP("math"&amp;RIGHT($A529,11),data!$A:$AA,J$8,FALSE))</f>
        <v>/2019/2017061601.gif</v>
      </c>
      <c r="K529" s="6" t="str">
        <f>IF(VLOOKUP("math"&amp;RIGHT($A529,11),data!$A:$AA,K$8,FALSE)="","",VLOOKUP("math"&amp;RIGHT($A529,11),data!$A:$AA,K$8,FALSE))</f>
        <v/>
      </c>
      <c r="L529" s="6" t="str">
        <f>IF(VLOOKUP("math"&amp;RIGHT($A529,11),data!$A:$AA,L$8,FALSE)="","",VLOOKUP("math"&amp;RIGHT($A529,11),data!$A:$AA,L$8,FALSE))</f>
        <v>https://youtu.be/AXjWapwfYL0</v>
      </c>
      <c r="M529" s="6" t="str">
        <f>IF(VLOOKUP("math"&amp;RIGHT($A529,11),data!$A:$AA,M$8,FALSE)="","",VLOOKUP("math"&amp;RIGHT($A529,11),data!$A:$AA,M$8,FALSE))</f>
        <v/>
      </c>
      <c r="N529" s="6" t="str">
        <f>IF(VLOOKUP("math"&amp;RIGHT($A529,11),data!$A:$AA,N$8,FALSE)="","",VLOOKUP("math"&amp;RIGHT($A529,11),data!$A:$AA,N$8,FALSE))</f>
        <v/>
      </c>
      <c r="O529" s="6" t="str">
        <f>IF(VLOOKUP("math"&amp;RIGHT($A529,11),data!$A:$AA,O$8,FALSE)="","",VLOOKUP("math"&amp;RIGHT($A529,11),data!$A:$AA,O$8,FALSE))</f>
        <v/>
      </c>
      <c r="P529" s="6" t="str">
        <f>IF(VLOOKUP("math"&amp;RIGHT($A529,11),data!$A:$AA,P$8,FALSE)="","",VLOOKUP("math"&amp;RIGHT($A529,11),data!$A:$AA,P$8,FALSE))</f>
        <v/>
      </c>
      <c r="Q529" s="6" t="str">
        <f>IF(VLOOKUP("math"&amp;RIGHT($A529,11),data!$A:$AA,Q$8,FALSE)="","",VLOOKUP("math"&amp;RIGHT($A529,11),data!$A:$AA,Q$8,FALSE))</f>
        <v/>
      </c>
      <c r="R529" s="6"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1" t="str">
        <f>IF(VLOOKUP("math"&amp;RIGHT($A529,11),data!$A:$AA,U$8,FALSE)="","",VLOOKUP("math"&amp;RIGHT($A529,11),data!$A:$AA,U$8,FALSE))</f>
        <v/>
      </c>
    </row>
    <row r="530" spans="1:21" ht="17.25" customHeight="1" x14ac:dyDescent="0.3">
      <c r="A530" s="20" t="s">
        <v>230</v>
      </c>
      <c r="B530" s="6" t="str">
        <f>IF(VLOOKUP("math"&amp;RIGHT($A530,11),data!$A:$AA,B$8,FALSE)="","",VLOOKUP("math"&amp;RIGHT($A530,11),data!$A:$AA,B$8,FALSE))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30" s="6" t="str">
        <f>IF(VLOOKUP("math"&amp;RIGHT($A530,11),data!$A:$AA,C$8,FALSE)="","",VLOOKUP("math"&amp;RIGHT($A530,11),data!$A:$AA,C$8,FALSE))</f>
        <v/>
      </c>
      <c r="D530" s="6" t="str">
        <f>IF(VLOOKUP("math"&amp;RIGHT($A530,11),data!$A:$AA,D$8,FALSE)="","",VLOOKUP("math"&amp;RIGHT($A530,11),data!$A:$AA,D$8,FALSE))</f>
        <v>20200117</v>
      </c>
      <c r="E530" s="6">
        <f>IF(VLOOKUP("math"&amp;RIGHT($A530,11),data!$A:$AA,E$8,FALSE)="","",VLOOKUP("math"&amp;RIGHT($A530,11),data!$A:$AA,E$8,FALSE))</f>
        <v>20190317</v>
      </c>
      <c r="F530" s="6" t="str">
        <f>IF(VLOOKUP("math"&amp;RIGHT($A530,11),data!$A:$AA,F$8,FALSE)="","",VLOOKUP("math"&amp;RIGHT($A530,11),data!$A:$AA,F$8,FALSE))</f>
        <v/>
      </c>
      <c r="G530" s="6"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6" t="str">
        <f>IF(VLOOKUP("math"&amp;RIGHT($A530,11),data!$A:$AA,H$8,FALSE)="","",VLOOKUP("math"&amp;RIGHT($A530,11),data!$A:$AA,H$8,FALSE))</f>
        <v>/2019/2019031701.pdf</v>
      </c>
      <c r="I530" s="6" t="str">
        <f>IF(VLOOKUP("math"&amp;RIGHT($A530,11),data!$A:$AA,I$8,FALSE)="","",VLOOKUP("math"&amp;RIGHT($A530,11),data!$A:$AA,I$8,FALSE))</f>
        <v>http://me2.do/F1pYMT1L</v>
      </c>
      <c r="J530" s="6" t="str">
        <f>IF(VLOOKUP("math"&amp;RIGHT($A530,11),data!$A:$AA,J$8,FALSE)="","",VLOOKUP("math"&amp;RIGHT($A530,11),data!$A:$AA,J$8,FALSE))</f>
        <v/>
      </c>
      <c r="K530" s="6" t="str">
        <f>IF(VLOOKUP("math"&amp;RIGHT($A530,11),data!$A:$AA,K$8,FALSE)="","",VLOOKUP("math"&amp;RIGHT($A530,11),data!$A:$AA,K$8,FALSE))</f>
        <v/>
      </c>
      <c r="L530" s="6" t="str">
        <f>IF(VLOOKUP("math"&amp;RIGHT($A530,11),data!$A:$AA,L$8,FALSE)="","",VLOOKUP("math"&amp;RIGHT($A530,11),data!$A:$AA,L$8,FALSE))</f>
        <v>https://youtu.be/sYUUqVRBvl0</v>
      </c>
      <c r="M530" s="6" t="str">
        <f>IF(VLOOKUP("math"&amp;RIGHT($A530,11),data!$A:$AA,M$8,FALSE)="","",VLOOKUP("math"&amp;RIGHT($A530,11),data!$A:$AA,M$8,FALSE))</f>
        <v/>
      </c>
      <c r="N530" s="6" t="str">
        <f>IF(VLOOKUP("math"&amp;RIGHT($A530,11),data!$A:$AA,N$8,FALSE)="","",VLOOKUP("math"&amp;RIGHT($A530,11),data!$A:$AA,N$8,FALSE))</f>
        <v/>
      </c>
      <c r="O530" s="6" t="str">
        <f>IF(VLOOKUP("math"&amp;RIGHT($A530,11),data!$A:$AA,O$8,FALSE)="","",VLOOKUP("math"&amp;RIGHT($A530,11),data!$A:$AA,O$8,FALSE))</f>
        <v/>
      </c>
      <c r="P530" s="6" t="str">
        <f>IF(VLOOKUP("math"&amp;RIGHT($A530,11),data!$A:$AA,P$8,FALSE)="","",VLOOKUP("math"&amp;RIGHT($A530,11),data!$A:$AA,P$8,FALSE))</f>
        <v/>
      </c>
      <c r="Q530" s="6" t="str">
        <f>IF(VLOOKUP("math"&amp;RIGHT($A530,11),data!$A:$AA,Q$8,FALSE)="","",VLOOKUP("math"&amp;RIGHT($A530,11),data!$A:$AA,Q$8,FALSE))</f>
        <v/>
      </c>
      <c r="R530" s="6"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1" t="str">
        <f>IF(VLOOKUP("math"&amp;RIGHT($A530,11),data!$A:$AA,U$8,FALSE)="","",VLOOKUP("math"&amp;RIGHT($A530,11),data!$A:$AA,U$8,FALSE))</f>
        <v/>
      </c>
    </row>
    <row r="531" spans="1:21" ht="17.25" customHeight="1" x14ac:dyDescent="0.3">
      <c r="A531" s="20" t="s">
        <v>378</v>
      </c>
      <c r="B531" s="6" t="str">
        <f>IF(VLOOKUP("math"&amp;RIGHT($A531,11),data!$A:$AA,B$8,FALSE)="","",VLOOKUP("math"&amp;RIGHT($A531,11),data!$A:$AA,B$8,FALSE))</f>
        <v>제곱근의 대소</v>
      </c>
      <c r="C531" s="6" t="str">
        <f>IF(VLOOKUP("math"&amp;RIGHT($A531,11),data!$A:$AA,C$8,FALSE)="","",VLOOKUP("math"&amp;RIGHT($A531,11),data!$A:$AA,C$8,FALSE))</f>
        <v/>
      </c>
      <c r="D531" s="6">
        <f>IF(VLOOKUP("math"&amp;RIGHT($A531,11),data!$A:$AA,D$8,FALSE)="","",VLOOKUP("math"&amp;RIGHT($A531,11),data!$A:$AA,D$8,FALSE))</f>
        <v>20190308</v>
      </c>
      <c r="E531" s="6">
        <f>IF(VLOOKUP("math"&amp;RIGHT($A531,11),data!$A:$AA,E$8,FALSE)="","",VLOOKUP("math"&amp;RIGHT($A531,11),data!$A:$AA,E$8,FALSE))</f>
        <v>20190308</v>
      </c>
      <c r="F531" s="6" t="str">
        <f>IF(VLOOKUP("math"&amp;RIGHT($A531,11),data!$A:$AA,F$8,FALSE)="","",VLOOKUP("math"&amp;RIGHT($A531,11),data!$A:$AA,F$8,FALSE))</f>
        <v/>
      </c>
      <c r="G531" s="6"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6" t="str">
        <f>IF(VLOOKUP("math"&amp;RIGHT($A531,11),data!$A:$AA,H$8,FALSE)="","",VLOOKUP("math"&amp;RIGHT($A531,11),data!$A:$AA,H$8,FALSE))</f>
        <v/>
      </c>
      <c r="I531" s="6" t="str">
        <f>IF(VLOOKUP("math"&amp;RIGHT($A531,11),data!$A:$AA,I$8,FALSE)="","",VLOOKUP("math"&amp;RIGHT($A531,11),data!$A:$AA,I$8,FALSE))</f>
        <v>http://me2.do/xTU2MCOQ</v>
      </c>
      <c r="J531" s="6" t="str">
        <f>IF(VLOOKUP("math"&amp;RIGHT($A531,11),data!$A:$AA,J$8,FALSE)="","",VLOOKUP("math"&amp;RIGHT($A531,11),data!$A:$AA,J$8,FALSE))</f>
        <v/>
      </c>
      <c r="K531" s="6" t="str">
        <f>IF(VLOOKUP("math"&amp;RIGHT($A531,11),data!$A:$AA,K$8,FALSE)="","",VLOOKUP("math"&amp;RIGHT($A531,11),data!$A:$AA,K$8,FALSE))</f>
        <v/>
      </c>
      <c r="L531" s="6" t="str">
        <f>IF(VLOOKUP("math"&amp;RIGHT($A531,11),data!$A:$AA,L$8,FALSE)="","",VLOOKUP("math"&amp;RIGHT($A531,11),data!$A:$AA,L$8,FALSE))</f>
        <v/>
      </c>
      <c r="M531" s="6" t="str">
        <f>IF(VLOOKUP("math"&amp;RIGHT($A531,11),data!$A:$AA,M$8,FALSE)="","",VLOOKUP("math"&amp;RIGHT($A531,11),data!$A:$AA,M$8,FALSE))</f>
        <v>https://youtu.be/m1DPlYGpCj4</v>
      </c>
      <c r="N531" s="6" t="str">
        <f>IF(VLOOKUP("math"&amp;RIGHT($A531,11),data!$A:$AA,N$8,FALSE)="","",VLOOKUP("math"&amp;RIGHT($A531,11),data!$A:$AA,N$8,FALSE))</f>
        <v/>
      </c>
      <c r="O531" s="6" t="str">
        <f>IF(VLOOKUP("math"&amp;RIGHT($A531,11),data!$A:$AA,O$8,FALSE)="","",VLOOKUP("math"&amp;RIGHT($A531,11),data!$A:$AA,O$8,FALSE))</f>
        <v/>
      </c>
      <c r="P531" s="6" t="str">
        <f>IF(VLOOKUP("math"&amp;RIGHT($A531,11),data!$A:$AA,P$8,FALSE)="","",VLOOKUP("math"&amp;RIGHT($A531,11),data!$A:$AA,P$8,FALSE))</f>
        <v/>
      </c>
      <c r="Q531" s="6" t="str">
        <f>IF(VLOOKUP("math"&amp;RIGHT($A531,11),data!$A:$AA,Q$8,FALSE)="","",VLOOKUP("math"&amp;RIGHT($A531,11),data!$A:$AA,Q$8,FALSE))</f>
        <v/>
      </c>
      <c r="R531" s="6"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1" t="str">
        <f>IF(VLOOKUP("math"&amp;RIGHT($A531,11),data!$A:$AA,U$8,FALSE)="","",VLOOKUP("math"&amp;RIGHT($A531,11),data!$A:$AA,U$8,FALSE))</f>
        <v/>
      </c>
    </row>
    <row r="532" spans="1:21" ht="17.25" customHeight="1" x14ac:dyDescent="0.3">
      <c r="A532" s="20" t="s">
        <v>379</v>
      </c>
      <c r="B532" s="6" t="str">
        <f>IF(VLOOKUP("math"&amp;RIGHT($A532,11),data!$A:$AA,B$8,FALSE)="","",VLOOKUP("math"&amp;RIGHT($A532,11),data!$A:$AA,B$8,FALSE))</f>
        <v>정사각형의 한 변의 길이와 넓이(The Length and Width of one Side of a Square)</v>
      </c>
      <c r="C532" s="6" t="str">
        <f>IF(VLOOKUP("math"&amp;RIGHT($A532,11),data!$A:$AA,C$8,FALSE)="","",VLOOKUP("math"&amp;RIGHT($A532,11),data!$A:$AA,C$8,FALSE))</f>
        <v/>
      </c>
      <c r="D532" s="6">
        <f>IF(VLOOKUP("math"&amp;RIGHT($A532,11),data!$A:$AA,D$8,FALSE)="","",VLOOKUP("math"&amp;RIGHT($A532,11),data!$A:$AA,D$8,FALSE))</f>
        <v>20190306</v>
      </c>
      <c r="E532" s="6">
        <f>IF(VLOOKUP("math"&amp;RIGHT($A532,11),data!$A:$AA,E$8,FALSE)="","",VLOOKUP("math"&amp;RIGHT($A532,11),data!$A:$AA,E$8,FALSE))</f>
        <v>20190306</v>
      </c>
      <c r="F532" s="6" t="str">
        <f>IF(VLOOKUP("math"&amp;RIGHT($A532,11),data!$A:$AA,F$8,FALSE)="","",VLOOKUP("math"&amp;RIGHT($A532,11),data!$A:$AA,F$8,FALSE))</f>
        <v/>
      </c>
      <c r="G532" s="6"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6" t="str">
        <f>IF(VLOOKUP("math"&amp;RIGHT($A532,11),data!$A:$AA,H$8,FALSE)="","",VLOOKUP("math"&amp;RIGHT($A532,11),data!$A:$AA,H$8,FALSE))</f>
        <v/>
      </c>
      <c r="I532" s="6" t="str">
        <f>IF(VLOOKUP("math"&amp;RIGHT($A532,11),data!$A:$AA,I$8,FALSE)="","",VLOOKUP("math"&amp;RIGHT($A532,11),data!$A:$AA,I$8,FALSE))</f>
        <v xml:space="preserve"> http://me2.do/GHhTh7DY</v>
      </c>
      <c r="J532" s="6" t="str">
        <f>IF(VLOOKUP("math"&amp;RIGHT($A532,11),data!$A:$AA,J$8,FALSE)="","",VLOOKUP("math"&amp;RIGHT($A532,11),data!$A:$AA,J$8,FALSE))</f>
        <v/>
      </c>
      <c r="K532" s="6" t="str">
        <f>IF(VLOOKUP("math"&amp;RIGHT($A532,11),data!$A:$AA,K$8,FALSE)="","",VLOOKUP("math"&amp;RIGHT($A532,11),data!$A:$AA,K$8,FALSE))</f>
        <v/>
      </c>
      <c r="L532" s="6" t="str">
        <f>IF(VLOOKUP("math"&amp;RIGHT($A532,11),data!$A:$AA,L$8,FALSE)="","",VLOOKUP("math"&amp;RIGHT($A532,11),data!$A:$AA,L$8,FALSE))</f>
        <v/>
      </c>
      <c r="M532" s="6" t="str">
        <f>IF(VLOOKUP("math"&amp;RIGHT($A532,11),data!$A:$AA,M$8,FALSE)="","",VLOOKUP("math"&amp;RIGHT($A532,11),data!$A:$AA,M$8,FALSE))</f>
        <v>https://youtu.be/44U2uSRmVdQ</v>
      </c>
      <c r="N532" s="6" t="str">
        <f>IF(VLOOKUP("math"&amp;RIGHT($A532,11),data!$A:$AA,N$8,FALSE)="","",VLOOKUP("math"&amp;RIGHT($A532,11),data!$A:$AA,N$8,FALSE))</f>
        <v/>
      </c>
      <c r="O532" s="6" t="str">
        <f>IF(VLOOKUP("math"&amp;RIGHT($A532,11),data!$A:$AA,O$8,FALSE)="","",VLOOKUP("math"&amp;RIGHT($A532,11),data!$A:$AA,O$8,FALSE))</f>
        <v/>
      </c>
      <c r="P532" s="6" t="str">
        <f>IF(VLOOKUP("math"&amp;RIGHT($A532,11),data!$A:$AA,P$8,FALSE)="","",VLOOKUP("math"&amp;RIGHT($A532,11),data!$A:$AA,P$8,FALSE))</f>
        <v/>
      </c>
      <c r="Q532" s="6" t="str">
        <f>IF(VLOOKUP("math"&amp;RIGHT($A532,11),data!$A:$AA,Q$8,FALSE)="","",VLOOKUP("math"&amp;RIGHT($A532,11),data!$A:$AA,Q$8,FALSE))</f>
        <v/>
      </c>
      <c r="R532" s="6"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1" t="str">
        <f>IF(VLOOKUP("math"&amp;RIGHT($A532,11),data!$A:$AA,U$8,FALSE)="","",VLOOKUP("math"&amp;RIGHT($A532,11),data!$A:$AA,U$8,FALSE))</f>
        <v/>
      </c>
    </row>
    <row r="533" spans="1:21" ht="17.25" customHeight="1" x14ac:dyDescent="0.3">
      <c r="A533" s="20" t="s">
        <v>380</v>
      </c>
      <c r="B533" s="6" t="str">
        <f>IF(VLOOKUP("math"&amp;RIGHT($A533,11),data!$A:$AA,B$8,FALSE)="","",VLOOKUP("math"&amp;RIGHT($A533,11),data!$A:$AA,B$8,FALSE))</f>
        <v>두 선분의 교점이 있을 때 교점에서 각각의 선분의 끝점까지의 거리의 곱이 같으면 선분의 모든 끝점은 한 원 위에 있다.</v>
      </c>
      <c r="C533" s="6" t="str">
        <f>IF(VLOOKUP("math"&amp;RIGHT($A533,11),data!$A:$AA,C$8,FALSE)="","",VLOOKUP("math"&amp;RIGHT($A533,11),data!$A:$AA,C$8,FALSE))</f>
        <v/>
      </c>
      <c r="D533" s="6">
        <f>IF(VLOOKUP("math"&amp;RIGHT($A533,11),data!$A:$AA,D$8,FALSE)="","",VLOOKUP("math"&amp;RIGHT($A533,11),data!$A:$AA,D$8,FALSE))</f>
        <v>20190303</v>
      </c>
      <c r="E533" s="6">
        <f>IF(VLOOKUP("math"&amp;RIGHT($A533,11),data!$A:$AA,E$8,FALSE)="","",VLOOKUP("math"&amp;RIGHT($A533,11),data!$A:$AA,E$8,FALSE))</f>
        <v>20190303</v>
      </c>
      <c r="F533" s="6" t="str">
        <f>IF(VLOOKUP("math"&amp;RIGHT($A533,11),data!$A:$AA,F$8,FALSE)="","",VLOOKUP("math"&amp;RIGHT($A533,11),data!$A:$AA,F$8,FALSE))</f>
        <v/>
      </c>
      <c r="G533" s="6"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6" t="str">
        <f>IF(VLOOKUP("math"&amp;RIGHT($A533,11),data!$A:$AA,H$8,FALSE)="","",VLOOKUP("math"&amp;RIGHT($A533,11),data!$A:$AA,H$8,FALSE))</f>
        <v/>
      </c>
      <c r="I533" s="6" t="str">
        <f>IF(VLOOKUP("math"&amp;RIGHT($A533,11),data!$A:$AA,I$8,FALSE)="","",VLOOKUP("math"&amp;RIGHT($A533,11),data!$A:$AA,I$8,FALSE))</f>
        <v>http://me2.do/xMkGhXIv</v>
      </c>
      <c r="J533" s="6" t="str">
        <f>IF(VLOOKUP("math"&amp;RIGHT($A533,11),data!$A:$AA,J$8,FALSE)="","",VLOOKUP("math"&amp;RIGHT($A533,11),data!$A:$AA,J$8,FALSE))</f>
        <v/>
      </c>
      <c r="K533" s="6" t="str">
        <f>IF(VLOOKUP("math"&amp;RIGHT($A533,11),data!$A:$AA,K$8,FALSE)="","",VLOOKUP("math"&amp;RIGHT($A533,11),data!$A:$AA,K$8,FALSE))</f>
        <v/>
      </c>
      <c r="L533" s="6" t="str">
        <f>IF(VLOOKUP("math"&amp;RIGHT($A533,11),data!$A:$AA,L$8,FALSE)="","",VLOOKUP("math"&amp;RIGHT($A533,11),data!$A:$AA,L$8,FALSE))</f>
        <v/>
      </c>
      <c r="M533" s="6" t="str">
        <f>IF(VLOOKUP("math"&amp;RIGHT($A533,11),data!$A:$AA,M$8,FALSE)="","",VLOOKUP("math"&amp;RIGHT($A533,11),data!$A:$AA,M$8,FALSE))</f>
        <v>https://youtu.be/Q0JATmu9hoQ</v>
      </c>
      <c r="N533" s="6" t="str">
        <f>IF(VLOOKUP("math"&amp;RIGHT($A533,11),data!$A:$AA,N$8,FALSE)="","",VLOOKUP("math"&amp;RIGHT($A533,11),data!$A:$AA,N$8,FALSE))</f>
        <v/>
      </c>
      <c r="O533" s="6" t="str">
        <f>IF(VLOOKUP("math"&amp;RIGHT($A533,11),data!$A:$AA,O$8,FALSE)="","",VLOOKUP("math"&amp;RIGHT($A533,11),data!$A:$AA,O$8,FALSE))</f>
        <v/>
      </c>
      <c r="P533" s="6" t="str">
        <f>IF(VLOOKUP("math"&amp;RIGHT($A533,11),data!$A:$AA,P$8,FALSE)="","",VLOOKUP("math"&amp;RIGHT($A533,11),data!$A:$AA,P$8,FALSE))</f>
        <v/>
      </c>
      <c r="Q533" s="6" t="str">
        <f>IF(VLOOKUP("math"&amp;RIGHT($A533,11),data!$A:$AA,Q$8,FALSE)="","",VLOOKUP("math"&amp;RIGHT($A533,11),data!$A:$AA,Q$8,FALSE))</f>
        <v/>
      </c>
      <c r="R533" s="6"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1" t="str">
        <f>IF(VLOOKUP("math"&amp;RIGHT($A533,11),data!$A:$AA,U$8,FALSE)="","",VLOOKUP("math"&amp;RIGHT($A533,11),data!$A:$AA,U$8,FALSE))</f>
        <v/>
      </c>
    </row>
    <row r="534" spans="1:21" ht="17.25" customHeight="1" x14ac:dyDescent="0.3">
      <c r="A534" s="20" t="s">
        <v>229</v>
      </c>
      <c r="B534" s="6" t="str">
        <f>IF(VLOOKUP("math"&amp;RIGHT($A534,11),data!$A:$AA,B$8,FALSE)="","",VLOOKUP("math"&amp;RIGHT($A534,11),data!$A:$AA,B$8,FALSE))</f>
        <v>한 원이 있고 두 점이 주어졌을 때, 두 점을 지나면서 이 원과 수직으로 만나는 원을 작도하여라.</v>
      </c>
      <c r="C534" s="6" t="str">
        <f>IF(VLOOKUP("math"&amp;RIGHT($A534,11),data!$A:$AA,C$8,FALSE)="","",VLOOKUP("math"&amp;RIGHT($A534,11),data!$A:$AA,C$8,FALSE))</f>
        <v/>
      </c>
      <c r="D534" s="6">
        <f>IF(VLOOKUP("math"&amp;RIGHT($A534,11),data!$A:$AA,D$8,FALSE)="","",VLOOKUP("math"&amp;RIGHT($A534,11),data!$A:$AA,D$8,FALSE))</f>
        <v>20190302</v>
      </c>
      <c r="E534" s="6">
        <f>IF(VLOOKUP("math"&amp;RIGHT($A534,11),data!$A:$AA,E$8,FALSE)="","",VLOOKUP("math"&amp;RIGHT($A534,11),data!$A:$AA,E$8,FALSE))</f>
        <v>20190302</v>
      </c>
      <c r="F534" s="6" t="str">
        <f>IF(VLOOKUP("math"&amp;RIGHT($A534,11),data!$A:$AA,F$8,FALSE)="","",VLOOKUP("math"&amp;RIGHT($A534,11),data!$A:$AA,F$8,FALSE))</f>
        <v/>
      </c>
      <c r="G534" s="6"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6" t="str">
        <f>IF(VLOOKUP("math"&amp;RIGHT($A534,11),data!$A:$AA,H$8,FALSE)="","",VLOOKUP("math"&amp;RIGHT($A534,11),data!$A:$AA,H$8,FALSE))</f>
        <v>/2019/2019030202.pdf</v>
      </c>
      <c r="I534" s="6" t="str">
        <f>IF(VLOOKUP("math"&amp;RIGHT($A534,11),data!$A:$AA,I$8,FALSE)="","",VLOOKUP("math"&amp;RIGHT($A534,11),data!$A:$AA,I$8,FALSE))</f>
        <v/>
      </c>
      <c r="J534" s="6" t="str">
        <f>IF(VLOOKUP("math"&amp;RIGHT($A534,11),data!$A:$AA,J$8,FALSE)="","",VLOOKUP("math"&amp;RIGHT($A534,11),data!$A:$AA,J$8,FALSE))</f>
        <v/>
      </c>
      <c r="K534" s="6" t="str">
        <f>IF(VLOOKUP("math"&amp;RIGHT($A534,11),data!$A:$AA,K$8,FALSE)="","",VLOOKUP("math"&amp;RIGHT($A534,11),data!$A:$AA,K$8,FALSE))</f>
        <v/>
      </c>
      <c r="L534" s="6" t="str">
        <f>IF(VLOOKUP("math"&amp;RIGHT($A534,11),data!$A:$AA,L$8,FALSE)="","",VLOOKUP("math"&amp;RIGHT($A534,11),data!$A:$AA,L$8,FALSE))</f>
        <v/>
      </c>
      <c r="M534" s="6" t="str">
        <f>IF(VLOOKUP("math"&amp;RIGHT($A534,11),data!$A:$AA,M$8,FALSE)="","",VLOOKUP("math"&amp;RIGHT($A534,11),data!$A:$AA,M$8,FALSE))</f>
        <v/>
      </c>
      <c r="N534" s="6" t="str">
        <f>IF(VLOOKUP("math"&amp;RIGHT($A534,11),data!$A:$AA,N$8,FALSE)="","",VLOOKUP("math"&amp;RIGHT($A534,11),data!$A:$AA,N$8,FALSE))</f>
        <v/>
      </c>
      <c r="O534" s="6" t="str">
        <f>IF(VLOOKUP("math"&amp;RIGHT($A534,11),data!$A:$AA,O$8,FALSE)="","",VLOOKUP("math"&amp;RIGHT($A534,11),data!$A:$AA,O$8,FALSE))</f>
        <v/>
      </c>
      <c r="P534" s="6" t="str">
        <f>IF(VLOOKUP("math"&amp;RIGHT($A534,11),data!$A:$AA,P$8,FALSE)="","",VLOOKUP("math"&amp;RIGHT($A534,11),data!$A:$AA,P$8,FALSE))</f>
        <v/>
      </c>
      <c r="Q534" s="6" t="str">
        <f>IF(VLOOKUP("math"&amp;RIGHT($A534,11),data!$A:$AA,Q$8,FALSE)="","",VLOOKUP("math"&amp;RIGHT($A534,11),data!$A:$AA,Q$8,FALSE))</f>
        <v/>
      </c>
      <c r="R534" s="6"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1" t="str">
        <f>IF(VLOOKUP("math"&amp;RIGHT($A534,11),data!$A:$AA,U$8,FALSE)="","",VLOOKUP("math"&amp;RIGHT($A534,11),data!$A:$AA,U$8,FALSE))</f>
        <v/>
      </c>
    </row>
    <row r="535" spans="1:21" ht="17.25" customHeight="1" x14ac:dyDescent="0.3">
      <c r="A535" s="20" t="s">
        <v>381</v>
      </c>
      <c r="B535" s="6" t="str">
        <f>IF(VLOOKUP("math"&amp;RIGHT($A535,11),data!$A:$AA,B$8,FALSE)="","",VLOOKUP("math"&amp;RIGHT($A535,11),data!$A:$AA,B$8,FALSE))</f>
        <v>한 원에서 두 현의 교점이 없을 때 두 현의 연장선의 교점에서 각각의 현의 두 끝점에서 교점까지의 거리의 곱은 같다.</v>
      </c>
      <c r="C535" s="6" t="str">
        <f>IF(VLOOKUP("math"&amp;RIGHT($A535,11),data!$A:$AA,C$8,FALSE)="","",VLOOKUP("math"&amp;RIGHT($A535,11),data!$A:$AA,C$8,FALSE))</f>
        <v/>
      </c>
      <c r="D535" s="6">
        <f>IF(VLOOKUP("math"&amp;RIGHT($A535,11),data!$A:$AA,D$8,FALSE)="","",VLOOKUP("math"&amp;RIGHT($A535,11),data!$A:$AA,D$8,FALSE))</f>
        <v>20190302</v>
      </c>
      <c r="E535" s="6">
        <f>IF(VLOOKUP("math"&amp;RIGHT($A535,11),data!$A:$AA,E$8,FALSE)="","",VLOOKUP("math"&amp;RIGHT($A535,11),data!$A:$AA,E$8,FALSE))</f>
        <v>20190302</v>
      </c>
      <c r="F535" s="6" t="str">
        <f>IF(VLOOKUP("math"&amp;RIGHT($A535,11),data!$A:$AA,F$8,FALSE)="","",VLOOKUP("math"&amp;RIGHT($A535,11),data!$A:$AA,F$8,FALSE))</f>
        <v/>
      </c>
      <c r="G535" s="6"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6" t="str">
        <f>IF(VLOOKUP("math"&amp;RIGHT($A535,11),data!$A:$AA,H$8,FALSE)="","",VLOOKUP("math"&amp;RIGHT($A535,11),data!$A:$AA,H$8,FALSE))</f>
        <v/>
      </c>
      <c r="I535" s="6" t="str">
        <f>IF(VLOOKUP("math"&amp;RIGHT($A535,11),data!$A:$AA,I$8,FALSE)="","",VLOOKUP("math"&amp;RIGHT($A535,11),data!$A:$AA,I$8,FALSE))</f>
        <v>http://me2.do/5wC6WXqA</v>
      </c>
      <c r="J535" s="6" t="str">
        <f>IF(VLOOKUP("math"&amp;RIGHT($A535,11),data!$A:$AA,J$8,FALSE)="","",VLOOKUP("math"&amp;RIGHT($A535,11),data!$A:$AA,J$8,FALSE))</f>
        <v/>
      </c>
      <c r="K535" s="6" t="str">
        <f>IF(VLOOKUP("math"&amp;RIGHT($A535,11),data!$A:$AA,K$8,FALSE)="","",VLOOKUP("math"&amp;RIGHT($A535,11),data!$A:$AA,K$8,FALSE))</f>
        <v/>
      </c>
      <c r="L535" s="6" t="str">
        <f>IF(VLOOKUP("math"&amp;RIGHT($A535,11),data!$A:$AA,L$8,FALSE)="","",VLOOKUP("math"&amp;RIGHT($A535,11),data!$A:$AA,L$8,FALSE))</f>
        <v/>
      </c>
      <c r="M535" s="6" t="str">
        <f>IF(VLOOKUP("math"&amp;RIGHT($A535,11),data!$A:$AA,M$8,FALSE)="","",VLOOKUP("math"&amp;RIGHT($A535,11),data!$A:$AA,M$8,FALSE))</f>
        <v>https://youtu.be/QT_bqJX0Snk</v>
      </c>
      <c r="N535" s="6" t="str">
        <f>IF(VLOOKUP("math"&amp;RIGHT($A535,11),data!$A:$AA,N$8,FALSE)="","",VLOOKUP("math"&amp;RIGHT($A535,11),data!$A:$AA,N$8,FALSE))</f>
        <v/>
      </c>
      <c r="O535" s="6" t="str">
        <f>IF(VLOOKUP("math"&amp;RIGHT($A535,11),data!$A:$AA,O$8,FALSE)="","",VLOOKUP("math"&amp;RIGHT($A535,11),data!$A:$AA,O$8,FALSE))</f>
        <v/>
      </c>
      <c r="P535" s="6" t="str">
        <f>IF(VLOOKUP("math"&amp;RIGHT($A535,11),data!$A:$AA,P$8,FALSE)="","",VLOOKUP("math"&amp;RIGHT($A535,11),data!$A:$AA,P$8,FALSE))</f>
        <v/>
      </c>
      <c r="Q535" s="6" t="str">
        <f>IF(VLOOKUP("math"&amp;RIGHT($A535,11),data!$A:$AA,Q$8,FALSE)="","",VLOOKUP("math"&amp;RIGHT($A535,11),data!$A:$AA,Q$8,FALSE))</f>
        <v/>
      </c>
      <c r="R535" s="6"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1" t="str">
        <f>IF(VLOOKUP("math"&amp;RIGHT($A535,11),data!$A:$AA,U$8,FALSE)="","",VLOOKUP("math"&amp;RIGHT($A535,11),data!$A:$AA,U$8,FALSE))</f>
        <v/>
      </c>
    </row>
    <row r="536" spans="1:21" ht="17.25" customHeight="1" x14ac:dyDescent="0.3">
      <c r="A536" s="20" t="s">
        <v>382</v>
      </c>
      <c r="B536" s="6" t="str">
        <f>IF(VLOOKUP("math"&amp;RIGHT($A536,11),data!$A:$AA,B$8,FALSE)="","",VLOOKUP("math"&amp;RIGHT($A536,11),data!$A:$AA,B$8,FALSE))</f>
        <v>한 원에서 두 현의 교점이 있을 때 각각의 현의 두 끝점에서 교점까지의 거리의 곱은 같다.</v>
      </c>
      <c r="C536" s="6" t="str">
        <f>IF(VLOOKUP("math"&amp;RIGHT($A536,11),data!$A:$AA,C$8,FALSE)="","",VLOOKUP("math"&amp;RIGHT($A536,11),data!$A:$AA,C$8,FALSE))</f>
        <v/>
      </c>
      <c r="D536" s="6">
        <f>IF(VLOOKUP("math"&amp;RIGHT($A536,11),data!$A:$AA,D$8,FALSE)="","",VLOOKUP("math"&amp;RIGHT($A536,11),data!$A:$AA,D$8,FALSE))</f>
        <v>20190301</v>
      </c>
      <c r="E536" s="6">
        <f>IF(VLOOKUP("math"&amp;RIGHT($A536,11),data!$A:$AA,E$8,FALSE)="","",VLOOKUP("math"&amp;RIGHT($A536,11),data!$A:$AA,E$8,FALSE))</f>
        <v>20190301</v>
      </c>
      <c r="F536" s="6" t="str">
        <f>IF(VLOOKUP("math"&amp;RIGHT($A536,11),data!$A:$AA,F$8,FALSE)="","",VLOOKUP("math"&amp;RIGHT($A536,11),data!$A:$AA,F$8,FALSE))</f>
        <v/>
      </c>
      <c r="G536" s="6"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6" t="str">
        <f>IF(VLOOKUP("math"&amp;RIGHT($A536,11),data!$A:$AA,H$8,FALSE)="","",VLOOKUP("math"&amp;RIGHT($A536,11),data!$A:$AA,H$8,FALSE))</f>
        <v/>
      </c>
      <c r="I536" s="6" t="str">
        <f>IF(VLOOKUP("math"&amp;RIGHT($A536,11),data!$A:$AA,I$8,FALSE)="","",VLOOKUP("math"&amp;RIGHT($A536,11),data!$A:$AA,I$8,FALSE))</f>
        <v>http://me2.do/G8QR0lIG</v>
      </c>
      <c r="J536" s="6" t="str">
        <f>IF(VLOOKUP("math"&amp;RIGHT($A536,11),data!$A:$AA,J$8,FALSE)="","",VLOOKUP("math"&amp;RIGHT($A536,11),data!$A:$AA,J$8,FALSE))</f>
        <v/>
      </c>
      <c r="K536" s="6" t="str">
        <f>IF(VLOOKUP("math"&amp;RIGHT($A536,11),data!$A:$AA,K$8,FALSE)="","",VLOOKUP("math"&amp;RIGHT($A536,11),data!$A:$AA,K$8,FALSE))</f>
        <v/>
      </c>
      <c r="L536" s="6" t="str">
        <f>IF(VLOOKUP("math"&amp;RIGHT($A536,11),data!$A:$AA,L$8,FALSE)="","",VLOOKUP("math"&amp;RIGHT($A536,11),data!$A:$AA,L$8,FALSE))</f>
        <v/>
      </c>
      <c r="M536" s="6" t="str">
        <f>IF(VLOOKUP("math"&amp;RIGHT($A536,11),data!$A:$AA,M$8,FALSE)="","",VLOOKUP("math"&amp;RIGHT($A536,11),data!$A:$AA,M$8,FALSE))</f>
        <v>https://youtu.be/oiS2xzu5ND0</v>
      </c>
      <c r="N536" s="6" t="str">
        <f>IF(VLOOKUP("math"&amp;RIGHT($A536,11),data!$A:$AA,N$8,FALSE)="","",VLOOKUP("math"&amp;RIGHT($A536,11),data!$A:$AA,N$8,FALSE))</f>
        <v/>
      </c>
      <c r="O536" s="6" t="str">
        <f>IF(VLOOKUP("math"&amp;RIGHT($A536,11),data!$A:$AA,O$8,FALSE)="","",VLOOKUP("math"&amp;RIGHT($A536,11),data!$A:$AA,O$8,FALSE))</f>
        <v/>
      </c>
      <c r="P536" s="6" t="str">
        <f>IF(VLOOKUP("math"&amp;RIGHT($A536,11),data!$A:$AA,P$8,FALSE)="","",VLOOKUP("math"&amp;RIGHT($A536,11),data!$A:$AA,P$8,FALSE))</f>
        <v/>
      </c>
      <c r="Q536" s="6" t="str">
        <f>IF(VLOOKUP("math"&amp;RIGHT($A536,11),data!$A:$AA,Q$8,FALSE)="","",VLOOKUP("math"&amp;RIGHT($A536,11),data!$A:$AA,Q$8,FALSE))</f>
        <v/>
      </c>
      <c r="R536" s="6"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
      </c>
      <c r="U536" s="1" t="str">
        <f>IF(VLOOKUP("math"&amp;RIGHT($A536,11),data!$A:$AA,U$8,FALSE)="","",VLOOKUP("math"&amp;RIGHT($A536,11),data!$A:$AA,U$8,FALSE))</f>
        <v/>
      </c>
    </row>
    <row r="537" spans="1:21" ht="17.25" customHeight="1" x14ac:dyDescent="0.3">
      <c r="A537" s="20" t="s">
        <v>383</v>
      </c>
      <c r="B537" s="6" t="str">
        <f>IF(VLOOKUP("math"&amp;RIGHT($A537,11),data!$A:$AA,B$8,FALSE)="","",VLOOKUP("math"&amp;RIGHT($A537,11),data!$A:$AA,B$8,FALSE))</f>
        <v>원의 접선과 그 접점을 지나는 현이 이루는 각의 크기는 그 각의 내부에 있는 호에 대한 원주각의 크기와 같다.(현과 접선이 이루는 각이 둔일 때)</v>
      </c>
      <c r="C537" s="6" t="str">
        <f>IF(VLOOKUP("math"&amp;RIGHT($A537,11),data!$A:$AA,C$8,FALSE)="","",VLOOKUP("math"&amp;RIGHT($A537,11),data!$A:$AA,C$8,FALSE))</f>
        <v/>
      </c>
      <c r="D537" s="6">
        <f>IF(VLOOKUP("math"&amp;RIGHT($A537,11),data!$A:$AA,D$8,FALSE)="","",VLOOKUP("math"&amp;RIGHT($A537,11),data!$A:$AA,D$8,FALSE))</f>
        <v>20190226</v>
      </c>
      <c r="E537" s="6">
        <f>IF(VLOOKUP("math"&amp;RIGHT($A537,11),data!$A:$AA,E$8,FALSE)="","",VLOOKUP("math"&amp;RIGHT($A537,11),data!$A:$AA,E$8,FALSE))</f>
        <v>20190226</v>
      </c>
      <c r="F537" s="6" t="str">
        <f>IF(VLOOKUP("math"&amp;RIGHT($A537,11),data!$A:$AA,F$8,FALSE)="","",VLOOKUP("math"&amp;RIGHT($A537,11),data!$A:$AA,F$8,FALSE))</f>
        <v/>
      </c>
      <c r="G537" s="6"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6" t="str">
        <f>IF(VLOOKUP("math"&amp;RIGHT($A537,11),data!$A:$AA,H$8,FALSE)="","",VLOOKUP("math"&amp;RIGHT($A537,11),data!$A:$AA,H$8,FALSE))</f>
        <v/>
      </c>
      <c r="I537" s="6" t="str">
        <f>IF(VLOOKUP("math"&amp;RIGHT($A537,11),data!$A:$AA,I$8,FALSE)="","",VLOOKUP("math"&amp;RIGHT($A537,11),data!$A:$AA,I$8,FALSE))</f>
        <v>http://me2.do/5fTl3sLZ</v>
      </c>
      <c r="J537" s="6" t="str">
        <f>IF(VLOOKUP("math"&amp;RIGHT($A537,11),data!$A:$AA,J$8,FALSE)="","",VLOOKUP("math"&amp;RIGHT($A537,11),data!$A:$AA,J$8,FALSE))</f>
        <v/>
      </c>
      <c r="K537" s="6" t="str">
        <f>IF(VLOOKUP("math"&amp;RIGHT($A537,11),data!$A:$AA,K$8,FALSE)="","",VLOOKUP("math"&amp;RIGHT($A537,11),data!$A:$AA,K$8,FALSE))</f>
        <v/>
      </c>
      <c r="L537" s="6" t="str">
        <f>IF(VLOOKUP("math"&amp;RIGHT($A537,11),data!$A:$AA,L$8,FALSE)="","",VLOOKUP("math"&amp;RIGHT($A537,11),data!$A:$AA,L$8,FALSE))</f>
        <v/>
      </c>
      <c r="M537" s="6" t="str">
        <f>IF(VLOOKUP("math"&amp;RIGHT($A537,11),data!$A:$AA,M$8,FALSE)="","",VLOOKUP("math"&amp;RIGHT($A537,11),data!$A:$AA,M$8,FALSE))</f>
        <v>https://youtu.be/UgF7H8Opg30</v>
      </c>
      <c r="N537" s="6" t="str">
        <f>IF(VLOOKUP("math"&amp;RIGHT($A537,11),data!$A:$AA,N$8,FALSE)="","",VLOOKUP("math"&amp;RIGHT($A537,11),data!$A:$AA,N$8,FALSE))</f>
        <v/>
      </c>
      <c r="O537" s="6" t="str">
        <f>IF(VLOOKUP("math"&amp;RIGHT($A537,11),data!$A:$AA,O$8,FALSE)="","",VLOOKUP("math"&amp;RIGHT($A537,11),data!$A:$AA,O$8,FALSE))</f>
        <v/>
      </c>
      <c r="P537" s="6" t="str">
        <f>IF(VLOOKUP("math"&amp;RIGHT($A537,11),data!$A:$AA,P$8,FALSE)="","",VLOOKUP("math"&amp;RIGHT($A537,11),data!$A:$AA,P$8,FALSE))</f>
        <v/>
      </c>
      <c r="Q537" s="6" t="str">
        <f>IF(VLOOKUP("math"&amp;RIGHT($A537,11),data!$A:$AA,Q$8,FALSE)="","",VLOOKUP("math"&amp;RIGHT($A537,11),data!$A:$AA,Q$8,FALSE))</f>
        <v/>
      </c>
      <c r="R537" s="6"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
      </c>
      <c r="U537" s="1" t="str">
        <f>IF(VLOOKUP("math"&amp;RIGHT($A537,11),data!$A:$AA,U$8,FALSE)="","",VLOOKUP("math"&amp;RIGHT($A537,11),data!$A:$AA,U$8,FALSE))</f>
        <v/>
      </c>
    </row>
    <row r="538" spans="1:21" ht="17.25" customHeight="1" x14ac:dyDescent="0.3">
      <c r="A538" s="20" t="s">
        <v>384</v>
      </c>
      <c r="B538" s="6" t="str">
        <f>IF(VLOOKUP("math"&amp;RIGHT($A538,11),data!$A:$AA,B$8,FALSE)="","",VLOOKUP("math"&amp;RIGHT($A538,11),data!$A:$AA,B$8,FALSE))</f>
        <v>원의 접선과 그 접점을 지나는 현이 이루는 각의 크기는 그 각의 내부에 있는 호에 대한 원주각의 크기와 같다.(현과 접선이 이루는 각이 예각일 때)</v>
      </c>
      <c r="C538" s="6" t="str">
        <f>IF(VLOOKUP("math"&amp;RIGHT($A538,11),data!$A:$AA,C$8,FALSE)="","",VLOOKUP("math"&amp;RIGHT($A538,11),data!$A:$AA,C$8,FALSE))</f>
        <v/>
      </c>
      <c r="D538" s="6">
        <f>IF(VLOOKUP("math"&amp;RIGHT($A538,11),data!$A:$AA,D$8,FALSE)="","",VLOOKUP("math"&amp;RIGHT($A538,11),data!$A:$AA,D$8,FALSE))</f>
        <v>20190225</v>
      </c>
      <c r="E538" s="6">
        <f>IF(VLOOKUP("math"&amp;RIGHT($A538,11),data!$A:$AA,E$8,FALSE)="","",VLOOKUP("math"&amp;RIGHT($A538,11),data!$A:$AA,E$8,FALSE))</f>
        <v>20190225</v>
      </c>
      <c r="F538" s="6" t="str">
        <f>IF(VLOOKUP("math"&amp;RIGHT($A538,11),data!$A:$AA,F$8,FALSE)="","",VLOOKUP("math"&amp;RIGHT($A538,11),data!$A:$AA,F$8,FALSE))</f>
        <v/>
      </c>
      <c r="G538" s="6"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6" t="str">
        <f>IF(VLOOKUP("math"&amp;RIGHT($A538,11),data!$A:$AA,H$8,FALSE)="","",VLOOKUP("math"&amp;RIGHT($A538,11),data!$A:$AA,H$8,FALSE))</f>
        <v/>
      </c>
      <c r="I538" s="6" t="str">
        <f>IF(VLOOKUP("math"&amp;RIGHT($A538,11),data!$A:$AA,I$8,FALSE)="","",VLOOKUP("math"&amp;RIGHT($A538,11),data!$A:$AA,I$8,FALSE))</f>
        <v>http://me2.do/x5h5Fi6i</v>
      </c>
      <c r="J538" s="6" t="str">
        <f>IF(VLOOKUP("math"&amp;RIGHT($A538,11),data!$A:$AA,J$8,FALSE)="","",VLOOKUP("math"&amp;RIGHT($A538,11),data!$A:$AA,J$8,FALSE))</f>
        <v/>
      </c>
      <c r="K538" s="6" t="str">
        <f>IF(VLOOKUP("math"&amp;RIGHT($A538,11),data!$A:$AA,K$8,FALSE)="","",VLOOKUP("math"&amp;RIGHT($A538,11),data!$A:$AA,K$8,FALSE))</f>
        <v/>
      </c>
      <c r="L538" s="6" t="str">
        <f>IF(VLOOKUP("math"&amp;RIGHT($A538,11),data!$A:$AA,L$8,FALSE)="","",VLOOKUP("math"&amp;RIGHT($A538,11),data!$A:$AA,L$8,FALSE))</f>
        <v/>
      </c>
      <c r="M538" s="6" t="str">
        <f>IF(VLOOKUP("math"&amp;RIGHT($A538,11),data!$A:$AA,M$8,FALSE)="","",VLOOKUP("math"&amp;RIGHT($A538,11),data!$A:$AA,M$8,FALSE))</f>
        <v>https://youtu.be/8xelne6TXsE</v>
      </c>
      <c r="N538" s="6" t="str">
        <f>IF(VLOOKUP("math"&amp;RIGHT($A538,11),data!$A:$AA,N$8,FALSE)="","",VLOOKUP("math"&amp;RIGHT($A538,11),data!$A:$AA,N$8,FALSE))</f>
        <v/>
      </c>
      <c r="O538" s="6" t="str">
        <f>IF(VLOOKUP("math"&amp;RIGHT($A538,11),data!$A:$AA,O$8,FALSE)="","",VLOOKUP("math"&amp;RIGHT($A538,11),data!$A:$AA,O$8,FALSE))</f>
        <v/>
      </c>
      <c r="P538" s="6" t="str">
        <f>IF(VLOOKUP("math"&amp;RIGHT($A538,11),data!$A:$AA,P$8,FALSE)="","",VLOOKUP("math"&amp;RIGHT($A538,11),data!$A:$AA,P$8,FALSE))</f>
        <v/>
      </c>
      <c r="Q538" s="6" t="str">
        <f>IF(VLOOKUP("math"&amp;RIGHT($A538,11),data!$A:$AA,Q$8,FALSE)="","",VLOOKUP("math"&amp;RIGHT($A538,11),data!$A:$AA,Q$8,FALSE))</f>
        <v/>
      </c>
      <c r="R538" s="6"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
      </c>
      <c r="U538" s="1" t="str">
        <f>IF(VLOOKUP("math"&amp;RIGHT($A538,11),data!$A:$AA,U$8,FALSE)="","",VLOOKUP("math"&amp;RIGHT($A538,11),data!$A:$AA,U$8,FALSE))</f>
        <v/>
      </c>
    </row>
    <row r="539" spans="1:21" ht="17.25" customHeight="1" x14ac:dyDescent="0.3">
      <c r="A539" s="20" t="s">
        <v>385</v>
      </c>
      <c r="B539" s="6" t="str">
        <f>IF(VLOOKUP("math"&amp;RIGHT($A539,11),data!$A:$AA,B$8,FALSE)="","",VLOOKUP("math"&amp;RIGHT($A539,11),data!$A:$AA,B$8,FALSE))</f>
        <v>원의 접선과 그 접점을 지나는 현이 이루는 각의 크기는 그 각의 내부에 있는 호에 대한 원주각의 크기와 같다.(현과 접선이 이루는 각이 직각일 때)</v>
      </c>
      <c r="C539" s="6" t="str">
        <f>IF(VLOOKUP("math"&amp;RIGHT($A539,11),data!$A:$AA,C$8,FALSE)="","",VLOOKUP("math"&amp;RIGHT($A539,11),data!$A:$AA,C$8,FALSE))</f>
        <v/>
      </c>
      <c r="D539" s="6">
        <f>IF(VLOOKUP("math"&amp;RIGHT($A539,11),data!$A:$AA,D$8,FALSE)="","",VLOOKUP("math"&amp;RIGHT($A539,11),data!$A:$AA,D$8,FALSE))</f>
        <v>20190224</v>
      </c>
      <c r="E539" s="6">
        <f>IF(VLOOKUP("math"&amp;RIGHT($A539,11),data!$A:$AA,E$8,FALSE)="","",VLOOKUP("math"&amp;RIGHT($A539,11),data!$A:$AA,E$8,FALSE))</f>
        <v>20190224</v>
      </c>
      <c r="F539" s="6" t="str">
        <f>IF(VLOOKUP("math"&amp;RIGHT($A539,11),data!$A:$AA,F$8,FALSE)="","",VLOOKUP("math"&amp;RIGHT($A539,11),data!$A:$AA,F$8,FALSE))</f>
        <v/>
      </c>
      <c r="G539" s="6"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6" t="str">
        <f>IF(VLOOKUP("math"&amp;RIGHT($A539,11),data!$A:$AA,H$8,FALSE)="","",VLOOKUP("math"&amp;RIGHT($A539,11),data!$A:$AA,H$8,FALSE))</f>
        <v/>
      </c>
      <c r="I539" s="6" t="str">
        <f>IF(VLOOKUP("math"&amp;RIGHT($A539,11),data!$A:$AA,I$8,FALSE)="","",VLOOKUP("math"&amp;RIGHT($A539,11),data!$A:$AA,I$8,FALSE))</f>
        <v>http://me2.do/GNo0ohTM</v>
      </c>
      <c r="J539" s="6" t="str">
        <f>IF(VLOOKUP("math"&amp;RIGHT($A539,11),data!$A:$AA,J$8,FALSE)="","",VLOOKUP("math"&amp;RIGHT($A539,11),data!$A:$AA,J$8,FALSE))</f>
        <v/>
      </c>
      <c r="K539" s="6" t="str">
        <f>IF(VLOOKUP("math"&amp;RIGHT($A539,11),data!$A:$AA,K$8,FALSE)="","",VLOOKUP("math"&amp;RIGHT($A539,11),data!$A:$AA,K$8,FALSE))</f>
        <v/>
      </c>
      <c r="L539" s="6" t="str">
        <f>IF(VLOOKUP("math"&amp;RIGHT($A539,11),data!$A:$AA,L$8,FALSE)="","",VLOOKUP("math"&amp;RIGHT($A539,11),data!$A:$AA,L$8,FALSE))</f>
        <v/>
      </c>
      <c r="M539" s="6" t="str">
        <f>IF(VLOOKUP("math"&amp;RIGHT($A539,11),data!$A:$AA,M$8,FALSE)="","",VLOOKUP("math"&amp;RIGHT($A539,11),data!$A:$AA,M$8,FALSE))</f>
        <v>https://youtu.be/r1CiPTlaCFs</v>
      </c>
      <c r="N539" s="6" t="str">
        <f>IF(VLOOKUP("math"&amp;RIGHT($A539,11),data!$A:$AA,N$8,FALSE)="","",VLOOKUP("math"&amp;RIGHT($A539,11),data!$A:$AA,N$8,FALSE))</f>
        <v/>
      </c>
      <c r="O539" s="6" t="str">
        <f>IF(VLOOKUP("math"&amp;RIGHT($A539,11),data!$A:$AA,O$8,FALSE)="","",VLOOKUP("math"&amp;RIGHT($A539,11),data!$A:$AA,O$8,FALSE))</f>
        <v/>
      </c>
      <c r="P539" s="6" t="str">
        <f>IF(VLOOKUP("math"&amp;RIGHT($A539,11),data!$A:$AA,P$8,FALSE)="","",VLOOKUP("math"&amp;RIGHT($A539,11),data!$A:$AA,P$8,FALSE))</f>
        <v/>
      </c>
      <c r="Q539" s="6" t="str">
        <f>IF(VLOOKUP("math"&amp;RIGHT($A539,11),data!$A:$AA,Q$8,FALSE)="","",VLOOKUP("math"&amp;RIGHT($A539,11),data!$A:$AA,Q$8,FALSE))</f>
        <v/>
      </c>
      <c r="R539" s="6"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1" t="str">
        <f>IF(VLOOKUP("math"&amp;RIGHT($A539,11),data!$A:$AA,U$8,FALSE)="","",VLOOKUP("math"&amp;RIGHT($A539,11),data!$A:$AA,U$8,FALSE))</f>
        <v/>
      </c>
    </row>
    <row r="540" spans="1:21" ht="17.25" customHeight="1" x14ac:dyDescent="0.3">
      <c r="A540" s="20" t="s">
        <v>386</v>
      </c>
      <c r="B540" s="6" t="str">
        <f>IF(VLOOKUP("math"&amp;RIGHT($A540,11),data!$A:$AA,B$8,FALSE)="","",VLOOKUP("math"&amp;RIGHT($A540,11),data!$A:$AA,B$8,FALSE))</f>
        <v>Coxeter’s tessellation</v>
      </c>
      <c r="C540" s="6" t="str">
        <f>IF(VLOOKUP("math"&amp;RIGHT($A540,11),data!$A:$AA,C$8,FALSE)="","",VLOOKUP("math"&amp;RIGHT($A540,11),data!$A:$AA,C$8,FALSE))</f>
        <v/>
      </c>
      <c r="D540" s="6">
        <f>IF(VLOOKUP("math"&amp;RIGHT($A540,11),data!$A:$AA,D$8,FALSE)="","",VLOOKUP("math"&amp;RIGHT($A540,11),data!$A:$AA,D$8,FALSE))</f>
        <v>20190220</v>
      </c>
      <c r="E540" s="6">
        <f>IF(VLOOKUP("math"&amp;RIGHT($A540,11),data!$A:$AA,E$8,FALSE)="","",VLOOKUP("math"&amp;RIGHT($A540,11),data!$A:$AA,E$8,FALSE))</f>
        <v>20190220</v>
      </c>
      <c r="F540" s="6" t="str">
        <f>IF(VLOOKUP("math"&amp;RIGHT($A540,11),data!$A:$AA,F$8,FALSE)="","",VLOOKUP("math"&amp;RIGHT($A540,11),data!$A:$AA,F$8,FALSE))</f>
        <v/>
      </c>
      <c r="G540" s="6"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6" t="str">
        <f>IF(VLOOKUP("math"&amp;RIGHT($A540,11),data!$A:$AA,H$8,FALSE)="","",VLOOKUP("math"&amp;RIGHT($A540,11),data!$A:$AA,H$8,FALSE))</f>
        <v>/2019/2019022002.pdf</v>
      </c>
      <c r="I540" s="6" t="str">
        <f>IF(VLOOKUP("math"&amp;RIGHT($A540,11),data!$A:$AA,I$8,FALSE)="","",VLOOKUP("math"&amp;RIGHT($A540,11),data!$A:$AA,I$8,FALSE))</f>
        <v/>
      </c>
      <c r="J540" s="6" t="str">
        <f>IF(VLOOKUP("math"&amp;RIGHT($A540,11),data!$A:$AA,J$8,FALSE)="","",VLOOKUP("math"&amp;RIGHT($A540,11),data!$A:$AA,J$8,FALSE))</f>
        <v/>
      </c>
      <c r="K540" s="6" t="str">
        <f>IF(VLOOKUP("math"&amp;RIGHT($A540,11),data!$A:$AA,K$8,FALSE)="","",VLOOKUP("math"&amp;RIGHT($A540,11),data!$A:$AA,K$8,FALSE))</f>
        <v/>
      </c>
      <c r="L540" s="6" t="str">
        <f>IF(VLOOKUP("math"&amp;RIGHT($A540,11),data!$A:$AA,L$8,FALSE)="","",VLOOKUP("math"&amp;RIGHT($A540,11),data!$A:$AA,L$8,FALSE))</f>
        <v>https://youtu.be/k9nMkhdnj7Y</v>
      </c>
      <c r="M540" s="6" t="str">
        <f>IF(VLOOKUP("math"&amp;RIGHT($A540,11),data!$A:$AA,M$8,FALSE)="","",VLOOKUP("math"&amp;RIGHT($A540,11),data!$A:$AA,M$8,FALSE))</f>
        <v/>
      </c>
      <c r="N540" s="6" t="str">
        <f>IF(VLOOKUP("math"&amp;RIGHT($A540,11),data!$A:$AA,N$8,FALSE)="","",VLOOKUP("math"&amp;RIGHT($A540,11),data!$A:$AA,N$8,FALSE))</f>
        <v/>
      </c>
      <c r="O540" s="6" t="str">
        <f>IF(VLOOKUP("math"&amp;RIGHT($A540,11),data!$A:$AA,O$8,FALSE)="","",VLOOKUP("math"&amp;RIGHT($A540,11),data!$A:$AA,O$8,FALSE))</f>
        <v/>
      </c>
      <c r="P540" s="6" t="str">
        <f>IF(VLOOKUP("math"&amp;RIGHT($A540,11),data!$A:$AA,P$8,FALSE)="","",VLOOKUP("math"&amp;RIGHT($A540,11),data!$A:$AA,P$8,FALSE))</f>
        <v/>
      </c>
      <c r="Q540" s="6" t="str">
        <f>IF(VLOOKUP("math"&amp;RIGHT($A540,11),data!$A:$AA,Q$8,FALSE)="","",VLOOKUP("math"&amp;RIGHT($A540,11),data!$A:$AA,Q$8,FALSE))</f>
        <v/>
      </c>
      <c r="R540" s="6"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1" t="str">
        <f>IF(VLOOKUP("math"&amp;RIGHT($A540,11),data!$A:$AA,U$8,FALSE)="","",VLOOKUP("math"&amp;RIGHT($A540,11),data!$A:$AA,U$8,FALSE))</f>
        <v/>
      </c>
    </row>
    <row r="541" spans="1:21" ht="17.25" customHeight="1" x14ac:dyDescent="0.3">
      <c r="A541" s="20" t="s">
        <v>387</v>
      </c>
      <c r="B541" s="6" t="str">
        <f>IF(VLOOKUP("math"&amp;RIGHT($A541,11),data!$A:$AA,B$8,FALSE)="","",VLOOKUP("math"&amp;RIGHT($A541,11),data!$A:$AA,B$8,FALSE))</f>
        <v>사각형의 한 쌍의 대각의 크기의 합이 180도 이면 원에 내접한다.</v>
      </c>
      <c r="C541" s="6" t="str">
        <f>IF(VLOOKUP("math"&amp;RIGHT($A541,11),data!$A:$AA,C$8,FALSE)="","",VLOOKUP("math"&amp;RIGHT($A541,11),data!$A:$AA,C$8,FALSE))</f>
        <v/>
      </c>
      <c r="D541" s="6">
        <f>IF(VLOOKUP("math"&amp;RIGHT($A541,11),data!$A:$AA,D$8,FALSE)="","",VLOOKUP("math"&amp;RIGHT($A541,11),data!$A:$AA,D$8,FALSE))</f>
        <v>20190217</v>
      </c>
      <c r="E541" s="6">
        <f>IF(VLOOKUP("math"&amp;RIGHT($A541,11),data!$A:$AA,E$8,FALSE)="","",VLOOKUP("math"&amp;RIGHT($A541,11),data!$A:$AA,E$8,FALSE))</f>
        <v>20190217</v>
      </c>
      <c r="F541" s="6" t="str">
        <f>IF(VLOOKUP("math"&amp;RIGHT($A541,11),data!$A:$AA,F$8,FALSE)="","",VLOOKUP("math"&amp;RIGHT($A541,11),data!$A:$AA,F$8,FALSE))</f>
        <v/>
      </c>
      <c r="G541" s="6"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6" t="str">
        <f>IF(VLOOKUP("math"&amp;RIGHT($A541,11),data!$A:$AA,H$8,FALSE)="","",VLOOKUP("math"&amp;RIGHT($A541,11),data!$A:$AA,H$8,FALSE))</f>
        <v/>
      </c>
      <c r="I541" s="6" t="str">
        <f>IF(VLOOKUP("math"&amp;RIGHT($A541,11),data!$A:$AA,I$8,FALSE)="","",VLOOKUP("math"&amp;RIGHT($A541,11),data!$A:$AA,I$8,FALSE))</f>
        <v>http://me2.do/G0CutHwi</v>
      </c>
      <c r="J541" s="6" t="str">
        <f>IF(VLOOKUP("math"&amp;RIGHT($A541,11),data!$A:$AA,J$8,FALSE)="","",VLOOKUP("math"&amp;RIGHT($A541,11),data!$A:$AA,J$8,FALSE))</f>
        <v/>
      </c>
      <c r="K541" s="6" t="str">
        <f>IF(VLOOKUP("math"&amp;RIGHT($A541,11),data!$A:$AA,K$8,FALSE)="","",VLOOKUP("math"&amp;RIGHT($A541,11),data!$A:$AA,K$8,FALSE))</f>
        <v/>
      </c>
      <c r="L541" s="6" t="str">
        <f>IF(VLOOKUP("math"&amp;RIGHT($A541,11),data!$A:$AA,L$8,FALSE)="","",VLOOKUP("math"&amp;RIGHT($A541,11),data!$A:$AA,L$8,FALSE))</f>
        <v/>
      </c>
      <c r="M541" s="6" t="str">
        <f>IF(VLOOKUP("math"&amp;RIGHT($A541,11),data!$A:$AA,M$8,FALSE)="","",VLOOKUP("math"&amp;RIGHT($A541,11),data!$A:$AA,M$8,FALSE))</f>
        <v>https://youtu.be/_tpIsB1VlTI</v>
      </c>
      <c r="N541" s="6" t="str">
        <f>IF(VLOOKUP("math"&amp;RIGHT($A541,11),data!$A:$AA,N$8,FALSE)="","",VLOOKUP("math"&amp;RIGHT($A541,11),data!$A:$AA,N$8,FALSE))</f>
        <v/>
      </c>
      <c r="O541" s="6" t="str">
        <f>IF(VLOOKUP("math"&amp;RIGHT($A541,11),data!$A:$AA,O$8,FALSE)="","",VLOOKUP("math"&amp;RIGHT($A541,11),data!$A:$AA,O$8,FALSE))</f>
        <v/>
      </c>
      <c r="P541" s="6" t="str">
        <f>IF(VLOOKUP("math"&amp;RIGHT($A541,11),data!$A:$AA,P$8,FALSE)="","",VLOOKUP("math"&amp;RIGHT($A541,11),data!$A:$AA,P$8,FALSE))</f>
        <v/>
      </c>
      <c r="Q541" s="6" t="str">
        <f>IF(VLOOKUP("math"&amp;RIGHT($A541,11),data!$A:$AA,Q$8,FALSE)="","",VLOOKUP("math"&amp;RIGHT($A541,11),data!$A:$AA,Q$8,FALSE))</f>
        <v/>
      </c>
      <c r="R541" s="6"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
      </c>
      <c r="U541" s="1" t="str">
        <f>IF(VLOOKUP("math"&amp;RIGHT($A541,11),data!$A:$AA,U$8,FALSE)="","",VLOOKUP("math"&amp;RIGHT($A541,11),data!$A:$AA,U$8,FALSE))</f>
        <v/>
      </c>
    </row>
    <row r="542" spans="1:21" ht="17.25" customHeight="1" x14ac:dyDescent="0.3">
      <c r="A542" s="20" t="s">
        <v>388</v>
      </c>
      <c r="B542" s="6" t="str">
        <f>IF(VLOOKUP("math"&amp;RIGHT($A542,11),data!$A:$AA,B$8,FALSE)="","",VLOOKUP("math"&amp;RIGHT($A542,11),data!$A:$AA,B$8,FALSE))</f>
        <v>원에 내접하는 사각형의 한 외각의 크기는 그 내대각의 크기와 같다.</v>
      </c>
      <c r="C542" s="6" t="str">
        <f>IF(VLOOKUP("math"&amp;RIGHT($A542,11),data!$A:$AA,C$8,FALSE)="","",VLOOKUP("math"&amp;RIGHT($A542,11),data!$A:$AA,C$8,FALSE))</f>
        <v/>
      </c>
      <c r="D542" s="6">
        <f>IF(VLOOKUP("math"&amp;RIGHT($A542,11),data!$A:$AA,D$8,FALSE)="","",VLOOKUP("math"&amp;RIGHT($A542,11),data!$A:$AA,D$8,FALSE))</f>
        <v>20190216</v>
      </c>
      <c r="E542" s="6">
        <f>IF(VLOOKUP("math"&amp;RIGHT($A542,11),data!$A:$AA,E$8,FALSE)="","",VLOOKUP("math"&amp;RIGHT($A542,11),data!$A:$AA,E$8,FALSE))</f>
        <v>20190216</v>
      </c>
      <c r="F542" s="6" t="str">
        <f>IF(VLOOKUP("math"&amp;RIGHT($A542,11),data!$A:$AA,F$8,FALSE)="","",VLOOKUP("math"&amp;RIGHT($A542,11),data!$A:$AA,F$8,FALSE))</f>
        <v/>
      </c>
      <c r="G542" s="6"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6" t="str">
        <f>IF(VLOOKUP("math"&amp;RIGHT($A542,11),data!$A:$AA,H$8,FALSE)="","",VLOOKUP("math"&amp;RIGHT($A542,11),data!$A:$AA,H$8,FALSE))</f>
        <v/>
      </c>
      <c r="I542" s="6" t="str">
        <f>IF(VLOOKUP("math"&amp;RIGHT($A542,11),data!$A:$AA,I$8,FALSE)="","",VLOOKUP("math"&amp;RIGHT($A542,11),data!$A:$AA,I$8,FALSE))</f>
        <v>http://me2.do/GMELLZki</v>
      </c>
      <c r="J542" s="6" t="str">
        <f>IF(VLOOKUP("math"&amp;RIGHT($A542,11),data!$A:$AA,J$8,FALSE)="","",VLOOKUP("math"&amp;RIGHT($A542,11),data!$A:$AA,J$8,FALSE))</f>
        <v/>
      </c>
      <c r="K542" s="6" t="str">
        <f>IF(VLOOKUP("math"&amp;RIGHT($A542,11),data!$A:$AA,K$8,FALSE)="","",VLOOKUP("math"&amp;RIGHT($A542,11),data!$A:$AA,K$8,FALSE))</f>
        <v/>
      </c>
      <c r="L542" s="6" t="str">
        <f>IF(VLOOKUP("math"&amp;RIGHT($A542,11),data!$A:$AA,L$8,FALSE)="","",VLOOKUP("math"&amp;RIGHT($A542,11),data!$A:$AA,L$8,FALSE))</f>
        <v/>
      </c>
      <c r="M542" s="6" t="str">
        <f>IF(VLOOKUP("math"&amp;RIGHT($A542,11),data!$A:$AA,M$8,FALSE)="","",VLOOKUP("math"&amp;RIGHT($A542,11),data!$A:$AA,M$8,FALSE))</f>
        <v>https://youtu.be/exnYDuTKl8c</v>
      </c>
      <c r="N542" s="6" t="str">
        <f>IF(VLOOKUP("math"&amp;RIGHT($A542,11),data!$A:$AA,N$8,FALSE)="","",VLOOKUP("math"&amp;RIGHT($A542,11),data!$A:$AA,N$8,FALSE))</f>
        <v/>
      </c>
      <c r="O542" s="6" t="str">
        <f>IF(VLOOKUP("math"&amp;RIGHT($A542,11),data!$A:$AA,O$8,FALSE)="","",VLOOKUP("math"&amp;RIGHT($A542,11),data!$A:$AA,O$8,FALSE))</f>
        <v/>
      </c>
      <c r="P542" s="6" t="str">
        <f>IF(VLOOKUP("math"&amp;RIGHT($A542,11),data!$A:$AA,P$8,FALSE)="","",VLOOKUP("math"&amp;RIGHT($A542,11),data!$A:$AA,P$8,FALSE))</f>
        <v/>
      </c>
      <c r="Q542" s="6" t="str">
        <f>IF(VLOOKUP("math"&amp;RIGHT($A542,11),data!$A:$AA,Q$8,FALSE)="","",VLOOKUP("math"&amp;RIGHT($A542,11),data!$A:$AA,Q$8,FALSE))</f>
        <v/>
      </c>
      <c r="R542" s="6"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
      </c>
      <c r="U542" s="1" t="str">
        <f>IF(VLOOKUP("math"&amp;RIGHT($A542,11),data!$A:$AA,U$8,FALSE)="","",VLOOKUP("math"&amp;RIGHT($A542,11),data!$A:$AA,U$8,FALSE))</f>
        <v/>
      </c>
    </row>
    <row r="543" spans="1:21" ht="17.25" customHeight="1" x14ac:dyDescent="0.3">
      <c r="A543" s="20" t="s">
        <v>389</v>
      </c>
      <c r="B543" s="6" t="str">
        <f>IF(VLOOKUP("math"&amp;RIGHT($A543,11),data!$A:$AA,B$8,FALSE)="","",VLOOKUP("math"&amp;RIGHT($A543,11),data!$A:$AA,B$8,FALSE))</f>
        <v>이등변삼각형의 꼭짓점에서 밑변에 내린 수선의 발은 밑변의 중점이다. (Foot of Perpendicular at the base of the isosceles triangle is the center of the base.)</v>
      </c>
      <c r="C543" s="6" t="str">
        <f>IF(VLOOKUP("math"&amp;RIGHT($A543,11),data!$A:$AA,C$8,FALSE)="","",VLOOKUP("math"&amp;RIGHT($A543,11),data!$A:$AA,C$8,FALSE))</f>
        <v/>
      </c>
      <c r="D543" s="6">
        <f>IF(VLOOKUP("math"&amp;RIGHT($A543,11),data!$A:$AA,D$8,FALSE)="","",VLOOKUP("math"&amp;RIGHT($A543,11),data!$A:$AA,D$8,FALSE))</f>
        <v>20190216</v>
      </c>
      <c r="E543" s="6">
        <f>IF(VLOOKUP("math"&amp;RIGHT($A543,11),data!$A:$AA,E$8,FALSE)="","",VLOOKUP("math"&amp;RIGHT($A543,11),data!$A:$AA,E$8,FALSE))</f>
        <v>20190216</v>
      </c>
      <c r="F543" s="6" t="str">
        <f>IF(VLOOKUP("math"&amp;RIGHT($A543,11),data!$A:$AA,F$8,FALSE)="","",VLOOKUP("math"&amp;RIGHT($A543,11),data!$A:$AA,F$8,FALSE))</f>
        <v/>
      </c>
      <c r="G543" s="6"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6" t="str">
        <f>IF(VLOOKUP("math"&amp;RIGHT($A543,11),data!$A:$AA,H$8,FALSE)="","",VLOOKUP("math"&amp;RIGHT($A543,11),data!$A:$AA,H$8,FALSE))</f>
        <v>/2019/2019021601.pdf</v>
      </c>
      <c r="I543" s="6" t="str">
        <f>IF(VLOOKUP("math"&amp;RIGHT($A543,11),data!$A:$AA,I$8,FALSE)="","",VLOOKUP("math"&amp;RIGHT($A543,11),data!$A:$AA,I$8,FALSE))</f>
        <v/>
      </c>
      <c r="J543" s="6" t="str">
        <f>IF(VLOOKUP("math"&amp;RIGHT($A543,11),data!$A:$AA,J$8,FALSE)="","",VLOOKUP("math"&amp;RIGHT($A543,11),data!$A:$AA,J$8,FALSE))</f>
        <v/>
      </c>
      <c r="K543" s="6" t="str">
        <f>IF(VLOOKUP("math"&amp;RIGHT($A543,11),data!$A:$AA,K$8,FALSE)="","",VLOOKUP("math"&amp;RIGHT($A543,11),data!$A:$AA,K$8,FALSE))</f>
        <v/>
      </c>
      <c r="L543" s="6" t="str">
        <f>IF(VLOOKUP("math"&amp;RIGHT($A543,11),data!$A:$AA,L$8,FALSE)="","",VLOOKUP("math"&amp;RIGHT($A543,11),data!$A:$AA,L$8,FALSE))</f>
        <v/>
      </c>
      <c r="M543" s="6" t="str">
        <f>IF(VLOOKUP("math"&amp;RIGHT($A543,11),data!$A:$AA,M$8,FALSE)="","",VLOOKUP("math"&amp;RIGHT($A543,11),data!$A:$AA,M$8,FALSE))</f>
        <v/>
      </c>
      <c r="N543" s="6" t="str">
        <f>IF(VLOOKUP("math"&amp;RIGHT($A543,11),data!$A:$AA,N$8,FALSE)="","",VLOOKUP("math"&amp;RIGHT($A543,11),data!$A:$AA,N$8,FALSE))</f>
        <v/>
      </c>
      <c r="O543" s="6" t="str">
        <f>IF(VLOOKUP("math"&amp;RIGHT($A543,11),data!$A:$AA,O$8,FALSE)="","",VLOOKUP("math"&amp;RIGHT($A543,11),data!$A:$AA,O$8,FALSE))</f>
        <v/>
      </c>
      <c r="P543" s="6" t="str">
        <f>IF(VLOOKUP("math"&amp;RIGHT($A543,11),data!$A:$AA,P$8,FALSE)="","",VLOOKUP("math"&amp;RIGHT($A543,11),data!$A:$AA,P$8,FALSE))</f>
        <v/>
      </c>
      <c r="Q543" s="6" t="str">
        <f>IF(VLOOKUP("math"&amp;RIGHT($A543,11),data!$A:$AA,Q$8,FALSE)="","",VLOOKUP("math"&amp;RIGHT($A543,11),data!$A:$AA,Q$8,FALSE))</f>
        <v/>
      </c>
      <c r="R543" s="6"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
      </c>
      <c r="U543" s="1" t="str">
        <f>IF(VLOOKUP("math"&amp;RIGHT($A543,11),data!$A:$AA,U$8,FALSE)="","",VLOOKUP("math"&amp;RIGHT($A543,11),data!$A:$AA,U$8,FALSE))</f>
        <v/>
      </c>
    </row>
    <row r="544" spans="1:21" ht="17.25" customHeight="1" x14ac:dyDescent="0.3">
      <c r="A544" s="20" t="s">
        <v>390</v>
      </c>
      <c r="B544" s="6" t="str">
        <f>IF(VLOOKUP("math"&amp;RIGHT($A544,11),data!$A:$AA,B$8,FALSE)="","",VLOOKUP("math"&amp;RIGHT($A544,11),data!$A:$AA,B$8,FALSE))</f>
        <v>원에 내접하는 사각형에서 한 쌍의 대각의 크기의 합은 180도 이다.</v>
      </c>
      <c r="C544" s="6" t="str">
        <f>IF(VLOOKUP("math"&amp;RIGHT($A544,11),data!$A:$AA,C$8,FALSE)="","",VLOOKUP("math"&amp;RIGHT($A544,11),data!$A:$AA,C$8,FALSE))</f>
        <v/>
      </c>
      <c r="D544" s="6">
        <f>IF(VLOOKUP("math"&amp;RIGHT($A544,11),data!$A:$AA,D$8,FALSE)="","",VLOOKUP("math"&amp;RIGHT($A544,11),data!$A:$AA,D$8,FALSE))</f>
        <v>20190215</v>
      </c>
      <c r="E544" s="6">
        <f>IF(VLOOKUP("math"&amp;RIGHT($A544,11),data!$A:$AA,E$8,FALSE)="","",VLOOKUP("math"&amp;RIGHT($A544,11),data!$A:$AA,E$8,FALSE))</f>
        <v>20190215</v>
      </c>
      <c r="F544" s="6" t="str">
        <f>IF(VLOOKUP("math"&amp;RIGHT($A544,11),data!$A:$AA,F$8,FALSE)="","",VLOOKUP("math"&amp;RIGHT($A544,11),data!$A:$AA,F$8,FALSE))</f>
        <v/>
      </c>
      <c r="G544" s="6"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6" t="str">
        <f>IF(VLOOKUP("math"&amp;RIGHT($A544,11),data!$A:$AA,H$8,FALSE)="","",VLOOKUP("math"&amp;RIGHT($A544,11),data!$A:$AA,H$8,FALSE))</f>
        <v/>
      </c>
      <c r="I544" s="6" t="str">
        <f>IF(VLOOKUP("math"&amp;RIGHT($A544,11),data!$A:$AA,I$8,FALSE)="","",VLOOKUP("math"&amp;RIGHT($A544,11),data!$A:$AA,I$8,FALSE))</f>
        <v>http://me2.do/G0Cu0akK</v>
      </c>
      <c r="J544" s="6" t="str">
        <f>IF(VLOOKUP("math"&amp;RIGHT($A544,11),data!$A:$AA,J$8,FALSE)="","",VLOOKUP("math"&amp;RIGHT($A544,11),data!$A:$AA,J$8,FALSE))</f>
        <v/>
      </c>
      <c r="K544" s="6" t="str">
        <f>IF(VLOOKUP("math"&amp;RIGHT($A544,11),data!$A:$AA,K$8,FALSE)="","",VLOOKUP("math"&amp;RIGHT($A544,11),data!$A:$AA,K$8,FALSE))</f>
        <v/>
      </c>
      <c r="L544" s="6" t="str">
        <f>IF(VLOOKUP("math"&amp;RIGHT($A544,11),data!$A:$AA,L$8,FALSE)="","",VLOOKUP("math"&amp;RIGHT($A544,11),data!$A:$AA,L$8,FALSE))</f>
        <v/>
      </c>
      <c r="M544" s="6" t="str">
        <f>IF(VLOOKUP("math"&amp;RIGHT($A544,11),data!$A:$AA,M$8,FALSE)="","",VLOOKUP("math"&amp;RIGHT($A544,11),data!$A:$AA,M$8,FALSE))</f>
        <v>https://youtu.be/Gh6HFbRruQM</v>
      </c>
      <c r="N544" s="6" t="str">
        <f>IF(VLOOKUP("math"&amp;RIGHT($A544,11),data!$A:$AA,N$8,FALSE)="","",VLOOKUP("math"&amp;RIGHT($A544,11),data!$A:$AA,N$8,FALSE))</f>
        <v/>
      </c>
      <c r="O544" s="6" t="str">
        <f>IF(VLOOKUP("math"&amp;RIGHT($A544,11),data!$A:$AA,O$8,FALSE)="","",VLOOKUP("math"&amp;RIGHT($A544,11),data!$A:$AA,O$8,FALSE))</f>
        <v/>
      </c>
      <c r="P544" s="6" t="str">
        <f>IF(VLOOKUP("math"&amp;RIGHT($A544,11),data!$A:$AA,P$8,FALSE)="","",VLOOKUP("math"&amp;RIGHT($A544,11),data!$A:$AA,P$8,FALSE))</f>
        <v/>
      </c>
      <c r="Q544" s="6" t="str">
        <f>IF(VLOOKUP("math"&amp;RIGHT($A544,11),data!$A:$AA,Q$8,FALSE)="","",VLOOKUP("math"&amp;RIGHT($A544,11),data!$A:$AA,Q$8,FALSE))</f>
        <v/>
      </c>
      <c r="R544" s="6"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1" t="str">
        <f>IF(VLOOKUP("math"&amp;RIGHT($A544,11),data!$A:$AA,U$8,FALSE)="","",VLOOKUP("math"&amp;RIGHT($A544,11),data!$A:$AA,U$8,FALSE))</f>
        <v/>
      </c>
    </row>
    <row r="545" spans="1:21" ht="17.25" customHeight="1" x14ac:dyDescent="0.3">
      <c r="A545" s="20" t="s">
        <v>391</v>
      </c>
      <c r="B545" s="6" t="str">
        <f>IF(VLOOKUP("math"&amp;RIGHT($A545,11),data!$A:$AA,B$8,FALSE)="","",VLOOKUP("math"&amp;RIGHT($A545,11),data!$A:$AA,B$8,FALSE))</f>
        <v>사각형의 어는 한 변의 양 끝점과 나머지 두 점을 각각 선택하여 만든 두 삼각형의 공통변의 두 대각의 크기가 같으면 이 사각형은 원에 내접한다.</v>
      </c>
      <c r="C545" s="6" t="str">
        <f>IF(VLOOKUP("math"&amp;RIGHT($A545,11),data!$A:$AA,C$8,FALSE)="","",VLOOKUP("math"&amp;RIGHT($A545,11),data!$A:$AA,C$8,FALSE))</f>
        <v/>
      </c>
      <c r="D545" s="6">
        <f>IF(VLOOKUP("math"&amp;RIGHT($A545,11),data!$A:$AA,D$8,FALSE)="","",VLOOKUP("math"&amp;RIGHT($A545,11),data!$A:$AA,D$8,FALSE))</f>
        <v>20190212</v>
      </c>
      <c r="E545" s="6">
        <f>IF(VLOOKUP("math"&amp;RIGHT($A545,11),data!$A:$AA,E$8,FALSE)="","",VLOOKUP("math"&amp;RIGHT($A545,11),data!$A:$AA,E$8,FALSE))</f>
        <v>20190212</v>
      </c>
      <c r="F545" s="6" t="str">
        <f>IF(VLOOKUP("math"&amp;RIGHT($A545,11),data!$A:$AA,F$8,FALSE)="","",VLOOKUP("math"&amp;RIGHT($A545,11),data!$A:$AA,F$8,FALSE))</f>
        <v/>
      </c>
      <c r="G545" s="6"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6" t="str">
        <f>IF(VLOOKUP("math"&amp;RIGHT($A545,11),data!$A:$AA,H$8,FALSE)="","",VLOOKUP("math"&amp;RIGHT($A545,11),data!$A:$AA,H$8,FALSE))</f>
        <v/>
      </c>
      <c r="I545" s="6" t="str">
        <f>IF(VLOOKUP("math"&amp;RIGHT($A545,11),data!$A:$AA,I$8,FALSE)="","",VLOOKUP("math"&amp;RIGHT($A545,11),data!$A:$AA,I$8,FALSE))</f>
        <v>http://me2.do/FH8gjRbV</v>
      </c>
      <c r="J545" s="6" t="str">
        <f>IF(VLOOKUP("math"&amp;RIGHT($A545,11),data!$A:$AA,J$8,FALSE)="","",VLOOKUP("math"&amp;RIGHT($A545,11),data!$A:$AA,J$8,FALSE))</f>
        <v/>
      </c>
      <c r="K545" s="6" t="str">
        <f>IF(VLOOKUP("math"&amp;RIGHT($A545,11),data!$A:$AA,K$8,FALSE)="","",VLOOKUP("math"&amp;RIGHT($A545,11),data!$A:$AA,K$8,FALSE))</f>
        <v/>
      </c>
      <c r="L545" s="6" t="str">
        <f>IF(VLOOKUP("math"&amp;RIGHT($A545,11),data!$A:$AA,L$8,FALSE)="","",VLOOKUP("math"&amp;RIGHT($A545,11),data!$A:$AA,L$8,FALSE))</f>
        <v/>
      </c>
      <c r="M545" s="6" t="str">
        <f>IF(VLOOKUP("math"&amp;RIGHT($A545,11),data!$A:$AA,M$8,FALSE)="","",VLOOKUP("math"&amp;RIGHT($A545,11),data!$A:$AA,M$8,FALSE))</f>
        <v/>
      </c>
      <c r="N545" s="6" t="str">
        <f>IF(VLOOKUP("math"&amp;RIGHT($A545,11),data!$A:$AA,N$8,FALSE)="","",VLOOKUP("math"&amp;RIGHT($A545,11),data!$A:$AA,N$8,FALSE))</f>
        <v/>
      </c>
      <c r="O545" s="6" t="str">
        <f>IF(VLOOKUP("math"&amp;RIGHT($A545,11),data!$A:$AA,O$8,FALSE)="","",VLOOKUP("math"&amp;RIGHT($A545,11),data!$A:$AA,O$8,FALSE))</f>
        <v/>
      </c>
      <c r="P545" s="6" t="str">
        <f>IF(VLOOKUP("math"&amp;RIGHT($A545,11),data!$A:$AA,P$8,FALSE)="","",VLOOKUP("math"&amp;RIGHT($A545,11),data!$A:$AA,P$8,FALSE))</f>
        <v/>
      </c>
      <c r="Q545" s="6" t="str">
        <f>IF(VLOOKUP("math"&amp;RIGHT($A545,11),data!$A:$AA,Q$8,FALSE)="","",VLOOKUP("math"&amp;RIGHT($A545,11),data!$A:$AA,Q$8,FALSE))</f>
        <v/>
      </c>
      <c r="R545" s="6"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1" t="str">
        <f>IF(VLOOKUP("math"&amp;RIGHT($A545,11),data!$A:$AA,U$8,FALSE)="","",VLOOKUP("math"&amp;RIGHT($A545,11),data!$A:$AA,U$8,FALSE))</f>
        <v/>
      </c>
    </row>
    <row r="546" spans="1:21" ht="17.25" customHeight="1" x14ac:dyDescent="0.3">
      <c r="A546" s="20" t="s">
        <v>392</v>
      </c>
      <c r="B546" s="6" t="str">
        <f>IF(VLOOKUP("math"&amp;RIGHT($A546,11),data!$A:$AA,B$8,FALSE)="","",VLOOKUP("math"&amp;RIGHT($A546,11),data!$A:$AA,B$8,FALSE))</f>
        <v>이등변삼각형 (Isosceles Triangle)</v>
      </c>
      <c r="C546" s="6" t="str">
        <f>IF(VLOOKUP("math"&amp;RIGHT($A546,11),data!$A:$AA,C$8,FALSE)="","",VLOOKUP("math"&amp;RIGHT($A546,11),data!$A:$AA,C$8,FALSE))</f>
        <v/>
      </c>
      <c r="D546" s="6">
        <f>IF(VLOOKUP("math"&amp;RIGHT($A546,11),data!$A:$AA,D$8,FALSE)="","",VLOOKUP("math"&amp;RIGHT($A546,11),data!$A:$AA,D$8,FALSE))</f>
        <v>20190212</v>
      </c>
      <c r="E546" s="6">
        <f>IF(VLOOKUP("math"&amp;RIGHT($A546,11),data!$A:$AA,E$8,FALSE)="","",VLOOKUP("math"&amp;RIGHT($A546,11),data!$A:$AA,E$8,FALSE))</f>
        <v>20190212</v>
      </c>
      <c r="F546" s="6" t="str">
        <f>IF(VLOOKUP("math"&amp;RIGHT($A546,11),data!$A:$AA,F$8,FALSE)="","",VLOOKUP("math"&amp;RIGHT($A546,11),data!$A:$AA,F$8,FALSE))</f>
        <v/>
      </c>
      <c r="G546" s="6"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6" t="str">
        <f>IF(VLOOKUP("math"&amp;RIGHT($A546,11),data!$A:$AA,H$8,FALSE)="","",VLOOKUP("math"&amp;RIGHT($A546,11),data!$A:$AA,H$8,FALSE))</f>
        <v>/2019/2019021203.pdf</v>
      </c>
      <c r="I546" s="6" t="str">
        <f>IF(VLOOKUP("math"&amp;RIGHT($A546,11),data!$A:$AA,I$8,FALSE)="","",VLOOKUP("math"&amp;RIGHT($A546,11),data!$A:$AA,I$8,FALSE))</f>
        <v/>
      </c>
      <c r="J546" s="6" t="str">
        <f>IF(VLOOKUP("math"&amp;RIGHT($A546,11),data!$A:$AA,J$8,FALSE)="","",VLOOKUP("math"&amp;RIGHT($A546,11),data!$A:$AA,J$8,FALSE))</f>
        <v/>
      </c>
      <c r="K546" s="6" t="str">
        <f>IF(VLOOKUP("math"&amp;RIGHT($A546,11),data!$A:$AA,K$8,FALSE)="","",VLOOKUP("math"&amp;RIGHT($A546,11),data!$A:$AA,K$8,FALSE))</f>
        <v/>
      </c>
      <c r="L546" s="6" t="str">
        <f>IF(VLOOKUP("math"&amp;RIGHT($A546,11),data!$A:$AA,L$8,FALSE)="","",VLOOKUP("math"&amp;RIGHT($A546,11),data!$A:$AA,L$8,FALSE))</f>
        <v/>
      </c>
      <c r="M546" s="6" t="str">
        <f>IF(VLOOKUP("math"&amp;RIGHT($A546,11),data!$A:$AA,M$8,FALSE)="","",VLOOKUP("math"&amp;RIGHT($A546,11),data!$A:$AA,M$8,FALSE))</f>
        <v/>
      </c>
      <c r="N546" s="6" t="str">
        <f>IF(VLOOKUP("math"&amp;RIGHT($A546,11),data!$A:$AA,N$8,FALSE)="","",VLOOKUP("math"&amp;RIGHT($A546,11),data!$A:$AA,N$8,FALSE))</f>
        <v/>
      </c>
      <c r="O546" s="6" t="str">
        <f>IF(VLOOKUP("math"&amp;RIGHT($A546,11),data!$A:$AA,O$8,FALSE)="","",VLOOKUP("math"&amp;RIGHT($A546,11),data!$A:$AA,O$8,FALSE))</f>
        <v/>
      </c>
      <c r="P546" s="6" t="str">
        <f>IF(VLOOKUP("math"&amp;RIGHT($A546,11),data!$A:$AA,P$8,FALSE)="","",VLOOKUP("math"&amp;RIGHT($A546,11),data!$A:$AA,P$8,FALSE))</f>
        <v/>
      </c>
      <c r="Q546" s="6" t="str">
        <f>IF(VLOOKUP("math"&amp;RIGHT($A546,11),data!$A:$AA,Q$8,FALSE)="","",VLOOKUP("math"&amp;RIGHT($A546,11),data!$A:$AA,Q$8,FALSE))</f>
        <v/>
      </c>
      <c r="R546" s="6"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1" t="str">
        <f>IF(VLOOKUP("math"&amp;RIGHT($A546,11),data!$A:$AA,U$8,FALSE)="","",VLOOKUP("math"&amp;RIGHT($A546,11),data!$A:$AA,U$8,FALSE))</f>
        <v/>
      </c>
    </row>
    <row r="547" spans="1:21" ht="17.25" customHeight="1" x14ac:dyDescent="0.3">
      <c r="A547" s="20" t="s">
        <v>393</v>
      </c>
      <c r="B547" s="6" t="str">
        <f>IF(VLOOKUP("math"&amp;RIGHT($A547,11),data!$A:$AA,B$8,FALSE)="","",VLOOKUP("math"&amp;RIGHT($A547,11),data!$A:$AA,B$8,FALSE))</f>
        <v>삼각형의 두 중선은 서로를 2 대 1로 나눈다. (Two medians of a triangle divide each other in the ratio 2:1.)</v>
      </c>
      <c r="C547" s="6" t="str">
        <f>IF(VLOOKUP("math"&amp;RIGHT($A547,11),data!$A:$AA,C$8,FALSE)="","",VLOOKUP("math"&amp;RIGHT($A547,11),data!$A:$AA,C$8,FALSE))</f>
        <v/>
      </c>
      <c r="D547" s="6">
        <f>IF(VLOOKUP("math"&amp;RIGHT($A547,11),data!$A:$AA,D$8,FALSE)="","",VLOOKUP("math"&amp;RIGHT($A547,11),data!$A:$AA,D$8,FALSE))</f>
        <v>20190117</v>
      </c>
      <c r="E547" s="6">
        <f>IF(VLOOKUP("math"&amp;RIGHT($A547,11),data!$A:$AA,E$8,FALSE)="","",VLOOKUP("math"&amp;RIGHT($A547,11),data!$A:$AA,E$8,FALSE))</f>
        <v>20190117</v>
      </c>
      <c r="F547" s="6" t="str">
        <f>IF(VLOOKUP("math"&amp;RIGHT($A547,11),data!$A:$AA,F$8,FALSE)="","",VLOOKUP("math"&amp;RIGHT($A547,11),data!$A:$AA,F$8,FALSE))</f>
        <v/>
      </c>
      <c r="G547" s="6"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6" t="str">
        <f>IF(VLOOKUP("math"&amp;RIGHT($A547,11),data!$A:$AA,H$8,FALSE)="","",VLOOKUP("math"&amp;RIGHT($A547,11),data!$A:$AA,H$8,FALSE))</f>
        <v/>
      </c>
      <c r="I547" s="6" t="str">
        <f>IF(VLOOKUP("math"&amp;RIGHT($A547,11),data!$A:$AA,I$8,FALSE)="","",VLOOKUP("math"&amp;RIGHT($A547,11),data!$A:$AA,I$8,FALSE))</f>
        <v>http://me2.do/G73YwOgU</v>
      </c>
      <c r="J547" s="6" t="str">
        <f>IF(VLOOKUP("math"&amp;RIGHT($A547,11),data!$A:$AA,J$8,FALSE)="","",VLOOKUP("math"&amp;RIGHT($A547,11),data!$A:$AA,J$8,FALSE))</f>
        <v/>
      </c>
      <c r="K547" s="6" t="str">
        <f>IF(VLOOKUP("math"&amp;RIGHT($A547,11),data!$A:$AA,K$8,FALSE)="","",VLOOKUP("math"&amp;RIGHT($A547,11),data!$A:$AA,K$8,FALSE))</f>
        <v/>
      </c>
      <c r="L547" s="6" t="str">
        <f>IF(VLOOKUP("math"&amp;RIGHT($A547,11),data!$A:$AA,L$8,FALSE)="","",VLOOKUP("math"&amp;RIGHT($A547,11),data!$A:$AA,L$8,FALSE))</f>
        <v/>
      </c>
      <c r="M547" s="6" t="str">
        <f>IF(VLOOKUP("math"&amp;RIGHT($A547,11),data!$A:$AA,M$8,FALSE)="","",VLOOKUP("math"&amp;RIGHT($A547,11),data!$A:$AA,M$8,FALSE))</f>
        <v/>
      </c>
      <c r="N547" s="6" t="str">
        <f>IF(VLOOKUP("math"&amp;RIGHT($A547,11),data!$A:$AA,N$8,FALSE)="","",VLOOKUP("math"&amp;RIGHT($A547,11),data!$A:$AA,N$8,FALSE))</f>
        <v/>
      </c>
      <c r="O547" s="6" t="str">
        <f>IF(VLOOKUP("math"&amp;RIGHT($A547,11),data!$A:$AA,O$8,FALSE)="","",VLOOKUP("math"&amp;RIGHT($A547,11),data!$A:$AA,O$8,FALSE))</f>
        <v/>
      </c>
      <c r="P547" s="6" t="str">
        <f>IF(VLOOKUP("math"&amp;RIGHT($A547,11),data!$A:$AA,P$8,FALSE)="","",VLOOKUP("math"&amp;RIGHT($A547,11),data!$A:$AA,P$8,FALSE))</f>
        <v/>
      </c>
      <c r="Q547" s="6" t="str">
        <f>IF(VLOOKUP("math"&amp;RIGHT($A547,11),data!$A:$AA,Q$8,FALSE)="","",VLOOKUP("math"&amp;RIGHT($A547,11),data!$A:$AA,Q$8,FALSE))</f>
        <v/>
      </c>
      <c r="R547" s="6"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1" t="str">
        <f>IF(VLOOKUP("math"&amp;RIGHT($A547,11),data!$A:$AA,U$8,FALSE)="","",VLOOKUP("math"&amp;RIGHT($A547,11),data!$A:$AA,U$8,FALSE))</f>
        <v/>
      </c>
    </row>
    <row r="548" spans="1:21" ht="17.25" customHeight="1" x14ac:dyDescent="0.3">
      <c r="A548" s="20" t="s">
        <v>394</v>
      </c>
      <c r="B548" s="6" t="str">
        <f>IF(VLOOKUP("math"&amp;RIGHT($A548,11),data!$A:$AA,B$8,FALSE)="","",VLOOKUP("math"&amp;RIGHT($A548,11),data!$A:$AA,B$8,FALSE))</f>
        <v>무게중심의 이해 (Understanding the Center of Gravity)</v>
      </c>
      <c r="C548" s="6" t="str">
        <f>IF(VLOOKUP("math"&amp;RIGHT($A548,11),data!$A:$AA,C$8,FALSE)="","",VLOOKUP("math"&amp;RIGHT($A548,11),data!$A:$AA,C$8,FALSE))</f>
        <v/>
      </c>
      <c r="D548" s="6">
        <f>IF(VLOOKUP("math"&amp;RIGHT($A548,11),data!$A:$AA,D$8,FALSE)="","",VLOOKUP("math"&amp;RIGHT($A548,11),data!$A:$AA,D$8,FALSE))</f>
        <v>20190116</v>
      </c>
      <c r="E548" s="6">
        <f>IF(VLOOKUP("math"&amp;RIGHT($A548,11),data!$A:$AA,E$8,FALSE)="","",VLOOKUP("math"&amp;RIGHT($A548,11),data!$A:$AA,E$8,FALSE))</f>
        <v>20190116</v>
      </c>
      <c r="F548" s="6" t="str">
        <f>IF(VLOOKUP("math"&amp;RIGHT($A548,11),data!$A:$AA,F$8,FALSE)="","",VLOOKUP("math"&amp;RIGHT($A548,11),data!$A:$AA,F$8,FALSE))</f>
        <v/>
      </c>
      <c r="G548" s="6"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6" t="str">
        <f>IF(VLOOKUP("math"&amp;RIGHT($A548,11),data!$A:$AA,H$8,FALSE)="","",VLOOKUP("math"&amp;RIGHT($A548,11),data!$A:$AA,H$8,FALSE))</f>
        <v/>
      </c>
      <c r="I548" s="6" t="str">
        <f>IF(VLOOKUP("math"&amp;RIGHT($A548,11),data!$A:$AA,I$8,FALSE)="","",VLOOKUP("math"&amp;RIGHT($A548,11),data!$A:$AA,I$8,FALSE))</f>
        <v>http://me2.do/GfvuWt7g</v>
      </c>
      <c r="J548" s="6" t="str">
        <f>IF(VLOOKUP("math"&amp;RIGHT($A548,11),data!$A:$AA,J$8,FALSE)="","",VLOOKUP("math"&amp;RIGHT($A548,11),data!$A:$AA,J$8,FALSE))</f>
        <v/>
      </c>
      <c r="K548" s="6" t="str">
        <f>IF(VLOOKUP("math"&amp;RIGHT($A548,11),data!$A:$AA,K$8,FALSE)="","",VLOOKUP("math"&amp;RIGHT($A548,11),data!$A:$AA,K$8,FALSE))</f>
        <v/>
      </c>
      <c r="L548" s="6" t="str">
        <f>IF(VLOOKUP("math"&amp;RIGHT($A548,11),data!$A:$AA,L$8,FALSE)="","",VLOOKUP("math"&amp;RIGHT($A548,11),data!$A:$AA,L$8,FALSE))</f>
        <v/>
      </c>
      <c r="M548" s="6" t="str">
        <f>IF(VLOOKUP("math"&amp;RIGHT($A548,11),data!$A:$AA,M$8,FALSE)="","",VLOOKUP("math"&amp;RIGHT($A548,11),data!$A:$AA,M$8,FALSE))</f>
        <v/>
      </c>
      <c r="N548" s="6" t="str">
        <f>IF(VLOOKUP("math"&amp;RIGHT($A548,11),data!$A:$AA,N$8,FALSE)="","",VLOOKUP("math"&amp;RIGHT($A548,11),data!$A:$AA,N$8,FALSE))</f>
        <v/>
      </c>
      <c r="O548" s="6" t="str">
        <f>IF(VLOOKUP("math"&amp;RIGHT($A548,11),data!$A:$AA,O$8,FALSE)="","",VLOOKUP("math"&amp;RIGHT($A548,11),data!$A:$AA,O$8,FALSE))</f>
        <v/>
      </c>
      <c r="P548" s="6" t="str">
        <f>IF(VLOOKUP("math"&amp;RIGHT($A548,11),data!$A:$AA,P$8,FALSE)="","",VLOOKUP("math"&amp;RIGHT($A548,11),data!$A:$AA,P$8,FALSE))</f>
        <v/>
      </c>
      <c r="Q548" s="6" t="str">
        <f>IF(VLOOKUP("math"&amp;RIGHT($A548,11),data!$A:$AA,Q$8,FALSE)="","",VLOOKUP("math"&amp;RIGHT($A548,11),data!$A:$AA,Q$8,FALSE))</f>
        <v/>
      </c>
      <c r="R548" s="6"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1" t="str">
        <f>IF(VLOOKUP("math"&amp;RIGHT($A548,11),data!$A:$AA,U$8,FALSE)="","",VLOOKUP("math"&amp;RIGHT($A548,11),data!$A:$AA,U$8,FALSE))</f>
        <v/>
      </c>
    </row>
    <row r="549" spans="1:21" ht="17.25" customHeight="1" x14ac:dyDescent="0.3">
      <c r="A549" s="20" t="s">
        <v>395</v>
      </c>
      <c r="B549" s="6" t="str">
        <f>IF(VLOOKUP("math"&amp;RIGHT($A549,11),data!$A:$AA,B$8,FALSE)="","",VLOOKUP("math"&amp;RIGHT($A549,11),data!$A:$AA,B$8,FALSE))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549" s="6" t="str">
        <f>IF(VLOOKUP("math"&amp;RIGHT($A549,11),data!$A:$AA,C$8,FALSE)="","",VLOOKUP("math"&amp;RIGHT($A549,11),data!$A:$AA,C$8,FALSE))</f>
        <v/>
      </c>
      <c r="D549" s="6">
        <f>IF(VLOOKUP("math"&amp;RIGHT($A549,11),data!$A:$AA,D$8,FALSE)="","",VLOOKUP("math"&amp;RIGHT($A549,11),data!$A:$AA,D$8,FALSE))</f>
        <v>20190115</v>
      </c>
      <c r="E549" s="6">
        <f>IF(VLOOKUP("math"&amp;RIGHT($A549,11),data!$A:$AA,E$8,FALSE)="","",VLOOKUP("math"&amp;RIGHT($A549,11),data!$A:$AA,E$8,FALSE))</f>
        <v>20190115</v>
      </c>
      <c r="F549" s="6" t="str">
        <f>IF(VLOOKUP("math"&amp;RIGHT($A549,11),data!$A:$AA,F$8,FALSE)="","",VLOOKUP("math"&amp;RIGHT($A549,11),data!$A:$AA,F$8,FALSE))</f>
        <v/>
      </c>
      <c r="G549" s="6"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6" t="str">
        <f>IF(VLOOKUP("math"&amp;RIGHT($A549,11),data!$A:$AA,H$8,FALSE)="","",VLOOKUP("math"&amp;RIGHT($A549,11),data!$A:$AA,H$8,FALSE))</f>
        <v/>
      </c>
      <c r="I549" s="6" t="str">
        <f>IF(VLOOKUP("math"&amp;RIGHT($A549,11),data!$A:$AA,I$8,FALSE)="","",VLOOKUP("math"&amp;RIGHT($A549,11),data!$A:$AA,I$8,FALSE))</f>
        <v>http://me2.do/5rCXj0YA</v>
      </c>
      <c r="J549" s="6" t="str">
        <f>IF(VLOOKUP("math"&amp;RIGHT($A549,11),data!$A:$AA,J$8,FALSE)="","",VLOOKUP("math"&amp;RIGHT($A549,11),data!$A:$AA,J$8,FALSE))</f>
        <v/>
      </c>
      <c r="K549" s="6" t="str">
        <f>IF(VLOOKUP("math"&amp;RIGHT($A549,11),data!$A:$AA,K$8,FALSE)="","",VLOOKUP("math"&amp;RIGHT($A549,11),data!$A:$AA,K$8,FALSE))</f>
        <v/>
      </c>
      <c r="L549" s="6" t="str">
        <f>IF(VLOOKUP("math"&amp;RIGHT($A549,11),data!$A:$AA,L$8,FALSE)="","",VLOOKUP("math"&amp;RIGHT($A549,11),data!$A:$AA,L$8,FALSE))</f>
        <v/>
      </c>
      <c r="M549" s="6" t="str">
        <f>IF(VLOOKUP("math"&amp;RIGHT($A549,11),data!$A:$AA,M$8,FALSE)="","",VLOOKUP("math"&amp;RIGHT($A549,11),data!$A:$AA,M$8,FALSE))</f>
        <v/>
      </c>
      <c r="N549" s="6" t="str">
        <f>IF(VLOOKUP("math"&amp;RIGHT($A549,11),data!$A:$AA,N$8,FALSE)="","",VLOOKUP("math"&amp;RIGHT($A549,11),data!$A:$AA,N$8,FALSE))</f>
        <v/>
      </c>
      <c r="O549" s="6" t="str">
        <f>IF(VLOOKUP("math"&amp;RIGHT($A549,11),data!$A:$AA,O$8,FALSE)="","",VLOOKUP("math"&amp;RIGHT($A549,11),data!$A:$AA,O$8,FALSE))</f>
        <v/>
      </c>
      <c r="P549" s="6" t="str">
        <f>IF(VLOOKUP("math"&amp;RIGHT($A549,11),data!$A:$AA,P$8,FALSE)="","",VLOOKUP("math"&amp;RIGHT($A549,11),data!$A:$AA,P$8,FALSE))</f>
        <v/>
      </c>
      <c r="Q549" s="6" t="str">
        <f>IF(VLOOKUP("math"&amp;RIGHT($A549,11),data!$A:$AA,Q$8,FALSE)="","",VLOOKUP("math"&amp;RIGHT($A549,11),data!$A:$AA,Q$8,FALSE))</f>
        <v/>
      </c>
      <c r="R549" s="6"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1" t="str">
        <f>IF(VLOOKUP("math"&amp;RIGHT($A549,11),data!$A:$AA,U$8,FALSE)="","",VLOOKUP("math"&amp;RIGHT($A549,11),data!$A:$AA,U$8,FALSE))</f>
        <v/>
      </c>
    </row>
    <row r="550" spans="1:21" ht="17.25" customHeight="1" x14ac:dyDescent="0.3">
      <c r="A550" s="20" t="s">
        <v>396</v>
      </c>
      <c r="B550" s="6" t="str">
        <f>IF(VLOOKUP("math"&amp;RIGHT($A550,11),data!$A:$AA,B$8,FALSE)="","",VLOOKUP("math"&amp;RIGHT($A550,11),data!$A:$AA,B$8,FALSE))</f>
        <v>타원과 초점에서 장축에 수직인 직선과 만나는 두 점과 장축의 끝점으로 만들어진 사각형의 넓이가 타원의 장축의 길이에 관계없이 일정하다.</v>
      </c>
      <c r="C550" s="6" t="str">
        <f>IF(VLOOKUP("math"&amp;RIGHT($A550,11),data!$A:$AA,C$8,FALSE)="","",VLOOKUP("math"&amp;RIGHT($A550,11),data!$A:$AA,C$8,FALSE))</f>
        <v/>
      </c>
      <c r="D550" s="6">
        <f>IF(VLOOKUP("math"&amp;RIGHT($A550,11),data!$A:$AA,D$8,FALSE)="","",VLOOKUP("math"&amp;RIGHT($A550,11),data!$A:$AA,D$8,FALSE))</f>
        <v>20190113</v>
      </c>
      <c r="E550" s="6">
        <f>IF(VLOOKUP("math"&amp;RIGHT($A550,11),data!$A:$AA,E$8,FALSE)="","",VLOOKUP("math"&amp;RIGHT($A550,11),data!$A:$AA,E$8,FALSE))</f>
        <v>20190113</v>
      </c>
      <c r="F550" s="6" t="str">
        <f>IF(VLOOKUP("math"&amp;RIGHT($A550,11),data!$A:$AA,F$8,FALSE)="","",VLOOKUP("math"&amp;RIGHT($A550,11),data!$A:$AA,F$8,FALSE))</f>
        <v/>
      </c>
      <c r="G550" s="6"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6" t="str">
        <f>IF(VLOOKUP("math"&amp;RIGHT($A550,11),data!$A:$AA,H$8,FALSE)="","",VLOOKUP("math"&amp;RIGHT($A550,11),data!$A:$AA,H$8,FALSE))</f>
        <v/>
      </c>
      <c r="I550" s="6" t="str">
        <f>IF(VLOOKUP("math"&amp;RIGHT($A550,11),data!$A:$AA,I$8,FALSE)="","",VLOOKUP("math"&amp;RIGHT($A550,11),data!$A:$AA,I$8,FALSE))</f>
        <v>http://me2.do/59bdjUba</v>
      </c>
      <c r="J550" s="6" t="str">
        <f>IF(VLOOKUP("math"&amp;RIGHT($A550,11),data!$A:$AA,J$8,FALSE)="","",VLOOKUP("math"&amp;RIGHT($A550,11),data!$A:$AA,J$8,FALSE))</f>
        <v/>
      </c>
      <c r="K550" s="6" t="str">
        <f>IF(VLOOKUP("math"&amp;RIGHT($A550,11),data!$A:$AA,K$8,FALSE)="","",VLOOKUP("math"&amp;RIGHT($A550,11),data!$A:$AA,K$8,FALSE))</f>
        <v/>
      </c>
      <c r="L550" s="6" t="str">
        <f>IF(VLOOKUP("math"&amp;RIGHT($A550,11),data!$A:$AA,L$8,FALSE)="","",VLOOKUP("math"&amp;RIGHT($A550,11),data!$A:$AA,L$8,FALSE))</f>
        <v/>
      </c>
      <c r="M550" s="6" t="str">
        <f>IF(VLOOKUP("math"&amp;RIGHT($A550,11),data!$A:$AA,M$8,FALSE)="","",VLOOKUP("math"&amp;RIGHT($A550,11),data!$A:$AA,M$8,FALSE))</f>
        <v/>
      </c>
      <c r="N550" s="6" t="str">
        <f>IF(VLOOKUP("math"&amp;RIGHT($A550,11),data!$A:$AA,N$8,FALSE)="","",VLOOKUP("math"&amp;RIGHT($A550,11),data!$A:$AA,N$8,FALSE))</f>
        <v/>
      </c>
      <c r="O550" s="6" t="str">
        <f>IF(VLOOKUP("math"&amp;RIGHT($A550,11),data!$A:$AA,O$8,FALSE)="","",VLOOKUP("math"&amp;RIGHT($A550,11),data!$A:$AA,O$8,FALSE))</f>
        <v/>
      </c>
      <c r="P550" s="6" t="str">
        <f>IF(VLOOKUP("math"&amp;RIGHT($A550,11),data!$A:$AA,P$8,FALSE)="","",VLOOKUP("math"&amp;RIGHT($A550,11),data!$A:$AA,P$8,FALSE))</f>
        <v/>
      </c>
      <c r="Q550" s="6" t="str">
        <f>IF(VLOOKUP("math"&amp;RIGHT($A550,11),data!$A:$AA,Q$8,FALSE)="","",VLOOKUP("math"&amp;RIGHT($A550,11),data!$A:$AA,Q$8,FALSE))</f>
        <v/>
      </c>
      <c r="R550" s="6"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1" t="str">
        <f>IF(VLOOKUP("math"&amp;RIGHT($A550,11),data!$A:$AA,U$8,FALSE)="","",VLOOKUP("math"&amp;RIGHT($A550,11),data!$A:$AA,U$8,FALSE))</f>
        <v/>
      </c>
    </row>
    <row r="551" spans="1:21" ht="17.25" customHeight="1" x14ac:dyDescent="0.3">
      <c r="A551" s="20" t="s">
        <v>397</v>
      </c>
      <c r="B551" s="6" t="str">
        <f>IF(VLOOKUP("math"&amp;RIGHT($A551,11),data!$A:$AA,B$8,FALSE)="","",VLOOKUP("math"&amp;RIGHT($A551,11),data!$A:$AA,B$8,FALSE))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551" s="6" t="str">
        <f>IF(VLOOKUP("math"&amp;RIGHT($A551,11),data!$A:$AA,C$8,FALSE)="","",VLOOKUP("math"&amp;RIGHT($A551,11),data!$A:$AA,C$8,FALSE))</f>
        <v/>
      </c>
      <c r="D551" s="6">
        <f>IF(VLOOKUP("math"&amp;RIGHT($A551,11),data!$A:$AA,D$8,FALSE)="","",VLOOKUP("math"&amp;RIGHT($A551,11),data!$A:$AA,D$8,FALSE))</f>
        <v>20190112</v>
      </c>
      <c r="E551" s="6">
        <f>IF(VLOOKUP("math"&amp;RIGHT($A551,11),data!$A:$AA,E$8,FALSE)="","",VLOOKUP("math"&amp;RIGHT($A551,11),data!$A:$AA,E$8,FALSE))</f>
        <v>20190112</v>
      </c>
      <c r="F551" s="6" t="str">
        <f>IF(VLOOKUP("math"&amp;RIGHT($A551,11),data!$A:$AA,F$8,FALSE)="","",VLOOKUP("math"&amp;RIGHT($A551,11),data!$A:$AA,F$8,FALSE))</f>
        <v/>
      </c>
      <c r="G551" s="6"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6" t="str">
        <f>IF(VLOOKUP("math"&amp;RIGHT($A551,11),data!$A:$AA,H$8,FALSE)="","",VLOOKUP("math"&amp;RIGHT($A551,11),data!$A:$AA,H$8,FALSE))</f>
        <v/>
      </c>
      <c r="I551" s="6" t="str">
        <f>IF(VLOOKUP("math"&amp;RIGHT($A551,11),data!$A:$AA,I$8,FALSE)="","",VLOOKUP("math"&amp;RIGHT($A551,11),data!$A:$AA,I$8,FALSE))</f>
        <v>http://me2.do/GorIF3gJ</v>
      </c>
      <c r="J551" s="6" t="str">
        <f>IF(VLOOKUP("math"&amp;RIGHT($A551,11),data!$A:$AA,J$8,FALSE)="","",VLOOKUP("math"&amp;RIGHT($A551,11),data!$A:$AA,J$8,FALSE))</f>
        <v/>
      </c>
      <c r="K551" s="6" t="str">
        <f>IF(VLOOKUP("math"&amp;RIGHT($A551,11),data!$A:$AA,K$8,FALSE)="","",VLOOKUP("math"&amp;RIGHT($A551,11),data!$A:$AA,K$8,FALSE))</f>
        <v/>
      </c>
      <c r="L551" s="6" t="str">
        <f>IF(VLOOKUP("math"&amp;RIGHT($A551,11),data!$A:$AA,L$8,FALSE)="","",VLOOKUP("math"&amp;RIGHT($A551,11),data!$A:$AA,L$8,FALSE))</f>
        <v/>
      </c>
      <c r="M551" s="6" t="str">
        <f>IF(VLOOKUP("math"&amp;RIGHT($A551,11),data!$A:$AA,M$8,FALSE)="","",VLOOKUP("math"&amp;RIGHT($A551,11),data!$A:$AA,M$8,FALSE))</f>
        <v/>
      </c>
      <c r="N551" s="6" t="str">
        <f>IF(VLOOKUP("math"&amp;RIGHT($A551,11),data!$A:$AA,N$8,FALSE)="","",VLOOKUP("math"&amp;RIGHT($A551,11),data!$A:$AA,N$8,FALSE))</f>
        <v/>
      </c>
      <c r="O551" s="6" t="str">
        <f>IF(VLOOKUP("math"&amp;RIGHT($A551,11),data!$A:$AA,O$8,FALSE)="","",VLOOKUP("math"&amp;RIGHT($A551,11),data!$A:$AA,O$8,FALSE))</f>
        <v/>
      </c>
      <c r="P551" s="6" t="str">
        <f>IF(VLOOKUP("math"&amp;RIGHT($A551,11),data!$A:$AA,P$8,FALSE)="","",VLOOKUP("math"&amp;RIGHT($A551,11),data!$A:$AA,P$8,FALSE))</f>
        <v/>
      </c>
      <c r="Q551" s="6" t="str">
        <f>IF(VLOOKUP("math"&amp;RIGHT($A551,11),data!$A:$AA,Q$8,FALSE)="","",VLOOKUP("math"&amp;RIGHT($A551,11),data!$A:$AA,Q$8,FALSE))</f>
        <v/>
      </c>
      <c r="R551" s="6"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1" t="str">
        <f>IF(VLOOKUP("math"&amp;RIGHT($A551,11),data!$A:$AA,U$8,FALSE)="","",VLOOKUP("math"&amp;RIGHT($A551,11),data!$A:$AA,U$8,FALSE))</f>
        <v/>
      </c>
    </row>
    <row r="552" spans="1:21" ht="17.25" customHeight="1" x14ac:dyDescent="0.3">
      <c r="A552" s="20" t="s">
        <v>398</v>
      </c>
      <c r="B552" s="6" t="str">
        <f>IF(VLOOKUP("math"&amp;RIGHT($A552,11),data!$A:$AA,B$8,FALSE)="","",VLOOKUP("math"&amp;RIGHT($A552,11),data!$A:$AA,B$8,FALSE))</f>
        <v>닮음의 중심이 도형의 외부에 있을 때 2</v>
      </c>
      <c r="C552" s="6" t="str">
        <f>IF(VLOOKUP("math"&amp;RIGHT($A552,11),data!$A:$AA,C$8,FALSE)="","",VLOOKUP("math"&amp;RIGHT($A552,11),data!$A:$AA,C$8,FALSE))</f>
        <v/>
      </c>
      <c r="D552" s="6">
        <f>IF(VLOOKUP("math"&amp;RIGHT($A552,11),data!$A:$AA,D$8,FALSE)="","",VLOOKUP("math"&amp;RIGHT($A552,11),data!$A:$AA,D$8,FALSE))</f>
        <v>20190111</v>
      </c>
      <c r="E552" s="6">
        <f>IF(VLOOKUP("math"&amp;RIGHT($A552,11),data!$A:$AA,E$8,FALSE)="","",VLOOKUP("math"&amp;RIGHT($A552,11),data!$A:$AA,E$8,FALSE))</f>
        <v>20190111</v>
      </c>
      <c r="F552" s="6" t="str">
        <f>IF(VLOOKUP("math"&amp;RIGHT($A552,11),data!$A:$AA,F$8,FALSE)="","",VLOOKUP("math"&amp;RIGHT($A552,11),data!$A:$AA,F$8,FALSE))</f>
        <v/>
      </c>
      <c r="G552" s="6"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6" t="str">
        <f>IF(VLOOKUP("math"&amp;RIGHT($A552,11),data!$A:$AA,H$8,FALSE)="","",VLOOKUP("math"&amp;RIGHT($A552,11),data!$A:$AA,H$8,FALSE))</f>
        <v/>
      </c>
      <c r="I552" s="6" t="str">
        <f>IF(VLOOKUP("math"&amp;RIGHT($A552,11),data!$A:$AA,I$8,FALSE)="","",VLOOKUP("math"&amp;RIGHT($A552,11),data!$A:$AA,I$8,FALSE))</f>
        <v>http://me2.do/5VHjwent</v>
      </c>
      <c r="J552" s="6" t="str">
        <f>IF(VLOOKUP("math"&amp;RIGHT($A552,11),data!$A:$AA,J$8,FALSE)="","",VLOOKUP("math"&amp;RIGHT($A552,11),data!$A:$AA,J$8,FALSE))</f>
        <v/>
      </c>
      <c r="K552" s="6" t="str">
        <f>IF(VLOOKUP("math"&amp;RIGHT($A552,11),data!$A:$AA,K$8,FALSE)="","",VLOOKUP("math"&amp;RIGHT($A552,11),data!$A:$AA,K$8,FALSE))</f>
        <v/>
      </c>
      <c r="L552" s="6" t="str">
        <f>IF(VLOOKUP("math"&amp;RIGHT($A552,11),data!$A:$AA,L$8,FALSE)="","",VLOOKUP("math"&amp;RIGHT($A552,11),data!$A:$AA,L$8,FALSE))</f>
        <v/>
      </c>
      <c r="M552" s="6" t="str">
        <f>IF(VLOOKUP("math"&amp;RIGHT($A552,11),data!$A:$AA,M$8,FALSE)="","",VLOOKUP("math"&amp;RIGHT($A552,11),data!$A:$AA,M$8,FALSE))</f>
        <v/>
      </c>
      <c r="N552" s="6" t="str">
        <f>IF(VLOOKUP("math"&amp;RIGHT($A552,11),data!$A:$AA,N$8,FALSE)="","",VLOOKUP("math"&amp;RIGHT($A552,11),data!$A:$AA,N$8,FALSE))</f>
        <v/>
      </c>
      <c r="O552" s="6" t="str">
        <f>IF(VLOOKUP("math"&amp;RIGHT($A552,11),data!$A:$AA,O$8,FALSE)="","",VLOOKUP("math"&amp;RIGHT($A552,11),data!$A:$AA,O$8,FALSE))</f>
        <v/>
      </c>
      <c r="P552" s="6" t="str">
        <f>IF(VLOOKUP("math"&amp;RIGHT($A552,11),data!$A:$AA,P$8,FALSE)="","",VLOOKUP("math"&amp;RIGHT($A552,11),data!$A:$AA,P$8,FALSE))</f>
        <v/>
      </c>
      <c r="Q552" s="6" t="str">
        <f>IF(VLOOKUP("math"&amp;RIGHT($A552,11),data!$A:$AA,Q$8,FALSE)="","",VLOOKUP("math"&amp;RIGHT($A552,11),data!$A:$AA,Q$8,FALSE))</f>
        <v/>
      </c>
      <c r="R552" s="6"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1" t="str">
        <f>IF(VLOOKUP("math"&amp;RIGHT($A552,11),data!$A:$AA,U$8,FALSE)="","",VLOOKUP("math"&amp;RIGHT($A552,11),data!$A:$AA,U$8,FALSE))</f>
        <v/>
      </c>
    </row>
    <row r="553" spans="1:21" ht="17.25" customHeight="1" x14ac:dyDescent="0.3">
      <c r="A553" s="20" t="s">
        <v>399</v>
      </c>
      <c r="B553" s="6" t="str">
        <f>IF(VLOOKUP("math"&amp;RIGHT($A553,11),data!$A:$AA,B$8,FALSE)="","",VLOOKUP("math"&amp;RIGHT($A553,11),data!$A:$AA,B$8,FALSE))</f>
        <v>점 P를 움직였을때 넓이가 8로 일정</v>
      </c>
      <c r="C553" s="6" t="str">
        <f>IF(VLOOKUP("math"&amp;RIGHT($A553,11),data!$A:$AA,C$8,FALSE)="","",VLOOKUP("math"&amp;RIGHT($A553,11),data!$A:$AA,C$8,FALSE))</f>
        <v/>
      </c>
      <c r="D553" s="6">
        <f>IF(VLOOKUP("math"&amp;RIGHT($A553,11),data!$A:$AA,D$8,FALSE)="","",VLOOKUP("math"&amp;RIGHT($A553,11),data!$A:$AA,D$8,FALSE))</f>
        <v>20190110</v>
      </c>
      <c r="E553" s="6">
        <f>IF(VLOOKUP("math"&amp;RIGHT($A553,11),data!$A:$AA,E$8,FALSE)="","",VLOOKUP("math"&amp;RIGHT($A553,11),data!$A:$AA,E$8,FALSE))</f>
        <v>20190110</v>
      </c>
      <c r="F553" s="6" t="str">
        <f>IF(VLOOKUP("math"&amp;RIGHT($A553,11),data!$A:$AA,F$8,FALSE)="","",VLOOKUP("math"&amp;RIGHT($A553,11),data!$A:$AA,F$8,FALSE))</f>
        <v/>
      </c>
      <c r="G553" s="6"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6" t="str">
        <f>IF(VLOOKUP("math"&amp;RIGHT($A553,11),data!$A:$AA,H$8,FALSE)="","",VLOOKUP("math"&amp;RIGHT($A553,11),data!$A:$AA,H$8,FALSE))</f>
        <v/>
      </c>
      <c r="I553" s="6" t="str">
        <f>IF(VLOOKUP("math"&amp;RIGHT($A553,11),data!$A:$AA,I$8,FALSE)="","",VLOOKUP("math"&amp;RIGHT($A553,11),data!$A:$AA,I$8,FALSE))</f>
        <v>http://me2.do/GWZ9srod</v>
      </c>
      <c r="J553" s="6" t="str">
        <f>IF(VLOOKUP("math"&amp;RIGHT($A553,11),data!$A:$AA,J$8,FALSE)="","",VLOOKUP("math"&amp;RIGHT($A553,11),data!$A:$AA,J$8,FALSE))</f>
        <v/>
      </c>
      <c r="K553" s="6" t="str">
        <f>IF(VLOOKUP("math"&amp;RIGHT($A553,11),data!$A:$AA,K$8,FALSE)="","",VLOOKUP("math"&amp;RIGHT($A553,11),data!$A:$AA,K$8,FALSE))</f>
        <v/>
      </c>
      <c r="L553" s="6" t="str">
        <f>IF(VLOOKUP("math"&amp;RIGHT($A553,11),data!$A:$AA,L$8,FALSE)="","",VLOOKUP("math"&amp;RIGHT($A553,11),data!$A:$AA,L$8,FALSE))</f>
        <v/>
      </c>
      <c r="M553" s="6" t="str">
        <f>IF(VLOOKUP("math"&amp;RIGHT($A553,11),data!$A:$AA,M$8,FALSE)="","",VLOOKUP("math"&amp;RIGHT($A553,11),data!$A:$AA,M$8,FALSE))</f>
        <v/>
      </c>
      <c r="N553" s="6" t="str">
        <f>IF(VLOOKUP("math"&amp;RIGHT($A553,11),data!$A:$AA,N$8,FALSE)="","",VLOOKUP("math"&amp;RIGHT($A553,11),data!$A:$AA,N$8,FALSE))</f>
        <v/>
      </c>
      <c r="O553" s="6" t="str">
        <f>IF(VLOOKUP("math"&amp;RIGHT($A553,11),data!$A:$AA,O$8,FALSE)="","",VLOOKUP("math"&amp;RIGHT($A553,11),data!$A:$AA,O$8,FALSE))</f>
        <v/>
      </c>
      <c r="P553" s="6" t="str">
        <f>IF(VLOOKUP("math"&amp;RIGHT($A553,11),data!$A:$AA,P$8,FALSE)="","",VLOOKUP("math"&amp;RIGHT($A553,11),data!$A:$AA,P$8,FALSE))</f>
        <v/>
      </c>
      <c r="Q553" s="6" t="str">
        <f>IF(VLOOKUP("math"&amp;RIGHT($A553,11),data!$A:$AA,Q$8,FALSE)="","",VLOOKUP("math"&amp;RIGHT($A553,11),data!$A:$AA,Q$8,FALSE))</f>
        <v/>
      </c>
      <c r="R553" s="6"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1" t="str">
        <f>IF(VLOOKUP("math"&amp;RIGHT($A553,11),data!$A:$AA,U$8,FALSE)="","",VLOOKUP("math"&amp;RIGHT($A553,11),data!$A:$AA,U$8,FALSE))</f>
        <v/>
      </c>
    </row>
    <row r="554" spans="1:21" ht="17.25" customHeight="1" x14ac:dyDescent="0.3">
      <c r="A554" s="20" t="s">
        <v>400</v>
      </c>
      <c r="B554" s="6" t="str">
        <f>IF(VLOOKUP("math"&amp;RIGHT($A554,11),data!$A:$AA,B$8,FALSE)="","",VLOOKUP("math"&amp;RIGHT($A554,11),data!$A:$AA,B$8,FALSE))</f>
        <v>닮음의 중심이 도형의 내부에 있을 때 2</v>
      </c>
      <c r="C554" s="6" t="str">
        <f>IF(VLOOKUP("math"&amp;RIGHT($A554,11),data!$A:$AA,C$8,FALSE)="","",VLOOKUP("math"&amp;RIGHT($A554,11),data!$A:$AA,C$8,FALSE))</f>
        <v/>
      </c>
      <c r="D554" s="6">
        <f>IF(VLOOKUP("math"&amp;RIGHT($A554,11),data!$A:$AA,D$8,FALSE)="","",VLOOKUP("math"&amp;RIGHT($A554,11),data!$A:$AA,D$8,FALSE))</f>
        <v>20190110</v>
      </c>
      <c r="E554" s="6">
        <f>IF(VLOOKUP("math"&amp;RIGHT($A554,11),data!$A:$AA,E$8,FALSE)="","",VLOOKUP("math"&amp;RIGHT($A554,11),data!$A:$AA,E$8,FALSE))</f>
        <v>20190110</v>
      </c>
      <c r="F554" s="6" t="str">
        <f>IF(VLOOKUP("math"&amp;RIGHT($A554,11),data!$A:$AA,F$8,FALSE)="","",VLOOKUP("math"&amp;RIGHT($A554,11),data!$A:$AA,F$8,FALSE))</f>
        <v/>
      </c>
      <c r="G554" s="6"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6" t="str">
        <f>IF(VLOOKUP("math"&amp;RIGHT($A554,11),data!$A:$AA,H$8,FALSE)="","",VLOOKUP("math"&amp;RIGHT($A554,11),data!$A:$AA,H$8,FALSE))</f>
        <v/>
      </c>
      <c r="I554" s="6" t="str">
        <f>IF(VLOOKUP("math"&amp;RIGHT($A554,11),data!$A:$AA,I$8,FALSE)="","",VLOOKUP("math"&amp;RIGHT($A554,11),data!$A:$AA,I$8,FALSE))</f>
        <v>http://me2.do/FiNb2M8T</v>
      </c>
      <c r="J554" s="6" t="str">
        <f>IF(VLOOKUP("math"&amp;RIGHT($A554,11),data!$A:$AA,J$8,FALSE)="","",VLOOKUP("math"&amp;RIGHT($A554,11),data!$A:$AA,J$8,FALSE))</f>
        <v/>
      </c>
      <c r="K554" s="6" t="str">
        <f>IF(VLOOKUP("math"&amp;RIGHT($A554,11),data!$A:$AA,K$8,FALSE)="","",VLOOKUP("math"&amp;RIGHT($A554,11),data!$A:$AA,K$8,FALSE))</f>
        <v/>
      </c>
      <c r="L554" s="6" t="str">
        <f>IF(VLOOKUP("math"&amp;RIGHT($A554,11),data!$A:$AA,L$8,FALSE)="","",VLOOKUP("math"&amp;RIGHT($A554,11),data!$A:$AA,L$8,FALSE))</f>
        <v/>
      </c>
      <c r="M554" s="6" t="str">
        <f>IF(VLOOKUP("math"&amp;RIGHT($A554,11),data!$A:$AA,M$8,FALSE)="","",VLOOKUP("math"&amp;RIGHT($A554,11),data!$A:$AA,M$8,FALSE))</f>
        <v/>
      </c>
      <c r="N554" s="6" t="str">
        <f>IF(VLOOKUP("math"&amp;RIGHT($A554,11),data!$A:$AA,N$8,FALSE)="","",VLOOKUP("math"&amp;RIGHT($A554,11),data!$A:$AA,N$8,FALSE))</f>
        <v/>
      </c>
      <c r="O554" s="6" t="str">
        <f>IF(VLOOKUP("math"&amp;RIGHT($A554,11),data!$A:$AA,O$8,FALSE)="","",VLOOKUP("math"&amp;RIGHT($A554,11),data!$A:$AA,O$8,FALSE))</f>
        <v/>
      </c>
      <c r="P554" s="6" t="str">
        <f>IF(VLOOKUP("math"&amp;RIGHT($A554,11),data!$A:$AA,P$8,FALSE)="","",VLOOKUP("math"&amp;RIGHT($A554,11),data!$A:$AA,P$8,FALSE))</f>
        <v/>
      </c>
      <c r="Q554" s="6" t="str">
        <f>IF(VLOOKUP("math"&amp;RIGHT($A554,11),data!$A:$AA,Q$8,FALSE)="","",VLOOKUP("math"&amp;RIGHT($A554,11),data!$A:$AA,Q$8,FALSE))</f>
        <v/>
      </c>
      <c r="R554" s="6"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1" t="str">
        <f>IF(VLOOKUP("math"&amp;RIGHT($A554,11),data!$A:$AA,U$8,FALSE)="","",VLOOKUP("math"&amp;RIGHT($A554,11),data!$A:$AA,U$8,FALSE))</f>
        <v/>
      </c>
    </row>
    <row r="555" spans="1:21" ht="17.25" customHeight="1" x14ac:dyDescent="0.3">
      <c r="A555" s="20" t="s">
        <v>401</v>
      </c>
      <c r="B555" s="6" t="str">
        <f>IF(VLOOKUP("math"&amp;RIGHT($A555,11),data!$A:$AA,B$8,FALSE)="","",VLOOKUP("math"&amp;RIGHT($A555,11),data!$A:$AA,B$8,FALSE))</f>
        <v>닮음의 중심이 내부에 있을 때</v>
      </c>
      <c r="C555" s="6" t="str">
        <f>IF(VLOOKUP("math"&amp;RIGHT($A555,11),data!$A:$AA,C$8,FALSE)="","",VLOOKUP("math"&amp;RIGHT($A555,11),data!$A:$AA,C$8,FALSE))</f>
        <v/>
      </c>
      <c r="D555" s="6">
        <f>IF(VLOOKUP("math"&amp;RIGHT($A555,11),data!$A:$AA,D$8,FALSE)="","",VLOOKUP("math"&amp;RIGHT($A555,11),data!$A:$AA,D$8,FALSE))</f>
        <v>20190109</v>
      </c>
      <c r="E555" s="6">
        <f>IF(VLOOKUP("math"&amp;RIGHT($A555,11),data!$A:$AA,E$8,FALSE)="","",VLOOKUP("math"&amp;RIGHT($A555,11),data!$A:$AA,E$8,FALSE))</f>
        <v>20190109</v>
      </c>
      <c r="F555" s="6" t="str">
        <f>IF(VLOOKUP("math"&amp;RIGHT($A555,11),data!$A:$AA,F$8,FALSE)="","",VLOOKUP("math"&amp;RIGHT($A555,11),data!$A:$AA,F$8,FALSE))</f>
        <v/>
      </c>
      <c r="G555" s="6"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6" t="str">
        <f>IF(VLOOKUP("math"&amp;RIGHT($A555,11),data!$A:$AA,H$8,FALSE)="","",VLOOKUP("math"&amp;RIGHT($A555,11),data!$A:$AA,H$8,FALSE))</f>
        <v/>
      </c>
      <c r="I555" s="6" t="str">
        <f>IF(VLOOKUP("math"&amp;RIGHT($A555,11),data!$A:$AA,I$8,FALSE)="","",VLOOKUP("math"&amp;RIGHT($A555,11),data!$A:$AA,I$8,FALSE))</f>
        <v>http://me2.do/FfGJ7AJ6</v>
      </c>
      <c r="J555" s="6" t="str">
        <f>IF(VLOOKUP("math"&amp;RIGHT($A555,11),data!$A:$AA,J$8,FALSE)="","",VLOOKUP("math"&amp;RIGHT($A555,11),data!$A:$AA,J$8,FALSE))</f>
        <v/>
      </c>
      <c r="K555" s="6" t="str">
        <f>IF(VLOOKUP("math"&amp;RIGHT($A555,11),data!$A:$AA,K$8,FALSE)="","",VLOOKUP("math"&amp;RIGHT($A555,11),data!$A:$AA,K$8,FALSE))</f>
        <v/>
      </c>
      <c r="L555" s="6" t="str">
        <f>IF(VLOOKUP("math"&amp;RIGHT($A555,11),data!$A:$AA,L$8,FALSE)="","",VLOOKUP("math"&amp;RIGHT($A555,11),data!$A:$AA,L$8,FALSE))</f>
        <v/>
      </c>
      <c r="M555" s="6" t="str">
        <f>IF(VLOOKUP("math"&amp;RIGHT($A555,11),data!$A:$AA,M$8,FALSE)="","",VLOOKUP("math"&amp;RIGHT($A555,11),data!$A:$AA,M$8,FALSE))</f>
        <v/>
      </c>
      <c r="N555" s="6" t="str">
        <f>IF(VLOOKUP("math"&amp;RIGHT($A555,11),data!$A:$AA,N$8,FALSE)="","",VLOOKUP("math"&amp;RIGHT($A555,11),data!$A:$AA,N$8,FALSE))</f>
        <v/>
      </c>
      <c r="O555" s="6" t="str">
        <f>IF(VLOOKUP("math"&amp;RIGHT($A555,11),data!$A:$AA,O$8,FALSE)="","",VLOOKUP("math"&amp;RIGHT($A555,11),data!$A:$AA,O$8,FALSE))</f>
        <v/>
      </c>
      <c r="P555" s="6" t="str">
        <f>IF(VLOOKUP("math"&amp;RIGHT($A555,11),data!$A:$AA,P$8,FALSE)="","",VLOOKUP("math"&amp;RIGHT($A555,11),data!$A:$AA,P$8,FALSE))</f>
        <v/>
      </c>
      <c r="Q555" s="6" t="str">
        <f>IF(VLOOKUP("math"&amp;RIGHT($A555,11),data!$A:$AA,Q$8,FALSE)="","",VLOOKUP("math"&amp;RIGHT($A555,11),data!$A:$AA,Q$8,FALSE))</f>
        <v/>
      </c>
      <c r="R555" s="6"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1" t="str">
        <f>IF(VLOOKUP("math"&amp;RIGHT($A555,11),data!$A:$AA,U$8,FALSE)="","",VLOOKUP("math"&amp;RIGHT($A555,11),data!$A:$AA,U$8,FALSE))</f>
        <v/>
      </c>
    </row>
    <row r="556" spans="1:21" ht="17.25" customHeight="1" x14ac:dyDescent="0.3">
      <c r="A556" s="20" t="s">
        <v>402</v>
      </c>
      <c r="B556" s="6" t="str">
        <f>IF(VLOOKUP("math"&amp;RIGHT($A556,11),data!$A:$AA,B$8,FALSE)="","",VLOOKUP("math"&amp;RIGHT($A556,11),data!$A:$AA,B$8,FALSE))</f>
        <v>닮음의 중심과 닮음의 위치</v>
      </c>
      <c r="C556" s="6" t="str">
        <f>IF(VLOOKUP("math"&amp;RIGHT($A556,11),data!$A:$AA,C$8,FALSE)="","",VLOOKUP("math"&amp;RIGHT($A556,11),data!$A:$AA,C$8,FALSE))</f>
        <v/>
      </c>
      <c r="D556" s="6">
        <f>IF(VLOOKUP("math"&amp;RIGHT($A556,11),data!$A:$AA,D$8,FALSE)="","",VLOOKUP("math"&amp;RIGHT($A556,11),data!$A:$AA,D$8,FALSE))</f>
        <v>20190108</v>
      </c>
      <c r="E556" s="6">
        <f>IF(VLOOKUP("math"&amp;RIGHT($A556,11),data!$A:$AA,E$8,FALSE)="","",VLOOKUP("math"&amp;RIGHT($A556,11),data!$A:$AA,E$8,FALSE))</f>
        <v>20190108</v>
      </c>
      <c r="F556" s="6" t="str">
        <f>IF(VLOOKUP("math"&amp;RIGHT($A556,11),data!$A:$AA,F$8,FALSE)="","",VLOOKUP("math"&amp;RIGHT($A556,11),data!$A:$AA,F$8,FALSE))</f>
        <v/>
      </c>
      <c r="G556" s="6"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6" t="str">
        <f>IF(VLOOKUP("math"&amp;RIGHT($A556,11),data!$A:$AA,H$8,FALSE)="","",VLOOKUP("math"&amp;RIGHT($A556,11),data!$A:$AA,H$8,FALSE))</f>
        <v/>
      </c>
      <c r="I556" s="6" t="str">
        <f>IF(VLOOKUP("math"&amp;RIGHT($A556,11),data!$A:$AA,I$8,FALSE)="","",VLOOKUP("math"&amp;RIGHT($A556,11),data!$A:$AA,I$8,FALSE))</f>
        <v>http://me2.do/G2SJDTTf</v>
      </c>
      <c r="J556" s="6" t="str">
        <f>IF(VLOOKUP("math"&amp;RIGHT($A556,11),data!$A:$AA,J$8,FALSE)="","",VLOOKUP("math"&amp;RIGHT($A556,11),data!$A:$AA,J$8,FALSE))</f>
        <v/>
      </c>
      <c r="K556" s="6" t="str">
        <f>IF(VLOOKUP("math"&amp;RIGHT($A556,11),data!$A:$AA,K$8,FALSE)="","",VLOOKUP("math"&amp;RIGHT($A556,11),data!$A:$AA,K$8,FALSE))</f>
        <v/>
      </c>
      <c r="L556" s="6" t="str">
        <f>IF(VLOOKUP("math"&amp;RIGHT($A556,11),data!$A:$AA,L$8,FALSE)="","",VLOOKUP("math"&amp;RIGHT($A556,11),data!$A:$AA,L$8,FALSE))</f>
        <v/>
      </c>
      <c r="M556" s="6" t="str">
        <f>IF(VLOOKUP("math"&amp;RIGHT($A556,11),data!$A:$AA,M$8,FALSE)="","",VLOOKUP("math"&amp;RIGHT($A556,11),data!$A:$AA,M$8,FALSE))</f>
        <v/>
      </c>
      <c r="N556" s="6" t="str">
        <f>IF(VLOOKUP("math"&amp;RIGHT($A556,11),data!$A:$AA,N$8,FALSE)="","",VLOOKUP("math"&amp;RIGHT($A556,11),data!$A:$AA,N$8,FALSE))</f>
        <v/>
      </c>
      <c r="O556" s="6" t="str">
        <f>IF(VLOOKUP("math"&amp;RIGHT($A556,11),data!$A:$AA,O$8,FALSE)="","",VLOOKUP("math"&amp;RIGHT($A556,11),data!$A:$AA,O$8,FALSE))</f>
        <v/>
      </c>
      <c r="P556" s="6" t="str">
        <f>IF(VLOOKUP("math"&amp;RIGHT($A556,11),data!$A:$AA,P$8,FALSE)="","",VLOOKUP("math"&amp;RIGHT($A556,11),data!$A:$AA,P$8,FALSE))</f>
        <v/>
      </c>
      <c r="Q556" s="6" t="str">
        <f>IF(VLOOKUP("math"&amp;RIGHT($A556,11),data!$A:$AA,Q$8,FALSE)="","",VLOOKUP("math"&amp;RIGHT($A556,11),data!$A:$AA,Q$8,FALSE))</f>
        <v/>
      </c>
      <c r="R556" s="6"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1" t="str">
        <f>IF(VLOOKUP("math"&amp;RIGHT($A556,11),data!$A:$AA,U$8,FALSE)="","",VLOOKUP("math"&amp;RIGHT($A556,11),data!$A:$AA,U$8,FALSE))</f>
        <v/>
      </c>
    </row>
    <row r="557" spans="1:21" ht="17.25" customHeight="1" x14ac:dyDescent="0.3">
      <c r="A557" s="20" t="s">
        <v>403</v>
      </c>
      <c r="B557" s="6" t="str">
        <f>IF(VLOOKUP("math"&amp;RIGHT($A557,11),data!$A:$AA,B$8,FALSE)="","",VLOOKUP("math"&amp;RIGHT($A557,11),data!$A:$AA,B$8,FALSE))</f>
        <v>주사위의 상대도수 [알지오매스(AlgeoMath)]</v>
      </c>
      <c r="C557" s="6" t="str">
        <f>IF(VLOOKUP("math"&amp;RIGHT($A557,11),data!$A:$AA,C$8,FALSE)="","",VLOOKUP("math"&amp;RIGHT($A557,11),data!$A:$AA,C$8,FALSE))</f>
        <v/>
      </c>
      <c r="D557" s="6">
        <f>IF(VLOOKUP("math"&amp;RIGHT($A557,11),data!$A:$AA,D$8,FALSE)="","",VLOOKUP("math"&amp;RIGHT($A557,11),data!$A:$AA,D$8,FALSE))</f>
        <v>20190105</v>
      </c>
      <c r="E557" s="6">
        <f>IF(VLOOKUP("math"&amp;RIGHT($A557,11),data!$A:$AA,E$8,FALSE)="","",VLOOKUP("math"&amp;RIGHT($A557,11),data!$A:$AA,E$8,FALSE))</f>
        <v>20190105</v>
      </c>
      <c r="F557" s="6" t="str">
        <f>IF(VLOOKUP("math"&amp;RIGHT($A557,11),data!$A:$AA,F$8,FALSE)="","",VLOOKUP("math"&amp;RIGHT($A557,11),data!$A:$AA,F$8,FALSE))</f>
        <v/>
      </c>
      <c r="G557" s="6"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https://www.youtube.com/playlist?list=PL2aesTdeAw76TxTr-xzcGZMlxd_OxWZfg</v>
      </c>
      <c r="H557" s="6" t="str">
        <f>IF(VLOOKUP("math"&amp;RIGHT($A557,11),data!$A:$AA,H$8,FALSE)="","",VLOOKUP("math"&amp;RIGHT($A557,11),data!$A:$AA,H$8,FALSE))</f>
        <v/>
      </c>
      <c r="I557" s="6" t="str">
        <f>IF(VLOOKUP("math"&amp;RIGHT($A557,11),data!$A:$AA,I$8,FALSE)="","",VLOOKUP("math"&amp;RIGHT($A557,11),data!$A:$AA,I$8,FALSE))</f>
        <v/>
      </c>
      <c r="J557" s="6" t="str">
        <f>IF(VLOOKUP("math"&amp;RIGHT($A557,11),data!$A:$AA,J$8,FALSE)="","",VLOOKUP("math"&amp;RIGHT($A557,11),data!$A:$AA,J$8,FALSE))</f>
        <v/>
      </c>
      <c r="K557" s="6" t="str">
        <f>IF(VLOOKUP("math"&amp;RIGHT($A557,11),data!$A:$AA,K$8,FALSE)="","",VLOOKUP("math"&amp;RIGHT($A557,11),data!$A:$AA,K$8,FALSE))</f>
        <v/>
      </c>
      <c r="L557" s="6" t="str">
        <f>IF(VLOOKUP("math"&amp;RIGHT($A557,11),data!$A:$AA,L$8,FALSE)="","",VLOOKUP("math"&amp;RIGHT($A557,11),data!$A:$AA,L$8,FALSE))</f>
        <v/>
      </c>
      <c r="M557" s="6" t="str">
        <f>IF(VLOOKUP("math"&amp;RIGHT($A557,11),data!$A:$AA,M$8,FALSE)="","",VLOOKUP("math"&amp;RIGHT($A557,11),data!$A:$AA,M$8,FALSE))</f>
        <v/>
      </c>
      <c r="N557" s="6" t="str">
        <f>IF(VLOOKUP("math"&amp;RIGHT($A557,11),data!$A:$AA,N$8,FALSE)="","",VLOOKUP("math"&amp;RIGHT($A557,11),data!$A:$AA,N$8,FALSE))</f>
        <v/>
      </c>
      <c r="O557" s="6" t="str">
        <f>IF(VLOOKUP("math"&amp;RIGHT($A557,11),data!$A:$AA,O$8,FALSE)="","",VLOOKUP("math"&amp;RIGHT($A557,11),data!$A:$AA,O$8,FALSE))</f>
        <v/>
      </c>
      <c r="P557" s="6" t="str">
        <f>IF(VLOOKUP("math"&amp;RIGHT($A557,11),data!$A:$AA,P$8,FALSE)="","",VLOOKUP("math"&amp;RIGHT($A557,11),data!$A:$AA,P$8,FALSE))</f>
        <v/>
      </c>
      <c r="Q557" s="6" t="str">
        <f>IF(VLOOKUP("math"&amp;RIGHT($A557,11),data!$A:$AA,Q$8,FALSE)="","",VLOOKUP("math"&amp;RIGHT($A557,11),data!$A:$AA,Q$8,FALSE))</f>
        <v/>
      </c>
      <c r="R557" s="6"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1" t="str">
        <f>IF(VLOOKUP("math"&amp;RIGHT($A557,11),data!$A:$AA,U$8,FALSE)="","",VLOOKUP("math"&amp;RIGHT($A557,11),data!$A:$AA,U$8,FALSE))</f>
        <v/>
      </c>
    </row>
  </sheetData>
  <phoneticPr fontId="1" type="noConversion"/>
  <hyperlinks>
    <hyperlink ref="B2" r:id="rId1" xr:uid="{00000000-0004-0000-0100-000000000000}"/>
    <hyperlink ref="I286" r:id="rId2" display="http://me2.do/5ZTZR1dZ" xr:uid="{00000000-0004-0000-0100-000001000000}"/>
    <hyperlink ref="L286"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831"/>
  <sheetViews>
    <sheetView zoomScaleNormal="100" workbookViewId="0">
      <pane xSplit="5" ySplit="10" topLeftCell="F476" activePane="bottomRight" state="frozen"/>
      <selection activeCell="B262" sqref="B262:B263"/>
      <selection pane="topRight" activeCell="B262" sqref="B262:B263"/>
      <selection pane="bottomLeft" activeCell="B262" sqref="B262:B263"/>
      <selection pane="bottomRight" activeCell="B489" sqref="B489"/>
    </sheetView>
  </sheetViews>
  <sheetFormatPr defaultColWidth="9" defaultRowHeight="18" customHeight="1" x14ac:dyDescent="0.3"/>
  <cols>
    <col min="1" max="1" width="21.5" style="20" customWidth="1"/>
    <col min="2" max="2" width="82.75" style="17" customWidth="1"/>
    <col min="3" max="3" width="13.75" style="6" customWidth="1"/>
    <col min="4" max="5" width="11.5" style="7" customWidth="1"/>
    <col min="6" max="6" width="17" style="6" customWidth="1"/>
    <col min="7" max="7" width="42.375" style="6" customWidth="1"/>
    <col min="8" max="8" width="21.375" style="18" customWidth="1"/>
    <col min="9" max="9" width="24.625" style="6" customWidth="1"/>
    <col min="10" max="10" width="15" style="6" customWidth="1"/>
    <col min="11" max="11" width="28.375" style="6" customWidth="1"/>
    <col min="12" max="12" width="27.75" style="6" customWidth="1"/>
    <col min="13" max="13" width="24.875" style="6" customWidth="1"/>
    <col min="14" max="14" width="24.75" style="6" customWidth="1"/>
    <col min="15" max="16384" width="9" style="6"/>
  </cols>
  <sheetData>
    <row r="1" spans="1:16384" ht="18" customHeight="1" x14ac:dyDescent="0.3">
      <c r="A1" s="20" t="s">
        <v>1</v>
      </c>
      <c r="B1" s="17" t="s">
        <v>3</v>
      </c>
      <c r="C1" s="7"/>
    </row>
    <row r="2" spans="1:16384" ht="18" customHeight="1" x14ac:dyDescent="0.3">
      <c r="A2" s="20" t="s">
        <v>2</v>
      </c>
      <c r="B2" s="17" t="s">
        <v>4</v>
      </c>
      <c r="C2" s="7"/>
    </row>
    <row r="3" spans="1:16384" ht="18" customHeight="1" x14ac:dyDescent="0.3">
      <c r="A3" s="20" t="s">
        <v>0</v>
      </c>
      <c r="B3" s="17" t="str">
        <f ca="1">"내용 순으로 배열(Arrange by content)(마지막 수정 날짜 "&amp;(YEAR(TODAY())*10000+MONTH(TODAY())*100+DAY(TODAY()))&amp;")"</f>
        <v>내용 순으로 배열(Arrange by content)(마지막 수정 날짜 20220122)</v>
      </c>
      <c r="C3" s="7"/>
    </row>
    <row r="4" spans="1:16384" ht="18" customHeight="1" x14ac:dyDescent="0.3">
      <c r="A4" s="20" t="s">
        <v>424</v>
      </c>
      <c r="B4" s="17">
        <v>0</v>
      </c>
    </row>
    <row r="8" spans="1:16384" ht="18" customHeight="1" x14ac:dyDescent="0.3">
      <c r="A8" s="20">
        <v>1</v>
      </c>
      <c r="B8" s="17">
        <f>A8+1</f>
        <v>2</v>
      </c>
      <c r="C8" s="6">
        <f t="shared" ref="C8:N8" si="0">B8+1</f>
        <v>3</v>
      </c>
      <c r="D8" s="7">
        <f t="shared" si="0"/>
        <v>4</v>
      </c>
      <c r="E8" s="7">
        <f t="shared" si="0"/>
        <v>5</v>
      </c>
      <c r="F8" s="6">
        <f t="shared" si="0"/>
        <v>6</v>
      </c>
      <c r="G8" s="6">
        <f t="shared" si="0"/>
        <v>7</v>
      </c>
      <c r="H8" s="18">
        <f t="shared" si="0"/>
        <v>8</v>
      </c>
      <c r="I8" s="6">
        <f t="shared" si="0"/>
        <v>9</v>
      </c>
      <c r="J8" s="6">
        <f t="shared" si="0"/>
        <v>10</v>
      </c>
      <c r="K8" s="6">
        <f t="shared" si="0"/>
        <v>11</v>
      </c>
      <c r="L8" s="6">
        <f t="shared" si="0"/>
        <v>12</v>
      </c>
      <c r="M8" s="6">
        <f t="shared" si="0"/>
        <v>13</v>
      </c>
      <c r="N8" s="6">
        <f t="shared" si="0"/>
        <v>14</v>
      </c>
      <c r="O8" s="6">
        <f t="shared" ref="O8:T8" si="1">N8+1</f>
        <v>15</v>
      </c>
      <c r="P8" s="6">
        <f t="shared" si="1"/>
        <v>16</v>
      </c>
      <c r="Q8" s="6">
        <f t="shared" si="1"/>
        <v>17</v>
      </c>
      <c r="R8" s="6">
        <f t="shared" si="1"/>
        <v>18</v>
      </c>
      <c r="S8" s="6">
        <f t="shared" si="1"/>
        <v>19</v>
      </c>
      <c r="T8" s="6">
        <f t="shared" si="1"/>
        <v>20</v>
      </c>
      <c r="U8" s="6">
        <v>21</v>
      </c>
    </row>
    <row r="10" spans="1:16384" ht="18" customHeight="1" x14ac:dyDescent="0.3">
      <c r="A10" s="20" t="str">
        <f>IF(data!A10="","",data!A10)</f>
        <v>고유번호</v>
      </c>
      <c r="B10" s="17" t="str">
        <f>IF(data!B10="","",data!B10)</f>
        <v>제목</v>
      </c>
      <c r="C10" s="6" t="str">
        <f>IF(data!C10="","",data!C10)</f>
        <v>세팅</v>
      </c>
      <c r="D10" s="7" t="str">
        <f>IF(data!D10="","",data!D10)</f>
        <v>수정날짜</v>
      </c>
      <c r="E10" s="7" t="str">
        <f>IF(data!E10="","",data!E10)</f>
        <v>제작날짜</v>
      </c>
      <c r="F10" s="6" t="str">
        <f>IF(data!F10="","",data!F10)</f>
        <v>설명</v>
      </c>
      <c r="G10" s="6" t="str">
        <f>IF(data!G10="","",data!G10)</f>
        <v>url</v>
      </c>
      <c r="H10" s="18"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ht="18" customHeight="1" x14ac:dyDescent="0.3">
      <c r="A11" s="20" t="s">
        <v>1100</v>
      </c>
      <c r="B11" s="17" t="str">
        <f>IF(VLOOKUP("math"&amp;RIGHT($A11,11),data!$A:$AA,B$8,FALSE)="","",VLOOKUP("math"&amp;RIGHT($A11,11),data!$A:$AA,B$8,FALSE))</f>
        <v>민은기 선생님의 수학자료실</v>
      </c>
      <c r="C11" s="5" t="str">
        <f>IF(VLOOKUP("math"&amp;RIGHT($A11,11),data!$A:$AA,C$8,FALSE)="","",VLOOKUP("math"&amp;RIGHT($A11,11),data!$A:$AA,C$8,FALSE))</f>
        <v/>
      </c>
      <c r="D11" s="7" t="str">
        <f>IF(VLOOKUP("math"&amp;RIGHT($A11,11),data!$A:$AA,D$8,FALSE)="","",VLOOKUP("math"&amp;RIGHT($A11,11),data!$A:$AA,D$8,FALSE))</f>
        <v/>
      </c>
      <c r="E11" s="7" t="str">
        <f>IF(VLOOKUP("math"&amp;RIGHT($A11,11),data!$A:$AA,E$8,FALSE)="","",VLOOKUP("math"&amp;RIGHT($A11,11),data!$A:$AA,E$8,FALSE))</f>
        <v/>
      </c>
      <c r="F11" s="6"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8"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8" customHeight="1" x14ac:dyDescent="0.3">
      <c r="A12" s="20" t="s">
        <v>425</v>
      </c>
      <c r="B12" s="17" t="str">
        <f>IF(VLOOKUP("math"&amp;RIGHT($A12,11),data!$A:$AA,B$8,FALSE)="","",VLOOKUP("math"&amp;RIGHT($A12,11),data!$A:$AA,B$8,FALSE))</f>
        <v>내용 순으로 배열(Arrange by content) YouTube List</v>
      </c>
      <c r="C12" s="5" t="str">
        <f>IF(VLOOKUP("math"&amp;RIGHT($A12,11),data!$A:$AA,C$8,FALSE)="","",VLOOKUP("math"&amp;RIGHT($A12,11),data!$A:$AA,C$8,FALSE))</f>
        <v/>
      </c>
      <c r="D12" s="7" t="str">
        <f>IF(VLOOKUP("math"&amp;RIGHT($A12,11),data!$A:$AA,D$8,FALSE)="","",VLOOKUP("math"&amp;RIGHT($A12,11),data!$A:$AA,D$8,FALSE))</f>
        <v/>
      </c>
      <c r="E12" s="7" t="str">
        <f>IF(VLOOKUP("math"&amp;RIGHT($A12,11),data!$A:$AA,E$8,FALSE)="","",VLOOKUP("math"&amp;RIGHT($A12,11),data!$A:$AA,E$8,FALSE))</f>
        <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8"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8" customHeight="1" x14ac:dyDescent="0.3">
      <c r="A13" s="20" t="s">
        <v>3623</v>
      </c>
      <c r="B13" s="17" t="str">
        <f>IF(VLOOKUP("math"&amp;RIGHT($A13,11),data!$A:$AA,B$8,FALSE)="","",VLOOKUP("math"&amp;RIGHT($A13,11),data!$A:$AA,B$8,FALSE))</f>
        <v>강조된 자료(Highlighted material)</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8"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8" t="str">
        <f>IF(VLOOKUP("math"&amp;RIGHT($A13,11),data!$A:$AA,K$8,FALSE)="","",VLOOKUP("math"&amp;RIGHT($A13,11),data!$A:$AA,K$8,FALSE))</f>
        <v/>
      </c>
      <c r="L13" s="6" t="str">
        <f>IF(VLOOKUP("math"&amp;RIGHT($A13,11),data!$A:$AA,L$8,FALSE)="","",VLOOKUP("math"&amp;RIGHT($A13,11),data!$A:$AA,L$8,FALSE))</f>
        <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8" customHeight="1" x14ac:dyDescent="0.3">
      <c r="A14" s="20" t="s">
        <v>654</v>
      </c>
      <c r="B14" s="17" t="str">
        <f>IF(VLOOKUP("math"&amp;RIGHT($A14,11),data!$A:$AA,B$8,FALSE)="","",VLOOKUP("math"&amp;RIGHT($A14,11),data!$A:$AA,B$8,FALSE))</f>
        <v>체크박스자동화 2019.11.23</v>
      </c>
      <c r="C14" s="5" t="str">
        <f>IF(VLOOKUP("math"&amp;RIGHT($A14,11),data!$A:$AA,C$8,FALSE)="","",VLOOKUP("math"&amp;RIGHT($A14,11),data!$A:$AA,C$8,FALSE))</f>
        <v/>
      </c>
      <c r="D14" s="7" t="str">
        <f>IF(VLOOKUP("math"&amp;RIGHT($A14,11),data!$A:$AA,D$8,FALSE)="","",VLOOKUP("math"&amp;RIGHT($A14,11),data!$A:$AA,D$8,FALSE))</f>
        <v>20191123</v>
      </c>
      <c r="E14" s="7" t="str">
        <f>IF(VLOOKUP("math"&amp;RIGHT($A14,11),data!$A:$AA,E$8,FALSE)="","",VLOOKUP("math"&amp;RIGHT($A14,11),data!$A:$AA,E$8,FALSE))</f>
        <v>20191001</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http://me2.do/G8Z5BcUC</v>
      </c>
      <c r="H14" s="18" t="str">
        <f>IF(VLOOKUP("math"&amp;RIGHT($A14,11),data!$A:$AA,H$8,FALSE)="","",VLOOKUP("math"&amp;RIGHT($A14,11),data!$A:$AA,H$8,FALSE))</f>
        <v/>
      </c>
      <c r="I14" s="5" t="str">
        <f>IF(VLOOKUP("math"&amp;RIGHT($A14,11),data!$A:$AA,I$8,FALSE)="","",VLOOKUP("math"&amp;RIGHT($A14,11),data!$A:$AA,I$8,FALSE))</f>
        <v>http://me2.do/x7zFc5v0</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https://youtu.be/15yZcL19nq8</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3561</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s="5" customFormat="1" ht="16.5" customHeight="1" x14ac:dyDescent="0.3">
      <c r="A16" s="20" t="s">
        <v>3587</v>
      </c>
      <c r="B16" s="5" t="str">
        <f>IF(VLOOKUP("math"&amp;RIGHT($A16,11),data!$A:$AA,B$8,FALSE)="","",VLOOKUP("math"&amp;RIGHT($A16,11),data!$A:$AA,B$8,FALSE))</f>
        <v>햄스터로봇을 원하는 좌표로 이동(Moving the hamster robot to the desired coordinates)</v>
      </c>
      <c r="C16" s="5" t="str">
        <f>IF(VLOOKUP("math"&amp;RIGHT($A16,11),data!$A:$AA,C$8,FALSE)="","",VLOOKUP("math"&amp;RIGHT($A16,11),data!$A:$AA,C$8,FALSE))</f>
        <v/>
      </c>
      <c r="D16" s="7" t="str">
        <f>IF(VLOOKUP("math"&amp;RIGHT($A16,11),data!$A:$AA,D$8,FALSE)="","",VLOOKUP("math"&amp;RIGHT($A16,11),data!$A:$AA,D$8,FALSE))</f>
        <v>20210505</v>
      </c>
      <c r="E16" s="7" t="str">
        <f>IF(VLOOKUP("math"&amp;RIGHT($A16,11),data!$A:$AA,E$8,FALSE)="","",VLOOKUP("math"&amp;RIGHT($A16,11),data!$A:$AA,E$8,FALSE))</f>
        <v>20210505</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https://youtu.be/nB6Ysa4igrM</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http://naver.me/GpJ2v3zx</v>
      </c>
      <c r="T16" s="6" t="str">
        <f>IF(VLOOKUP("math"&amp;RIGHT($A16,11),data!$A:$AA,T$8,FALSE)="","",VLOOKUP("math"&amp;RIGHT($A16,11),data!$A:$AA,T$8,FALSE))</f>
        <v>https://krafter.space/ko/nft/0x9faccd9f9661dddec3971c1ee146516127c34fc1/0x932e0756</v>
      </c>
      <c r="U16" s="6" t="str">
        <f>IF(VLOOKUP("math"&amp;RIGHT($A16,11),data!$A:$AA,U$8,FALSE)="","",VLOOKUP("math"&amp;RIGHT($A16,11),data!$A:$AA,U$8,FALSE))</f>
        <v/>
      </c>
    </row>
    <row r="17" spans="1:21" ht="18" customHeight="1" x14ac:dyDescent="0.3">
      <c r="A17" s="20" t="s">
        <v>1463</v>
      </c>
      <c r="B17" s="17" t="str">
        <f>IF(VLOOKUP("math"&amp;RIGHT($A17,11),data!$A:$AA,B$8,FALSE)="","",VLOOKUP("math"&amp;RIGHT($A17,11),data!$A:$AA,B$8,FALSE))</f>
        <v>curve (x(t), y(t)) (ver. 20191005) : 직교좌표에서의 t에 대한 매개변수 곡선</v>
      </c>
      <c r="C17" s="5" t="str">
        <f>IF(VLOOKUP("math"&amp;RIGHT($A17,11),data!$A:$AA,C$8,FALSE)="","",VLOOKUP("math"&amp;RIGHT($A17,11),data!$A:$AA,C$8,FALSE))</f>
        <v/>
      </c>
      <c r="D17" s="7" t="str">
        <f>IF(VLOOKUP("math"&amp;RIGHT($A17,11),data!$A:$AA,D$8,FALSE)="","",VLOOKUP("math"&amp;RIGHT($A17,11),data!$A:$AA,D$8,FALSE))</f>
        <v>20191005</v>
      </c>
      <c r="E17" s="7" t="str">
        <f>IF(VLOOKUP("math"&amp;RIGHT($A17,11),data!$A:$AA,E$8,FALSE)="","",VLOOKUP("math"&amp;RIGHT($A17,11),data!$A:$AA,E$8,FALSE))</f>
        <v>20191005</v>
      </c>
      <c r="F17" s="6" t="str">
        <f>IF(VLOOKUP("math"&amp;RIGHT($A17,11),data!$A:$AA,F$8,FALSE)="","",VLOOKUP("math"&amp;RIGHT($A17,11),data!$A:$AA,F$8,FALSE))</f>
        <v>예제자료의 수를 바꿔가면서 실행시키면 사용방법을 알 수 있다.</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8" t="str">
        <f>IF(VLOOKUP("math"&amp;RIGHT($A17,11),data!$A:$AA,H$8,FALSE)="","",VLOOKUP("math"&amp;RIGHT($A17,11),data!$A:$AA,H$8,FALSE))</f>
        <v/>
      </c>
      <c r="I17" s="6" t="str">
        <f>IF(VLOOKUP("math"&amp;RIGHT($A17,11),data!$A:$AA,I$8,FALSE)="","",VLOOKUP("math"&amp;RIGHT($A17,11),data!$A:$AA,I$8,FALSE))</f>
        <v>http://me2.do/Fn8zYd4e</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18" customHeight="1" x14ac:dyDescent="0.3">
      <c r="A18" s="20" t="s">
        <v>244</v>
      </c>
      <c r="B18" s="17" t="str">
        <f>IF(VLOOKUP("math"&amp;RIGHT($A18,11),data!$A:$AA,B$8,FALSE)="","",VLOOKUP("math"&amp;RIGHT($A18,11),data!$A:$AA,B$8,FALSE))</f>
        <v/>
      </c>
      <c r="C18" s="5" t="str">
        <f>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8" t="str">
        <f>IF(VLOOKUP("math"&amp;RIGHT($A18,11),data!$A:$AA,H$8,FALSE)="","",VLOOKUP("math"&amp;RIGHT($A18,11),data!$A:$AA,H$8,FALSE))</f>
        <v/>
      </c>
      <c r="I18" s="6"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6"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s="5" customFormat="1" ht="17.25" customHeight="1" x14ac:dyDescent="0.3">
      <c r="A19" s="20" t="s">
        <v>4220</v>
      </c>
      <c r="B19" s="6" t="str">
        <f>IF(VLOOKUP("math"&amp;RIGHT($A19,11),data!$A:$AA,B$8,FALSE)="","",VLOOKUP("math"&amp;RIGHT($A19,11),data!$A:$AA,B$8,FALSE))</f>
        <v>Art(2021120901)</v>
      </c>
      <c r="C19" s="6" t="str">
        <f>IF(VLOOKUP("math"&amp;RIGHT($A19,11),data!$A:$AA,C$8,FALSE)="","",VLOOKUP("math"&amp;RIGHT($A19,11),data!$A:$AA,C$8,FALSE))</f>
        <v/>
      </c>
      <c r="D19" s="6" t="str">
        <f>IF(VLOOKUP("math"&amp;RIGHT($A19,11),data!$A:$AA,D$8,FALSE)="","",VLOOKUP("math"&amp;RIGHT($A19,11),data!$A:$AA,D$8,FALSE))</f>
        <v>20211209</v>
      </c>
      <c r="E19" s="6" t="str">
        <f>IF(VLOOKUP("math"&amp;RIGHT($A19,11),data!$A:$AA,E$8,FALSE)="","",VLOOKUP("math"&amp;RIGHT($A19,11),data!$A:$AA,E$8,FALSE))</f>
        <v>20140128</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/2021/2021120901.pdf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https://youtu.be/7Oe3-qXzdbw</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https://www.geogebra.org/m/jd6jeuhp</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https://krafter.space/ko/nft/0x9faccd9f9661dddec3971c1ee146516127c34fc1/0x7cc58feb</v>
      </c>
      <c r="U19" s="5" t="str">
        <f>IF(VLOOKUP("math"&amp;RIGHT($A19,11),data!$A:$AA,U$8,FALSE)="","",VLOOKUP("math"&amp;RIGHT($A19,11),data!$A:$AA,U$8,FALSE))</f>
        <v/>
      </c>
    </row>
    <row r="20" spans="1:21" ht="18" customHeight="1" x14ac:dyDescent="0.3">
      <c r="A20" s="20" t="s">
        <v>2889</v>
      </c>
      <c r="B20" s="17" t="str">
        <f>IF(VLOOKUP("math"&amp;RIGHT($A20,11),data!$A:$AA,B$8,FALSE)="","",VLOOKUP("math"&amp;RIGHT($A20,11),data!$A:$AA,B$8,FALSE))</f>
        <v>기출문제</v>
      </c>
      <c r="C20" s="5" t="str">
        <f>IF(VLOOKUP("math"&amp;RIGHT($A20,11),data!$A:$AA,C$8,FALSE)="","",VLOOKUP("math"&amp;RIGHT($A20,11),data!$A:$AA,C$8,FALSE))</f>
        <v>+</v>
      </c>
      <c r="D20" s="7" t="str">
        <f>IF(VLOOKUP("math"&amp;RIGHT($A20,11),data!$A:$AA,D$8,FALSE)="","",VLOOKUP("math"&amp;RIGHT($A20,11),data!$A:$AA,D$8,FALSE))</f>
        <v/>
      </c>
      <c r="E20" s="7" t="str">
        <f>IF(VLOOKUP("math"&amp;RIGHT($A20,11),data!$A:$AA,E$8,FALSE)="","",VLOOKUP("math"&amp;RIGHT($A20,11),data!$A:$AA,E$8,FALSE))</f>
        <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8" t="str">
        <f>IF(VLOOKUP("math"&amp;RIGHT($A20,11),data!$A:$AA,H$8,FALSE)="","",VLOOKUP("math"&amp;RIGHT($A20,11),data!$A:$AA,H$8,FALSE))</f>
        <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
      </c>
      <c r="U20" s="6" t="str">
        <f>IF(VLOOKUP("math"&amp;RIGHT($A20,11),data!$A:$AA,U$8,FALSE)="","",VLOOKUP("math"&amp;RIGHT($A20,11),data!$A:$AA,U$8,FALSE))</f>
        <v/>
      </c>
    </row>
    <row r="21" spans="1:21" ht="18" customHeight="1" x14ac:dyDescent="0.3">
      <c r="A21" s="20" t="s">
        <v>2883</v>
      </c>
      <c r="B21" s="17" t="str">
        <f>IF(VLOOKUP("math"&amp;RIGHT($A21,11),data!$A:$AA,B$8,FALSE)="","",VLOOKUP("math"&amp;RIGHT($A21,11),data!$A:$AA,B$8,FALSE))</f>
        <v>2020학년도 9월 고2 전국연합학력평가 수학영역 30번 문항</v>
      </c>
      <c r="C21" s="5" t="str">
        <f>IF(VLOOKUP("math"&amp;RIGHT($A21,11),data!$A:$AA,C$8,FALSE)="","",VLOOKUP("math"&amp;RIGHT($A21,11),data!$A:$AA,C$8,FALSE))</f>
        <v/>
      </c>
      <c r="D21" s="7" t="str">
        <f>IF(VLOOKUP("math"&amp;RIGHT($A21,11),data!$A:$AA,D$8,FALSE)="","",VLOOKUP("math"&amp;RIGHT($A21,11),data!$A:$AA,D$8,FALSE))</f>
        <v>20200918</v>
      </c>
      <c r="E21" s="7" t="str">
        <f>IF(VLOOKUP("math"&amp;RIGHT($A21,11),data!$A:$AA,E$8,FALSE)="","",VLOOKUP("math"&amp;RIGHT($A21,11),data!$A:$AA,E$8,FALSE))</f>
        <v>20200918</v>
      </c>
      <c r="F21" s="6"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8" t="str">
        <f>IF(VLOOKUP("math"&amp;RIGHT($A21,11),data!$A:$AA,H$8,FALSE)="","",VLOOKUP("math"&amp;RIGHT($A21,11),data!$A:$AA,H$8,FALSE))</f>
        <v>/2020/2020091801.pdf</v>
      </c>
      <c r="I21" s="6" t="str">
        <f>IF(VLOOKUP("math"&amp;RIGHT($A21,11),data!$A:$AA,I$8,FALSE)="","",VLOOKUP("math"&amp;RIGHT($A21,11),data!$A:$AA,I$8,FALSE))</f>
        <v>http://me2.do/5Ef7vlKg</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https://youtu.be/Bui1BJxFGeA</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https://krafter.space/ko/nft/0x9faccd9f9661dddec3971c1ee146516127c34fc1/0xc80c521d</v>
      </c>
      <c r="U21" s="6" t="str">
        <f>IF(VLOOKUP("math"&amp;RIGHT($A21,11),data!$A:$AA,U$8,FALSE)="","",VLOOKUP("math"&amp;RIGHT($A21,11),data!$A:$AA,U$8,FALSE))</f>
        <v/>
      </c>
    </row>
    <row r="22" spans="1:21" ht="18" customHeight="1" x14ac:dyDescent="0.3">
      <c r="A22" s="20" t="s">
        <v>244</v>
      </c>
      <c r="B22" s="17" t="str">
        <f>IF(VLOOKUP("math"&amp;RIGHT($A22,11),data!$A:$AA,B$8,FALSE)="","",VLOOKUP("math"&amp;RIGHT($A22,11),data!$A:$AA,B$8,FALSE))</f>
        <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6"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8" t="str">
        <f>IF(VLOOKUP("math"&amp;RIGHT($A22,11),data!$A:$AA,H$8,FALSE)="","",VLOOKUP("math"&amp;RIGHT($A22,11),data!$A:$AA,H$8,FALSE))</f>
        <v/>
      </c>
      <c r="I22" s="6" t="str">
        <f>IF(VLOOKUP("math"&amp;RIGHT($A22,11),data!$A:$AA,I$8,FALSE)="","",VLOOKUP("math"&amp;RIGHT($A22,11),data!$A:$AA,I$8,FALSE))</f>
        <v/>
      </c>
      <c r="J22" s="6" t="str">
        <f>IF(VLOOKUP("math"&amp;RIGHT($A22,11),data!$A:$AA,J$8,FALSE)="","",VLOOKUP("math"&amp;RIGHT($A22,11),data!$A:$AA,J$8,FALSE))</f>
        <v/>
      </c>
      <c r="K22" s="8" t="str">
        <f>IF(VLOOKUP("math"&amp;RIGHT($A22,11),data!$A:$AA,K$8,FALSE)="","",VLOOKUP("math"&amp;RIGHT($A22,11),data!$A:$AA,K$8,FALSE))</f>
        <v/>
      </c>
      <c r="L22" s="6" t="str">
        <f>IF(VLOOKUP("math"&amp;RIGHT($A22,11),data!$A:$AA,L$8,FALSE)="","",VLOOKUP("math"&amp;RIGHT($A22,11),data!$A:$AA,L$8,FALSE))</f>
        <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ht="18" customHeight="1" x14ac:dyDescent="0.3">
      <c r="A23" s="20" t="s">
        <v>2073</v>
      </c>
      <c r="B23" s="17" t="str">
        <f>IF(VLOOKUP("math"&amp;RIGHT($A23,11),data!$A:$AA,B$8,FALSE)="","",VLOOKUP("math"&amp;RIGHT($A23,11),data!$A:$AA,B$8,FALSE))</f>
        <v>중학교 수학(Middle school mathematics)</v>
      </c>
      <c r="C23" s="5" t="str">
        <f>IF(VLOOKUP("math"&amp;RIGHT($A23,11),data!$A:$AA,C$8,FALSE)="","",VLOOKUP("math"&amp;RIGHT($A23,11),data!$A:$AA,C$8,FALSE))</f>
        <v>+</v>
      </c>
      <c r="D23" s="7" t="str">
        <f>IF(VLOOKUP("math"&amp;RIGHT($A23,11),data!$A:$AA,D$8,FALSE)="","",VLOOKUP("math"&amp;RIGHT($A23,11),data!$A:$AA,D$8,FALSE))</f>
        <v/>
      </c>
      <c r="E23" s="7" t="str">
        <f>IF(VLOOKUP("math"&amp;RIGHT($A23,11),data!$A:$AA,E$8,FALSE)="","",VLOOKUP("math"&amp;RIGHT($A23,11),data!$A:$AA,E$8,FALSE))</f>
        <v/>
      </c>
      <c r="F23" s="6"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8" t="str">
        <f>IF(VLOOKUP("math"&amp;RIGHT($A23,11),data!$A:$AA,H$8,FALSE)="","",VLOOKUP("math"&amp;RIGHT($A23,11),data!$A:$AA,H$8,FALSE))</f>
        <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6.5" customHeight="1" x14ac:dyDescent="0.3">
      <c r="A24" s="20" t="s">
        <v>3268</v>
      </c>
      <c r="B24" s="5" t="str">
        <f>IF(VLOOKUP("math"&amp;RIGHT($A24,11),data!$A:$AA,B$8,FALSE)="","",VLOOKUP("math"&amp;RIGHT($A24,11),data!$A:$AA,B$8,FALSE))</f>
        <v>주사위만들기(Making dice)</v>
      </c>
      <c r="C24" s="5" t="str">
        <f>IF(VLOOKUP("math"&amp;RIGHT($A24,11),data!$A:$AA,C$8,FALSE)="","",VLOOKUP("math"&amp;RIGHT($A24,11),data!$A:$AA,C$8,FALSE))</f>
        <v>+</v>
      </c>
      <c r="D24" s="7" t="str">
        <f>IF(VLOOKUP("math"&amp;RIGHT($A24,11),data!$A:$AA,D$8,FALSE)="","",VLOOKUP("math"&amp;RIGHT($A24,11),data!$A:$AA,D$8,FALSE))</f>
        <v/>
      </c>
      <c r="E24" s="7"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c r="U24" s="6" t="str">
        <f>IF(VLOOKUP("math"&amp;RIGHT($A24,11),data!$A:$AA,U$8,FALSE)="","",VLOOKUP("math"&amp;RIGHT($A24,11),data!$A:$AA,U$8,FALSE))</f>
        <v/>
      </c>
    </row>
    <row r="25" spans="1:21" s="5" customFormat="1" ht="16.5" customHeight="1" x14ac:dyDescent="0.3">
      <c r="A25" s="20" t="s">
        <v>3239</v>
      </c>
      <c r="B25" s="5" t="str">
        <f>IF(VLOOKUP("math"&amp;RIGHT($A25,11),data!$A:$AA,B$8,FALSE)="","",VLOOKUP("math"&amp;RIGHT($A25,11),data!$A:$AA,B$8,FALSE))</f>
        <v>주사위만들기(Making dice)</v>
      </c>
      <c r="C25" s="5" t="str">
        <f>IF(VLOOKUP("math"&amp;RIGHT($A25,11),data!$A:$AA,C$8,FALSE)="","",VLOOKUP("math"&amp;RIGHT($A25,11),data!$A:$AA,C$8,FALSE))</f>
        <v/>
      </c>
      <c r="D25" s="7" t="str">
        <f>IF(VLOOKUP("math"&amp;RIGHT($A25,11),data!$A:$AA,D$8,FALSE)="","",VLOOKUP("math"&amp;RIGHT($A25,11),data!$A:$AA,D$8,FALSE))</f>
        <v>20210413</v>
      </c>
      <c r="E25" s="7" t="str">
        <f>IF(VLOOKUP("math"&amp;RIGHT($A25,11),data!$A:$AA,E$8,FALSE)="","",VLOOKUP("math"&amp;RIGHT($A25,11),data!$A:$AA,E$8,FALSE))</f>
        <v>20170820</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https://www.geogebra.org/m/uxvpxpz3</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/2021/2021022103.ipynb</v>
      </c>
      <c r="S25" s="6" t="str">
        <f>IF(VLOOKUP("math"&amp;RIGHT($A25,11),data!$A:$AA,S$8,FALSE)="","",VLOOKUP("math"&amp;RIGHT($A25,11),data!$A:$AA,S$8,FALSE))</f>
        <v/>
      </c>
      <c r="T25" s="6" t="str">
        <f>IF(VLOOKUP("math"&amp;RIGHT($A25,11),data!$A:$AA,T$8,FALSE)="","",VLOOKUP("math"&amp;RIGHT($A25,11),data!$A:$AA,T$8,FALSE))</f>
        <v>https://krafter.space/ko/nft/0x9faccd9f9661dddec3971c1ee146516127c34fc1/0xd796ce6a</v>
      </c>
      <c r="U25" s="6" t="str">
        <f>IF(VLOOKUP("math"&amp;RIGHT($A25,11),data!$A:$AA,U$8,FALSE)="","",VLOOKUP("math"&amp;RIGHT($A25,11),data!$A:$AA,U$8,FALSE))</f>
        <v/>
      </c>
    </row>
    <row r="26" spans="1:21" s="1" customFormat="1" ht="17.25" customHeight="1" x14ac:dyDescent="0.3">
      <c r="A26" s="20" t="s">
        <v>403</v>
      </c>
      <c r="B26" s="6" t="str">
        <f>IF(VLOOKUP("math"&amp;RIGHT($A26,11),data!$A:$AA,B$8,FALSE)="","",VLOOKUP("math"&amp;RIGHT($A26,11),data!$A:$AA,B$8,FALSE))</f>
        <v>주사위의 상대도수 [알지오매스(AlgeoMath)]</v>
      </c>
      <c r="C26" s="6" t="str">
        <f>IF(VLOOKUP("math"&amp;RIGHT($A26,11),data!$A:$AA,C$8,FALSE)="","",VLOOKUP("math"&amp;RIGHT($A26,11),data!$A:$AA,C$8,FALSE))</f>
        <v/>
      </c>
      <c r="D26" s="6">
        <f>IF(VLOOKUP("math"&amp;RIGHT($A26,11),data!$A:$AA,D$8,FALSE)="","",VLOOKUP("math"&amp;RIGHT($A26,11),data!$A:$AA,D$8,FALSE))</f>
        <v>20190105</v>
      </c>
      <c r="E26" s="6">
        <f>IF(VLOOKUP("math"&amp;RIGHT($A26,11),data!$A:$AA,E$8,FALSE)="","",VLOOKUP("math"&amp;RIGHT($A26,11),data!$A:$AA,E$8,FALSE))</f>
        <v>20190105</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https://www.youtube.com/playlist?list=PL2aesTdeAw76TxTr-xzcGZMlxd_OxWZfg</v>
      </c>
      <c r="H26" s="6" t="str">
        <f>IF(VLOOKUP("math"&amp;RIGHT($A26,11),data!$A:$AA,H$8,FALSE)="","",VLOOKUP("math"&amp;RIGHT($A26,11),data!$A:$AA,H$8,FALSE))</f>
        <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c r="U26" s="1" t="str">
        <f>IF(VLOOKUP("math"&amp;RIGHT($A26,11),data!$A:$AA,U$8,FALSE)="","",VLOOKUP("math"&amp;RIGHT($A26,11),data!$A:$AA,U$8,FALSE))</f>
        <v/>
      </c>
    </row>
    <row r="27" spans="1:21" s="5" customFormat="1" ht="16.5" customHeight="1" x14ac:dyDescent="0.3">
      <c r="A27" s="20" t="s">
        <v>3244</v>
      </c>
      <c r="B27" s="5" t="str">
        <f>IF(VLOOKUP("math"&amp;RIGHT($A27,11),data!$A:$AA,B$8,FALSE)="","",VLOOKUP("math"&amp;RIGHT($A27,11),data!$A:$AA,B$8,FALSE))</f>
        <v>주사위 만들기(자동으로 개수세기)(Making Dice(Automatically Counting))</v>
      </c>
      <c r="C27" s="5" t="str">
        <f>IF(VLOOKUP("math"&amp;RIGHT($A27,11),data!$A:$AA,C$8,FALSE)="","",VLOOKUP("math"&amp;RIGHT($A27,11),data!$A:$AA,C$8,FALSE))</f>
        <v/>
      </c>
      <c r="D27" s="7" t="str">
        <f>IF(VLOOKUP("math"&amp;RIGHT($A27,11),data!$A:$AA,D$8,FALSE)="","",VLOOKUP("math"&amp;RIGHT($A27,11),data!$A:$AA,D$8,FALSE))</f>
        <v>20210413</v>
      </c>
      <c r="E27" s="7" t="str">
        <f>IF(VLOOKUP("math"&amp;RIGHT($A27,11),data!$A:$AA,E$8,FALSE)="","",VLOOKUP("math"&amp;RIGHT($A27,11),data!$A:$AA,E$8,FALSE))</f>
        <v>20170820</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https://www.geogebra.org/m/smmkjj6g</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/2021/2021022104.ipynb</v>
      </c>
      <c r="S27" s="6" t="str">
        <f>IF(VLOOKUP("math"&amp;RIGHT($A27,11),data!$A:$AA,S$8,FALSE)="","",VLOOKUP("math"&amp;RIGHT($A27,11),data!$A:$AA,S$8,FALSE))</f>
        <v/>
      </c>
      <c r="T27" s="6" t="str">
        <f>IF(VLOOKUP("math"&amp;RIGHT($A27,11),data!$A:$AA,T$8,FALSE)="","",VLOOKUP("math"&amp;RIGHT($A27,11),data!$A:$AA,T$8,FALSE))</f>
        <v>https://krafter.space/ko/nft/0x9faccd9f9661dddec3971c1ee146516127c34fc1/0xb77b80fb</v>
      </c>
      <c r="U27" s="6" t="str">
        <f>IF(VLOOKUP("math"&amp;RIGHT($A27,11),data!$A:$AA,U$8,FALSE)="","",VLOOKUP("math"&amp;RIGHT($A27,11),data!$A:$AA,U$8,FALSE))</f>
        <v/>
      </c>
    </row>
    <row r="28" spans="1:21" s="5" customFormat="1" ht="16.5" customHeight="1" x14ac:dyDescent="0.3">
      <c r="A28" s="20" t="s">
        <v>3247</v>
      </c>
      <c r="B28" s="5" t="str">
        <f>IF(VLOOKUP("math"&amp;RIGHT($A28,11),data!$A:$AA,B$8,FALSE)="","",VLOOKUP("math"&amp;RIGHT($A28,11),data!$A:$AA,B$8,FALSE))</f>
        <v>주사위 만들기 (각 눈의 상대도수)(Making Dice (Relative Frequency of The Dice))</v>
      </c>
      <c r="C28" s="5" t="str">
        <f>IF(VLOOKUP("math"&amp;RIGHT($A28,11),data!$A:$AA,C$8,FALSE)="","",VLOOKUP("math"&amp;RIGHT($A28,11),data!$A:$AA,C$8,FALSE))</f>
        <v/>
      </c>
      <c r="D28" s="7" t="str">
        <f>IF(VLOOKUP("math"&amp;RIGHT($A28,11),data!$A:$AA,D$8,FALSE)="","",VLOOKUP("math"&amp;RIGHT($A28,11),data!$A:$AA,D$8,FALSE))</f>
        <v>20210413</v>
      </c>
      <c r="E28" s="7" t="str">
        <f>IF(VLOOKUP("math"&amp;RIGHT($A28,11),data!$A:$AA,E$8,FALSE)="","",VLOOKUP("math"&amp;RIGHT($A28,11),data!$A:$AA,E$8,FALSE))</f>
        <v>20170822</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https://www.geogebra.org/m/g7u2xwpm</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/2021/2021022301.ipynb</v>
      </c>
      <c r="S28" s="6" t="str">
        <f>IF(VLOOKUP("math"&amp;RIGHT($A28,11),data!$A:$AA,S$8,FALSE)="","",VLOOKUP("math"&amp;RIGHT($A28,11),data!$A:$AA,S$8,FALSE))</f>
        <v/>
      </c>
      <c r="T28" s="6" t="str">
        <f>IF(VLOOKUP("math"&amp;RIGHT($A28,11),data!$A:$AA,T$8,FALSE)="","",VLOOKUP("math"&amp;RIGHT($A28,11),data!$A:$AA,T$8,FALSE))</f>
        <v>https://krafter.space/ko/nft/0x9faccd9f9661dddec3971c1ee146516127c34fc1/0xaea4d6c6</v>
      </c>
      <c r="U28" s="6" t="str">
        <f>IF(VLOOKUP("math"&amp;RIGHT($A28,11),data!$A:$AA,U$8,FALSE)="","",VLOOKUP("math"&amp;RIGHT($A28,11),data!$A:$AA,U$8,FALSE))</f>
        <v/>
      </c>
    </row>
    <row r="29" spans="1:21" s="5" customFormat="1" ht="16.5" customHeight="1" x14ac:dyDescent="0.3">
      <c r="A29" s="20" t="s">
        <v>3250</v>
      </c>
      <c r="B29" s="5" t="str">
        <f>IF(VLOOKUP("math"&amp;RIGHT($A29,11),data!$A:$AA,B$8,FALSE)="","",VLOOKUP("math"&amp;RIGHT($A29,11),data!$A:$AA,B$8,FALSE))</f>
        <v>시에르핀스키 삼각형(주사위던지기 놀이를 통하여)(Sierpiński triangle(Through the dice throw game))</v>
      </c>
      <c r="C29" s="5" t="str">
        <f>IF(VLOOKUP("math"&amp;RIGHT($A29,11),data!$A:$AA,C$8,FALSE)="","",VLOOKUP("math"&amp;RIGHT($A29,11),data!$A:$AA,C$8,FALSE))</f>
        <v/>
      </c>
      <c r="D29" s="7" t="str">
        <f>IF(VLOOKUP("math"&amp;RIGHT($A29,11),data!$A:$AA,D$8,FALSE)="","",VLOOKUP("math"&amp;RIGHT($A29,11),data!$A:$AA,D$8,FALSE))</f>
        <v>20210413</v>
      </c>
      <c r="E29" s="7" t="str">
        <f>IF(VLOOKUP("math"&amp;RIGHT($A29,11),data!$A:$AA,E$8,FALSE)="","",VLOOKUP("math"&amp;RIGHT($A29,11),data!$A:$AA,E$8,FALSE))</f>
        <v>20170831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https://www.geogebra.org/m/j6mcptxs</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/2021/2021022501.ipynb</v>
      </c>
      <c r="S29" s="6" t="str">
        <f>IF(VLOOKUP("math"&amp;RIGHT($A29,11),data!$A:$AA,S$8,FALSE)="","",VLOOKUP("math"&amp;RIGHT($A29,11),data!$A:$AA,S$8,FALSE))</f>
        <v/>
      </c>
      <c r="T29" s="6" t="str">
        <f>IF(VLOOKUP("math"&amp;RIGHT($A29,11),data!$A:$AA,T$8,FALSE)="","",VLOOKUP("math"&amp;RIGHT($A29,11),data!$A:$AA,T$8,FALSE))</f>
        <v>https://krafter.space/ko/nft/0x9faccd9f9661dddec3971c1ee146516127c34fc1/0x4c3c0b51</v>
      </c>
      <c r="U29" s="6" t="str">
        <f>IF(VLOOKUP("math"&amp;RIGHT($A29,11),data!$A:$AA,U$8,FALSE)="","",VLOOKUP("math"&amp;RIGHT($A29,11),data!$A:$AA,U$8,FALSE))</f>
        <v/>
      </c>
    </row>
    <row r="30" spans="1:21" ht="18" customHeight="1" x14ac:dyDescent="0.3">
      <c r="A30" s="20" t="s">
        <v>244</v>
      </c>
      <c r="B30" s="17" t="str">
        <f>IF(VLOOKUP("math"&amp;RIGHT($A30,11),data!$A:$AA,B$8,FALSE)="","",VLOOKUP("math"&amp;RIGHT($A30,11),data!$A:$AA,B$8,FALSE))</f>
        <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6"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
      </c>
      <c r="I30" s="6" t="str">
        <f>IF(VLOOKUP("math"&amp;RIGHT($A30,11),data!$A:$AA,I$8,FALSE)="","",VLOOKUP("math"&amp;RIGHT($A30,11),data!$A:$AA,I$8,FALSE))</f>
        <v/>
      </c>
      <c r="J30" s="6" t="str">
        <f>IF(VLOOKUP("math"&amp;RIGHT($A30,11),data!$A:$AA,J$8,FALSE)="","",VLOOKUP("math"&amp;RIGHT($A30,11),data!$A:$AA,J$8,FALSE))</f>
        <v/>
      </c>
      <c r="K30" s="8" t="str">
        <f>IF(VLOOKUP("math"&amp;RIGHT($A30,11),data!$A:$AA,K$8,FALSE)="","",VLOOKUP("math"&amp;RIGHT($A30,11),data!$A:$AA,K$8,FALSE))</f>
        <v/>
      </c>
      <c r="L30" s="6" t="str">
        <f>IF(VLOOKUP("math"&amp;RIGHT($A30,11),data!$A:$AA,L$8,FALSE)="","",VLOOKUP("math"&amp;RIGHT($A30,11),data!$A:$AA,L$8,FALSE))</f>
        <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6" t="str">
        <f>IF(VLOOKUP("math"&amp;RIGHT($A30,11),data!$A:$AA,U$8,FALSE)="","",VLOOKUP("math"&amp;RIGHT($A30,11),data!$A:$AA,U$8,FALSE))</f>
        <v/>
      </c>
    </row>
    <row r="31" spans="1:21" s="5" customFormat="1" ht="16.5" customHeight="1" x14ac:dyDescent="0.3">
      <c r="A31" s="20" t="s">
        <v>3305</v>
      </c>
      <c r="B31" s="5" t="str">
        <f>IF(VLOOKUP("math"&amp;RIGHT($A31,11),data!$A:$AA,B$8,FALSE)="","",VLOOKUP("math"&amp;RIGHT($A31,11),data!$A:$AA,B$8,FALSE))</f>
        <v xml:space="preserve">대푯값과 산포도(Representative Value and Degree of Scattering) </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20" t="s">
        <v>3265</v>
      </c>
      <c r="B32" s="5" t="str">
        <f>IF(VLOOKUP("math"&amp;RIGHT($A32,11),data!$A:$AA,B$8,FALSE)="","",VLOOKUP("math"&amp;RIGHT($A32,11),data!$A:$AA,B$8,FALSE))</f>
        <v>중앙값 구하기(Find The Median)</v>
      </c>
      <c r="C32" s="5" t="str">
        <f>IF(VLOOKUP("math"&amp;RIGHT($A32,11),data!$A:$AA,C$8,FALSE)="","",VLOOKUP("math"&amp;RIGHT($A32,11),data!$A:$AA,C$8,FALSE))</f>
        <v/>
      </c>
      <c r="D32" s="7" t="str">
        <f>IF(VLOOKUP("math"&amp;RIGHT($A32,11),data!$A:$AA,D$8,FALSE)="","",VLOOKUP("math"&amp;RIGHT($A32,11),data!$A:$AA,D$8,FALSE))</f>
        <v>20210414</v>
      </c>
      <c r="E32" s="7" t="str">
        <f>IF(VLOOKUP("math"&amp;RIGHT($A32,11),data!$A:$AA,E$8,FALSE)="","",VLOOKUP("math"&amp;RIGHT($A32,11),data!$A:$AA,E$8,FALSE))</f>
        <v>20170821</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https://www.geogebra.org/m/x7gn55ug</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/2021/2021030201.ipynb</v>
      </c>
      <c r="S32" s="6" t="str">
        <f>IF(VLOOKUP("math"&amp;RIGHT($A32,11),data!$A:$AA,S$8,FALSE)="","",VLOOKUP("math"&amp;RIGHT($A32,11),data!$A:$AA,S$8,FALSE))</f>
        <v/>
      </c>
      <c r="T32" s="6" t="str">
        <f>IF(VLOOKUP("math"&amp;RIGHT($A32,11),data!$A:$AA,T$8,FALSE)="","",VLOOKUP("math"&amp;RIGHT($A32,11),data!$A:$AA,T$8,FALSE))</f>
        <v>https://krafter.space/ko/nft/0x9faccd9f9661dddec3971c1ee146516127c34fc1/0xd0c7a60b</v>
      </c>
      <c r="U32" s="6" t="str">
        <f>IF(VLOOKUP("math"&amp;RIGHT($A32,11),data!$A:$AA,U$8,FALSE)="","",VLOOKUP("math"&amp;RIGHT($A32,11),data!$A:$AA,U$8,FALSE))</f>
        <v/>
      </c>
    </row>
    <row r="33" spans="1:21" s="5" customFormat="1" ht="16.5" customHeight="1" x14ac:dyDescent="0.3">
      <c r="A33" s="20" t="s">
        <v>3269</v>
      </c>
      <c r="B33" s="5" t="str">
        <f>IF(VLOOKUP("math"&amp;RIGHT($A33,11),data!$A:$AA,B$8,FALSE)="","",VLOOKUP("math"&amp;RIGHT($A33,11),data!$A:$AA,B$8,FALSE))</f>
        <v>최빈값 구하기(Finding The Mode)</v>
      </c>
      <c r="C33" s="5" t="str">
        <f>IF(VLOOKUP("math"&amp;RIGHT($A33,11),data!$A:$AA,C$8,FALSE)="","",VLOOKUP("math"&amp;RIGHT($A33,11),data!$A:$AA,C$8,FALSE))</f>
        <v/>
      </c>
      <c r="D33" s="7" t="str">
        <f>IF(VLOOKUP("math"&amp;RIGHT($A33,11),data!$A:$AA,D$8,FALSE)="","",VLOOKUP("math"&amp;RIGHT($A33,11),data!$A:$AA,D$8,FALSE))</f>
        <v>20210414</v>
      </c>
      <c r="E33" s="7" t="str">
        <f>IF(VLOOKUP("math"&amp;RIGHT($A33,11),data!$A:$AA,E$8,FALSE)="","",VLOOKUP("math"&amp;RIGHT($A33,11),data!$A:$AA,E$8,FALSE))</f>
        <v>20170821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https://www.geogebra.org/m/vq87yfbb</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/2021/2021030301.ipynb</v>
      </c>
      <c r="S33" s="6" t="str">
        <f>IF(VLOOKUP("math"&amp;RIGHT($A33,11),data!$A:$AA,S$8,FALSE)="","",VLOOKUP("math"&amp;RIGHT($A33,11),data!$A:$AA,S$8,FALSE))</f>
        <v/>
      </c>
      <c r="T33" s="6" t="str">
        <f>IF(VLOOKUP("math"&amp;RIGHT($A33,11),data!$A:$AA,T$8,FALSE)="","",VLOOKUP("math"&amp;RIGHT($A33,11),data!$A:$AA,T$8,FALSE))</f>
        <v>https://krafter.space/ko/nft/0x9faccd9f9661dddec3971c1ee146516127c34fc1/0x6f51a54e</v>
      </c>
      <c r="U33" s="6" t="str">
        <f>IF(VLOOKUP("math"&amp;RIGHT($A33,11),data!$A:$AA,U$8,FALSE)="","",VLOOKUP("math"&amp;RIGHT($A33,11),data!$A:$AA,U$8,FALSE))</f>
        <v/>
      </c>
    </row>
    <row r="34" spans="1:21" s="5" customFormat="1" ht="16.5" customHeight="1" x14ac:dyDescent="0.3">
      <c r="A34" s="20" t="s">
        <v>3297</v>
      </c>
      <c r="B34" s="5" t="str">
        <f>IF(VLOOKUP("math"&amp;RIGHT($A34,11),data!$A:$AA,B$8,FALSE)="","",VLOOKUP("math"&amp;RIGHT($A34,11),data!$A:$AA,B$8,FALSE))</f>
        <v>분산, 표준편차 구하기(Finding The Variance And Standard Deviation)</v>
      </c>
      <c r="C34" s="5" t="str">
        <f>IF(VLOOKUP("math"&amp;RIGHT($A34,11),data!$A:$AA,C$8,FALSE)="","",VLOOKUP("math"&amp;RIGHT($A34,11),data!$A:$AA,C$8,FALSE))</f>
        <v/>
      </c>
      <c r="D34" s="7" t="str">
        <f>IF(VLOOKUP("math"&amp;RIGHT($A34,11),data!$A:$AA,D$8,FALSE)="","",VLOOKUP("math"&amp;RIGHT($A34,11),data!$A:$AA,D$8,FALSE))</f>
        <v>20210414</v>
      </c>
      <c r="E34" s="7" t="str">
        <f>IF(VLOOKUP("math"&amp;RIGHT($A34,11),data!$A:$AA,E$8,FALSE)="","",VLOOKUP("math"&amp;RIGHT($A34,11),data!$A:$AA,E$8,FALSE))</f>
        <v>20170824</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https://www.geogebra.org/m/qhbmhpwe</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/2021/2021030801.ipynb</v>
      </c>
      <c r="S34" s="6" t="str">
        <f>IF(VLOOKUP("math"&amp;RIGHT($A34,11),data!$A:$AA,S$8,FALSE)="","",VLOOKUP("math"&amp;RIGHT($A34,11),data!$A:$AA,S$8,FALSE))</f>
        <v/>
      </c>
      <c r="T34" s="6" t="str">
        <f>IF(VLOOKUP("math"&amp;RIGHT($A34,11),data!$A:$AA,T$8,FALSE)="","",VLOOKUP("math"&amp;RIGHT($A34,11),data!$A:$AA,T$8,FALSE))</f>
        <v>https://krafter.space/ko/nft/0x9faccd9f9661dddec3971c1ee146516127c34fc1/0x19615733</v>
      </c>
      <c r="U34" s="6" t="str">
        <f>IF(VLOOKUP("math"&amp;RIGHT($A34,11),data!$A:$AA,U$8,FALSE)="","",VLOOKUP("math"&amp;RIGHT($A34,11),data!$A:$AA,U$8,FALSE))</f>
        <v/>
      </c>
    </row>
    <row r="35" spans="1:21" s="5" customFormat="1" ht="16.5" customHeight="1" x14ac:dyDescent="0.3">
      <c r="A35" s="20" t="s">
        <v>3304</v>
      </c>
      <c r="B35" s="5" t="str">
        <f>IF(VLOOKUP("math"&amp;RIGHT($A35,11),data!$A:$AA,B$8,FALSE)="","",VLOOKUP("math"&amp;RIGHT($A35,11),data!$A:$AA,B$8,FALSE))</f>
        <v>분산, 표준편차 구하기(도수분포표)(Finding the Variance and Standard Deviation (Frequency Distribution Table))</v>
      </c>
      <c r="C35" s="5" t="str">
        <f>IF(VLOOKUP("math"&amp;RIGHT($A35,11),data!$A:$AA,C$8,FALSE)="","",VLOOKUP("math"&amp;RIGHT($A35,11),data!$A:$AA,C$8,FALSE))</f>
        <v/>
      </c>
      <c r="D35" s="7" t="str">
        <f>IF(VLOOKUP("math"&amp;RIGHT($A35,11),data!$A:$AA,D$8,FALSE)="","",VLOOKUP("math"&amp;RIGHT($A35,11),data!$A:$AA,D$8,FALSE))</f>
        <v>20210414</v>
      </c>
      <c r="E35" s="7" t="str">
        <f>IF(VLOOKUP("math"&amp;RIGHT($A35,11),data!$A:$AA,E$8,FALSE)="","",VLOOKUP("math"&amp;RIGHT($A35,11),data!$A:$AA,E$8,FALSE))</f>
        <v>20170825</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https://www.geogebra.org/m/ajdxqhyu</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/2021/2021030901.ipynb</v>
      </c>
      <c r="S35" s="6" t="str">
        <f>IF(VLOOKUP("math"&amp;RIGHT($A35,11),data!$A:$AA,S$8,FALSE)="","",VLOOKUP("math"&amp;RIGHT($A35,11),data!$A:$AA,S$8,FALSE))</f>
        <v/>
      </c>
      <c r="T35" s="6" t="str">
        <f>IF(VLOOKUP("math"&amp;RIGHT($A35,11),data!$A:$AA,T$8,FALSE)="","",VLOOKUP("math"&amp;RIGHT($A35,11),data!$A:$AA,T$8,FALSE))</f>
        <v>https://krafter.space/ko/nft/0x9faccd9f9661dddec3971c1ee146516127c34fc1/0x75fb6718</v>
      </c>
      <c r="U35" s="6" t="str">
        <f>IF(VLOOKUP("math"&amp;RIGHT($A35,11),data!$A:$AA,U$8,FALSE)="","",VLOOKUP("math"&amp;RIGHT($A35,11),data!$A:$AA,U$8,FALSE))</f>
        <v/>
      </c>
    </row>
    <row r="36" spans="1:21" ht="18" customHeight="1" x14ac:dyDescent="0.3">
      <c r="A36" s="20" t="s">
        <v>244</v>
      </c>
      <c r="B36" s="17" t="str">
        <f>IF(VLOOKUP("math"&amp;RIGHT($A36,11),data!$A:$AA,B$8,FALSE)="","",VLOOKUP("math"&amp;RIGHT($A36,11),data!$A:$AA,B$8,FALSE))</f>
        <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6"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18" t="str">
        <f>IF(VLOOKUP("math"&amp;RIGHT($A36,11),data!$A:$AA,H$8,FALSE)="","",VLOOKUP("math"&amp;RIGHT($A36,11),data!$A:$AA,H$8,FALSE))</f>
        <v/>
      </c>
      <c r="I36" s="6" t="str">
        <f>IF(VLOOKUP("math"&amp;RIGHT($A36,11),data!$A:$AA,I$8,FALSE)="","",VLOOKUP("math"&amp;RIGHT($A36,11),data!$A:$AA,I$8,FALSE))</f>
        <v/>
      </c>
      <c r="J36" s="6" t="str">
        <f>IF(VLOOKUP("math"&amp;RIGHT($A36,11),data!$A:$AA,J$8,FALSE)="","",VLOOKUP("math"&amp;RIGHT($A36,11),data!$A:$AA,J$8,FALSE))</f>
        <v/>
      </c>
      <c r="K36" s="8" t="str">
        <f>IF(VLOOKUP("math"&amp;RIGHT($A36,11),data!$A:$AA,K$8,FALSE)="","",VLOOKUP("math"&amp;RIGHT($A36,11),data!$A:$AA,K$8,FALSE))</f>
        <v/>
      </c>
      <c r="L36" s="6" t="str">
        <f>IF(VLOOKUP("math"&amp;RIGHT($A36,11),data!$A:$AA,L$8,FALSE)="","",VLOOKUP("math"&amp;RIGHT($A36,11),data!$A:$AA,L$8,FALSE))</f>
        <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6" t="str">
        <f>IF(VLOOKUP("math"&amp;RIGHT($A36,11),data!$A:$AA,U$8,FALSE)="","",VLOOKUP("math"&amp;RIGHT($A36,11),data!$A:$AA,U$8,FALSE))</f>
        <v/>
      </c>
    </row>
    <row r="37" spans="1:21" ht="18" customHeight="1" x14ac:dyDescent="0.3">
      <c r="A37" s="20" t="s">
        <v>239</v>
      </c>
      <c r="B37" s="17" t="str">
        <f>IF(VLOOKUP("math"&amp;RIGHT($A37,11),data!$A:$AA,B$8,FALSE)="","",VLOOKUP("math"&amp;RIGHT($A37,11),data!$A:$AA,B$8,FALSE))</f>
        <v>유리수와 순환소수(Rational Number and Repeating Decimal)</v>
      </c>
      <c r="C37" s="5" t="str">
        <f>IF(VLOOKUP("math"&amp;RIGHT($A37,11),data!$A:$AA,C$8,FALSE)="","",VLOOKUP("math"&amp;RIGHT($A37,11),data!$A:$AA,C$8,FALSE))</f>
        <v>+</v>
      </c>
      <c r="D37" s="7" t="str">
        <f>IF(VLOOKUP("math"&amp;RIGHT($A37,11),data!$A:$AA,D$8,FALSE)="","",VLOOKUP("math"&amp;RIGHT($A37,11),data!$A:$AA,D$8,FALSE))</f>
        <v>20190808</v>
      </c>
      <c r="E37" s="7" t="str">
        <f>IF(VLOOKUP("math"&amp;RIGHT($A37,11),data!$A:$AA,E$8,FALSE)="","",VLOOKUP("math"&amp;RIGHT($A37,11),data!$A:$AA,E$8,FALSE))</f>
        <v/>
      </c>
      <c r="F37" s="6"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8" t="str">
        <f>IF(VLOOKUP("math"&amp;RIGHT($A37,11),data!$A:$AA,H$8,FALSE)="","",VLOOKUP("math"&amp;RIGHT($A37,11),data!$A:$AA,H$8,FALSE))</f>
        <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6" t="str">
        <f>IF(VLOOKUP("math"&amp;RIGHT($A37,11),data!$A:$AA,U$8,FALSE)="","",VLOOKUP("math"&amp;RIGHT($A37,11),data!$A:$AA,U$8,FALSE))</f>
        <v/>
      </c>
    </row>
    <row r="38" spans="1:21" s="5" customFormat="1" ht="18" customHeight="1" x14ac:dyDescent="0.3">
      <c r="A38" s="20" t="s">
        <v>2977</v>
      </c>
      <c r="B38" s="17" t="str">
        <f>IF(VLOOKUP("math"&amp;RIGHT($A38,11),data!$A:$AA,B$8,FALSE)="","",VLOOKUP("math"&amp;RIGHT($A38,11),data!$A:$AA,B$8,FALSE))</f>
        <v>유리수와 순환소수(Rational Number and Repeating Decimal)[playlist(YouTube)]</v>
      </c>
      <c r="C38" s="5" t="str">
        <f>IF(VLOOKUP("math"&amp;RIGHT($A38,11),data!$A:$AA,C$8,FALSE)="","",VLOOKUP("math"&amp;RIGHT($A38,11),data!$A:$AA,C$8,FALSE))</f>
        <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https://www.youtube.com/watch?v=N1DBoE3h7UE&amp;list=PL2aesTdeAw77Ee1IRwAr9yHJcYGOdvZzX</v>
      </c>
      <c r="H38" s="18"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5"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6" t="str">
        <f>IF(VLOOKUP("math"&amp;RIGHT($A38,11),data!$A:$AA,U$8,FALSE)="","",VLOOKUP("math"&amp;RIGHT($A38,11),data!$A:$AA,U$8,FALSE))</f>
        <v/>
      </c>
    </row>
    <row r="39" spans="1:21" ht="18" customHeight="1" x14ac:dyDescent="0.3">
      <c r="A39" s="20" t="s">
        <v>240</v>
      </c>
      <c r="B39" s="17" t="str">
        <f>IF(VLOOKUP("math"&amp;RIGHT($A39,11),data!$A:$AA,B$8,FALSE)="","",VLOOKUP("math"&amp;RIGHT($A39,11),data!$A:$AA,B$8,FALSE))</f>
        <v>정수, 유리수(Integer, Rational Number)</v>
      </c>
      <c r="C39" s="5" t="str">
        <f>IF(VLOOKUP("math"&amp;RIGHT($A39,11),data!$A:$AA,C$8,FALSE)="","",VLOOKUP("math"&amp;RIGHT($A39,11),data!$A:$AA,C$8,FALSE))</f>
        <v/>
      </c>
      <c r="D39" s="7" t="str">
        <f>IF(VLOOKUP("math"&amp;RIGHT($A39,11),data!$A:$AA,D$8,FALSE)="","",VLOOKUP("math"&amp;RIGHT($A39,11),data!$A:$AA,D$8,FALSE))</f>
        <v>20200420</v>
      </c>
      <c r="E39" s="7" t="str">
        <f>IF(VLOOKUP("math"&amp;RIGHT($A39,11),data!$A:$AA,E$8,FALSE)="","",VLOOKUP("math"&amp;RIGHT($A39,11),data!$A:$AA,E$8,FALSE))</f>
        <v>20170314</v>
      </c>
      <c r="F39" s="6"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8" t="str">
        <f>IF(VLOOKUP("math"&amp;RIGHT($A39,11),data!$A:$AA,H$8,FALSE)="","",VLOOKUP("math"&amp;RIGHT($A39,11),data!$A:$AA,H$8,FALSE))</f>
        <v>/2019/2017031402.pdf</v>
      </c>
      <c r="I39" s="6" t="str">
        <f>IF(VLOOKUP("math"&amp;RIGHT($A39,11),data!$A:$AA,I$8,FALSE)="","",VLOOKUP("math"&amp;RIGHT($A39,11),data!$A:$AA,I$8,FALSE))</f>
        <v/>
      </c>
      <c r="J39" s="6" t="str">
        <f>IF(VLOOKUP("math"&amp;RIGHT($A39,11),data!$A:$AA,J$8,FALSE)="","",VLOOKUP("math"&amp;RIGHT($A39,11),data!$A:$AA,J$8,FALSE))</f>
        <v/>
      </c>
      <c r="K39" s="8" t="str">
        <f>IF(VLOOKUP("math"&amp;RIGHT($A39,11),data!$A:$AA,K$8,FALSE)="","",VLOOKUP("math"&amp;RIGHT($A39,11),data!$A:$AA,K$8,FALSE))</f>
        <v/>
      </c>
      <c r="L39" s="6" t="str">
        <f>IF(VLOOKUP("math"&amp;RIGHT($A39,11),data!$A:$AA,L$8,FALSE)="","",VLOOKUP("math"&amp;RIGHT($A39,11),data!$A:$AA,L$8,FALSE))</f>
        <v>https://youtu.be/PK2fQCjJEhI</v>
      </c>
      <c r="M39" s="6" t="str">
        <f>IF(VLOOKUP("math"&amp;RIGHT($A39,11),data!$A:$AA,M$8,FALSE)="","",VLOOKUP("math"&amp;RIGHT($A39,11),data!$A:$AA,M$8,FALSE))</f>
        <v/>
      </c>
      <c r="N39" s="6" t="str">
        <f>IF(VLOOKUP("math"&amp;RIGHT($A39,11),data!$A:$AA,N$8,FALSE)="","",VLOOKUP("math"&amp;RIGHT($A39,11),data!$A:$AA,N$8,FALSE))</f>
        <v>https://youtu.be/N1DBoE3h7UE</v>
      </c>
      <c r="O39" s="6" t="str">
        <f>IF(VLOOKUP("math"&amp;RIGHT($A39,11),data!$A:$AA,O$8,FALSE)="","",VLOOKUP("math"&amp;RIGHT($A39,11),data!$A:$AA,O$8,FALSE))</f>
        <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6" t="str">
        <f>IF(VLOOKUP("math"&amp;RIGHT($A39,11),data!$A:$AA,U$8,FALSE)="","",VLOOKUP("math"&amp;RIGHT($A39,11),data!$A:$AA,U$8,FALSE))</f>
        <v/>
      </c>
    </row>
    <row r="40" spans="1:21" ht="18" customHeight="1" x14ac:dyDescent="0.3">
      <c r="A40" s="20" t="s">
        <v>241</v>
      </c>
      <c r="B40" s="17" t="str">
        <f>IF(VLOOKUP("math"&amp;RIGHT($A40,11),data!$A:$AA,B$8,FALSE)="","",VLOOKUP("math"&amp;RIGHT($A40,11),data!$A:$AA,B$8,FALSE))</f>
        <v>유한소수, 무한소수, 순환소수(Finite Decimal, Infinite Decimal, Repeating Decimal)</v>
      </c>
      <c r="C40" s="5" t="str">
        <f>IF(VLOOKUP("math"&amp;RIGHT($A40,11),data!$A:$AA,C$8,FALSE)="","",VLOOKUP("math"&amp;RIGHT($A40,11),data!$A:$AA,C$8,FALSE))</f>
        <v/>
      </c>
      <c r="D40" s="7" t="str">
        <f>IF(VLOOKUP("math"&amp;RIGHT($A40,11),data!$A:$AA,D$8,FALSE)="","",VLOOKUP("math"&amp;RIGHT($A40,11),data!$A:$AA,D$8,FALSE))</f>
        <v>20190808</v>
      </c>
      <c r="E40" s="7" t="str">
        <f>IF(VLOOKUP("math"&amp;RIGHT($A40,11),data!$A:$AA,E$8,FALSE)="","",VLOOKUP("math"&amp;RIGHT($A40,11),data!$A:$AA,E$8,FALSE))</f>
        <v>20170314</v>
      </c>
      <c r="F40" s="6"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8" t="str">
        <f>IF(VLOOKUP("math"&amp;RIGHT($A40,11),data!$A:$AA,H$8,FALSE)="","",VLOOKUP("math"&amp;RIGHT($A40,11),data!$A:$AA,H$8,FALSE))</f>
        <v>/2019/2017031401.pdf</v>
      </c>
      <c r="I40" s="6" t="str">
        <f>IF(VLOOKUP("math"&amp;RIGHT($A40,11),data!$A:$AA,I$8,FALSE)="","",VLOOKUP("math"&amp;RIGHT($A40,11),data!$A:$AA,I$8,FALSE))</f>
        <v/>
      </c>
      <c r="J40" s="6" t="str">
        <f>IF(VLOOKUP("math"&amp;RIGHT($A40,11),data!$A:$AA,J$8,FALSE)="","",VLOOKUP("math"&amp;RIGHT($A40,11),data!$A:$AA,J$8,FALSE))</f>
        <v/>
      </c>
      <c r="K40" s="8" t="str">
        <f>IF(VLOOKUP("math"&amp;RIGHT($A40,11),data!$A:$AA,K$8,FALSE)="","",VLOOKUP("math"&amp;RIGHT($A40,11),data!$A:$AA,K$8,FALSE))</f>
        <v/>
      </c>
      <c r="L40" s="6" t="str">
        <f>IF(VLOOKUP("math"&amp;RIGHT($A40,11),data!$A:$AA,L$8,FALSE)="","",VLOOKUP("math"&amp;RIGHT($A40,11),data!$A:$AA,L$8,FALSE))</f>
        <v>https://youtu.be/saVm5fKvdck</v>
      </c>
      <c r="M40" s="6" t="str">
        <f>IF(VLOOKUP("math"&amp;RIGHT($A40,11),data!$A:$AA,M$8,FALSE)="","",VLOOKUP("math"&amp;RIGHT($A40,11),data!$A:$AA,M$8,FALSE))</f>
        <v/>
      </c>
      <c r="N40" s="6" t="str">
        <f>IF(VLOOKUP("math"&amp;RIGHT($A40,11),data!$A:$AA,N$8,FALSE)="","",VLOOKUP("math"&amp;RIGHT($A40,11),data!$A:$AA,N$8,FALSE))</f>
        <v>https://youtu.be/ZrvxC211XPE</v>
      </c>
      <c r="O40" s="6" t="str">
        <f>IF(VLOOKUP("math"&amp;RIGHT($A40,11),data!$A:$AA,O$8,FALSE)="","",VLOOKUP("math"&amp;RIGHT($A40,11),data!$A:$AA,O$8,FALSE))</f>
        <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6" t="str">
        <f>IF(VLOOKUP("math"&amp;RIGHT($A40,11),data!$A:$AA,U$8,FALSE)="","",VLOOKUP("math"&amp;RIGHT($A40,11),data!$A:$AA,U$8,FALSE))</f>
        <v/>
      </c>
    </row>
    <row r="41" spans="1:21" ht="18" customHeight="1" x14ac:dyDescent="0.3">
      <c r="A41" s="20" t="s">
        <v>242</v>
      </c>
      <c r="B41" s="17" t="str">
        <f>IF(VLOOKUP("math"&amp;RIGHT($A41,11),data!$A:$AA,B$8,FALSE)="","",VLOOKUP("math"&amp;RIGHT($A41,11),data!$A:$AA,B$8,FALSE))</f>
        <v>유한소수로 나타낼 수 있는 분수 : 분모의 소인수가 2나 5뿐인 분수는 유한소수로 나타낼 수 있다.</v>
      </c>
      <c r="C41" s="5" t="str">
        <f>IF(VLOOKUP("math"&amp;RIGHT($A41,11),data!$A:$AA,C$8,FALSE)="","",VLOOKUP("math"&amp;RIGHT($A41,11),data!$A:$AA,C$8,FALSE))</f>
        <v/>
      </c>
      <c r="D41" s="7" t="str">
        <f>IF(VLOOKUP("math"&amp;RIGHT($A41,11),data!$A:$AA,D$8,FALSE)="","",VLOOKUP("math"&amp;RIGHT($A41,11),data!$A:$AA,D$8,FALSE))</f>
        <v>20190809</v>
      </c>
      <c r="E41" s="7" t="str">
        <f>IF(VLOOKUP("math"&amp;RIGHT($A41,11),data!$A:$AA,E$8,FALSE)="","",VLOOKUP("math"&amp;RIGHT($A41,11),data!$A:$AA,E$8,FALSE))</f>
        <v/>
      </c>
      <c r="F41" s="6"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8" t="str">
        <f>IF(VLOOKUP("math"&amp;RIGHT($A41,11),data!$A:$AA,H$8,FALSE)="","",VLOOKUP("math"&amp;RIGHT($A41,11),data!$A:$AA,H$8,FALSE))</f>
        <v/>
      </c>
      <c r="I41" s="6" t="str">
        <f>IF(VLOOKUP("math"&amp;RIGHT($A41,11),data!$A:$AA,I$8,FALSE)="","",VLOOKUP("math"&amp;RIGHT($A41,11),data!$A:$AA,I$8,FALSE))</f>
        <v/>
      </c>
      <c r="J41" s="6" t="str">
        <f>IF(VLOOKUP("math"&amp;RIGHT($A41,11),data!$A:$AA,J$8,FALSE)="","",VLOOKUP("math"&amp;RIGHT($A41,11),data!$A:$AA,J$8,FALSE))</f>
        <v/>
      </c>
      <c r="K41" s="8" t="str">
        <f>IF(VLOOKUP("math"&amp;RIGHT($A41,11),data!$A:$AA,K$8,FALSE)="","",VLOOKUP("math"&amp;RIGHT($A41,11),data!$A:$AA,K$8,FALSE))</f>
        <v/>
      </c>
      <c r="L41" s="6" t="str">
        <f>IF(VLOOKUP("math"&amp;RIGHT($A41,11),data!$A:$AA,L$8,FALSE)="","",VLOOKUP("math"&amp;RIGHT($A41,11),data!$A:$AA,L$8,FALSE))</f>
        <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6" t="str">
        <f>IF(VLOOKUP("math"&amp;RIGHT($A41,11),data!$A:$AA,U$8,FALSE)="","",VLOOKUP("math"&amp;RIGHT($A41,11),data!$A:$AA,U$8,FALSE))</f>
        <v/>
      </c>
    </row>
    <row r="42" spans="1:21" ht="18" customHeight="1" x14ac:dyDescent="0.3">
      <c r="A42" s="20" t="s">
        <v>243</v>
      </c>
      <c r="B42" s="17" t="str">
        <f>IF(VLOOKUP("math"&amp;RIGHT($A42,11),data!$A:$AA,B$8,FALSE)="","",VLOOKUP("math"&amp;RIGHT($A42,11),data!$A:$AA,B$8,FALSE))</f>
        <v>순환소수로 나타낼 수 있는 분수 : 분모에 2나 5 이외의 소인수가 있는 기약분수는 순환소수로 나타낼 수 있다.</v>
      </c>
      <c r="C42" s="5" t="str">
        <f>IF(VLOOKUP("math"&amp;RIGHT($A42,11),data!$A:$AA,C$8,FALSE)="","",VLOOKUP("math"&amp;RIGHT($A42,11),data!$A:$AA,C$8,FALSE))</f>
        <v/>
      </c>
      <c r="D42" s="7" t="str">
        <f>IF(VLOOKUP("math"&amp;RIGHT($A42,11),data!$A:$AA,D$8,FALSE)="","",VLOOKUP("math"&amp;RIGHT($A42,11),data!$A:$AA,D$8,FALSE))</f>
        <v>20190809</v>
      </c>
      <c r="E42" s="7" t="str">
        <f>IF(VLOOKUP("math"&amp;RIGHT($A42,11),data!$A:$AA,E$8,FALSE)="","",VLOOKUP("math"&amp;RIGHT($A42,11),data!$A:$AA,E$8,FALSE))</f>
        <v/>
      </c>
      <c r="F42" s="6"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8" t="str">
        <f>IF(VLOOKUP("math"&amp;RIGHT($A42,11),data!$A:$AA,H$8,FALSE)="","",VLOOKUP("math"&amp;RIGHT($A42,11),data!$A:$AA,H$8,FALSE))</f>
        <v/>
      </c>
      <c r="I42" s="6" t="str">
        <f>IF(VLOOKUP("math"&amp;RIGHT($A42,11),data!$A:$AA,I$8,FALSE)="","",VLOOKUP("math"&amp;RIGHT($A42,11),data!$A:$AA,I$8,FALSE))</f>
        <v/>
      </c>
      <c r="J42" s="6" t="str">
        <f>IF(VLOOKUP("math"&amp;RIGHT($A42,11),data!$A:$AA,J$8,FALSE)="","",VLOOKUP("math"&amp;RIGHT($A42,11),data!$A:$AA,J$8,FALSE))</f>
        <v/>
      </c>
      <c r="K42" s="8" t="str">
        <f>IF(VLOOKUP("math"&amp;RIGHT($A42,11),data!$A:$AA,K$8,FALSE)="","",VLOOKUP("math"&amp;RIGHT($A42,11),data!$A:$AA,K$8,FALSE))</f>
        <v/>
      </c>
      <c r="L42" s="6" t="str">
        <f>IF(VLOOKUP("math"&amp;RIGHT($A42,11),data!$A:$AA,L$8,FALSE)="","",VLOOKUP("math"&amp;RIGHT($A42,11),data!$A:$AA,L$8,FALSE))</f>
        <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6" t="str">
        <f>IF(VLOOKUP("math"&amp;RIGHT($A42,11),data!$A:$AA,U$8,FALSE)="","",VLOOKUP("math"&amp;RIGHT($A42,11),data!$A:$AA,U$8,FALSE))</f>
        <v/>
      </c>
    </row>
    <row r="43" spans="1:21" ht="18" customHeight="1" x14ac:dyDescent="0.3">
      <c r="A43" s="20" t="s">
        <v>244</v>
      </c>
      <c r="B43" s="17" t="str">
        <f>IF(VLOOKUP("math"&amp;RIGHT($A43,11),data!$A:$AA,B$8,FALSE)="","",VLOOKUP("math"&amp;RIGHT($A43,11),data!$A:$AA,B$8,FALSE))</f>
        <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6"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8" t="str">
        <f>IF(VLOOKUP("math"&amp;RIGHT($A43,11),data!$A:$AA,H$8,FALSE)="","",VLOOKUP("math"&amp;RIGHT($A43,11),data!$A:$AA,H$8,FALSE))</f>
        <v/>
      </c>
      <c r="I43" s="6" t="str">
        <f>IF(VLOOKUP("math"&amp;RIGHT($A43,11),data!$A:$AA,I$8,FALSE)="","",VLOOKUP("math"&amp;RIGHT($A43,11),data!$A:$AA,I$8,FALSE))</f>
        <v/>
      </c>
      <c r="J43" s="6" t="str">
        <f>IF(VLOOKUP("math"&amp;RIGHT($A43,11),data!$A:$AA,J$8,FALSE)="","",VLOOKUP("math"&amp;RIGHT($A43,11),data!$A:$AA,J$8,FALSE))</f>
        <v/>
      </c>
      <c r="K43" s="8" t="str">
        <f>IF(VLOOKUP("math"&amp;RIGHT($A43,11),data!$A:$AA,K$8,FALSE)="","",VLOOKUP("math"&amp;RIGHT($A43,11),data!$A:$AA,K$8,FALSE))</f>
        <v/>
      </c>
      <c r="L43" s="6" t="str">
        <f>IF(VLOOKUP("math"&amp;RIGHT($A43,11),data!$A:$AA,L$8,FALSE)="","",VLOOKUP("math"&amp;RIGHT($A43,11),data!$A:$AA,L$8,FALSE))</f>
        <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6" t="str">
        <f>IF(VLOOKUP("math"&amp;RIGHT($A43,11),data!$A:$AA,U$8,FALSE)="","",VLOOKUP("math"&amp;RIGHT($A43,11),data!$A:$AA,U$8,FALSE))</f>
        <v/>
      </c>
    </row>
    <row r="44" spans="1:21" s="5" customFormat="1" ht="18" customHeight="1" x14ac:dyDescent="0.3">
      <c r="A44" s="20" t="s">
        <v>1868</v>
      </c>
      <c r="B44" s="17" t="str">
        <f>IF(VLOOKUP("math"&amp;RIGHT($A44,11),data!$A:$AA,B$8,FALSE)="","",VLOOKUP("math"&amp;RIGHT($A44,11),data!$A:$AA,B$8,FALSE))</f>
        <v>거듭제곱(Power)</v>
      </c>
      <c r="C44" s="5" t="str">
        <f>IF(VLOOKUP("math"&amp;RIGHT($A44,11),data!$A:$AA,C$8,FALSE)="","",VLOOKUP("math"&amp;RIGHT($A44,11),data!$A:$AA,C$8,FALSE))</f>
        <v>+</v>
      </c>
      <c r="D44" s="7" t="str">
        <f>IF(VLOOKUP("math"&amp;RIGHT($A44,11),data!$A:$AA,D$8,FALSE)="","",VLOOKUP("math"&amp;RIGHT($A44,11),data!$A:$AA,D$8,FALSE))</f>
        <v/>
      </c>
      <c r="E44" s="7" t="str">
        <f>IF(VLOOKUP("math"&amp;RIGHT($A44,11),data!$A:$AA,E$8,FALSE)="","",VLOOKUP("math"&amp;RIGHT($A44,11),data!$A:$AA,E$8,FALSE))</f>
        <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8" t="str">
        <f>IF(VLOOKUP("math"&amp;RIGHT($A44,11),data!$A:$AA,H$8,FALSE)="","",VLOOKUP("math"&amp;RIGHT($A44,11),data!$A:$AA,H$8,FALSE))</f>
        <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
      </c>
      <c r="M44" s="5" t="str">
        <f>IF(VLOOKUP("math"&amp;RIGHT($A44,11),data!$A:$AA,M$8,FALSE)="","",VLOOKUP("math"&amp;RIGHT($A44,11),data!$A:$AA,M$8,FALSE))</f>
        <v/>
      </c>
      <c r="N44" s="5" t="str">
        <f>IF(VLOOKUP("math"&amp;RIGHT($A44,11),data!$A:$AA,N$8,FALSE)="","",VLOOKUP("math"&amp;RIGHT($A44,11),data!$A:$AA,N$8,FALSE))</f>
        <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5"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6" t="str">
        <f>IF(VLOOKUP("math"&amp;RIGHT($A44,11),data!$A:$AA,U$8,FALSE)="","",VLOOKUP("math"&amp;RIGHT($A44,11),data!$A:$AA,U$8,FALSE))</f>
        <v/>
      </c>
    </row>
    <row r="45" spans="1:21" s="5" customFormat="1" ht="18" customHeight="1" x14ac:dyDescent="0.3">
      <c r="A45" s="20" t="s">
        <v>1836</v>
      </c>
      <c r="B45" s="17" t="str">
        <f>IF(VLOOKUP("math"&amp;RIGHT($A45,11),data!$A:$AA,B$8,FALSE)="","",VLOOKUP("math"&amp;RIGHT($A45,11),data!$A:$AA,B$8,FALSE))</f>
        <v>거듭제곱(Power)</v>
      </c>
      <c r="C45" s="5" t="str">
        <f>IF(VLOOKUP("math"&amp;RIGHT($A45,11),data!$A:$AA,C$8,FALSE)="","",VLOOKUP("math"&amp;RIGHT($A45,11),data!$A:$AA,C$8,FALSE))</f>
        <v/>
      </c>
      <c r="D45" s="7" t="str">
        <f>IF(VLOOKUP("math"&amp;RIGHT($A45,11),data!$A:$AA,D$8,FALSE)="","",VLOOKUP("math"&amp;RIGHT($A45,11),data!$A:$AA,D$8,FALSE))</f>
        <v>20200227</v>
      </c>
      <c r="E45" s="7" t="str">
        <f>IF(VLOOKUP("math"&amp;RIGHT($A45,11),data!$A:$AA,E$8,FALSE)="","",VLOOKUP("math"&amp;RIGHT($A45,11),data!$A:$AA,E$8,FALSE))</f>
        <v>20200227</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8" t="str">
        <f>IF(VLOOKUP("math"&amp;RIGHT($A45,11),data!$A:$AA,H$8,FALSE)="","",VLOOKUP("math"&amp;RIGHT($A45,11),data!$A:$AA,H$8,FALSE))</f>
        <v>/2020/2020022701.pdf</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https://youtu.be/G3NBo0NShNg</v>
      </c>
      <c r="M45" s="5" t="str">
        <f>IF(VLOOKUP("math"&amp;RIGHT($A45,11),data!$A:$AA,M$8,FALSE)="","",VLOOKUP("math"&amp;RIGHT($A45,11),data!$A:$AA,M$8,FALSE))</f>
        <v/>
      </c>
      <c r="N45" s="5" t="str">
        <f>IF(VLOOKUP("math"&amp;RIGHT($A45,11),data!$A:$AA,N$8,FALSE)="","",VLOOKUP("math"&amp;RIGHT($A45,11),data!$A:$AA,N$8,FALSE))</f>
        <v>https://youtu.be/L9YedbtAFY4</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5"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6" t="str">
        <f>IF(VLOOKUP("math"&amp;RIGHT($A45,11),data!$A:$AA,U$8,FALSE)="","",VLOOKUP("math"&amp;RIGHT($A45,11),data!$A:$AA,U$8,FALSE))</f>
        <v/>
      </c>
    </row>
    <row r="46" spans="1:21" ht="18" customHeight="1" x14ac:dyDescent="0.3">
      <c r="A46" s="20" t="s">
        <v>245</v>
      </c>
      <c r="B46" s="17" t="str">
        <f>IF(VLOOKUP("math"&amp;RIGHT($A46,11),data!$A:$AA,B$8,FALSE)="","",VLOOKUP("math"&amp;RIGHT($A46,11),data!$A:$AA,B$8,FALSE))</f>
        <v>지수가 자연수일때의 지수법칙 (exponential law when the exponent is a natural number)</v>
      </c>
      <c r="C46" s="5" t="str">
        <f>IF(VLOOKUP("math"&amp;RIGHT($A46,11),data!$A:$AA,C$8,FALSE)="","",VLOOKUP("math"&amp;RIGHT($A46,11),data!$A:$AA,C$8,FALSE))</f>
        <v>+</v>
      </c>
      <c r="D46" s="7" t="str">
        <f>IF(VLOOKUP("math"&amp;RIGHT($A46,11),data!$A:$AA,D$8,FALSE)="","",VLOOKUP("math"&amp;RIGHT($A46,11),data!$A:$AA,D$8,FALSE))</f>
        <v>20190809</v>
      </c>
      <c r="E46" s="7" t="str">
        <f>IF(VLOOKUP("math"&amp;RIGHT($A46,11),data!$A:$AA,E$8,FALSE)="","",VLOOKUP("math"&amp;RIGHT($A46,11),data!$A:$AA,E$8,FALSE))</f>
        <v/>
      </c>
      <c r="F46" s="6"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8" t="str">
        <f>IF(VLOOKUP("math"&amp;RIGHT($A46,11),data!$A:$AA,H$8,FALSE)="","",VLOOKUP("math"&amp;RIGHT($A46,11),data!$A:$AA,H$8,FALSE))</f>
        <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6" t="str">
        <f>IF(VLOOKUP("math"&amp;RIGHT($A46,11),data!$A:$AA,U$8,FALSE)="","",VLOOKUP("math"&amp;RIGHT($A46,11),data!$A:$AA,U$8,FALSE))</f>
        <v/>
      </c>
    </row>
    <row r="47" spans="1:21" s="5" customFormat="1" ht="18" customHeight="1" x14ac:dyDescent="0.3">
      <c r="A47" s="20" t="s">
        <v>1858</v>
      </c>
      <c r="B47" s="17" t="str">
        <f>IF(VLOOKUP("math"&amp;RIGHT($A47,11),data!$A:$AA,B$8,FALSE)="","",VLOOKUP("math"&amp;RIGHT($A47,11),data!$A:$AA,B$8,FALSE))</f>
        <v>$a^n\ (n\in\mathbb{N})$의 뜻과 지수법칙(Meaning of $a^n\ (n\in\mathbb{N})$  and  Laws of Exponents)</v>
      </c>
      <c r="C47" s="5" t="str">
        <f>IF(VLOOKUP("math"&amp;RIGHT($A47,11),data!$A:$AA,C$8,FALSE)="","",VLOOKUP("math"&amp;RIGHT($A47,11),data!$A:$AA,C$8,FALSE))</f>
        <v/>
      </c>
      <c r="D47" s="7" t="str">
        <f>IF(VLOOKUP("math"&amp;RIGHT($A47,11),data!$A:$AA,D$8,FALSE)="","",VLOOKUP("math"&amp;RIGHT($A47,11),data!$A:$AA,D$8,FALSE))</f>
        <v>20202028</v>
      </c>
      <c r="E47" s="7" t="str">
        <f>IF(VLOOKUP("math"&amp;RIGHT($A47,11),data!$A:$AA,E$8,FALSE)="","",VLOOKUP("math"&amp;RIGHT($A47,11),data!$A:$AA,E$8,FALSE))</f>
        <v>20200228</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8" t="str">
        <f>IF(VLOOKUP("math"&amp;RIGHT($A47,11),data!$A:$AA,H$8,FALSE)="","",VLOOKUP("math"&amp;RIGHT($A47,11),data!$A:$AA,H$8,FALSE))</f>
        <v>/2020/2020022805.pdf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https://youtu.be/LOkvBoCvdpU</v>
      </c>
      <c r="M47" s="5" t="str">
        <f>IF(VLOOKUP("math"&amp;RIGHT($A47,11),data!$A:$AA,M$8,FALSE)="","",VLOOKUP("math"&amp;RIGHT($A47,11),data!$A:$AA,M$8,FALSE))</f>
        <v/>
      </c>
      <c r="N47" s="5" t="str">
        <f>IF(VLOOKUP("math"&amp;RIGHT($A47,11),data!$A:$AA,N$8,FALSE)="","",VLOOKUP("math"&amp;RIGHT($A47,11),data!$A:$AA,N$8,FALSE))</f>
        <v>https://youtu.be/tQAGLLr64NA</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5"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6" t="str">
        <f>IF(VLOOKUP("math"&amp;RIGHT($A47,11),data!$A:$AA,U$8,FALSE)="","",VLOOKUP("math"&amp;RIGHT($A47,11),data!$A:$AA,U$8,FALSE))</f>
        <v/>
      </c>
    </row>
    <row r="48" spans="1:21" ht="18" customHeight="1" x14ac:dyDescent="0.3">
      <c r="A48" s="20" t="s">
        <v>246</v>
      </c>
      <c r="B48" s="17" t="str">
        <f>IF(VLOOKUP("math"&amp;RIGHT($A48,11),data!$A:$AA,B$8,FALSE)="","",VLOOKUP("math"&amp;RIGHT($A48,11),data!$A:$AA,B$8,FALSE))</f>
        <v>$m$, $n$ 이 자연수일 때, $a^m \times a^n = a^{m+n}$($a^m \times a^n = a^{m+n}$ ($m$, $n$ are natural numbers.))</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20170314</v>
      </c>
      <c r="F48" s="6"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8" t="str">
        <f>IF(VLOOKUP("math"&amp;RIGHT($A48,11),data!$A:$AA,H$8,FALSE)="","",VLOOKUP("math"&amp;RIGHT($A48,11),data!$A:$AA,H$8,FALSE))</f>
        <v>/2019/2017031403.pdf</v>
      </c>
      <c r="I48" s="6" t="str">
        <f>IF(VLOOKUP("math"&amp;RIGHT($A48,11),data!$A:$AA,I$8,FALSE)="","",VLOOKUP("math"&amp;RIGHT($A48,11),data!$A:$AA,I$8,FALSE))</f>
        <v/>
      </c>
      <c r="J48" s="6" t="str">
        <f>IF(VLOOKUP("math"&amp;RIGHT($A48,11),data!$A:$AA,J$8,FALSE)="","",VLOOKUP("math"&amp;RIGHT($A48,11),data!$A:$AA,J$8,FALSE))</f>
        <v/>
      </c>
      <c r="K48" s="8" t="str">
        <f>IF(VLOOKUP("math"&amp;RIGHT($A48,11),data!$A:$AA,K$8,FALSE)="","",VLOOKUP("math"&amp;RIGHT($A48,11),data!$A:$AA,K$8,FALSE))</f>
        <v/>
      </c>
      <c r="L48" s="6" t="str">
        <f>IF(VLOOKUP("math"&amp;RIGHT($A48,11),data!$A:$AA,L$8,FALSE)="","",VLOOKUP("math"&amp;RIGHT($A48,11),data!$A:$AA,L$8,FALSE))</f>
        <v>https://youtu.be/1fNLrqz1Y4w</v>
      </c>
      <c r="M48" s="6" t="str">
        <f>IF(VLOOKUP("math"&amp;RIGHT($A48,11),data!$A:$AA,M$8,FALSE)="","",VLOOKUP("math"&amp;RIGHT($A48,11),data!$A:$AA,M$8,FALSE))</f>
        <v/>
      </c>
      <c r="N48" s="6" t="str">
        <f>IF(VLOOKUP("math"&amp;RIGHT($A48,11),data!$A:$AA,N$8,FALSE)="","",VLOOKUP("math"&amp;RIGHT($A48,11),data!$A:$AA,N$8,FALSE))</f>
        <v>https://youtu.be/zk5if0MI1I4</v>
      </c>
      <c r="O48" s="6" t="str">
        <f>IF(VLOOKUP("math"&amp;RIGHT($A48,11),data!$A:$AA,O$8,FALSE)="","",VLOOKUP("math"&amp;RIGHT($A48,11),data!$A:$AA,O$8,FALSE))</f>
        <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6" t="str">
        <f>IF(VLOOKUP("math"&amp;RIGHT($A48,11),data!$A:$AA,U$8,FALSE)="","",VLOOKUP("math"&amp;RIGHT($A48,11),data!$A:$AA,U$8,FALSE))</f>
        <v/>
      </c>
    </row>
    <row r="49" spans="1:21" ht="18" customHeight="1" x14ac:dyDescent="0.3">
      <c r="A49" s="20" t="s">
        <v>248</v>
      </c>
      <c r="B49" s="17" t="str">
        <f>IF(VLOOKUP("math"&amp;RIGHT($A49,11),data!$A:$AA,B$8,FALSE)="","",VLOOKUP("math"&amp;RIGHT($A49,11),data!$A:$AA,B$8,FALSE))</f>
        <v>$m$, $n$ 이 자연수일 때, $(a^m)^n=a^{mn}$($(a^m)^n=a^{mn}$( $m$, $n$ are natural numbers.)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20170317</v>
      </c>
      <c r="F49" s="6"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8" t="str">
        <f>IF(VLOOKUP("math"&amp;RIGHT($A49,11),data!$A:$AA,H$8,FALSE)="","",VLOOKUP("math"&amp;RIGHT($A49,11),data!$A:$AA,H$8,FALSE))</f>
        <v>/2019/2017031701.pdf</v>
      </c>
      <c r="I49" s="6" t="str">
        <f>IF(VLOOKUP("math"&amp;RIGHT($A49,11),data!$A:$AA,I$8,FALSE)="","",VLOOKUP("math"&amp;RIGHT($A49,11),data!$A:$AA,I$8,FALSE))</f>
        <v/>
      </c>
      <c r="J49" s="6" t="str">
        <f>IF(VLOOKUP("math"&amp;RIGHT($A49,11),data!$A:$AA,J$8,FALSE)="","",VLOOKUP("math"&amp;RIGHT($A49,11),data!$A:$AA,J$8,FALSE))</f>
        <v/>
      </c>
      <c r="K49" s="8" t="str">
        <f>IF(VLOOKUP("math"&amp;RIGHT($A49,11),data!$A:$AA,K$8,FALSE)="","",VLOOKUP("math"&amp;RIGHT($A49,11),data!$A:$AA,K$8,FALSE))</f>
        <v/>
      </c>
      <c r="L49" s="6" t="str">
        <f>IF(VLOOKUP("math"&amp;RIGHT($A49,11),data!$A:$AA,L$8,FALSE)="","",VLOOKUP("math"&amp;RIGHT($A49,11),data!$A:$AA,L$8,FALSE))</f>
        <v>https://youtu.be/KkFV2bPRec4</v>
      </c>
      <c r="M49" s="6" t="str">
        <f>IF(VLOOKUP("math"&amp;RIGHT($A49,11),data!$A:$AA,M$8,FALSE)="","",VLOOKUP("math"&amp;RIGHT($A49,11),data!$A:$AA,M$8,FALSE))</f>
        <v/>
      </c>
      <c r="N49" s="6" t="str">
        <f>IF(VLOOKUP("math"&amp;RIGHT($A49,11),data!$A:$AA,N$8,FALSE)="","",VLOOKUP("math"&amp;RIGHT($A49,11),data!$A:$AA,N$8,FALSE))</f>
        <v>https://youtu.be/WgkODNLGIO8</v>
      </c>
      <c r="O49" s="6" t="str">
        <f>IF(VLOOKUP("math"&amp;RIGHT($A49,11),data!$A:$AA,O$8,FALSE)="","",VLOOKUP("math"&amp;RIGHT($A49,11),data!$A:$AA,O$8,FALSE))</f>
        <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6" t="str">
        <f>IF(VLOOKUP("math"&amp;RIGHT($A49,11),data!$A:$AA,U$8,FALSE)="","",VLOOKUP("math"&amp;RIGHT($A49,11),data!$A:$AA,U$8,FALSE))</f>
        <v/>
      </c>
    </row>
    <row r="50" spans="1:21" ht="18" customHeight="1" x14ac:dyDescent="0.3">
      <c r="A50" s="20" t="s">
        <v>249</v>
      </c>
      <c r="B50" s="17" t="str">
        <f>IF(VLOOKUP("math"&amp;RIGHT($A50,11),data!$A:$AA,B$8,FALSE)="","",VLOOKUP("math"&amp;RIGHT($A50,11),data!$A:$AA,B$8,FALSE))</f>
        <v>$n$ 이 자연수일 때, $(ab)^n=a^n b^n$($(ab)^n=a^n 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20190317</v>
      </c>
      <c r="F50" s="6"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8" t="str">
        <f>IF(VLOOKUP("math"&amp;RIGHT($A50,11),data!$A:$AA,H$8,FALSE)="","",VLOOKUP("math"&amp;RIGHT($A50,11),data!$A:$AA,H$8,FALSE))</f>
        <v>/2019/2017031702.pdf</v>
      </c>
      <c r="I50" s="6" t="str">
        <f>IF(VLOOKUP("math"&amp;RIGHT($A50,11),data!$A:$AA,I$8,FALSE)="","",VLOOKUP("math"&amp;RIGHT($A50,11),data!$A:$AA,I$8,FALSE))</f>
        <v/>
      </c>
      <c r="J50" s="6" t="str">
        <f>IF(VLOOKUP("math"&amp;RIGHT($A50,11),data!$A:$AA,J$8,FALSE)="","",VLOOKUP("math"&amp;RIGHT($A50,11),data!$A:$AA,J$8,FALSE))</f>
        <v/>
      </c>
      <c r="K50" s="8" t="str">
        <f>IF(VLOOKUP("math"&amp;RIGHT($A50,11),data!$A:$AA,K$8,FALSE)="","",VLOOKUP("math"&amp;RIGHT($A50,11),data!$A:$AA,K$8,FALSE))</f>
        <v/>
      </c>
      <c r="L50" s="6" t="str">
        <f>IF(VLOOKUP("math"&amp;RIGHT($A50,11),data!$A:$AA,L$8,FALSE)="","",VLOOKUP("math"&amp;RIGHT($A50,11),data!$A:$AA,L$8,FALSE))</f>
        <v>https://youtu.be/YRprERgSSK0</v>
      </c>
      <c r="M50" s="6" t="str">
        <f>IF(VLOOKUP("math"&amp;RIGHT($A50,11),data!$A:$AA,M$8,FALSE)="","",VLOOKUP("math"&amp;RIGHT($A50,11),data!$A:$AA,M$8,FALSE))</f>
        <v/>
      </c>
      <c r="N50" s="6" t="str">
        <f>IF(VLOOKUP("math"&amp;RIGHT($A50,11),data!$A:$AA,N$8,FALSE)="","",VLOOKUP("math"&amp;RIGHT($A50,11),data!$A:$AA,N$8,FALSE))</f>
        <v>https://youtu.be/wnKkRpnWfT4</v>
      </c>
      <c r="O50" s="6" t="str">
        <f>IF(VLOOKUP("math"&amp;RIGHT($A50,11),data!$A:$AA,O$8,FALSE)="","",VLOOKUP("math"&amp;RIGHT($A50,11),data!$A:$AA,O$8,FALSE))</f>
        <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6" t="str">
        <f>IF(VLOOKUP("math"&amp;RIGHT($A50,11),data!$A:$AA,U$8,FALSE)="","",VLOOKUP("math"&amp;RIGHT($A50,11),data!$A:$AA,U$8,FALSE))</f>
        <v/>
      </c>
    </row>
    <row r="51" spans="1:21" ht="18" customHeight="1" x14ac:dyDescent="0.3">
      <c r="A51" s="20" t="s">
        <v>250</v>
      </c>
      <c r="B51" s="17" t="str">
        <f>IF(VLOOKUP("math"&amp;RIGHT($A51,11),data!$A:$AA,B$8,FALSE)="","",VLOOKUP("math"&amp;RIGHT($A51,11),data!$A:$AA,B$8,FALSE))</f>
        <v>$n$ 이 자연수일 때, $\displaystyle\left(\frac{a}{b}\right)^n=\frac{a^n}{b^n}$($\displaystyle\left(\frac{a}{b}\right)^n=\frac{a^n}{b^n}$($n$ is a natural number.)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20170319</v>
      </c>
      <c r="F51" s="6"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8" t="str">
        <f>IF(VLOOKUP("math"&amp;RIGHT($A51,11),data!$A:$AA,H$8,FALSE)="","",VLOOKUP("math"&amp;RIGHT($A51,11),data!$A:$AA,H$8,FALSE))</f>
        <v>/2019/2017031901.pdf</v>
      </c>
      <c r="I51" s="6" t="str">
        <f>IF(VLOOKUP("math"&amp;RIGHT($A51,11),data!$A:$AA,I$8,FALSE)="","",VLOOKUP("math"&amp;RIGHT($A51,11),data!$A:$AA,I$8,FALSE))</f>
        <v/>
      </c>
      <c r="J51" s="6" t="str">
        <f>IF(VLOOKUP("math"&amp;RIGHT($A51,11),data!$A:$AA,J$8,FALSE)="","",VLOOKUP("math"&amp;RIGHT($A51,11),data!$A:$AA,J$8,FALSE))</f>
        <v/>
      </c>
      <c r="K51" s="8" t="str">
        <f>IF(VLOOKUP("math"&amp;RIGHT($A51,11),data!$A:$AA,K$8,FALSE)="","",VLOOKUP("math"&amp;RIGHT($A51,11),data!$A:$AA,K$8,FALSE))</f>
        <v/>
      </c>
      <c r="L51" s="6" t="str">
        <f>IF(VLOOKUP("math"&amp;RIGHT($A51,11),data!$A:$AA,L$8,FALSE)="","",VLOOKUP("math"&amp;RIGHT($A51,11),data!$A:$AA,L$8,FALSE))</f>
        <v>https://youtu.be/Rjgbv7oJ9gM</v>
      </c>
      <c r="M51" s="6" t="str">
        <f>IF(VLOOKUP("math"&amp;RIGHT($A51,11),data!$A:$AA,M$8,FALSE)="","",VLOOKUP("math"&amp;RIGHT($A51,11),data!$A:$AA,M$8,FALSE))</f>
        <v/>
      </c>
      <c r="N51" s="6" t="str">
        <f>IF(VLOOKUP("math"&amp;RIGHT($A51,11),data!$A:$AA,N$8,FALSE)="","",VLOOKUP("math"&amp;RIGHT($A51,11),data!$A:$AA,N$8,FALSE))</f>
        <v>https://youtu.be/F-s5u2joNBM</v>
      </c>
      <c r="O51" s="6" t="str">
        <f>IF(VLOOKUP("math"&amp;RIGHT($A51,11),data!$A:$AA,O$8,FALSE)="","",VLOOKUP("math"&amp;RIGHT($A51,11),data!$A:$AA,O$8,FALSE))</f>
        <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6" t="str">
        <f>IF(VLOOKUP("math"&amp;RIGHT($A51,11),data!$A:$AA,U$8,FALSE)="","",VLOOKUP("math"&amp;RIGHT($A51,11),data!$A:$AA,U$8,FALSE))</f>
        <v/>
      </c>
    </row>
    <row r="52" spans="1:21" ht="18" customHeight="1" x14ac:dyDescent="0.3">
      <c r="A52" s="20" t="s">
        <v>247</v>
      </c>
      <c r="B52" s="17" t="str">
        <f>IF(VLOOKUP("math"&amp;RIGHT($A52,11),data!$A:$AA,B$8,FALSE)="","",VLOOKUP("math"&amp;RIGHT($A52,11),data!$A:$AA,B$8,FALSE))</f>
        <v>$m$, $n$ 이 자연수일 때, $a^m \div a^n$ ($a^m \div a^n$ ( $m$, $n$ are natural numbers.) )</v>
      </c>
      <c r="C52" s="5" t="str">
        <f>IF(VLOOKUP("math"&amp;RIGHT($A52,11),data!$A:$AA,C$8,FALSE)="","",VLOOKUP("math"&amp;RIGHT($A52,11),data!$A:$AA,C$8,FALSE))</f>
        <v/>
      </c>
      <c r="D52" s="7" t="str">
        <f>IF(VLOOKUP("math"&amp;RIGHT($A52,11),data!$A:$AA,D$8,FALSE)="","",VLOOKUP("math"&amp;RIGHT($A52,11),data!$A:$AA,D$8,FALSE))</f>
        <v>20190809</v>
      </c>
      <c r="E52" s="7" t="str">
        <f>IF(VLOOKUP("math"&amp;RIGHT($A52,11),data!$A:$AA,E$8,FALSE)="","",VLOOKUP("math"&amp;RIGHT($A52,11),data!$A:$AA,E$8,FALSE))</f>
        <v>20170315</v>
      </c>
      <c r="F52" s="6"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8" t="str">
        <f>IF(VLOOKUP("math"&amp;RIGHT($A52,11),data!$A:$AA,H$8,FALSE)="","",VLOOKUP("math"&amp;RIGHT($A52,11),data!$A:$AA,H$8,FALSE))</f>
        <v>/2019/2017031501.pdf</v>
      </c>
      <c r="I52" s="6" t="str">
        <f>IF(VLOOKUP("math"&amp;RIGHT($A52,11),data!$A:$AA,I$8,FALSE)="","",VLOOKUP("math"&amp;RIGHT($A52,11),data!$A:$AA,I$8,FALSE))</f>
        <v/>
      </c>
      <c r="J52" s="6" t="str">
        <f>IF(VLOOKUP("math"&amp;RIGHT($A52,11),data!$A:$AA,J$8,FALSE)="","",VLOOKUP("math"&amp;RIGHT($A52,11),data!$A:$AA,J$8,FALSE))</f>
        <v/>
      </c>
      <c r="K52" s="8" t="str">
        <f>IF(VLOOKUP("math"&amp;RIGHT($A52,11),data!$A:$AA,K$8,FALSE)="","",VLOOKUP("math"&amp;RIGHT($A52,11),data!$A:$AA,K$8,FALSE))</f>
        <v/>
      </c>
      <c r="L52" s="6" t="str">
        <f>IF(VLOOKUP("math"&amp;RIGHT($A52,11),data!$A:$AA,L$8,FALSE)="","",VLOOKUP("math"&amp;RIGHT($A52,11),data!$A:$AA,L$8,FALSE))</f>
        <v>https://youtu.be/GDcCcj1YX3c</v>
      </c>
      <c r="M52" s="6" t="str">
        <f>IF(VLOOKUP("math"&amp;RIGHT($A52,11),data!$A:$AA,M$8,FALSE)="","",VLOOKUP("math"&amp;RIGHT($A52,11),data!$A:$AA,M$8,FALSE))</f>
        <v/>
      </c>
      <c r="N52" s="6" t="str">
        <f>IF(VLOOKUP("math"&amp;RIGHT($A52,11),data!$A:$AA,N$8,FALSE)="","",VLOOKUP("math"&amp;RIGHT($A52,11),data!$A:$AA,N$8,FALSE))</f>
        <v>https://youtu.be/uG2_ha8KM3g</v>
      </c>
      <c r="O52" s="6" t="str">
        <f>IF(VLOOKUP("math"&amp;RIGHT($A52,11),data!$A:$AA,O$8,FALSE)="","",VLOOKUP("math"&amp;RIGHT($A52,11),data!$A:$AA,O$8,FALSE))</f>
        <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6" t="str">
        <f>IF(VLOOKUP("math"&amp;RIGHT($A52,11),data!$A:$AA,U$8,FALSE)="","",VLOOKUP("math"&amp;RIGHT($A52,11),data!$A:$AA,U$8,FALSE))</f>
        <v/>
      </c>
    </row>
    <row r="53" spans="1:21" ht="18" customHeight="1" x14ac:dyDescent="0.3">
      <c r="A53" s="20" t="s">
        <v>244</v>
      </c>
      <c r="B53" s="17"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6"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8" t="str">
        <f>IF(VLOOKUP("math"&amp;RIGHT($A53,11),data!$A:$AA,H$8,FALSE)="","",VLOOKUP("math"&amp;RIGHT($A53,11),data!$A:$AA,H$8,FALSE))</f>
        <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6" t="str">
        <f>IF(VLOOKUP("math"&amp;RIGHT($A53,11),data!$A:$AA,U$8,FALSE)="","",VLOOKUP("math"&amp;RIGHT($A53,11),data!$A:$AA,U$8,FALSE))</f>
        <v/>
      </c>
    </row>
    <row r="54" spans="1:21" ht="18" customHeight="1" x14ac:dyDescent="0.3">
      <c r="A54" s="20" t="s">
        <v>244</v>
      </c>
      <c r="B54" s="17" t="str">
        <f>IF(VLOOKUP("math"&amp;RIGHT($A54,11),data!$A:$AA,B$8,FALSE)="","",VLOOKUP("math"&amp;RIGHT($A54,11),data!$A:$AA,B$8,FALSE))</f>
        <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6"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8" t="str">
        <f>IF(VLOOKUP("math"&amp;RIGHT($A54,11),data!$A:$AA,H$8,FALSE)="","",VLOOKUP("math"&amp;RIGHT($A54,11),data!$A:$AA,H$8,FALSE))</f>
        <v/>
      </c>
      <c r="I54" s="6" t="str">
        <f>IF(VLOOKUP("math"&amp;RIGHT($A54,11),data!$A:$AA,I$8,FALSE)="","",VLOOKUP("math"&amp;RIGHT($A54,11),data!$A:$AA,I$8,FALSE))</f>
        <v/>
      </c>
      <c r="J54" s="6" t="str">
        <f>IF(VLOOKUP("math"&amp;RIGHT($A54,11),data!$A:$AA,J$8,FALSE)="","",VLOOKUP("math"&amp;RIGHT($A54,11),data!$A:$AA,J$8,FALSE))</f>
        <v/>
      </c>
      <c r="K54" s="8" t="str">
        <f>IF(VLOOKUP("math"&amp;RIGHT($A54,11),data!$A:$AA,K$8,FALSE)="","",VLOOKUP("math"&amp;RIGHT($A54,11),data!$A:$AA,K$8,FALSE))</f>
        <v/>
      </c>
      <c r="L54" s="6" t="str">
        <f>IF(VLOOKUP("math"&amp;RIGHT($A54,11),data!$A:$AA,L$8,FALSE)="","",VLOOKUP("math"&amp;RIGHT($A54,11),data!$A:$AA,L$8,FALSE))</f>
        <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6" t="str">
        <f>IF(VLOOKUP("math"&amp;RIGHT($A54,11),data!$A:$AA,U$8,FALSE)="","",VLOOKUP("math"&amp;RIGHT($A54,11),data!$A:$AA,U$8,FALSE))</f>
        <v/>
      </c>
    </row>
    <row r="55" spans="1:21" s="2" customFormat="1" ht="18" customHeight="1" x14ac:dyDescent="0.3">
      <c r="A55" s="20" t="s">
        <v>336</v>
      </c>
      <c r="B55" s="17" t="str">
        <f>IF(VLOOKUP("math"&amp;RIGHT($A55,11),data!$A:$AA,B$8,FALSE)="","",VLOOKUP("math"&amp;RIGHT($A55,11),data!$A:$AA,B$8,FALSE))</f>
        <v>단항식의 계산(Calculation of Monomials)</v>
      </c>
      <c r="C55" s="5" t="str">
        <f>IF(VLOOKUP("math"&amp;RIGHT($A55,11),data!$A:$AA,C$8,FALSE)="","",VLOOKUP("math"&amp;RIGHT($A55,11),data!$A:$AA,C$8,FALSE))</f>
        <v>+</v>
      </c>
      <c r="D55" s="7" t="str">
        <f>IF(VLOOKUP("math"&amp;RIGHT($A55,11),data!$A:$AA,D$8,FALSE)="","",VLOOKUP("math"&amp;RIGHT($A55,11),data!$A:$AA,D$8,FALSE))</f>
        <v/>
      </c>
      <c r="E55" s="7" t="str">
        <f>IF(VLOOKUP("math"&amp;RIGHT($A55,11),data!$A:$AA,E$8,FALSE)="","",VLOOKUP("math"&amp;RIGHT($A55,11),data!$A:$AA,E$8,FALSE))</f>
        <v/>
      </c>
      <c r="F55" s="2"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8" t="str">
        <f>IF(VLOOKUP("math"&amp;RIGHT($A55,11),data!$A:$AA,H$8,FALSE)="","",VLOOKUP("math"&amp;RIGHT($A55,11),data!$A:$AA,H$8,FALSE))</f>
        <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6" t="str">
        <f>IF(VLOOKUP("math"&amp;RIGHT($A55,11),data!$A:$AA,U$8,FALSE)="","",VLOOKUP("math"&amp;RIGHT($A55,11),data!$A:$AA,U$8,FALSE))</f>
        <v/>
      </c>
    </row>
    <row r="56" spans="1:21" s="5" customFormat="1" ht="18" customHeight="1" x14ac:dyDescent="0.3">
      <c r="A56" s="20" t="s">
        <v>2972</v>
      </c>
      <c r="B56" s="17" t="str">
        <f>IF(VLOOKUP("math"&amp;RIGHT($A56,11),data!$A:$AA,B$8,FALSE)="","",VLOOKUP("math"&amp;RIGHT($A56,11),data!$A:$AA,B$8,FALSE))</f>
        <v>단항식의 계산(Calculation of Monomials)[playlist(YouTube)]</v>
      </c>
      <c r="C56" s="5" t="str">
        <f>IF(VLOOKUP("math"&amp;RIGHT($A56,11),data!$A:$AA,C$8,FALSE)="","",VLOOKUP("math"&amp;RIGHT($A56,11),data!$A:$AA,C$8,FALSE))</f>
        <v/>
      </c>
      <c r="D56" s="7" t="str">
        <f>IF(VLOOKUP("math"&amp;RIGHT($A56,11),data!$A:$AA,D$8,FALSE)="","",VLOOKUP("math"&amp;RIGHT($A56,11),data!$A:$AA,D$8,FALSE))</f>
        <v/>
      </c>
      <c r="E56" s="7" t="str">
        <f>IF(VLOOKUP("math"&amp;RIGHT($A56,11),data!$A:$AA,E$8,FALSE)="","",VLOOKUP("math"&amp;RIGHT($A56,11),data!$A:$AA,E$8,FALSE))</f>
        <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https://www.youtube.com/watch?v=mSR_Sz5qnK0&amp;list=PL2aesTdeAw74pi-gCdjFo45CIlyVZzvwC</v>
      </c>
      <c r="H56" s="18" t="str">
        <f>IF(VLOOKUP("math"&amp;RIGHT($A56,11),data!$A:$AA,H$8,FALSE)="","",VLOOKUP("math"&amp;RIGHT($A56,11),data!$A:$AA,H$8,FALSE))</f>
        <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
      </c>
      <c r="M56" s="5" t="str">
        <f>IF(VLOOKUP("math"&amp;RIGHT($A56,11),data!$A:$AA,M$8,FALSE)="","",VLOOKUP("math"&amp;RIGHT($A56,11),data!$A:$AA,M$8,FALSE))</f>
        <v/>
      </c>
      <c r="N56" s="5" t="str">
        <f>IF(VLOOKUP("math"&amp;RIGHT($A56,11),data!$A:$AA,N$8,FALSE)="","",VLOOKUP("math"&amp;RIGHT($A56,11),data!$A:$AA,N$8,FALSE))</f>
        <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5"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6" t="str">
        <f>IF(VLOOKUP("math"&amp;RIGHT($A56,11),data!$A:$AA,U$8,FALSE)="","",VLOOKUP("math"&amp;RIGHT($A56,11),data!$A:$AA,U$8,FALSE))</f>
        <v/>
      </c>
    </row>
    <row r="57" spans="1:21" s="2" customFormat="1" ht="18" customHeight="1" x14ac:dyDescent="0.3">
      <c r="A57" s="20" t="s">
        <v>338</v>
      </c>
      <c r="B57" s="17" t="str">
        <f>IF(VLOOKUP("math"&amp;RIGHT($A57,11),data!$A:$AA,B$8,FALSE)="","",VLOOKUP("math"&amp;RIGHT($A57,11),data!$A:$AA,B$8,FALSE))</f>
        <v>$a \div b = a \times \displaystyle \frac{1}{b} \ \ \  ( b&gt;0)$</v>
      </c>
      <c r="C57" s="5" t="str">
        <f>IF(VLOOKUP("math"&amp;RIGHT($A57,11),data!$A:$AA,C$8,FALSE)="","",VLOOKUP("math"&amp;RIGHT($A57,11),data!$A:$AA,C$8,FALSE))</f>
        <v/>
      </c>
      <c r="D57" s="7" t="str">
        <f>IF(VLOOKUP("math"&amp;RIGHT($A57,11),data!$A:$AA,D$8,FALSE)="","",VLOOKUP("math"&amp;RIGHT($A57,11),data!$A:$AA,D$8,FALSE))</f>
        <v>20170325</v>
      </c>
      <c r="E57" s="7" t="str">
        <f>IF(VLOOKUP("math"&amp;RIGHT($A57,11),data!$A:$AA,E$8,FALSE)="","",VLOOKUP("math"&amp;RIGHT($A57,11),data!$A:$AA,E$8,FALSE))</f>
        <v>20170325</v>
      </c>
      <c r="F57" s="2"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8" t="str">
        <f>IF(VLOOKUP("math"&amp;RIGHT($A57,11),data!$A:$AA,H$8,FALSE)="","",VLOOKUP("math"&amp;RIGHT($A57,11),data!$A:$AA,H$8,FALSE))</f>
        <v>/2019/2017032501.pdf</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https://youtu.be/yQuZ5VBqCMk</v>
      </c>
      <c r="M57" s="2" t="str">
        <f>IF(VLOOKUP("math"&amp;RIGHT($A57,11),data!$A:$AA,M$8,FALSE)="","",VLOOKUP("math"&amp;RIGHT($A57,11),data!$A:$AA,M$8,FALSE))</f>
        <v/>
      </c>
      <c r="N57" s="2" t="str">
        <f>IF(VLOOKUP("math"&amp;RIGHT($A57,11),data!$A:$AA,N$8,FALSE)="","",VLOOKUP("math"&amp;RIGHT($A57,11),data!$A:$AA,N$8,FALSE))</f>
        <v>https://youtu.be/mSR_Sz5qnK0</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6" t="str">
        <f>IF(VLOOKUP("math"&amp;RIGHT($A57,11),data!$A:$AA,U$8,FALSE)="","",VLOOKUP("math"&amp;RIGHT($A57,11),data!$A:$AA,U$8,FALSE))</f>
        <v/>
      </c>
    </row>
    <row r="58" spans="1:21" s="2" customFormat="1" ht="18" customHeight="1" x14ac:dyDescent="0.3">
      <c r="A58" s="20" t="s">
        <v>341</v>
      </c>
      <c r="B58" s="17" t="str">
        <f>IF(VLOOKUP("math"&amp;RIGHT($A58,11),data!$A:$AA,B$8,FALSE)="","",VLOOKUP("math"&amp;RIGHT($A58,11),data!$A:$AA,B$8,FALSE))</f>
        <v xml:space="preserve">$5a \times 2b =10 ab$ </v>
      </c>
      <c r="C58" s="5" t="str">
        <f>IF(VLOOKUP("math"&amp;RIGHT($A58,11),data!$A:$AA,C$8,FALSE)="","",VLOOKUP("math"&amp;RIGHT($A58,11),data!$A:$AA,C$8,FALSE))</f>
        <v/>
      </c>
      <c r="D58" s="7" t="str">
        <f>IF(VLOOKUP("math"&amp;RIGHT($A58,11),data!$A:$AA,D$8,FALSE)="","",VLOOKUP("math"&amp;RIGHT($A58,11),data!$A:$AA,D$8,FALSE))</f>
        <v>20170320</v>
      </c>
      <c r="E58" s="7" t="str">
        <f>IF(VLOOKUP("math"&amp;RIGHT($A58,11),data!$A:$AA,E$8,FALSE)="","",VLOOKUP("math"&amp;RIGHT($A58,11),data!$A:$AA,E$8,FALSE))</f>
        <v>20170320</v>
      </c>
      <c r="F58" s="2"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8" t="str">
        <f>IF(VLOOKUP("math"&amp;RIGHT($A58,11),data!$A:$AA,H$8,FALSE)="","",VLOOKUP("math"&amp;RIGHT($A58,11),data!$A:$AA,H$8,FALSE))</f>
        <v>/2019/2017032001.pdf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https://youtu.be/HIHAlG-q7BI</v>
      </c>
      <c r="M58" s="2" t="str">
        <f>IF(VLOOKUP("math"&amp;RIGHT($A58,11),data!$A:$AA,M$8,FALSE)="","",VLOOKUP("math"&amp;RIGHT($A58,11),data!$A:$AA,M$8,FALSE))</f>
        <v/>
      </c>
      <c r="N58" s="2" t="str">
        <f>IF(VLOOKUP("math"&amp;RIGHT($A58,11),data!$A:$AA,N$8,FALSE)="","",VLOOKUP("math"&amp;RIGHT($A58,11),data!$A:$AA,N$8,FALSE))</f>
        <v>https://youtu.be/_27KqWJOOAg</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6" t="str">
        <f>IF(VLOOKUP("math"&amp;RIGHT($A58,11),data!$A:$AA,U$8,FALSE)="","",VLOOKUP("math"&amp;RIGHT($A58,11),data!$A:$AA,U$8,FALSE))</f>
        <v/>
      </c>
    </row>
    <row r="59" spans="1:21" ht="18" customHeight="1" x14ac:dyDescent="0.3">
      <c r="A59" s="20" t="s">
        <v>244</v>
      </c>
      <c r="B59" s="17" t="str">
        <f>IF(VLOOKUP("math"&amp;RIGHT($A59,11),data!$A:$AA,B$8,FALSE)="","",VLOOKUP("math"&amp;RIGHT($A59,11),data!$A:$AA,B$8,FALSE))</f>
        <v/>
      </c>
      <c r="C59" s="5" t="str">
        <f>IF(VLOOKUP("math"&amp;RIGHT($A59,11),data!$A:$AA,C$8,FALSE)="","",VLOOKUP("math"&amp;RIGHT($A59,11),data!$A:$AA,C$8,FALSE))</f>
        <v>-</v>
      </c>
      <c r="D59" s="7" t="str">
        <f>IF(VLOOKUP("math"&amp;RIGHT($A59,11),data!$A:$AA,D$8,FALSE)="","",VLOOKUP("math"&amp;RIGHT($A59,11),data!$A:$AA,D$8,FALSE))</f>
        <v/>
      </c>
      <c r="E59" s="7" t="str">
        <f>IF(VLOOKUP("math"&amp;RIGHT($A59,11),data!$A:$AA,E$8,FALSE)="","",VLOOKUP("math"&amp;RIGHT($A59,11),data!$A:$AA,E$8,FALSE))</f>
        <v/>
      </c>
      <c r="F59" s="6"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8" t="str">
        <f>IF(VLOOKUP("math"&amp;RIGHT($A59,11),data!$A:$AA,H$8,FALSE)="","",VLOOKUP("math"&amp;RIGHT($A59,11),data!$A:$AA,H$8,FALSE))</f>
        <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6" t="str">
        <f>IF(VLOOKUP("math"&amp;RIGHT($A59,11),data!$A:$AA,U$8,FALSE)="","",VLOOKUP("math"&amp;RIGHT($A59,11),data!$A:$AA,U$8,FALSE))</f>
        <v/>
      </c>
    </row>
    <row r="60" spans="1:21" s="2" customFormat="1" ht="18" customHeight="1" x14ac:dyDescent="0.3">
      <c r="A60" s="20" t="s">
        <v>3324</v>
      </c>
      <c r="B60" s="17" t="str">
        <f>IF(VLOOKUP("math"&amp;RIGHT($A60,11),data!$A:$AA,B$8,FALSE)="","",VLOOKUP("math"&amp;RIGHT($A60,11),data!$A:$AA,B$8,FALSE))</f>
        <v>다항식의 계산[중학교](Calculation of Polynomial[Middle school])</v>
      </c>
      <c r="C60" s="5" t="str">
        <f>IF(VLOOKUP("math"&amp;RIGHT($A60,11),data!$A:$AA,C$8,FALSE)="","",VLOOKUP("math"&amp;RIGHT($A60,11),data!$A:$AA,C$8,FALSE))</f>
        <v>+</v>
      </c>
      <c r="D60" s="7" t="str">
        <f>IF(VLOOKUP("math"&amp;RIGHT($A60,11),data!$A:$AA,D$8,FALSE)="","",VLOOKUP("math"&amp;RIGHT($A60,11),data!$A:$AA,D$8,FALSE))</f>
        <v/>
      </c>
      <c r="E60" s="7" t="str">
        <f>IF(VLOOKUP("math"&amp;RIGHT($A60,11),data!$A:$AA,E$8,FALSE)="","",VLOOKUP("math"&amp;RIGHT($A60,11),data!$A:$AA,E$8,FALSE))</f>
        <v/>
      </c>
      <c r="F60" s="2"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8"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6" t="str">
        <f>IF(VLOOKUP("math"&amp;RIGHT($A60,11),data!$A:$AA,U$8,FALSE)="","",VLOOKUP("math"&amp;RIGHT($A60,11),data!$A:$AA,U$8,FALSE))</f>
        <v/>
      </c>
    </row>
    <row r="61" spans="1:21" s="5" customFormat="1" ht="18" customHeight="1" x14ac:dyDescent="0.3">
      <c r="A61" s="20" t="s">
        <v>2969</v>
      </c>
      <c r="B61" s="17" t="str">
        <f>IF(VLOOKUP("math"&amp;RIGHT($A61,11),data!$A:$AA,B$8,FALSE)="","",VLOOKUP("math"&amp;RIGHT($A61,11),data!$A:$AA,B$8,FALSE))</f>
        <v>다항식의 계산(Calculation of Polynomial)[playlist(YouTube)]</v>
      </c>
      <c r="C61" s="5" t="str">
        <f>IF(VLOOKUP("math"&amp;RIGHT($A61,11),data!$A:$AA,C$8,FALSE)="","",VLOOKUP("math"&amp;RIGHT($A61,11),data!$A:$AA,C$8,FALSE))</f>
        <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https://www.youtube.com/watch?v=5xB3nP5zGr8&amp;list=PL2aesTdeAw74h_QldVgReUUA_uNxTCoec</v>
      </c>
      <c r="H61" s="18"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5"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6" t="str">
        <f>IF(VLOOKUP("math"&amp;RIGHT($A61,11),data!$A:$AA,U$8,FALSE)="","",VLOOKUP("math"&amp;RIGHT($A61,11),data!$A:$AA,U$8,FALSE))</f>
        <v/>
      </c>
    </row>
    <row r="62" spans="1:21" s="2" customFormat="1" ht="18" customHeight="1" x14ac:dyDescent="0.3">
      <c r="A62" s="20" t="s">
        <v>346</v>
      </c>
      <c r="B62" s="17" t="str">
        <f>IF(VLOOKUP("math"&amp;RIGHT($A62,11),data!$A:$AA,B$8,FALSE)="","",VLOOKUP("math"&amp;RIGHT($A62,11),data!$A:$AA,B$8,FALSE))</f>
        <v>$m(a+b)=ma+mb$</v>
      </c>
      <c r="C62" s="5" t="str">
        <f>IF(VLOOKUP("math"&amp;RIGHT($A62,11),data!$A:$AA,C$8,FALSE)="","",VLOOKUP("math"&amp;RIGHT($A62,11),data!$A:$AA,C$8,FALSE))</f>
        <v/>
      </c>
      <c r="D62" s="7" t="str">
        <f>IF(VLOOKUP("math"&amp;RIGHT($A62,11),data!$A:$AA,D$8,FALSE)="","",VLOOKUP("math"&amp;RIGHT($A62,11),data!$A:$AA,D$8,FALSE))</f>
        <v>20190819</v>
      </c>
      <c r="E62" s="7" t="str">
        <f>IF(VLOOKUP("math"&amp;RIGHT($A62,11),data!$A:$AA,E$8,FALSE)="","",VLOOKUP("math"&amp;RIGHT($A62,11),data!$A:$AA,E$8,FALSE))</f>
        <v>20170403</v>
      </c>
      <c r="F62" s="2"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8" t="str">
        <f>IF(VLOOKUP("math"&amp;RIGHT($A62,11),data!$A:$AA,H$8,FALSE)="","",VLOOKUP("math"&amp;RIGHT($A62,11),data!$A:$AA,H$8,FALSE))</f>
        <v>/2019/2017040301.pdf</v>
      </c>
      <c r="I62" s="2" t="str">
        <f>IF(VLOOKUP("math"&amp;RIGHT($A62,11),data!$A:$AA,I$8,FALSE)="","",VLOOKUP("math"&amp;RIGHT($A62,11),data!$A:$AA,I$8,FALSE))</f>
        <v>http://me2.do/FhpAOag2</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https://youtu.be/qAxoxtI_jqY</v>
      </c>
      <c r="M62" s="2" t="str">
        <f>IF(VLOOKUP("math"&amp;RIGHT($A62,11),data!$A:$AA,M$8,FALSE)="","",VLOOKUP("math"&amp;RIGHT($A62,11),data!$A:$AA,M$8,FALSE))</f>
        <v/>
      </c>
      <c r="N62" s="2" t="str">
        <f>IF(VLOOKUP("math"&amp;RIGHT($A62,11),data!$A:$AA,N$8,FALSE)="","",VLOOKUP("math"&amp;RIGHT($A62,11),data!$A:$AA,N$8,FALSE))</f>
        <v>https://youtu.be/5xB3nP5zGr8</v>
      </c>
      <c r="O62" s="2" t="str">
        <f>IF(VLOOKUP("math"&amp;RIGHT($A62,11),data!$A:$AA,O$8,FALSE)="","",VLOOKUP("math"&amp;RIGHT($A62,11),data!$A:$AA,O$8,FALSE))</f>
        <v>https://www.geogebra.org/m/ckyaqb3y</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6" t="str">
        <f>IF(VLOOKUP("math"&amp;RIGHT($A62,11),data!$A:$AA,U$8,FALSE)="","",VLOOKUP("math"&amp;RIGHT($A62,11),data!$A:$AA,U$8,FALSE))</f>
        <v/>
      </c>
    </row>
    <row r="63" spans="1:21" s="2" customFormat="1" ht="18" customHeight="1" x14ac:dyDescent="0.3">
      <c r="A63" s="20" t="s">
        <v>700</v>
      </c>
      <c r="B63" s="17" t="str">
        <f>IF(VLOOKUP("math"&amp;RIGHT($A63,11),data!$A:$AA,B$8,FALSE)="","",VLOOKUP("math"&amp;RIGHT($A63,11),data!$A:$AA,B$8,FALSE))</f>
        <v>$(a+b)(c+d)=ab+ac+bc+bd$</v>
      </c>
      <c r="C63" s="5" t="str">
        <f>IF(VLOOKUP("math"&amp;RIGHT($A63,11),data!$A:$AA,C$8,FALSE)="","",VLOOKUP("math"&amp;RIGHT($A63,11),data!$A:$AA,C$8,FALSE))</f>
        <v/>
      </c>
      <c r="D63" s="7" t="str">
        <f>IF(VLOOKUP("math"&amp;RIGHT($A63,11),data!$A:$AA,D$8,FALSE)="","",VLOOKUP("math"&amp;RIGHT($A63,11),data!$A:$AA,D$8,FALSE))</f>
        <v>20190820</v>
      </c>
      <c r="E63" s="7" t="str">
        <f>IF(VLOOKUP("math"&amp;RIGHT($A63,11),data!$A:$AA,E$8,FALSE)="","",VLOOKUP("math"&amp;RIGHT($A63,11),data!$A:$AA,E$8,FALSE))</f>
        <v>20170403</v>
      </c>
      <c r="F63" s="2"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8" t="str">
        <f>IF(VLOOKUP("math"&amp;RIGHT($A63,11),data!$A:$AA,H$8,FALSE)="","",VLOOKUP("math"&amp;RIGHT($A63,11),data!$A:$AA,H$8,FALSE))</f>
        <v>/2019/2019082002.pdf</v>
      </c>
      <c r="I63" s="2" t="str">
        <f>IF(VLOOKUP("math"&amp;RIGHT($A63,11),data!$A:$AA,I$8,FALSE)="","",VLOOKUP("math"&amp;RIGHT($A63,11),data!$A:$AA,I$8,FALSE))</f>
        <v>http://me2.do/GFfT88XK</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https://youtu.be/qmntWhWtwAY</v>
      </c>
      <c r="M63" s="2" t="str">
        <f>IF(VLOOKUP("math"&amp;RIGHT($A63,11),data!$A:$AA,M$8,FALSE)="","",VLOOKUP("math"&amp;RIGHT($A63,11),data!$A:$AA,M$8,FALSE))</f>
        <v/>
      </c>
      <c r="N63" s="2" t="str">
        <f>IF(VLOOKUP("math"&amp;RIGHT($A63,11),data!$A:$AA,N$8,FALSE)="","",VLOOKUP("math"&amp;RIGHT($A63,11),data!$A:$AA,N$8,FALSE))</f>
        <v>https://youtu.be/ZD6GrL_fKT4</v>
      </c>
      <c r="O63" s="2" t="str">
        <f>IF(VLOOKUP("math"&amp;RIGHT($A63,11),data!$A:$AA,O$8,FALSE)="","",VLOOKUP("math"&amp;RIGHT($A63,11),data!$A:$AA,O$8,FALSE))</f>
        <v>https://www.geogebra.org/m/kft6tzya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6" t="str">
        <f>IF(VLOOKUP("math"&amp;RIGHT($A63,11),data!$A:$AA,U$8,FALSE)="","",VLOOKUP("math"&amp;RIGHT($A63,11),data!$A:$AA,U$8,FALSE))</f>
        <v/>
      </c>
    </row>
    <row r="64" spans="1:21" s="2" customFormat="1" ht="18" customHeight="1" x14ac:dyDescent="0.3">
      <c r="A64" s="20" t="s">
        <v>404</v>
      </c>
      <c r="B64" s="17" t="str">
        <f>IF(VLOOKUP("math"&amp;RIGHT($A64,11),data!$A:$AA,B$8,FALSE)="","",VLOOKUP("math"&amp;RIGHT($A64,11),data!$A:$AA,B$8,FALSE))</f>
        <v>$(a+b)^2=a^2+2ab+b^2$</v>
      </c>
      <c r="C64" s="5" t="str">
        <f>IF(VLOOKUP("math"&amp;RIGHT($A64,11),data!$A:$AA,C$8,FALSE)="","",VLOOKUP("math"&amp;RIGHT($A64,11),data!$A:$AA,C$8,FALSE))</f>
        <v/>
      </c>
      <c r="D64" s="7" t="str">
        <f>IF(VLOOKUP("math"&amp;RIGHT($A64,11),data!$A:$AA,D$8,FALSE)="","",VLOOKUP("math"&amp;RIGHT($A64,11),data!$A:$AA,D$8,FALSE))</f>
        <v>20200510</v>
      </c>
      <c r="E64" s="7" t="str">
        <f>IF(VLOOKUP("math"&amp;RIGHT($A64,11),data!$A:$AA,E$8,FALSE)="","",VLOOKUP("math"&amp;RIGHT($A64,11),data!$A:$AA,E$8,FALSE))</f>
        <v>20170408</v>
      </c>
      <c r="F64" s="2"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8" t="str">
        <f>IF(VLOOKUP("math"&amp;RIGHT($A64,11),data!$A:$AA,H$8,FALSE)="","",VLOOKUP("math"&amp;RIGHT($A64,11),data!$A:$AA,H$8,FALSE))</f>
        <v>/2019/2019082103.pdf</v>
      </c>
      <c r="I64" s="2" t="str">
        <f>IF(VLOOKUP("math"&amp;RIGHT($A64,11),data!$A:$AA,I$8,FALSE)="","",VLOOKUP("math"&amp;RIGHT($A64,11),data!$A:$AA,I$8,FALSE))</f>
        <v>http://me2.do/G7oxoYYC</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https://youtu.be/SeoVBVt5l2M</v>
      </c>
      <c r="M64" s="2" t="str">
        <f>IF(VLOOKUP("math"&amp;RIGHT($A64,11),data!$A:$AA,M$8,FALSE)="","",VLOOKUP("math"&amp;RIGHT($A64,11),data!$A:$AA,M$8,FALSE))</f>
        <v/>
      </c>
      <c r="N64" s="2" t="str">
        <f>IF(VLOOKUP("math"&amp;RIGHT($A64,11),data!$A:$AA,N$8,FALSE)="","",VLOOKUP("math"&amp;RIGHT($A64,11),data!$A:$AA,N$8,FALSE))</f>
        <v>https://youtu.be/K4M6KQKCJm0</v>
      </c>
      <c r="O64" s="2" t="str">
        <f>IF(VLOOKUP("math"&amp;RIGHT($A64,11),data!$A:$AA,O$8,FALSE)="","",VLOOKUP("math"&amp;RIGHT($A64,11),data!$A:$AA,O$8,FALSE))</f>
        <v>https://www.geogebra.org/m/bc3bfxgz</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6" t="str">
        <f>IF(VLOOKUP("math"&amp;RIGHT($A64,11),data!$A:$AA,U$8,FALSE)="","",VLOOKUP("math"&amp;RIGHT($A64,11),data!$A:$AA,U$8,FALSE))</f>
        <v/>
      </c>
    </row>
    <row r="65" spans="1:21" s="2" customFormat="1" ht="18" customHeight="1" x14ac:dyDescent="0.3">
      <c r="A65" s="20" t="s">
        <v>416</v>
      </c>
      <c r="B65" s="17" t="str">
        <f>IF(VLOOKUP("math"&amp;RIGHT($A65,11),data!$A:$AA,B$8,FALSE)="","",VLOOKUP("math"&amp;RIGHT($A65,11),data!$A:$AA,B$8,FALSE))</f>
        <v>$(a-b)^2=a^2-2ab+b^2$</v>
      </c>
      <c r="C65" s="5" t="str">
        <f>IF(VLOOKUP("math"&amp;RIGHT($A65,11),data!$A:$AA,C$8,FALSE)="","",VLOOKUP("math"&amp;RIGHT($A65,11),data!$A:$AA,C$8,FALSE))</f>
        <v/>
      </c>
      <c r="D65" s="7" t="str">
        <f>IF(VLOOKUP("math"&amp;RIGHT($A65,11),data!$A:$AA,D$8,FALSE)="","",VLOOKUP("math"&amp;RIGHT($A65,11),data!$A:$AA,D$8,FALSE))</f>
        <v>20190823</v>
      </c>
      <c r="E65" s="7" t="str">
        <f>IF(VLOOKUP("math"&amp;RIGHT($A65,11),data!$A:$AA,E$8,FALSE)="","",VLOOKUP("math"&amp;RIGHT($A65,11),data!$A:$AA,E$8,FALSE))</f>
        <v>20170408</v>
      </c>
      <c r="F65" s="2"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8" t="str">
        <f>IF(VLOOKUP("math"&amp;RIGHT($A65,11),data!$A:$AA,H$8,FALSE)="","",VLOOKUP("math"&amp;RIGHT($A65,11),data!$A:$AA,H$8,FALSE))</f>
        <v>/2019/2019082302.pdf</v>
      </c>
      <c r="I65" s="2" t="str">
        <f>IF(VLOOKUP("math"&amp;RIGHT($A65,11),data!$A:$AA,I$8,FALSE)="","",VLOOKUP("math"&amp;RIGHT($A65,11),data!$A:$AA,I$8,FALSE))</f>
        <v>http://me2.do/52P9uTZT</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https://youtu.be/krM-kcUvbBo</v>
      </c>
      <c r="M65" s="2" t="str">
        <f>IF(VLOOKUP("math"&amp;RIGHT($A65,11),data!$A:$AA,M$8,FALSE)="","",VLOOKUP("math"&amp;RIGHT($A65,11),data!$A:$AA,M$8,FALSE))</f>
        <v/>
      </c>
      <c r="N65" s="2" t="str">
        <f>IF(VLOOKUP("math"&amp;RIGHT($A65,11),data!$A:$AA,N$8,FALSE)="","",VLOOKUP("math"&amp;RIGHT($A65,11),data!$A:$AA,N$8,FALSE))</f>
        <v>https://youtu.be/pVtFvVUEOnk</v>
      </c>
      <c r="O65" s="2" t="str">
        <f>IF(VLOOKUP("math"&amp;RIGHT($A65,11),data!$A:$AA,O$8,FALSE)="","",VLOOKUP("math"&amp;RIGHT($A65,11),data!$A:$AA,O$8,FALSE))</f>
        <v>https://www.geogebra.org/m/hffwmj7v</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6" t="str">
        <f>IF(VLOOKUP("math"&amp;RIGHT($A65,11),data!$A:$AA,U$8,FALSE)="","",VLOOKUP("math"&amp;RIGHT($A65,11),data!$A:$AA,U$8,FALSE))</f>
        <v/>
      </c>
    </row>
    <row r="66" spans="1:21" s="2" customFormat="1" ht="18" customHeight="1" x14ac:dyDescent="0.3">
      <c r="A66" s="20" t="s">
        <v>429</v>
      </c>
      <c r="B66" s="17" t="str">
        <f>IF(VLOOKUP("math"&amp;RIGHT($A66,11),data!$A:$AA,B$8,FALSE)="","",VLOOKUP("math"&amp;RIGHT($A66,11),data!$A:$AA,B$8,FALSE))</f>
        <v>$(a+b)(a-b)=a^2-b^2$</v>
      </c>
      <c r="C66" s="5" t="str">
        <f>IF(VLOOKUP("math"&amp;RIGHT($A66,11),data!$A:$AA,C$8,FALSE)="","",VLOOKUP("math"&amp;RIGHT($A66,11),data!$A:$AA,C$8,FALSE))</f>
        <v/>
      </c>
      <c r="D66" s="7" t="str">
        <f>IF(VLOOKUP("math"&amp;RIGHT($A66,11),data!$A:$AA,D$8,FALSE)="","",VLOOKUP("math"&amp;RIGHT($A66,11),data!$A:$AA,D$8,FALSE))</f>
        <v>20190826</v>
      </c>
      <c r="E66" s="7" t="str">
        <f>IF(VLOOKUP("math"&amp;RIGHT($A66,11),data!$A:$AA,E$8,FALSE)="","",VLOOKUP("math"&amp;RIGHT($A66,11),data!$A:$AA,E$8,FALSE))</f>
        <v>20170412</v>
      </c>
      <c r="F66" s="2"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8" t="str">
        <f>IF(VLOOKUP("math"&amp;RIGHT($A66,11),data!$A:$AA,H$8,FALSE)="","",VLOOKUP("math"&amp;RIGHT($A66,11),data!$A:$AA,H$8,FALSE))</f>
        <v>/2019/2019082602.pdf</v>
      </c>
      <c r="I66" s="2" t="str">
        <f>IF(VLOOKUP("math"&amp;RIGHT($A66,11),data!$A:$AA,I$8,FALSE)="","",VLOOKUP("math"&amp;RIGHT($A66,11),data!$A:$AA,I$8,FALSE))</f>
        <v>http://me2.do/IIdZvZGh</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https://youtu.be/jaDh88XFymg</v>
      </c>
      <c r="M66" s="2" t="str">
        <f>IF(VLOOKUP("math"&amp;RIGHT($A66,11),data!$A:$AA,M$8,FALSE)="","",VLOOKUP("math"&amp;RIGHT($A66,11),data!$A:$AA,M$8,FALSE))</f>
        <v/>
      </c>
      <c r="N66" s="2" t="str">
        <f>IF(VLOOKUP("math"&amp;RIGHT($A66,11),data!$A:$AA,N$8,FALSE)="","",VLOOKUP("math"&amp;RIGHT($A66,11),data!$A:$AA,N$8,FALSE))</f>
        <v>https://youtu.be/B4OjYD72iu0</v>
      </c>
      <c r="O66" s="2" t="str">
        <f>IF(VLOOKUP("math"&amp;RIGHT($A66,11),data!$A:$AA,O$8,FALSE)="","",VLOOKUP("math"&amp;RIGHT($A66,11),data!$A:$AA,O$8,FALSE))</f>
        <v>https://www.geogebra.org/m/cp4f67ga</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6" t="str">
        <f>IF(VLOOKUP("math"&amp;RIGHT($A66,11),data!$A:$AA,U$8,FALSE)="","",VLOOKUP("math"&amp;RIGHT($A66,11),data!$A:$AA,U$8,FALSE))</f>
        <v/>
      </c>
    </row>
    <row r="67" spans="1:21" s="5" customFormat="1" ht="16.5" customHeight="1" x14ac:dyDescent="0.3">
      <c r="A67" s="20" t="s">
        <v>3281</v>
      </c>
      <c r="B67" s="5" t="str">
        <f>IF(VLOOKUP("math"&amp;RIGHT($A67,11),data!$A:$AA,B$8,FALSE)="","",VLOOKUP("math"&amp;RIGHT($A67,11),data!$A:$AA,B$8,FALSE))</f>
        <v>$(x+a)(x+b)=x^2+(a+b)x+ab$</v>
      </c>
      <c r="C67" s="5" t="str">
        <f>IF(VLOOKUP("math"&amp;RIGHT($A67,11),data!$A:$AA,C$8,FALSE)="","",VLOOKUP("math"&amp;RIGHT($A67,11),data!$A:$AA,C$8,FALSE))</f>
        <v/>
      </c>
      <c r="D67" s="7" t="str">
        <f>IF(VLOOKUP("math"&amp;RIGHT($A67,11),data!$A:$AA,D$8,FALSE)="","",VLOOKUP("math"&amp;RIGHT($A67,11),data!$A:$AA,D$8,FALSE))</f>
        <v>20210414</v>
      </c>
      <c r="E67" s="7" t="str">
        <f>IF(VLOOKUP("math"&amp;RIGHT($A67,11),data!$A:$AA,E$8,FALSE)="","",VLOOKUP("math"&amp;RIGHT($A67,11),data!$A:$AA,E$8,FALSE))</f>
        <v>20210304</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5" t="str">
        <f>IF(VLOOKUP("math"&amp;RIGHT($A67,11),data!$A:$AA,H$8,FALSE)="","",VLOOKUP("math"&amp;RIGHT($A67,11),data!$A:$AA,H$8,FALSE))</f>
        <v>/2021/2021030401.pdf</v>
      </c>
      <c r="I67" s="5" t="str">
        <f>IF(VLOOKUP("math"&amp;RIGHT($A67,11),data!$A:$AA,I$8,FALSE)="","",VLOOKUP("math"&amp;RIGHT($A67,11),data!$A:$AA,I$8,FALSE))</f>
        <v>https://me2.do/Ggee3Ybp</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https://youtu.be/hr9aJcOkaUw</v>
      </c>
      <c r="M67" s="5" t="str">
        <f>IF(VLOOKUP("math"&amp;RIGHT($A67,11),data!$A:$AA,M$8,FALSE)="","",VLOOKUP("math"&amp;RIGHT($A67,11),data!$A:$AA,M$8,FALSE))</f>
        <v/>
      </c>
      <c r="N67" s="5" t="str">
        <f>IF(VLOOKUP("math"&amp;RIGHT($A67,11),data!$A:$AA,N$8,FALSE)="","",VLOOKUP("math"&amp;RIGHT($A67,11),data!$A:$AA,N$8,FALSE))</f>
        <v/>
      </c>
      <c r="O67" s="5" t="str">
        <f>IF(VLOOKUP("math"&amp;RIGHT($A67,11),data!$A:$AA,O$8,FALSE)="","",VLOOKUP("math"&amp;RIGHT($A67,11),data!$A:$AA,O$8,FALSE))</f>
        <v>https://www.geogebra.org/m/wey58jph</v>
      </c>
      <c r="P67" s="5" t="str">
        <f>IF(VLOOKUP("math"&amp;RIGHT($A67,11),data!$A:$AA,P$8,FALSE)="","",VLOOKUP("math"&amp;RIGHT($A67,11),data!$A:$AA,P$8,FALSE))</f>
        <v/>
      </c>
      <c r="Q67" s="5" t="str">
        <f>IF(VLOOKUP("math"&amp;RIGHT($A67,11),data!$A:$AA,Q$8,FALSE)="","",VLOOKUP("math"&amp;RIGHT($A67,11),data!$A:$AA,Q$8,FALSE))</f>
        <v/>
      </c>
      <c r="R67" s="5"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https://krafter.space/ko/nft/0x9faccd9f9661dddec3971c1ee146516127c34fc1/0xd715c251</v>
      </c>
      <c r="U67" s="6" t="str">
        <f>IF(VLOOKUP("math"&amp;RIGHT($A67,11),data!$A:$AA,U$8,FALSE)="","",VLOOKUP("math"&amp;RIGHT($A67,11),data!$A:$AA,U$8,FALSE))</f>
        <v/>
      </c>
    </row>
    <row r="68" spans="1:21" ht="18" customHeight="1" x14ac:dyDescent="0.3">
      <c r="A68" s="20" t="s">
        <v>244</v>
      </c>
      <c r="B68" s="17" t="str">
        <f>IF(VLOOKUP("math"&amp;RIGHT($A68,11),data!$A:$AA,B$8,FALSE)="","",VLOOKUP("math"&amp;RIGHT($A68,11),data!$A:$AA,B$8,FALSE))</f>
        <v/>
      </c>
      <c r="C68" s="5" t="str">
        <f>IF(VLOOKUP("math"&amp;RIGHT($A68,11),data!$A:$AA,C$8,FALSE)="","",VLOOKUP("math"&amp;RIGHT($A68,11),data!$A:$AA,C$8,FALSE))</f>
        <v>-</v>
      </c>
      <c r="D68" s="7" t="str">
        <f>IF(VLOOKUP("math"&amp;RIGHT($A68,11),data!$A:$AA,D$8,FALSE)="","",VLOOKUP("math"&amp;RIGHT($A68,11),data!$A:$AA,D$8,FALSE))</f>
        <v/>
      </c>
      <c r="E68" s="7" t="str">
        <f>IF(VLOOKUP("math"&amp;RIGHT($A68,11),data!$A:$AA,E$8,FALSE)="","",VLOOKUP("math"&amp;RIGHT($A68,11),data!$A:$AA,E$8,FALSE))</f>
        <v/>
      </c>
      <c r="F68" s="6"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8" t="str">
        <f>IF(VLOOKUP("math"&amp;RIGHT($A68,11),data!$A:$AA,H$8,FALSE)="","",VLOOKUP("math"&amp;RIGHT($A68,11),data!$A:$AA,H$8,FALSE))</f>
        <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6" t="str">
        <f>IF(VLOOKUP("math"&amp;RIGHT($A68,11),data!$A:$AA,U$8,FALSE)="","",VLOOKUP("math"&amp;RIGHT($A68,11),data!$A:$AA,U$8,FALSE))</f>
        <v/>
      </c>
    </row>
    <row r="69" spans="1:21" ht="18" customHeight="1" x14ac:dyDescent="0.3">
      <c r="A69" s="20" t="s">
        <v>3532</v>
      </c>
      <c r="B69" s="17" t="str">
        <f>IF(VLOOKUP("math"&amp;RIGHT($A69,11),data!$A:$AA,B$8,FALSE)="","",VLOOKUP("math"&amp;RIGHT($A69,11),data!$A:$AA,B$8,FALSE))</f>
        <v>반비례(Inverse Proportion)</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6"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8"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6" t="str">
        <f>IF(VLOOKUP("math"&amp;RIGHT($A69,11),data!$A:$AA,U$8,FALSE)="","",VLOOKUP("math"&amp;RIGHT($A69,11),data!$A:$AA,U$8,FALSE))</f>
        <v/>
      </c>
    </row>
    <row r="70" spans="1:21" ht="18" customHeight="1" x14ac:dyDescent="0.3">
      <c r="A70" s="20" t="s">
        <v>1470</v>
      </c>
      <c r="B70" s="17" t="str">
        <f>IF(VLOOKUP("math"&amp;RIGHT($A70,11),data!$A:$AA,B$8,FALSE)="","",VLOOKUP("math"&amp;RIGHT($A70,11),data!$A:$AA,B$8,FALSE))</f>
        <v>$y=\displaystyle\frac{a}{x}$</v>
      </c>
      <c r="C70" s="5" t="str">
        <f>IF(VLOOKUP("math"&amp;RIGHT($A70,11),data!$A:$AA,C$8,FALSE)="","",VLOOKUP("math"&amp;RIGHT($A70,11),data!$A:$AA,C$8,FALSE))</f>
        <v/>
      </c>
      <c r="D70" s="7" t="str">
        <f>IF(VLOOKUP("math"&amp;RIGHT($A70,11),data!$A:$AA,D$8,FALSE)="","",VLOOKUP("math"&amp;RIGHT($A70,11),data!$A:$AA,D$8,FALSE))</f>
        <v>20191110</v>
      </c>
      <c r="E70" s="7" t="str">
        <f>IF(VLOOKUP("math"&amp;RIGHT($A70,11),data!$A:$AA,E$8,FALSE)="","",VLOOKUP("math"&amp;RIGHT($A70,11),data!$A:$AA,E$8,FALSE))</f>
        <v>20191110</v>
      </c>
      <c r="F70" s="6"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8" t="str">
        <f>IF(VLOOKUP("math"&amp;RIGHT($A70,11),data!$A:$AA,H$8,FALSE)="","",VLOOKUP("math"&amp;RIGHT($A70,11),data!$A:$AA,H$8,FALSE))</f>
        <v>/2019/2019111004.pdf</v>
      </c>
      <c r="I70" s="6" t="str">
        <f>IF(VLOOKUP("math"&amp;RIGHT($A70,11),data!$A:$AA,I$8,FALSE)="","",VLOOKUP("math"&amp;RIGHT($A70,11),data!$A:$AA,I$8,FALSE))</f>
        <v>http://me2.do/IF6mm7N9</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https://youtu.be/pEeWo_H-ANY</v>
      </c>
      <c r="M70" s="6" t="str">
        <f>IF(VLOOKUP("math"&amp;RIGHT($A70,11),data!$A:$AA,M$8,FALSE)="","",VLOOKUP("math"&amp;RIGHT($A70,11),data!$A:$AA,M$8,FALSE))</f>
        <v/>
      </c>
      <c r="N70" s="6" t="str">
        <f>IF(VLOOKUP("math"&amp;RIGHT($A70,11),data!$A:$AA,N$8,FALSE)="","",VLOOKUP("math"&amp;RIGHT($A70,11),data!$A:$AA,N$8,FALSE))</f>
        <v>https://youtu.be/ojzw81MaB1Y</v>
      </c>
      <c r="O70" s="6" t="str">
        <f>IF(VLOOKUP("math"&amp;RIGHT($A70,11),data!$A:$AA,O$8,FALSE)="","",VLOOKUP("math"&amp;RIGHT($A70,11),data!$A:$AA,O$8,FALSE))</f>
        <v>https://www.geogebra.org/m/brz3skvt</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6" t="str">
        <f>IF(VLOOKUP("math"&amp;RIGHT($A70,11),data!$A:$AA,U$8,FALSE)="","",VLOOKUP("math"&amp;RIGHT($A70,11),data!$A:$AA,U$8,FALSE))</f>
        <v/>
      </c>
    </row>
    <row r="71" spans="1:21" ht="18" customHeight="1" x14ac:dyDescent="0.3">
      <c r="A71" s="20" t="s">
        <v>244</v>
      </c>
      <c r="B71" s="17" t="str">
        <f>IF(VLOOKUP("math"&amp;RIGHT($A71,11),data!$A:$AA,B$8,FALSE)="","",VLOOKUP("math"&amp;RIGHT($A71,11),data!$A:$AA,B$8,FALSE))</f>
        <v/>
      </c>
      <c r="C71" s="5" t="str">
        <f>IF(VLOOKUP("math"&amp;RIGHT($A71,11),data!$A:$AA,C$8,FALSE)="","",VLOOKUP("math"&amp;RIGHT($A71,11),data!$A:$AA,C$8,FALSE))</f>
        <v>-</v>
      </c>
      <c r="D71" s="7" t="str">
        <f>IF(VLOOKUP("math"&amp;RIGHT($A71,11),data!$A:$AA,D$8,FALSE)="","",VLOOKUP("math"&amp;RIGHT($A71,11),data!$A:$AA,D$8,FALSE))</f>
        <v/>
      </c>
      <c r="E71" s="7" t="str">
        <f>IF(VLOOKUP("math"&amp;RIGHT($A71,11),data!$A:$AA,E$8,FALSE)="","",VLOOKUP("math"&amp;RIGHT($A71,11),data!$A:$AA,E$8,FALSE))</f>
        <v/>
      </c>
      <c r="F71" s="6"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8" t="str">
        <f>IF(VLOOKUP("math"&amp;RIGHT($A71,11),data!$A:$AA,H$8,FALSE)="","",VLOOKUP("math"&amp;RIGHT($A71,11),data!$A:$AA,H$8,FALSE))</f>
        <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6" t="str">
        <f>IF(VLOOKUP("math"&amp;RIGHT($A71,11),data!$A:$AA,U$8,FALSE)="","",VLOOKUP("math"&amp;RIGHT($A71,11),data!$A:$AA,U$8,FALSE))</f>
        <v/>
      </c>
    </row>
    <row r="72" spans="1:21" ht="18" customHeight="1" x14ac:dyDescent="0.3">
      <c r="A72" s="20" t="s">
        <v>1455</v>
      </c>
      <c r="B72" s="17" t="str">
        <f>IF(VLOOKUP("math"&amp;RIGHT($A72,11),data!$A:$AA,B$8,FALSE)="","",VLOOKUP("math"&amp;RIGHT($A72,11),data!$A:$AA,B$8,FALSE))</f>
        <v>기본 기하 작도(Basic geometric constructions)</v>
      </c>
      <c r="C72" s="5" t="str">
        <f>IF(VLOOKUP("math"&amp;RIGHT($A72,11),data!$A:$AA,C$8,FALSE)="","",VLOOKUP("math"&amp;RIGHT($A72,11),data!$A:$AA,C$8,FALSE))</f>
        <v>+</v>
      </c>
      <c r="D72" s="7" t="str">
        <f>IF(VLOOKUP("math"&amp;RIGHT($A72,11),data!$A:$AA,D$8,FALSE)="","",VLOOKUP("math"&amp;RIGHT($A72,11),data!$A:$AA,D$8,FALSE))</f>
        <v/>
      </c>
      <c r="E72" s="7" t="str">
        <f>IF(VLOOKUP("math"&amp;RIGHT($A72,11),data!$A:$AA,E$8,FALSE)="","",VLOOKUP("math"&amp;RIGHT($A72,11),data!$A:$AA,E$8,FALSE))</f>
        <v/>
      </c>
      <c r="F72" s="6"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8" t="str">
        <f>IF(VLOOKUP("math"&amp;RIGHT($A72,11),data!$A:$AA,H$8,FALSE)="","",VLOOKUP("math"&amp;RIGHT($A72,11),data!$A:$AA,H$8,FALSE))</f>
        <v/>
      </c>
      <c r="I72" s="8" t="str">
        <f>IF(VLOOKUP("math"&amp;RIGHT($A72,11),data!$A:$AA,I$8,FALSE)="","",VLOOKUP("math"&amp;RIGHT($A72,11),data!$A:$AA,I$8,FALSE))</f>
        <v/>
      </c>
      <c r="J72" s="6" t="str">
        <f>IF(VLOOKUP("math"&amp;RIGHT($A72,11),data!$A:$AA,J$8,FALSE)="","",VLOOKUP("math"&amp;RIGHT($A72,11),data!$A:$AA,J$8,FALSE))</f>
        <v/>
      </c>
      <c r="K72" s="8" t="str">
        <f>IF(VLOOKUP("math"&amp;RIGHT($A72,11),data!$A:$AA,K$8,FALSE)="","",VLOOKUP("math"&amp;RIGHT($A72,11),data!$A:$AA,K$8,FALSE))</f>
        <v/>
      </c>
      <c r="L72" s="8" t="str">
        <f>IF(VLOOKUP("math"&amp;RIGHT($A72,11),data!$A:$AA,L$8,FALSE)="","",VLOOKUP("math"&amp;RIGHT($A72,11),data!$A:$AA,L$8,FALSE))</f>
        <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6" t="str">
        <f>IF(VLOOKUP("math"&amp;RIGHT($A72,11),data!$A:$AA,U$8,FALSE)="","",VLOOKUP("math"&amp;RIGHT($A72,11),data!$A:$AA,U$8,FALSE))</f>
        <v/>
      </c>
    </row>
    <row r="73" spans="1:21" s="5" customFormat="1" ht="18" customHeight="1" x14ac:dyDescent="0.3">
      <c r="A73" s="20" t="s">
        <v>2965</v>
      </c>
      <c r="B73" s="17" t="str">
        <f>IF(VLOOKUP("math"&amp;RIGHT($A73,11),data!$A:$AA,B$8,FALSE)="","",VLOOKUP("math"&amp;RIGHT($A73,11),data!$A:$AA,B$8,FALSE))</f>
        <v>기본 기하 작도(Basic Geometric Constructions)[playlist(YouTube)]</v>
      </c>
      <c r="C73" s="5" t="str">
        <f>IF(VLOOKUP("math"&amp;RIGHT($A73,11),data!$A:$AA,C$8,FALSE)="","",VLOOKUP("math"&amp;RIGHT($A73,11),data!$A:$AA,C$8,FALSE))</f>
        <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https://www.youtube.com/watch?v=L_xuBEYwhpw&amp;list=PL2aesTdeAw75iCzwIp9IU9gpY2ZLav9eL</v>
      </c>
      <c r="H73" s="18"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5"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6" t="str">
        <f>IF(VLOOKUP("math"&amp;RIGHT($A73,11),data!$A:$AA,U$8,FALSE)="","",VLOOKUP("math"&amp;RIGHT($A73,11),data!$A:$AA,U$8,FALSE))</f>
        <v/>
      </c>
    </row>
    <row r="74" spans="1:21" ht="18" customHeight="1" x14ac:dyDescent="0.3">
      <c r="A74" s="20" t="s">
        <v>224</v>
      </c>
      <c r="B74" s="17" t="str">
        <f>IF(VLOOKUP("math"&amp;RIGHT($A74,11),data!$A:$AA,B$8,FALSE)="","",VLOOKUP("math"&amp;RIGHT($A74,11),data!$A:$AA,B$8,FALSE))</f>
        <v>주어진 선분과 길이가 같은 선분을 작도하기(Constructing a line segment that is the same length as the given line segment)</v>
      </c>
      <c r="C74" s="5" t="str">
        <f>IF(VLOOKUP("math"&amp;RIGHT($A74,11),data!$A:$AA,C$8,FALSE)="","",VLOOKUP("math"&amp;RIGHT($A74,11),data!$A:$AA,C$8,FALSE))</f>
        <v/>
      </c>
      <c r="D74" s="7" t="str">
        <f>IF(VLOOKUP("math"&amp;RIGHT($A74,11),data!$A:$AA,D$8,FALSE)="","",VLOOKUP("math"&amp;RIGHT($A74,11),data!$A:$AA,D$8,FALSE))</f>
        <v>20190808</v>
      </c>
      <c r="E74" s="7">
        <f>IF(VLOOKUP("math"&amp;RIGHT($A74,11),data!$A:$AA,E$8,FALSE)="","",VLOOKUP("math"&amp;RIGHT($A74,11),data!$A:$AA,E$8,FALSE))</f>
        <v>20190723</v>
      </c>
      <c r="F74" s="6"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8" t="str">
        <f>IF(VLOOKUP("math"&amp;RIGHT($A74,11),data!$A:$AA,H$8,FALSE)="","",VLOOKUP("math"&amp;RIGHT($A74,11),data!$A:$AA,H$8,FALSE))</f>
        <v>/2019/2019080801.pdf</v>
      </c>
      <c r="I74" s="8" t="str">
        <f>IF(VLOOKUP("math"&amp;RIGHT($A74,11),data!$A:$AA,I$8,FALSE)="","",VLOOKUP("math"&amp;RIGHT($A74,11),data!$A:$AA,I$8,FALSE))</f>
        <v>http://me2.do/xMkCz3SW</v>
      </c>
      <c r="J74" s="6" t="str">
        <f>IF(VLOOKUP("math"&amp;RIGHT($A74,11),data!$A:$AA,J$8,FALSE)="","",VLOOKUP("math"&amp;RIGHT($A74,11),data!$A:$AA,J$8,FALSE))</f>
        <v/>
      </c>
      <c r="K74" s="8" t="str">
        <f>IF(VLOOKUP("math"&amp;RIGHT($A74,11),data!$A:$AA,K$8,FALSE)="","",VLOOKUP("math"&amp;RIGHT($A74,11),data!$A:$AA,K$8,FALSE))</f>
        <v/>
      </c>
      <c r="L74" s="8" t="str">
        <f>IF(VLOOKUP("math"&amp;RIGHT($A74,11),data!$A:$AA,L$8,FALSE)="","",VLOOKUP("math"&amp;RIGHT($A74,11),data!$A:$AA,L$8,FALSE))</f>
        <v>https://youtu.be/sMf6tHHsjg8</v>
      </c>
      <c r="M74" s="6" t="str">
        <f>IF(VLOOKUP("math"&amp;RIGHT($A74,11),data!$A:$AA,M$8,FALSE)="","",VLOOKUP("math"&amp;RIGHT($A74,11),data!$A:$AA,M$8,FALSE))</f>
        <v>https://youtu.be/KKK1dyQUGxs</v>
      </c>
      <c r="N74" s="6" t="str">
        <f>IF(VLOOKUP("math"&amp;RIGHT($A74,11),data!$A:$AA,N$8,FALSE)="","",VLOOKUP("math"&amp;RIGHT($A74,11),data!$A:$AA,N$8,FALSE))</f>
        <v>https://youtu.be/L_xuBEYwhpw</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6" t="str">
        <f>IF(VLOOKUP("math"&amp;RIGHT($A74,11),data!$A:$AA,U$8,FALSE)="","",VLOOKUP("math"&amp;RIGHT($A74,11),data!$A:$AA,U$8,FALSE))</f>
        <v>https://www.mathgrida.com/contents/article/79bc5dd2-915c-444f-b39f-73b22fcfcce1</v>
      </c>
    </row>
    <row r="75" spans="1:21" ht="18" customHeight="1" x14ac:dyDescent="0.3">
      <c r="A75" s="20" t="s">
        <v>225</v>
      </c>
      <c r="B75" s="17" t="str">
        <f>IF(VLOOKUP("math"&amp;RIGHT($A75,11),data!$A:$AA,B$8,FALSE)="","",VLOOKUP("math"&amp;RIGHT($A75,11),data!$A:$AA,B$8,FALSE))</f>
        <v>주어진 각과 크기가 같은 각을 작도하기(Construct an angle that is the same size as the given angle)</v>
      </c>
      <c r="C75" s="5" t="str">
        <f>IF(VLOOKUP("math"&amp;RIGHT($A75,11),data!$A:$AA,C$8,FALSE)="","",VLOOKUP("math"&amp;RIGHT($A75,11),data!$A:$AA,C$8,FALSE))</f>
        <v/>
      </c>
      <c r="D75" s="7" t="str">
        <f>IF(VLOOKUP("math"&amp;RIGHT($A75,11),data!$A:$AA,D$8,FALSE)="","",VLOOKUP("math"&amp;RIGHT($A75,11),data!$A:$AA,D$8,FALSE))</f>
        <v>20190809</v>
      </c>
      <c r="E75" s="7" t="str">
        <f>IF(VLOOKUP("math"&amp;RIGHT($A75,11),data!$A:$AA,E$8,FALSE)="","",VLOOKUP("math"&amp;RIGHT($A75,11),data!$A:$AA,E$8,FALSE))</f>
        <v>20190124</v>
      </c>
      <c r="F75" s="6"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8" t="str">
        <f>IF(VLOOKUP("math"&amp;RIGHT($A75,11),data!$A:$AA,H$8,FALSE)="","",VLOOKUP("math"&amp;RIGHT($A75,11),data!$A:$AA,H$8,FALSE))</f>
        <v>/2019/2019080908.pdf</v>
      </c>
      <c r="I75" s="8" t="str">
        <f>IF(VLOOKUP("math"&amp;RIGHT($A75,11),data!$A:$AA,I$8,FALSE)="","",VLOOKUP("math"&amp;RIGHT($A75,11),data!$A:$AA,I$8,FALSE))</f>
        <v>http://me2.do/GVY0ge19</v>
      </c>
      <c r="J75" s="6" t="str">
        <f>IF(VLOOKUP("math"&amp;RIGHT($A75,11),data!$A:$AA,J$8,FALSE)="","",VLOOKUP("math"&amp;RIGHT($A75,11),data!$A:$AA,J$8,FALSE))</f>
        <v/>
      </c>
      <c r="K75" s="8" t="str">
        <f>IF(VLOOKUP("math"&amp;RIGHT($A75,11),data!$A:$AA,K$8,FALSE)="","",VLOOKUP("math"&amp;RIGHT($A75,11),data!$A:$AA,K$8,FALSE))</f>
        <v/>
      </c>
      <c r="L75" s="8" t="str">
        <f>IF(VLOOKUP("math"&amp;RIGHT($A75,11),data!$A:$AA,L$8,FALSE)="","",VLOOKUP("math"&amp;RIGHT($A75,11),data!$A:$AA,L$8,FALSE))</f>
        <v>https://youtu.be/ED47SL-O-uM</v>
      </c>
      <c r="M75" s="6" t="str">
        <f>IF(VLOOKUP("math"&amp;RIGHT($A75,11),data!$A:$AA,M$8,FALSE)="","",VLOOKUP("math"&amp;RIGHT($A75,11),data!$A:$AA,M$8,FALSE))</f>
        <v>https://youtu.be/BYlGqaJmdXE</v>
      </c>
      <c r="N75" s="6" t="str">
        <f>IF(VLOOKUP("math"&amp;RIGHT($A75,11),data!$A:$AA,N$8,FALSE)="","",VLOOKUP("math"&amp;RIGHT($A75,11),data!$A:$AA,N$8,FALSE))</f>
        <v>https://youtu.be/xbsfjyUs_44</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6" t="str">
        <f>IF(VLOOKUP("math"&amp;RIGHT($A75,11),data!$A:$AA,U$8,FALSE)="","",VLOOKUP("math"&amp;RIGHT($A75,11),data!$A:$AA,U$8,FALSE))</f>
        <v/>
      </c>
    </row>
    <row r="76" spans="1:21" ht="18" customHeight="1" x14ac:dyDescent="0.3">
      <c r="A76" s="20" t="s">
        <v>226</v>
      </c>
      <c r="B76" s="17" t="str">
        <f>IF(VLOOKUP("math"&amp;RIGHT($A76,11),data!$A:$AA,B$8,FALSE)="","",VLOOKUP("math"&amp;RIGHT($A76,11),data!$A:$AA,B$8,FALSE))</f>
        <v>주어진 각의 이등분선 작도(Construct bisector of a given angle)</v>
      </c>
      <c r="C76" s="5" t="str">
        <f>IF(VLOOKUP("math"&amp;RIGHT($A76,11),data!$A:$AA,C$8,FALSE)="","",VLOOKUP("math"&amp;RIGHT($A76,11),data!$A:$AA,C$8,FALSE))</f>
        <v/>
      </c>
      <c r="D76" s="7" t="str">
        <f>IF(VLOOKUP("math"&amp;RIGHT($A76,11),data!$A:$AA,D$8,FALSE)="","",VLOOKUP("math"&amp;RIGHT($A76,11),data!$A:$AA,D$8,FALSE))</f>
        <v>20190810</v>
      </c>
      <c r="E76" s="7" t="str">
        <f>IF(VLOOKUP("math"&amp;RIGHT($A76,11),data!$A:$AA,E$8,FALSE)="","",VLOOKUP("math"&amp;RIGHT($A76,11),data!$A:$AA,E$8,FALSE))</f>
        <v>20190212</v>
      </c>
      <c r="F76" s="6"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8" t="str">
        <f>IF(VLOOKUP("math"&amp;RIGHT($A76,11),data!$A:$AA,H$8,FALSE)="","",VLOOKUP("math"&amp;RIGHT($A76,11),data!$A:$AA,H$8,FALSE))</f>
        <v>/2019/2019081002.pdf</v>
      </c>
      <c r="I76" s="8" t="str">
        <f>IF(VLOOKUP("math"&amp;RIGHT($A76,11),data!$A:$AA,I$8,FALSE)="","",VLOOKUP("math"&amp;RIGHT($A76,11),data!$A:$AA,I$8,FALSE))</f>
        <v>http://me2.do/x6Mv4W4M</v>
      </c>
      <c r="J76" s="6" t="str">
        <f>IF(VLOOKUP("math"&amp;RIGHT($A76,11),data!$A:$AA,J$8,FALSE)="","",VLOOKUP("math"&amp;RIGHT($A76,11),data!$A:$AA,J$8,FALSE))</f>
        <v/>
      </c>
      <c r="K76" s="8" t="str">
        <f>IF(VLOOKUP("math"&amp;RIGHT($A76,11),data!$A:$AA,K$8,FALSE)="","",VLOOKUP("math"&amp;RIGHT($A76,11),data!$A:$AA,K$8,FALSE))</f>
        <v/>
      </c>
      <c r="L76" s="8" t="str">
        <f>IF(VLOOKUP("math"&amp;RIGHT($A76,11),data!$A:$AA,L$8,FALSE)="","",VLOOKUP("math"&amp;RIGHT($A76,11),data!$A:$AA,L$8,FALSE))</f>
        <v>https://youtu.be/0HkPuWcwh8o</v>
      </c>
      <c r="M76" s="6" t="str">
        <f>IF(VLOOKUP("math"&amp;RIGHT($A76,11),data!$A:$AA,M$8,FALSE)="","",VLOOKUP("math"&amp;RIGHT($A76,11),data!$A:$AA,M$8,FALSE))</f>
        <v>https://youtu.be/D2c0eXvI7tg</v>
      </c>
      <c r="N76" s="6" t="str">
        <f>IF(VLOOKUP("math"&amp;RIGHT($A76,11),data!$A:$AA,N$8,FALSE)="","",VLOOKUP("math"&amp;RIGHT($A76,11),data!$A:$AA,N$8,FALSE))</f>
        <v>https://youtu.be/6KYBnuW6hek</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
      </c>
      <c r="U76" s="6" t="str">
        <f>IF(VLOOKUP("math"&amp;RIGHT($A76,11),data!$A:$AA,U$8,FALSE)="","",VLOOKUP("math"&amp;RIGHT($A76,11),data!$A:$AA,U$8,FALSE))</f>
        <v/>
      </c>
    </row>
    <row r="77" spans="1:21" ht="18" customHeight="1" x14ac:dyDescent="0.3">
      <c r="A77" s="20" t="s">
        <v>244</v>
      </c>
      <c r="B77" s="17" t="str">
        <f>IF(VLOOKUP("math"&amp;RIGHT($A77,11),data!$A:$AA,B$8,FALSE)="","",VLOOKUP("math"&amp;RIGHT($A77,11),data!$A:$AA,B$8,FALSE))</f>
        <v/>
      </c>
      <c r="C77" s="5" t="str">
        <f>IF(VLOOKUP("math"&amp;RIGHT($A77,11),data!$A:$AA,C$8,FALSE)="","",VLOOKUP("math"&amp;RIGHT($A77,11),data!$A:$AA,C$8,FALSE))</f>
        <v>-</v>
      </c>
      <c r="D77" s="7" t="str">
        <f>IF(VLOOKUP("math"&amp;RIGHT($A77,11),data!$A:$AA,D$8,FALSE)="","",VLOOKUP("math"&amp;RIGHT($A77,11),data!$A:$AA,D$8,FALSE))</f>
        <v/>
      </c>
      <c r="E77" s="7" t="str">
        <f>IF(VLOOKUP("math"&amp;RIGHT($A77,11),data!$A:$AA,E$8,FALSE)="","",VLOOKUP("math"&amp;RIGHT($A77,11),data!$A:$AA,E$8,FALSE))</f>
        <v/>
      </c>
      <c r="F77" s="6"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8" t="str">
        <f>IF(VLOOKUP("math"&amp;RIGHT($A77,11),data!$A:$AA,H$8,FALSE)="","",VLOOKUP("math"&amp;RIGHT($A77,11),data!$A:$AA,H$8,FALSE))</f>
        <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6" t="str">
        <f>IF(VLOOKUP("math"&amp;RIGHT($A77,11),data!$A:$AA,U$8,FALSE)="","",VLOOKUP("math"&amp;RIGHT($A77,11),data!$A:$AA,U$8,FALSE))</f>
        <v/>
      </c>
    </row>
    <row r="78" spans="1:21" ht="18" customHeight="1" x14ac:dyDescent="0.3">
      <c r="A78" s="20" t="s">
        <v>2122</v>
      </c>
      <c r="B78" s="17" t="str">
        <f>IF(VLOOKUP("math"&amp;RIGHT($A78,11),data!$A:$AA,B$8,FALSE)="","",VLOOKUP("math"&amp;RIGHT($A78,11),data!$A:$AA,B$8,FALSE))</f>
        <v>삼각형(Triangle)</v>
      </c>
      <c r="C78" s="5" t="str">
        <f>IF(VLOOKUP("math"&amp;RIGHT($A78,11),data!$A:$AA,C$8,FALSE)="","",VLOOKUP("math"&amp;RIGHT($A78,11),data!$A:$AA,C$8,FALSE))</f>
        <v>+</v>
      </c>
      <c r="D78" s="7" t="str">
        <f>IF(VLOOKUP("math"&amp;RIGHT($A78,11),data!$A:$AA,D$8,FALSE)="","",VLOOKUP("math"&amp;RIGHT($A78,11),data!$A:$AA,D$8,FALSE))</f>
        <v/>
      </c>
      <c r="E78" s="7" t="str">
        <f>IF(VLOOKUP("math"&amp;RIGHT($A78,11),data!$A:$AA,E$8,FALSE)="","",VLOOKUP("math"&amp;RIGHT($A78,11),data!$A:$AA,E$8,FALSE))</f>
        <v/>
      </c>
      <c r="F78" s="6"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8" t="str">
        <f>IF(VLOOKUP("math"&amp;RIGHT($A78,11),data!$A:$AA,H$8,FALSE)="","",VLOOKUP("math"&amp;RIGHT($A78,11),data!$A:$AA,H$8,FALSE))</f>
        <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6" t="str">
        <f>IF(VLOOKUP("math"&amp;RIGHT($A78,11),data!$A:$AA,U$8,FALSE)="","",VLOOKUP("math"&amp;RIGHT($A78,11),data!$A:$AA,U$8,FALSE))</f>
        <v/>
      </c>
    </row>
    <row r="79" spans="1:21" s="5" customFormat="1" ht="16.5" customHeight="1" x14ac:dyDescent="0.3">
      <c r="A79" s="20" t="s">
        <v>2115</v>
      </c>
      <c r="B79" s="5" t="str">
        <f>IF(VLOOKUP("math"&amp;RIGHT($A79,11),data!$A:$AA,B$8,FALSE)="","",VLOOKUP("math"&amp;RIGHT($A79,11),data!$A:$AA,B$8,FALSE))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79" s="5" t="str">
        <f>IF(VLOOKUP("math"&amp;RIGHT($A79,11),data!$A:$AA,C$8,FALSE)="","",VLOOKUP("math"&amp;RIGHT($A79,11),data!$A:$AA,C$8,FALSE))</f>
        <v/>
      </c>
      <c r="D79" s="7" t="str">
        <f>IF(VLOOKUP("math"&amp;RIGHT($A79,11),data!$A:$AA,D$8,FALSE)="","",VLOOKUP("math"&amp;RIGHT($A79,11),data!$A:$AA,D$8,FALSE))</f>
        <v>20200323</v>
      </c>
      <c r="E79" s="7" t="str">
        <f>IF(VLOOKUP("math"&amp;RIGHT($A79,11),data!$A:$AA,E$8,FALSE)="","",VLOOKUP("math"&amp;RIGHT($A79,11),data!$A:$AA,E$8,FALSE))</f>
        <v>20140312</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5" t="str">
        <f>IF(VLOOKUP("math"&amp;RIGHT($A79,11),data!$A:$AA,H$8,FALSE)="","",VLOOKUP("math"&amp;RIGHT($A79,11),data!$A:$AA,H$8,FALSE))</f>
        <v>/2020/2020032301.pdf</v>
      </c>
      <c r="I79" s="5" t="str">
        <f>IF(VLOOKUP("math"&amp;RIGHT($A79,11),data!$A:$AA,I$8,FALSE)="","",VLOOKUP("math"&amp;RIGHT($A79,11),data!$A:$AA,I$8,FALSE))</f>
        <v>http://me2.do/5Ce01L2w</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https://youtu.be/l379XfH_IwY</v>
      </c>
      <c r="M79" s="5" t="str">
        <f>IF(VLOOKUP("math"&amp;RIGHT($A79,11),data!$A:$AA,M$8,FALSE)="","",VLOOKUP("math"&amp;RIGHT($A79,11),data!$A:$AA,M$8,FALSE))</f>
        <v/>
      </c>
      <c r="N79" s="5" t="str">
        <f>IF(VLOOKUP("math"&amp;RIGHT($A79,11),data!$A:$AA,N$8,FALSE)="","",VLOOKUP("math"&amp;RIGHT($A79,11),data!$A:$AA,N$8,FALSE))</f>
        <v>https://youtu.be/6kgXychIUFk</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5"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6" t="str">
        <f>IF(VLOOKUP("math"&amp;RIGHT($A79,11),data!$A:$AA,U$8,FALSE)="","",VLOOKUP("math"&amp;RIGHT($A79,11),data!$A:$AA,U$8,FALSE))</f>
        <v/>
      </c>
    </row>
    <row r="80" spans="1:21" ht="18" customHeight="1" x14ac:dyDescent="0.3">
      <c r="A80" s="20" t="s">
        <v>675</v>
      </c>
      <c r="B80" s="17" t="str">
        <f>IF(VLOOKUP("math"&amp;RIGHT($A80,11),data!$A:$AA,B$8,FALSE)="","",VLOOKUP("math"&amp;RIGHT($A80,11),data!$A:$AA,B$8,FALSE))</f>
        <v>이등변삼각형(Isosceles triangle)</v>
      </c>
      <c r="C80" s="5" t="str">
        <f>IF(VLOOKUP("math"&amp;RIGHT($A80,11),data!$A:$AA,C$8,FALSE)="","",VLOOKUP("math"&amp;RIGHT($A80,11),data!$A:$AA,C$8,FALSE))</f>
        <v>+</v>
      </c>
      <c r="D80" s="7" t="str">
        <f>IF(VLOOKUP("math"&amp;RIGHT($A80,11),data!$A:$AA,D$8,FALSE)="","",VLOOKUP("math"&amp;RIGHT($A80,11),data!$A:$AA,D$8,FALSE))</f>
        <v/>
      </c>
      <c r="E80" s="7" t="str">
        <f>IF(VLOOKUP("math"&amp;RIGHT($A80,11),data!$A:$AA,E$8,FALSE)="","",VLOOKUP("math"&amp;RIGHT($A80,11),data!$A:$AA,E$8,FALSE))</f>
        <v/>
      </c>
      <c r="F80" s="6"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8"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6" t="str">
        <f>IF(VLOOKUP("math"&amp;RIGHT($A80,11),data!$A:$AA,U$8,FALSE)="","",VLOOKUP("math"&amp;RIGHT($A80,11),data!$A:$AA,U$8,FALSE))</f>
        <v/>
      </c>
    </row>
    <row r="81" spans="1:21" s="5" customFormat="1" ht="18" customHeight="1" x14ac:dyDescent="0.3">
      <c r="A81" s="20" t="s">
        <v>2961</v>
      </c>
      <c r="B81" s="17" t="str">
        <f>IF(VLOOKUP("math"&amp;RIGHT($A81,11),data!$A:$AA,B$8,FALSE)="","",VLOOKUP("math"&amp;RIGHT($A81,11),data!$A:$AA,B$8,FALSE))</f>
        <v>이등변삼각형(Isosceles triangle)[playlist(YouTube)]</v>
      </c>
      <c r="C81" s="5" t="str">
        <f>IF(VLOOKUP("math"&amp;RIGHT($A81,11),data!$A:$AA,C$8,FALSE)="","",VLOOKUP("math"&amp;RIGHT($A81,11),data!$A:$AA,C$8,FALSE))</f>
        <v/>
      </c>
      <c r="D81" s="7" t="str">
        <f>IF(VLOOKUP("math"&amp;RIGHT($A81,11),data!$A:$AA,D$8,FALSE)="","",VLOOKUP("math"&amp;RIGHT($A81,11),data!$A:$AA,D$8,FALSE))</f>
        <v/>
      </c>
      <c r="E81" s="7" t="str">
        <f>IF(VLOOKUP("math"&amp;RIGHT($A81,11),data!$A:$AA,E$8,FALSE)="","",VLOOKUP("math"&amp;RIGHT($A81,11),data!$A:$AA,E$8,FALSE))</f>
        <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https://www.youtube.com/watch?v=YxyJeS8YUhw&amp;list=PL2aesTdeAw77y7abIs8QVTXE1TyRUOOAM</v>
      </c>
      <c r="H81" s="18" t="str">
        <f>IF(VLOOKUP("math"&amp;RIGHT($A81,11),data!$A:$AA,H$8,FALSE)="","",VLOOKUP("math"&amp;RIGHT($A81,11),data!$A:$AA,H$8,FALSE))</f>
        <v/>
      </c>
      <c r="I81" s="5" t="str">
        <f>IF(VLOOKUP("math"&amp;RIGHT($A81,11),data!$A:$AA,I$8,FALSE)="","",VLOOKUP("math"&amp;RIGHT($A81,11),data!$A:$AA,I$8,FALSE))</f>
        <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
      </c>
      <c r="M81" s="5" t="str">
        <f>IF(VLOOKUP("math"&amp;RIGHT($A81,11),data!$A:$AA,M$8,FALSE)="","",VLOOKUP("math"&amp;RIGHT($A81,11),data!$A:$AA,M$8,FALSE))</f>
        <v/>
      </c>
      <c r="N81" s="5" t="str">
        <f>IF(VLOOKUP("math"&amp;RIGHT($A81,11),data!$A:$AA,N$8,FALSE)="","",VLOOKUP("math"&amp;RIGHT($A81,11),data!$A:$AA,N$8,FALSE))</f>
        <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5"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6" t="str">
        <f>IF(VLOOKUP("math"&amp;RIGHT($A81,11),data!$A:$AA,U$8,FALSE)="","",VLOOKUP("math"&amp;RIGHT($A81,11),data!$A:$AA,U$8,FALSE))</f>
        <v/>
      </c>
    </row>
    <row r="82" spans="1:21" ht="18" customHeight="1" x14ac:dyDescent="0.3">
      <c r="A82" s="20" t="s">
        <v>641</v>
      </c>
      <c r="B82" s="17" t="str">
        <f>IF(VLOOKUP("math"&amp;RIGHT($A82,11),data!$A:$AA,B$8,FALSE)="","",VLOOKUP("math"&amp;RIGHT($A82,11),data!$A:$AA,B$8,FALSE))</f>
        <v>이등변삼각형의 정의(Definition of Isosceles Triangle)</v>
      </c>
      <c r="C82" s="5" t="str">
        <f>IF(VLOOKUP("math"&amp;RIGHT($A82,11),data!$A:$AA,C$8,FALSE)="","",VLOOKUP("math"&amp;RIGHT($A82,11),data!$A:$AA,C$8,FALSE))</f>
        <v/>
      </c>
      <c r="D82" s="7" t="str">
        <f>IF(VLOOKUP("math"&amp;RIGHT($A82,11),data!$A:$AA,D$8,FALSE)="","",VLOOKUP("math"&amp;RIGHT($A82,11),data!$A:$AA,D$8,FALSE))</f>
        <v>20191112</v>
      </c>
      <c r="E82" s="7" t="str">
        <f>IF(VLOOKUP("math"&amp;RIGHT($A82,11),data!$A:$AA,E$8,FALSE)="","",VLOOKUP("math"&amp;RIGHT($A82,11),data!$A:$AA,E$8,FALSE))</f>
        <v>20190212</v>
      </c>
      <c r="F82" s="6"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8" t="str">
        <f>IF(VLOOKUP("math"&amp;RIGHT($A82,11),data!$A:$AA,H$8,FALSE)="","",VLOOKUP("math"&amp;RIGHT($A82,11),data!$A:$AA,H$8,FALSE))</f>
        <v>/2019/2019021203.pdf</v>
      </c>
      <c r="I82" s="6" t="str">
        <f>IF(VLOOKUP("math"&amp;RIGHT($A82,11),data!$A:$AA,I$8,FALSE)="","",VLOOKUP("math"&amp;RIGHT($A82,11),data!$A:$AA,I$8,FALSE))</f>
        <v>http://me2.do/FB0M3IN9</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https://youtu.be/e5gmzOTNTjE</v>
      </c>
      <c r="M82" s="6" t="str">
        <f>IF(VLOOKUP("math"&amp;RIGHT($A82,11),data!$A:$AA,M$8,FALSE)="","",VLOOKUP("math"&amp;RIGHT($A82,11),data!$A:$AA,M$8,FALSE))</f>
        <v/>
      </c>
      <c r="N82" s="6" t="str">
        <f>IF(VLOOKUP("math"&amp;RIGHT($A82,11),data!$A:$AA,N$8,FALSE)="","",VLOOKUP("math"&amp;RIGHT($A82,11),data!$A:$AA,N$8,FALSE))</f>
        <v>https://youtu.be/YxyJeS8YUhw</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6" t="str">
        <f>IF(VLOOKUP("math"&amp;RIGHT($A82,11),data!$A:$AA,U$8,FALSE)="","",VLOOKUP("math"&amp;RIGHT($A82,11),data!$A:$AA,U$8,FALSE))</f>
        <v/>
      </c>
    </row>
    <row r="83" spans="1:21" ht="18" customHeight="1" x14ac:dyDescent="0.3">
      <c r="A83" s="20" t="s">
        <v>642</v>
      </c>
      <c r="B83" s="17" t="str">
        <f>IF(VLOOKUP("math"&amp;RIGHT($A83,11),data!$A:$AA,B$8,FALSE)="","",VLOOKUP("math"&amp;RIGHT($A83,11),data!$A:$AA,B$8,FALSE))</f>
        <v>선분의 수직 이등분 선 상의 점으로부터 선분의 양 끝점까지의 거리는 같다.(Given a line segment, distances from a point on the perpendicular bisector to the each end point of the line segment are same.)</v>
      </c>
      <c r="C83" s="5" t="str">
        <f>IF(VLOOKUP("math"&amp;RIGHT($A83,11),data!$A:$AA,C$8,FALSE)="","",VLOOKUP("math"&amp;RIGHT($A83,11),data!$A:$AA,C$8,FALSE))</f>
        <v/>
      </c>
      <c r="D83" s="7" t="str">
        <f>IF(VLOOKUP("math"&amp;RIGHT($A83,11),data!$A:$AA,D$8,FALSE)="","",VLOOKUP("math"&amp;RIGHT($A83,11),data!$A:$AA,D$8,FALSE))</f>
        <v>20191113</v>
      </c>
      <c r="E83" s="7" t="str">
        <f>IF(VLOOKUP("math"&amp;RIGHT($A83,11),data!$A:$AA,E$8,FALSE)="","",VLOOKUP("math"&amp;RIGHT($A83,11),data!$A:$AA,E$8,FALSE))</f>
        <v>20170905</v>
      </c>
      <c r="F83" s="6"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8" t="str">
        <f>IF(VLOOKUP("math"&amp;RIGHT($A83,11),data!$A:$AA,H$8,FALSE)="","",VLOOKUP("math"&amp;RIGHT($A83,11),data!$A:$AA,H$8,FALSE))</f>
        <v>/2019/2017090502.pdf</v>
      </c>
      <c r="I83" s="6" t="str">
        <f>IF(VLOOKUP("math"&amp;RIGHT($A83,11),data!$A:$AA,I$8,FALSE)="","",VLOOKUP("math"&amp;RIGHT($A83,11),data!$A:$AA,I$8,FALSE))</f>
        <v>http://me2.do/Fp0TTJmO</v>
      </c>
      <c r="J83" s="6" t="str">
        <f>IF(VLOOKUP("math"&amp;RIGHT($A83,11),data!$A:$AA,J$8,FALSE)="","",VLOOKUP("math"&amp;RIGHT($A83,11),data!$A:$AA,J$8,FALSE))</f>
        <v/>
      </c>
      <c r="K83" s="6" t="str">
        <f>IF(VLOOKUP("math"&amp;RIGHT($A83,11),data!$A:$AA,K$8,FALSE)="","",VLOOKUP("math"&amp;RIGHT($A83,11),data!$A:$AA,K$8,FALSE))</f>
        <v>/2019/2017090402.wmv</v>
      </c>
      <c r="L83" s="6" t="str">
        <f>IF(VLOOKUP("math"&amp;RIGHT($A83,11),data!$A:$AA,L$8,FALSE)="","",VLOOKUP("math"&amp;RIGHT($A83,11),data!$A:$AA,L$8,FALSE))</f>
        <v>https://youtu.be/Cy3MiCxxNkA</v>
      </c>
      <c r="M83" s="6" t="str">
        <f>IF(VLOOKUP("math"&amp;RIGHT($A83,11),data!$A:$AA,M$8,FALSE)="","",VLOOKUP("math"&amp;RIGHT($A83,11),data!$A:$AA,M$8,FALSE))</f>
        <v/>
      </c>
      <c r="N83" s="6" t="str">
        <f>IF(VLOOKUP("math"&amp;RIGHT($A83,11),data!$A:$AA,N$8,FALSE)="","",VLOOKUP("math"&amp;RIGHT($A83,11),data!$A:$AA,N$8,FALSE))</f>
        <v>https://youtu.be/t2oSkdYv1G4</v>
      </c>
      <c r="O83" s="6" t="str">
        <f>IF(VLOOKUP("math"&amp;RIGHT($A83,11),data!$A:$AA,O$8,FALSE)="","",VLOOKUP("math"&amp;RIGHT($A83,11),data!$A:$AA,O$8,FALSE))</f>
        <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6" t="str">
        <f>IF(VLOOKUP("math"&amp;RIGHT($A83,11),data!$A:$AA,U$8,FALSE)="","",VLOOKUP("math"&amp;RIGHT($A83,11),data!$A:$AA,U$8,FALSE))</f>
        <v/>
      </c>
    </row>
    <row r="84" spans="1:21" ht="18" customHeight="1" x14ac:dyDescent="0.3">
      <c r="A84" s="20" t="s">
        <v>647</v>
      </c>
      <c r="B84" s="17" t="str">
        <f>IF(VLOOKUP("math"&amp;RIGHT($A84,11),data!$A:$AA,B$8,FALSE)="","",VLOOKUP("math"&amp;RIGHT($A84,11),data!$A:$AA,B$8,FALSE))</f>
        <v>이등변삼각형의 두 밑각의 크기는 같다.(The base angles of an isosceles triangle are congruent.)</v>
      </c>
      <c r="C84" s="5" t="str">
        <f>IF(VLOOKUP("math"&amp;RIGHT($A84,11),data!$A:$AA,C$8,FALSE)="","",VLOOKUP("math"&amp;RIGHT($A84,11),data!$A:$AA,C$8,FALSE))</f>
        <v/>
      </c>
      <c r="D84" s="7" t="str">
        <f>IF(VLOOKUP("math"&amp;RIGHT($A84,11),data!$A:$AA,D$8,FALSE)="","",VLOOKUP("math"&amp;RIGHT($A84,11),data!$A:$AA,D$8,FALSE))</f>
        <v>20191117</v>
      </c>
      <c r="E84" s="7" t="str">
        <f>IF(VLOOKUP("math"&amp;RIGHT($A84,11),data!$A:$AA,E$8,FALSE)="","",VLOOKUP("math"&amp;RIGHT($A84,11),data!$A:$AA,E$8,FALSE))</f>
        <v>20170905</v>
      </c>
      <c r="F84" s="6"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8" t="str">
        <f>IF(VLOOKUP("math"&amp;RIGHT($A84,11),data!$A:$AA,H$8,FALSE)="","",VLOOKUP("math"&amp;RIGHT($A84,11),data!$A:$AA,H$8,FALSE))</f>
        <v>/2019/2017090405.pdf</v>
      </c>
      <c r="I84" s="6" t="str">
        <f>IF(VLOOKUP("math"&amp;RIGHT($A84,11),data!$A:$AA,I$8,FALSE)="","",VLOOKUP("math"&amp;RIGHT($A84,11),data!$A:$AA,I$8,FALSE))</f>
        <v>http://me2.do/Fa8eM82Q</v>
      </c>
      <c r="J84" s="6" t="str">
        <f>IF(VLOOKUP("math"&amp;RIGHT($A84,11),data!$A:$AA,J$8,FALSE)="","",VLOOKUP("math"&amp;RIGHT($A84,11),data!$A:$AA,J$8,FALSE))</f>
        <v/>
      </c>
      <c r="K84" s="6" t="str">
        <f>IF(VLOOKUP("math"&amp;RIGHT($A84,11),data!$A:$AA,K$8,FALSE)="","",VLOOKUP("math"&amp;RIGHT($A84,11),data!$A:$AA,K$8,FALSE))</f>
        <v>/2019/2017090404.wmv</v>
      </c>
      <c r="L84" s="6" t="str">
        <f>IF(VLOOKUP("math"&amp;RIGHT($A84,11),data!$A:$AA,L$8,FALSE)="","",VLOOKUP("math"&amp;RIGHT($A84,11),data!$A:$AA,L$8,FALSE))</f>
        <v>https://youtu.be/ZsyD7in92mI</v>
      </c>
      <c r="M84" s="6" t="str">
        <f>IF(VLOOKUP("math"&amp;RIGHT($A84,11),data!$A:$AA,M$8,FALSE)="","",VLOOKUP("math"&amp;RIGHT($A84,11),data!$A:$AA,M$8,FALSE))</f>
        <v/>
      </c>
      <c r="N84" s="6" t="str">
        <f>IF(VLOOKUP("math"&amp;RIGHT($A84,11),data!$A:$AA,N$8,FALSE)="","",VLOOKUP("math"&amp;RIGHT($A84,11),data!$A:$AA,N$8,FALSE))</f>
        <v>https://youtu.be/EKxTeizQ6XQ</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6" t="str">
        <f>IF(VLOOKUP("math"&amp;RIGHT($A84,11),data!$A:$AA,U$8,FALSE)="","",VLOOKUP("math"&amp;RIGHT($A84,11),data!$A:$AA,U$8,FALSE))</f>
        <v/>
      </c>
    </row>
    <row r="85" spans="1:21" s="5" customFormat="1" ht="18" customHeight="1" x14ac:dyDescent="0.3">
      <c r="A85" s="20" t="s">
        <v>655</v>
      </c>
      <c r="B85" s="17" t="str">
        <f>IF(VLOOKUP("math"&amp;RIGHT($A85,11),data!$A:$AA,B$8,FALSE)="","",VLOOKUP("math"&amp;RIGHT($A85,11),data!$A:$AA,B$8,FALSE))</f>
        <v>이등변삼각형의 꼭짓점에서 밑변에 내린 수선의 발은 밑변의 중점이다.(Foot of Perpendicular at the base of the isosceles triangle is the center of the base.)</v>
      </c>
      <c r="C85" s="5" t="str">
        <f>IF(VLOOKUP("math"&amp;RIGHT($A85,11),data!$A:$AA,C$8,FALSE)="","",VLOOKUP("math"&amp;RIGHT($A85,11),data!$A:$AA,C$8,FALSE))</f>
        <v/>
      </c>
      <c r="D85" s="7" t="str">
        <f>IF(VLOOKUP("math"&amp;RIGHT($A85,11),data!$A:$AA,D$8,FALSE)="","",VLOOKUP("math"&amp;RIGHT($A85,11),data!$A:$AA,D$8,FALSE))</f>
        <v>20191122</v>
      </c>
      <c r="E85" s="7" t="str">
        <f>IF(VLOOKUP("math"&amp;RIGHT($A85,11),data!$A:$AA,E$8,FALSE)="","",VLOOKUP("math"&amp;RIGHT($A85,11),data!$A:$AA,E$8,FALSE))</f>
        <v>20190216</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8" t="str">
        <f>IF(VLOOKUP("math"&amp;RIGHT($A85,11),data!$A:$AA,H$8,FALSE)="","",VLOOKUP("math"&amp;RIGHT($A85,11),data!$A:$AA,H$8,FALSE))</f>
        <v>/2019/2019021601.pdf</v>
      </c>
      <c r="I85" s="5" t="str">
        <f>IF(VLOOKUP("math"&amp;RIGHT($A85,11),data!$A:$AA,I$8,FALSE)="","",VLOOKUP("math"&amp;RIGHT($A85,11),data!$A:$AA,I$8,FALSE))</f>
        <v>http://me2.do/5fTdVFaw</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https://youtu.be/uW2Q1GJ2f5o</v>
      </c>
      <c r="M85" s="5" t="str">
        <f>IF(VLOOKUP("math"&amp;RIGHT($A85,11),data!$A:$AA,M$8,FALSE)="","",VLOOKUP("math"&amp;RIGHT($A85,11),data!$A:$AA,M$8,FALSE))</f>
        <v/>
      </c>
      <c r="N85" s="5" t="str">
        <f>IF(VLOOKUP("math"&amp;RIGHT($A85,11),data!$A:$AA,N$8,FALSE)="","",VLOOKUP("math"&amp;RIGHT($A85,11),data!$A:$AA,N$8,FALSE))</f>
        <v>https://youtu.be/FiW-4KA6-e4</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5"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6" t="str">
        <f>IF(VLOOKUP("math"&amp;RIGHT($A85,11),data!$A:$AA,U$8,FALSE)="","",VLOOKUP("math"&amp;RIGHT($A85,11),data!$A:$AA,U$8,FALSE))</f>
        <v/>
      </c>
    </row>
    <row r="86" spans="1:21" s="5" customFormat="1" ht="18" customHeight="1" x14ac:dyDescent="0.3">
      <c r="A86" s="20" t="s">
        <v>1471</v>
      </c>
      <c r="B86" s="17" t="str">
        <f>IF(VLOOKUP("math"&amp;RIGHT($A86,11),data!$A:$AA,B$8,FALSE)="","",VLOOKUP("math"&amp;RIGHT($A86,11),data!$A:$AA,B$8,FALSE))</f>
        <v>이등변삼각형의 꼭지각의 이등분선은 밑변을 수직 이등분한다.(The bisector of the apex angle of the isosceles triangle divides the base vertically.)</v>
      </c>
      <c r="C86" s="5" t="str">
        <f>IF(VLOOKUP("math"&amp;RIGHT($A86,11),data!$A:$AA,C$8,FALSE)="","",VLOOKUP("math"&amp;RIGHT($A86,11),data!$A:$AA,C$8,FALSE))</f>
        <v/>
      </c>
      <c r="D86" s="7" t="str">
        <f>IF(VLOOKUP("math"&amp;RIGHT($A86,11),data!$A:$AA,D$8,FALSE)="","",VLOOKUP("math"&amp;RIGHT($A86,11),data!$A:$AA,D$8,FALSE))</f>
        <v>20191124</v>
      </c>
      <c r="E86" s="7" t="str">
        <f>IF(VLOOKUP("math"&amp;RIGHT($A86,11),data!$A:$AA,E$8,FALSE)="","",VLOOKUP("math"&amp;RIGHT($A86,11),data!$A:$AA,E$8,FALSE))</f>
        <v>20170904</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8" t="str">
        <f>IF(VLOOKUP("math"&amp;RIGHT($A86,11),data!$A:$AA,H$8,FALSE)="","",VLOOKUP("math"&amp;RIGHT($A86,11),data!$A:$AA,H$8,FALSE))</f>
        <v>/2019/2017090407.pdf</v>
      </c>
      <c r="I86" s="5" t="str">
        <f>IF(VLOOKUP("math"&amp;RIGHT($A86,11),data!$A:$AA,I$8,FALSE)="","",VLOOKUP("math"&amp;RIGHT($A86,11),data!$A:$AA,I$8,FALSE))</f>
        <v>http://me2.do/5VHxudNJ</v>
      </c>
      <c r="J86" s="5" t="str">
        <f>IF(VLOOKUP("math"&amp;RIGHT($A86,11),data!$A:$AA,J$8,FALSE)="","",VLOOKUP("math"&amp;RIGHT($A86,11),data!$A:$AA,J$8,FALSE))</f>
        <v/>
      </c>
      <c r="K86" s="5" t="str">
        <f>IF(VLOOKUP("math"&amp;RIGHT($A86,11),data!$A:$AA,K$8,FALSE)="","",VLOOKUP("math"&amp;RIGHT($A86,11),data!$A:$AA,K$8,FALSE))</f>
        <v>/2019/2017090406.wmv</v>
      </c>
      <c r="L86" s="5" t="str">
        <f>IF(VLOOKUP("math"&amp;RIGHT($A86,11),data!$A:$AA,L$8,FALSE)="","",VLOOKUP("math"&amp;RIGHT($A86,11),data!$A:$AA,L$8,FALSE))</f>
        <v>https://youtu.be/sv-4Kddd9GU</v>
      </c>
      <c r="M86" s="5" t="str">
        <f>IF(VLOOKUP("math"&amp;RIGHT($A86,11),data!$A:$AA,M$8,FALSE)="","",VLOOKUP("math"&amp;RIGHT($A86,11),data!$A:$AA,M$8,FALSE))</f>
        <v/>
      </c>
      <c r="N86" s="5" t="str">
        <f>IF(VLOOKUP("math"&amp;RIGHT($A86,11),data!$A:$AA,N$8,FALSE)="","",VLOOKUP("math"&amp;RIGHT($A86,11),data!$A:$AA,N$8,FALSE))</f>
        <v>https://youtu.be/fGjIalk8To8</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5"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6" t="str">
        <f>IF(VLOOKUP("math"&amp;RIGHT($A86,11),data!$A:$AA,U$8,FALSE)="","",VLOOKUP("math"&amp;RIGHT($A86,11),data!$A:$AA,U$8,FALSE))</f>
        <v/>
      </c>
    </row>
    <row r="87" spans="1:21" s="5" customFormat="1" ht="18" customHeight="1" x14ac:dyDescent="0.3">
      <c r="A87" s="20" t="s">
        <v>669</v>
      </c>
      <c r="B87" s="17" t="str">
        <f>IF(VLOOKUP("math"&amp;RIGHT($A87,11),data!$A:$AA,B$8,FALSE)="","",VLOOKUP("math"&amp;RIGHT($A87,11),data!$A:$AA,B$8,FALSE))</f>
        <v>삼각형의 두 내각의 크기가 같으면 이등변 삼각형이다.(If a triangle has 2 conguent angles, then it is isosceles.)</v>
      </c>
      <c r="C87" s="5" t="str">
        <f>IF(VLOOKUP("math"&amp;RIGHT($A87,11),data!$A:$AA,C$8,FALSE)="","",VLOOKUP("math"&amp;RIGHT($A87,11),data!$A:$AA,C$8,FALSE))</f>
        <v/>
      </c>
      <c r="D87" s="7" t="str">
        <f>IF(VLOOKUP("math"&amp;RIGHT($A87,11),data!$A:$AA,D$8,FALSE)="","",VLOOKUP("math"&amp;RIGHT($A87,11),data!$A:$AA,D$8,FALSE))</f>
        <v>20191125</v>
      </c>
      <c r="E87" s="7" t="str">
        <f>IF(VLOOKUP("math"&amp;RIGHT($A87,11),data!$A:$AA,E$8,FALSE)="","",VLOOKUP("math"&amp;RIGHT($A87,11),data!$A:$AA,E$8,FALSE))</f>
        <v>20170904</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8" t="str">
        <f>IF(VLOOKUP("math"&amp;RIGHT($A87,11),data!$A:$AA,H$8,FALSE)="","",VLOOKUP("math"&amp;RIGHT($A87,11),data!$A:$AA,H$8,FALSE))</f>
        <v>/2019/2017090409.pdf</v>
      </c>
      <c r="I87" s="5" t="str">
        <f>IF(VLOOKUP("math"&amp;RIGHT($A87,11),data!$A:$AA,I$8,FALSE)="","",VLOOKUP("math"&amp;RIGHT($A87,11),data!$A:$AA,I$8,FALSE))</f>
        <v>http://me2.do/FdjV08Wg</v>
      </c>
      <c r="J87" s="5" t="str">
        <f>IF(VLOOKUP("math"&amp;RIGHT($A87,11),data!$A:$AA,J$8,FALSE)="","",VLOOKUP("math"&amp;RIGHT($A87,11),data!$A:$AA,J$8,FALSE))</f>
        <v/>
      </c>
      <c r="K87" s="5" t="str">
        <f>IF(VLOOKUP("math"&amp;RIGHT($A87,11),data!$A:$AA,K$8,FALSE)="","",VLOOKUP("math"&amp;RIGHT($A87,11),data!$A:$AA,K$8,FALSE))</f>
        <v>/2019/2017090408.wmv</v>
      </c>
      <c r="L87" s="5" t="str">
        <f>IF(VLOOKUP("math"&amp;RIGHT($A87,11),data!$A:$AA,L$8,FALSE)="","",VLOOKUP("math"&amp;RIGHT($A87,11),data!$A:$AA,L$8,FALSE))</f>
        <v>https://youtu.be/e1Intd8BZ2E</v>
      </c>
      <c r="M87" s="5" t="str">
        <f>IF(VLOOKUP("math"&amp;RIGHT($A87,11),data!$A:$AA,M$8,FALSE)="","",VLOOKUP("math"&amp;RIGHT($A87,11),data!$A:$AA,M$8,FALSE))</f>
        <v/>
      </c>
      <c r="N87" s="5" t="str">
        <f>IF(VLOOKUP("math"&amp;RIGHT($A87,11),data!$A:$AA,N$8,FALSE)="","",VLOOKUP("math"&amp;RIGHT($A87,11),data!$A:$AA,N$8,FALSE))</f>
        <v>https://youtu.be/hI4B5iljyII</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5"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6" t="str">
        <f>IF(VLOOKUP("math"&amp;RIGHT($A87,11),data!$A:$AA,U$8,FALSE)="","",VLOOKUP("math"&amp;RIGHT($A87,11),data!$A:$AA,U$8,FALSE))</f>
        <v/>
      </c>
    </row>
    <row r="88" spans="1:21" ht="18" customHeight="1" x14ac:dyDescent="0.3">
      <c r="A88" s="20" t="s">
        <v>244</v>
      </c>
      <c r="B88" s="17" t="str">
        <f>IF(VLOOKUP("math"&amp;RIGHT($A88,11),data!$A:$AA,B$8,FALSE)="","",VLOOKUP("math"&amp;RIGHT($A88,11),data!$A:$AA,B$8,FALSE))</f>
        <v/>
      </c>
      <c r="C88" s="5" t="str">
        <f>IF(VLOOKUP("math"&amp;RIGHT($A88,11),data!$A:$AA,C$8,FALSE)="","",VLOOKUP("math"&amp;RIGHT($A88,11),data!$A:$AA,C$8,FALSE))</f>
        <v>-</v>
      </c>
      <c r="D88" s="7" t="str">
        <f>IF(VLOOKUP("math"&amp;RIGHT($A88,11),data!$A:$AA,D$8,FALSE)="","",VLOOKUP("math"&amp;RIGHT($A88,11),data!$A:$AA,D$8,FALSE))</f>
        <v/>
      </c>
      <c r="E88" s="7" t="str">
        <f>IF(VLOOKUP("math"&amp;RIGHT($A88,11),data!$A:$AA,E$8,FALSE)="","",VLOOKUP("math"&amp;RIGHT($A88,11),data!$A:$AA,E$8,FALSE))</f>
        <v/>
      </c>
      <c r="F88" s="6"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8" t="str">
        <f>IF(VLOOKUP("math"&amp;RIGHT($A88,11),data!$A:$AA,H$8,FALSE)="","",VLOOKUP("math"&amp;RIGHT($A88,11),data!$A:$AA,H$8,FALSE))</f>
        <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6" t="str">
        <f>IF(VLOOKUP("math"&amp;RIGHT($A88,11),data!$A:$AA,U$8,FALSE)="","",VLOOKUP("math"&amp;RIGHT($A88,11),data!$A:$AA,U$8,FALSE))</f>
        <v/>
      </c>
    </row>
    <row r="89" spans="1:21" s="5" customFormat="1" ht="18" customHeight="1" x14ac:dyDescent="0.3">
      <c r="A89" s="20" t="s">
        <v>686</v>
      </c>
      <c r="B89" s="17" t="str">
        <f>IF(VLOOKUP("math"&amp;RIGHT($A89,11),data!$A:$AA,B$8,FALSE)="","",VLOOKUP("math"&amp;RIGHT($A89,11),data!$A:$AA,B$8,FALSE))</f>
        <v>직각삼각형(Right triangle)</v>
      </c>
      <c r="C89" s="5" t="str">
        <f>IF(VLOOKUP("math"&amp;RIGHT($A89,11),data!$A:$AA,C$8,FALSE)="","",VLOOKUP("math"&amp;RIGHT($A89,11),data!$A:$AA,C$8,FALSE))</f>
        <v>+</v>
      </c>
      <c r="D89" s="7" t="str">
        <f>IF(VLOOKUP("math"&amp;RIGHT($A89,11),data!$A:$AA,D$8,FALSE)="","",VLOOKUP("math"&amp;RIGHT($A89,11),data!$A:$AA,D$8,FALSE))</f>
        <v/>
      </c>
      <c r="E89" s="7" t="str">
        <f>IF(VLOOKUP("math"&amp;RIGHT($A89,11),data!$A:$AA,E$8,FALSE)="","",VLOOKUP("math"&amp;RIGHT($A89,11),data!$A:$AA,E$8,FALSE))</f>
        <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8" t="str">
        <f>IF(VLOOKUP("math"&amp;RIGHT($A89,11),data!$A:$AA,H$8,FALSE)="","",VLOOKUP("math"&amp;RIGHT($A89,11),data!$A:$AA,H$8,FALSE))</f>
        <v/>
      </c>
      <c r="I89" s="5" t="str">
        <f>IF(VLOOKUP("math"&amp;RIGHT($A89,11),data!$A:$AA,I$8,FALSE)="","",VLOOKUP("math"&amp;RIGHT($A89,11),data!$A:$AA,I$8,FALSE))</f>
        <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
      </c>
      <c r="M89" s="5" t="str">
        <f>IF(VLOOKUP("math"&amp;RIGHT($A89,11),data!$A:$AA,M$8,FALSE)="","",VLOOKUP("math"&amp;RIGHT($A89,11),data!$A:$AA,M$8,FALSE))</f>
        <v/>
      </c>
      <c r="N89" s="5" t="str">
        <f>IF(VLOOKUP("math"&amp;RIGHT($A89,11),data!$A:$AA,N$8,FALSE)="","",VLOOKUP("math"&amp;RIGHT($A89,11),data!$A:$AA,N$8,FALSE))</f>
        <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5"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6" t="str">
        <f>IF(VLOOKUP("math"&amp;RIGHT($A89,11),data!$A:$AA,U$8,FALSE)="","",VLOOKUP("math"&amp;RIGHT($A89,11),data!$A:$AA,U$8,FALSE))</f>
        <v/>
      </c>
    </row>
    <row r="90" spans="1:21" s="5" customFormat="1" ht="18" customHeight="1" x14ac:dyDescent="0.3">
      <c r="A90" s="20" t="s">
        <v>2957</v>
      </c>
      <c r="B90" s="17" t="str">
        <f>IF(VLOOKUP("math"&amp;RIGHT($A90,11),data!$A:$AA,B$8,FALSE)="","",VLOOKUP("math"&amp;RIGHT($A90,11),data!$A:$AA,B$8,FALSE))</f>
        <v>직각삼각형(Right triangle)[playlist(YouTube)]</v>
      </c>
      <c r="C90" s="5" t="str">
        <f>IF(VLOOKUP("math"&amp;RIGHT($A90,11),data!$A:$AA,C$8,FALSE)="","",VLOOKUP("math"&amp;RIGHT($A90,11),data!$A:$AA,C$8,FALSE))</f>
        <v/>
      </c>
      <c r="D90" s="7" t="str">
        <f>IF(VLOOKUP("math"&amp;RIGHT($A90,11),data!$A:$AA,D$8,FALSE)="","",VLOOKUP("math"&amp;RIGHT($A90,11),data!$A:$AA,D$8,FALSE))</f>
        <v/>
      </c>
      <c r="E90" s="7" t="str">
        <f>IF(VLOOKUP("math"&amp;RIGHT($A90,11),data!$A:$AA,E$8,FALSE)="","",VLOOKUP("math"&amp;RIGHT($A90,11),data!$A:$AA,E$8,FALSE))</f>
        <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https://www.youtube.com/watch?v=N4SWH44OFFU&amp;list=PL2aesTdeAw77PbIS_aHcvvTCWXH4vGBbq</v>
      </c>
      <c r="H90" s="18" t="str">
        <f>IF(VLOOKUP("math"&amp;RIGHT($A90,11),data!$A:$AA,H$8,FALSE)="","",VLOOKUP("math"&amp;RIGHT($A90,11),data!$A:$AA,H$8,FALSE))</f>
        <v/>
      </c>
      <c r="I90" s="5" t="str">
        <f>IF(VLOOKUP("math"&amp;RIGHT($A90,11),data!$A:$AA,I$8,FALSE)="","",VLOOKUP("math"&amp;RIGHT($A90,11),data!$A:$AA,I$8,FALSE))</f>
        <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
      </c>
      <c r="M90" s="5" t="str">
        <f>IF(VLOOKUP("math"&amp;RIGHT($A90,11),data!$A:$AA,M$8,FALSE)="","",VLOOKUP("math"&amp;RIGHT($A90,11),data!$A:$AA,M$8,FALSE))</f>
        <v/>
      </c>
      <c r="N90" s="5" t="str">
        <f>IF(VLOOKUP("math"&amp;RIGHT($A90,11),data!$A:$AA,N$8,FALSE)="","",VLOOKUP("math"&amp;RIGHT($A90,11),data!$A:$AA,N$8,FALSE))</f>
        <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5"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6" t="str">
        <f>IF(VLOOKUP("math"&amp;RIGHT($A90,11),data!$A:$AA,U$8,FALSE)="","",VLOOKUP("math"&amp;RIGHT($A90,11),data!$A:$AA,U$8,FALSE))</f>
        <v/>
      </c>
    </row>
    <row r="91" spans="1:21" s="5" customFormat="1" ht="18" customHeight="1" x14ac:dyDescent="0.3">
      <c r="A91" s="20" t="s">
        <v>1472</v>
      </c>
      <c r="B91" s="17" t="str">
        <f>IF(VLOOKUP("math"&amp;RIGHT($A91,11),data!$A:$AA,B$8,FALSE)="","",VLOOKUP("math"&amp;RIGHT($A91,11),data!$A:$AA,B$8,FALSE))</f>
        <v>직각삼각형의 정의(Definition of Right triangle)</v>
      </c>
      <c r="C91" s="5" t="str">
        <f>IF(VLOOKUP("math"&amp;RIGHT($A91,11),data!$A:$AA,C$8,FALSE)="","",VLOOKUP("math"&amp;RIGHT($A91,11),data!$A:$AA,C$8,FALSE))</f>
        <v/>
      </c>
      <c r="D91" s="7" t="str">
        <f>IF(VLOOKUP("math"&amp;RIGHT($A91,11),data!$A:$AA,D$8,FALSE)="","",VLOOKUP("math"&amp;RIGHT($A91,11),data!$A:$AA,D$8,FALSE))</f>
        <v>20191127</v>
      </c>
      <c r="E91" s="7" t="str">
        <f>IF(VLOOKUP("math"&amp;RIGHT($A91,11),data!$A:$AA,E$8,FALSE)="","",VLOOKUP("math"&amp;RIGHT($A91,11),data!$A:$AA,E$8,FALSE))</f>
        <v>20181118</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8" t="str">
        <f>IF(VLOOKUP("math"&amp;RIGHT($A91,11),data!$A:$AA,H$8,FALSE)="","",VLOOKUP("math"&amp;RIGHT($A91,11),data!$A:$AA,H$8,FALSE))</f>
        <v>/2019/2018111802.pdf</v>
      </c>
      <c r="I91" s="5" t="str">
        <f>IF(VLOOKUP("math"&amp;RIGHT($A91,11),data!$A:$AA,I$8,FALSE)="","",VLOOKUP("math"&amp;RIGHT($A91,11),data!$A:$AA,I$8,FALSE))</f>
        <v>http://me2.do/xc5hpMky</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https://youtu.be/nzn8nRd33Io</v>
      </c>
      <c r="M91" s="5" t="str">
        <f>IF(VLOOKUP("math"&amp;RIGHT($A91,11),data!$A:$AA,M$8,FALSE)="","",VLOOKUP("math"&amp;RIGHT($A91,11),data!$A:$AA,M$8,FALSE))</f>
        <v/>
      </c>
      <c r="N91" s="5" t="str">
        <f>IF(VLOOKUP("math"&amp;RIGHT($A91,11),data!$A:$AA,N$8,FALSE)="","",VLOOKUP("math"&amp;RIGHT($A91,11),data!$A:$AA,N$8,FALSE))</f>
        <v>https://youtu.be/N4SWH44OFFU</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5"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6" t="str">
        <f>IF(VLOOKUP("math"&amp;RIGHT($A91,11),data!$A:$AA,U$8,FALSE)="","",VLOOKUP("math"&amp;RIGHT($A91,11),data!$A:$AA,U$8,FALSE))</f>
        <v/>
      </c>
    </row>
    <row r="92" spans="1:21" s="5" customFormat="1" ht="18" customHeight="1" x14ac:dyDescent="0.3">
      <c r="A92" s="20" t="s">
        <v>1473</v>
      </c>
      <c r="B92" s="17" t="str">
        <f>IF(VLOOKUP("math"&amp;RIGHT($A92,11),data!$A:$AA,B$8,FALSE)="","",VLOOKUP("math"&amp;RIGHT($A92,11),data!$A:$AA,B$8,FALSE))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92" s="5" t="str">
        <f>IF(VLOOKUP("math"&amp;RIGHT($A92,11),data!$A:$AA,C$8,FALSE)="","",VLOOKUP("math"&amp;RIGHT($A92,11),data!$A:$AA,C$8,FALSE))</f>
        <v/>
      </c>
      <c r="D92" s="7" t="str">
        <f>IF(VLOOKUP("math"&amp;RIGHT($A92,11),data!$A:$AA,D$8,FALSE)="","",VLOOKUP("math"&amp;RIGHT($A92,11),data!$A:$AA,D$8,FALSE))</f>
        <v>20191128</v>
      </c>
      <c r="E92" s="7" t="str">
        <f>IF(VLOOKUP("math"&amp;RIGHT($A92,11),data!$A:$AA,E$8,FALSE)="","",VLOOKUP("math"&amp;RIGHT($A92,11),data!$A:$AA,E$8,FALSE))</f>
        <v>20170910</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8" t="str">
        <f>IF(VLOOKUP("math"&amp;RIGHT($A92,11),data!$A:$AA,H$8,FALSE)="","",VLOOKUP("math"&amp;RIGHT($A92,11),data!$A:$AA,H$8,FALSE))</f>
        <v>/2019/2017091003.pdf</v>
      </c>
      <c r="I92" s="5" t="str">
        <f>IF(VLOOKUP("math"&amp;RIGHT($A92,11),data!$A:$AA,I$8,FALSE)="","",VLOOKUP("math"&amp;RIGHT($A92,11),data!$A:$AA,I$8,FALSE))</f>
        <v>http://me2.do/55vxc8ue</v>
      </c>
      <c r="J92" s="5" t="str">
        <f>IF(VLOOKUP("math"&amp;RIGHT($A92,11),data!$A:$AA,J$8,FALSE)="","",VLOOKUP("math"&amp;RIGHT($A92,11),data!$A:$AA,J$8,FALSE))</f>
        <v/>
      </c>
      <c r="K92" s="5" t="str">
        <f>IF(VLOOKUP("math"&amp;RIGHT($A92,11),data!$A:$AA,K$8,FALSE)="","",VLOOKUP("math"&amp;RIGHT($A92,11),data!$A:$AA,K$8,FALSE))</f>
        <v>/2019/2017091002.wmv</v>
      </c>
      <c r="L92" s="5" t="str">
        <f>IF(VLOOKUP("math"&amp;RIGHT($A92,11),data!$A:$AA,L$8,FALSE)="","",VLOOKUP("math"&amp;RIGHT($A92,11),data!$A:$AA,L$8,FALSE))</f>
        <v>https://youtu.be/1LqvgVGkrgw</v>
      </c>
      <c r="M92" s="5" t="str">
        <f>IF(VLOOKUP("math"&amp;RIGHT($A92,11),data!$A:$AA,M$8,FALSE)="","",VLOOKUP("math"&amp;RIGHT($A92,11),data!$A:$AA,M$8,FALSE))</f>
        <v/>
      </c>
      <c r="N92" s="5" t="str">
        <f>IF(VLOOKUP("math"&amp;RIGHT($A92,11),data!$A:$AA,N$8,FALSE)="","",VLOOKUP("math"&amp;RIGHT($A92,11),data!$A:$AA,N$8,FALSE))</f>
        <v>https://youtu.be/1SIbKpZ4RGE</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5"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6" t="str">
        <f>IF(VLOOKUP("math"&amp;RIGHT($A92,11),data!$A:$AA,U$8,FALSE)="","",VLOOKUP("math"&amp;RIGHT($A92,11),data!$A:$AA,U$8,FALSE))</f>
        <v/>
      </c>
    </row>
    <row r="93" spans="1:21" s="5" customFormat="1" ht="18" customHeight="1" x14ac:dyDescent="0.3">
      <c r="A93" s="20" t="s">
        <v>681</v>
      </c>
      <c r="B93" s="17" t="str">
        <f>IF(VLOOKUP("math"&amp;RIGHT($A93,11),data!$A:$AA,B$8,FALSE)="","",VLOOKUP("math"&amp;RIGHT($A93,11),data!$A:$AA,B$8,FALSE))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93" s="5" t="str">
        <f>IF(VLOOKUP("math"&amp;RIGHT($A93,11),data!$A:$AA,C$8,FALSE)="","",VLOOKUP("math"&amp;RIGHT($A93,11),data!$A:$AA,C$8,FALSE))</f>
        <v/>
      </c>
      <c r="D93" s="7" t="str">
        <f>IF(VLOOKUP("math"&amp;RIGHT($A93,11),data!$A:$AA,D$8,FALSE)="","",VLOOKUP("math"&amp;RIGHT($A93,11),data!$A:$AA,D$8,FALSE))</f>
        <v>20191129</v>
      </c>
      <c r="E93" s="7" t="str">
        <f>IF(VLOOKUP("math"&amp;RIGHT($A93,11),data!$A:$AA,E$8,FALSE)="","",VLOOKUP("math"&amp;RIGHT($A93,11),data!$A:$AA,E$8,FALSE))</f>
        <v>20170910</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8" t="str">
        <f>IF(VLOOKUP("math"&amp;RIGHT($A93,11),data!$A:$AA,H$8,FALSE)="","",VLOOKUP("math"&amp;RIGHT($A93,11),data!$A:$AA,H$8,FALSE))</f>
        <v>/2019/2017091005.pdf</v>
      </c>
      <c r="I93" s="5" t="str">
        <f>IF(VLOOKUP("math"&amp;RIGHT($A93,11),data!$A:$AA,I$8,FALSE)="","",VLOOKUP("math"&amp;RIGHT($A93,11),data!$A:$AA,I$8,FALSE))</f>
        <v>http://me2.do/xkB2gyDv</v>
      </c>
      <c r="J93" s="5" t="str">
        <f>IF(VLOOKUP("math"&amp;RIGHT($A93,11),data!$A:$AA,J$8,FALSE)="","",VLOOKUP("math"&amp;RIGHT($A93,11),data!$A:$AA,J$8,FALSE))</f>
        <v/>
      </c>
      <c r="K93" s="5" t="str">
        <f>IF(VLOOKUP("math"&amp;RIGHT($A93,11),data!$A:$AA,K$8,FALSE)="","",VLOOKUP("math"&amp;RIGHT($A93,11),data!$A:$AA,K$8,FALSE))</f>
        <v>/2019/2017091004.wmv</v>
      </c>
      <c r="L93" s="5" t="str">
        <f>IF(VLOOKUP("math"&amp;RIGHT($A93,11),data!$A:$AA,L$8,FALSE)="","",VLOOKUP("math"&amp;RIGHT($A93,11),data!$A:$AA,L$8,FALSE))</f>
        <v>https://youtu.be/mHzM_S8VXkM</v>
      </c>
      <c r="M93" s="5" t="str">
        <f>IF(VLOOKUP("math"&amp;RIGHT($A93,11),data!$A:$AA,M$8,FALSE)="","",VLOOKUP("math"&amp;RIGHT($A93,11),data!$A:$AA,M$8,FALSE))</f>
        <v/>
      </c>
      <c r="N93" s="5" t="str">
        <f>IF(VLOOKUP("math"&amp;RIGHT($A93,11),data!$A:$AA,N$8,FALSE)="","",VLOOKUP("math"&amp;RIGHT($A93,11),data!$A:$AA,N$8,FALSE))</f>
        <v>https://youtu.be/4R5nqt93bqY</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5"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6" t="str">
        <f>IF(VLOOKUP("math"&amp;RIGHT($A93,11),data!$A:$AA,U$8,FALSE)="","",VLOOKUP("math"&amp;RIGHT($A93,11),data!$A:$AA,U$8,FALSE))</f>
        <v/>
      </c>
    </row>
    <row r="94" spans="1:21" ht="18" customHeight="1" x14ac:dyDescent="0.3">
      <c r="A94" s="20" t="s">
        <v>244</v>
      </c>
      <c r="B94" s="17" t="str">
        <f>IF(VLOOKUP("math"&amp;RIGHT($A94,11),data!$A:$AA,B$8,FALSE)="","",VLOOKUP("math"&amp;RIGHT($A94,11),data!$A:$AA,B$8,FALSE))</f>
        <v/>
      </c>
      <c r="C94" s="5" t="str">
        <f>IF(VLOOKUP("math"&amp;RIGHT($A94,11),data!$A:$AA,C$8,FALSE)="","",VLOOKUP("math"&amp;RIGHT($A94,11),data!$A:$AA,C$8,FALSE))</f>
        <v>-</v>
      </c>
      <c r="D94" s="7" t="str">
        <f>IF(VLOOKUP("math"&amp;RIGHT($A94,11),data!$A:$AA,D$8,FALSE)="","",VLOOKUP("math"&amp;RIGHT($A94,11),data!$A:$AA,D$8,FALSE))</f>
        <v/>
      </c>
      <c r="E94" s="7" t="str">
        <f>IF(VLOOKUP("math"&amp;RIGHT($A94,11),data!$A:$AA,E$8,FALSE)="","",VLOOKUP("math"&amp;RIGHT($A94,11),data!$A:$AA,E$8,FALSE))</f>
        <v/>
      </c>
      <c r="F94" s="6"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8" t="str">
        <f>IF(VLOOKUP("math"&amp;RIGHT($A94,11),data!$A:$AA,H$8,FALSE)="","",VLOOKUP("math"&amp;RIGHT($A94,11),data!$A:$AA,H$8,FALSE))</f>
        <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6" t="str">
        <f>IF(VLOOKUP("math"&amp;RIGHT($A94,11),data!$A:$AA,U$8,FALSE)="","",VLOOKUP("math"&amp;RIGHT($A94,11),data!$A:$AA,U$8,FALSE))</f>
        <v/>
      </c>
    </row>
    <row r="95" spans="1:21" ht="18" customHeight="1" x14ac:dyDescent="0.3">
      <c r="A95" s="20" t="s">
        <v>997</v>
      </c>
      <c r="B95" s="17" t="str">
        <f>IF(VLOOKUP("math"&amp;RIGHT($A95,11),data!$A:$AA,B$8,FALSE)="","",VLOOKUP("math"&amp;RIGHT($A95,11),data!$A:$AA,B$8,FALSE))</f>
        <v>삼각형의 외심(Triangle Circumcenter)</v>
      </c>
      <c r="C95" s="5" t="str">
        <f>IF(VLOOKUP("math"&amp;RIGHT($A95,11),data!$A:$AA,C$8,FALSE)="","",VLOOKUP("math"&amp;RIGHT($A95,11),data!$A:$AA,C$8,FALSE))</f>
        <v>+</v>
      </c>
      <c r="D95" s="7" t="str">
        <f>IF(VLOOKUP("math"&amp;RIGHT($A95,11),data!$A:$AA,D$8,FALSE)="","",VLOOKUP("math"&amp;RIGHT($A95,11),data!$A:$AA,D$8,FALSE))</f>
        <v/>
      </c>
      <c r="E95" s="7" t="str">
        <f>IF(VLOOKUP("math"&amp;RIGHT($A95,11),data!$A:$AA,E$8,FALSE)="","",VLOOKUP("math"&amp;RIGHT($A95,11),data!$A:$AA,E$8,FALSE))</f>
        <v/>
      </c>
      <c r="F95" s="6"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8"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6" t="str">
        <f>IF(VLOOKUP("math"&amp;RIGHT($A95,11),data!$A:$AA,U$8,FALSE)="","",VLOOKUP("math"&amp;RIGHT($A95,11),data!$A:$AA,U$8,FALSE))</f>
        <v/>
      </c>
    </row>
    <row r="96" spans="1:21" s="5" customFormat="1" ht="18" customHeight="1" x14ac:dyDescent="0.3">
      <c r="A96" s="20" t="s">
        <v>2953</v>
      </c>
      <c r="B96" s="17" t="str">
        <f>IF(VLOOKUP("math"&amp;RIGHT($A96,11),data!$A:$AA,B$8,FALSE)="","",VLOOKUP("math"&amp;RIGHT($A96,11),data!$A:$AA,B$8,FALSE))</f>
        <v>삼각형의 외심(Triangle Circumcenter)[playlist(YouTube)]</v>
      </c>
      <c r="C96" s="5" t="str">
        <f>IF(VLOOKUP("math"&amp;RIGHT($A96,11),data!$A:$AA,C$8,FALSE)="","",VLOOKUP("math"&amp;RIGHT($A96,11),data!$A:$AA,C$8,FALSE))</f>
        <v/>
      </c>
      <c r="D96" s="7" t="str">
        <f>IF(VLOOKUP("math"&amp;RIGHT($A96,11),data!$A:$AA,D$8,FALSE)="","",VLOOKUP("math"&amp;RIGHT($A96,11),data!$A:$AA,D$8,FALSE))</f>
        <v/>
      </c>
      <c r="E96" s="7" t="str">
        <f>IF(VLOOKUP("math"&amp;RIGHT($A96,11),data!$A:$AA,E$8,FALSE)="","",VLOOKUP("math"&amp;RIGHT($A96,11),data!$A:$AA,E$8,FALSE))</f>
        <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https://www.youtube.com/watch?v=lOlnc_6vIkc&amp;list=PL2aesTdeAw75To0A_KXGh26XzLwsMKVih</v>
      </c>
      <c r="H96" s="18" t="str">
        <f>IF(VLOOKUP("math"&amp;RIGHT($A96,11),data!$A:$AA,H$8,FALSE)="","",VLOOKUP("math"&amp;RIGHT($A96,11),data!$A:$AA,H$8,FALSE))</f>
        <v/>
      </c>
      <c r="I96" s="5" t="str">
        <f>IF(VLOOKUP("math"&amp;RIGHT($A96,11),data!$A:$AA,I$8,FALSE)="","",VLOOKUP("math"&amp;RIGHT($A96,11),data!$A:$AA,I$8,FALSE))</f>
        <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
      </c>
      <c r="M96" s="5" t="str">
        <f>IF(VLOOKUP("math"&amp;RIGHT($A96,11),data!$A:$AA,M$8,FALSE)="","",VLOOKUP("math"&amp;RIGHT($A96,11),data!$A:$AA,M$8,FALSE))</f>
        <v/>
      </c>
      <c r="N96" s="5" t="str">
        <f>IF(VLOOKUP("math"&amp;RIGHT($A96,11),data!$A:$AA,N$8,FALSE)="","",VLOOKUP("math"&amp;RIGHT($A96,11),data!$A:$AA,N$8,FALSE))</f>
        <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5"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6" t="str">
        <f>IF(VLOOKUP("math"&amp;RIGHT($A96,11),data!$A:$AA,U$8,FALSE)="","",VLOOKUP("math"&amp;RIGHT($A96,11),data!$A:$AA,U$8,FALSE))</f>
        <v/>
      </c>
    </row>
    <row r="97" spans="1:21" s="5" customFormat="1" ht="18" customHeight="1" x14ac:dyDescent="0.3">
      <c r="A97" s="20" t="s">
        <v>969</v>
      </c>
      <c r="B97" s="17" t="str">
        <f>IF(VLOOKUP("math"&amp;RIGHT($A97,11),data!$A:$AA,B$8,FALSE)="","",VLOOKUP("math"&amp;RIGHT($A97,11),data!$A:$AA,B$8,FALSE))</f>
        <v>외심의 이해(Understanding of Triangle Circumcenter)</v>
      </c>
      <c r="C97" s="5" t="str">
        <f>IF(VLOOKUP("math"&amp;RIGHT($A97,11),data!$A:$AA,C$8,FALSE)="","",VLOOKUP("math"&amp;RIGHT($A97,11),data!$A:$AA,C$8,FALSE))</f>
        <v/>
      </c>
      <c r="D97" s="7" t="str">
        <f>IF(VLOOKUP("math"&amp;RIGHT($A97,11),data!$A:$AA,D$8,FALSE)="","",VLOOKUP("math"&amp;RIGHT($A97,11),data!$A:$AA,D$8,FALSE))</f>
        <v>20191202</v>
      </c>
      <c r="E97" s="7" t="str">
        <f>IF(VLOOKUP("math"&amp;RIGHT($A97,11),data!$A:$AA,E$8,FALSE)="","",VLOOKUP("math"&amp;RIGHT($A97,11),data!$A:$AA,E$8,FALSE))</f>
        <v>20170918</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8" t="str">
        <f>IF(VLOOKUP("math"&amp;RIGHT($A97,11),data!$A:$AA,H$8,FALSE)="","",VLOOKUP("math"&amp;RIGHT($A97,11),data!$A:$AA,H$8,FALSE))</f>
        <v>/2019/2017091803.pdf</v>
      </c>
      <c r="I97" s="5" t="str">
        <f>IF(VLOOKUP("math"&amp;RIGHT($A97,11),data!$A:$AA,I$8,FALSE)="","",VLOOKUP("math"&amp;RIGHT($A97,11),data!$A:$AA,I$8,FALSE))</f>
        <v>http://me2.do/GRMF7K0x</v>
      </c>
      <c r="J97" s="5" t="str">
        <f>IF(VLOOKUP("math"&amp;RIGHT($A97,11),data!$A:$AA,J$8,FALSE)="","",VLOOKUP("math"&amp;RIGHT($A97,11),data!$A:$AA,J$8,FALSE))</f>
        <v/>
      </c>
      <c r="K97" s="5" t="str">
        <f>IF(VLOOKUP("math"&amp;RIGHT($A97,11),data!$A:$AA,K$8,FALSE)="","",VLOOKUP("math"&amp;RIGHT($A97,11),data!$A:$AA,K$8,FALSE))</f>
        <v>/2019/2017091802.wmv</v>
      </c>
      <c r="L97" s="5" t="str">
        <f>IF(VLOOKUP("math"&amp;RIGHT($A97,11),data!$A:$AA,L$8,FALSE)="","",VLOOKUP("math"&amp;RIGHT($A97,11),data!$A:$AA,L$8,FALSE))</f>
        <v>https://youtu.be/_6jnaUj2Xbw</v>
      </c>
      <c r="M97" s="5" t="str">
        <f>IF(VLOOKUP("math"&amp;RIGHT($A97,11),data!$A:$AA,M$8,FALSE)="","",VLOOKUP("math"&amp;RIGHT($A97,11),data!$A:$AA,M$8,FALSE))</f>
        <v/>
      </c>
      <c r="N97" s="5" t="str">
        <f>IF(VLOOKUP("math"&amp;RIGHT($A97,11),data!$A:$AA,N$8,FALSE)="","",VLOOKUP("math"&amp;RIGHT($A97,11),data!$A:$AA,N$8,FALSE))</f>
        <v>https://youtu.be/lOlnc_6vIkc</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5"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6" t="str">
        <f>IF(VLOOKUP("math"&amp;RIGHT($A97,11),data!$A:$AA,U$8,FALSE)="","",VLOOKUP("math"&amp;RIGHT($A97,11),data!$A:$AA,U$8,FALSE))</f>
        <v/>
      </c>
    </row>
    <row r="98" spans="1:21" s="5" customFormat="1" ht="18" customHeight="1" x14ac:dyDescent="0.3">
      <c r="A98" s="20" t="s">
        <v>976</v>
      </c>
      <c r="B98" s="17" t="str">
        <f>IF(VLOOKUP("math"&amp;RIGHT($A98,11),data!$A:$AA,B$8,FALSE)="","",VLOOKUP("math"&amp;RIGHT($A98,11),data!$A:$AA,B$8,FALSE))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98" s="5" t="str">
        <f>IF(VLOOKUP("math"&amp;RIGHT($A98,11),data!$A:$AA,C$8,FALSE)="","",VLOOKUP("math"&amp;RIGHT($A98,11),data!$A:$AA,C$8,FALSE))</f>
        <v/>
      </c>
      <c r="D98" s="7" t="str">
        <f>IF(VLOOKUP("math"&amp;RIGHT($A98,11),data!$A:$AA,D$8,FALSE)="","",VLOOKUP("math"&amp;RIGHT($A98,11),data!$A:$AA,D$8,FALSE))</f>
        <v>20191203</v>
      </c>
      <c r="E98" s="7" t="str">
        <f>IF(VLOOKUP("math"&amp;RIGHT($A98,11),data!$A:$AA,E$8,FALSE)="","",VLOOKUP("math"&amp;RIGHT($A98,11),data!$A:$AA,E$8,FALSE))</f>
        <v>20170918</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8" t="str">
        <f>IF(VLOOKUP("math"&amp;RIGHT($A98,11),data!$A:$AA,H$8,FALSE)="","",VLOOKUP("math"&amp;RIGHT($A98,11),data!$A:$AA,H$8,FALSE))</f>
        <v>/2019/2017091805.pdf</v>
      </c>
      <c r="I98" s="5" t="str">
        <f>IF(VLOOKUP("math"&amp;RIGHT($A98,11),data!$A:$AA,I$8,FALSE)="","",VLOOKUP("math"&amp;RIGHT($A98,11),data!$A:$AA,I$8,FALSE))</f>
        <v>http://me2.do/x3gDiVTQ</v>
      </c>
      <c r="J98" s="5" t="str">
        <f>IF(VLOOKUP("math"&amp;RIGHT($A98,11),data!$A:$AA,J$8,FALSE)="","",VLOOKUP("math"&amp;RIGHT($A98,11),data!$A:$AA,J$8,FALSE))</f>
        <v/>
      </c>
      <c r="K98" s="5" t="str">
        <f>IF(VLOOKUP("math"&amp;RIGHT($A98,11),data!$A:$AA,K$8,FALSE)="","",VLOOKUP("math"&amp;RIGHT($A98,11),data!$A:$AA,K$8,FALSE))</f>
        <v>/2019/2017091804.wmv</v>
      </c>
      <c r="L98" s="5" t="str">
        <f>IF(VLOOKUP("math"&amp;RIGHT($A98,11),data!$A:$AA,L$8,FALSE)="","",VLOOKUP("math"&amp;RIGHT($A98,11),data!$A:$AA,L$8,FALSE))</f>
        <v>https://youtu.be/eRwCE1gjJxs</v>
      </c>
      <c r="M98" s="5" t="str">
        <f>IF(VLOOKUP("math"&amp;RIGHT($A98,11),data!$A:$AA,M$8,FALSE)="","",VLOOKUP("math"&amp;RIGHT($A98,11),data!$A:$AA,M$8,FALSE))</f>
        <v/>
      </c>
      <c r="N98" s="5" t="str">
        <f>IF(VLOOKUP("math"&amp;RIGHT($A98,11),data!$A:$AA,N$8,FALSE)="","",VLOOKUP("math"&amp;RIGHT($A98,11),data!$A:$AA,N$8,FALSE))</f>
        <v>https://youtu.be/Pv-pM8YXKYk</v>
      </c>
      <c r="O98" s="5" t="str">
        <f>IF(VLOOKUP("math"&amp;RIGHT($A98,11),data!$A:$AA,O$8,FALSE)="","",VLOOKUP("math"&amp;RIGHT($A98,11),data!$A:$AA,O$8,FALSE))</f>
        <v>https://www.geogebra.org/m/wns6wmjh</v>
      </c>
      <c r="P98" s="5" t="str">
        <f>IF(VLOOKUP("math"&amp;RIGHT($A98,11),data!$A:$AA,P$8,FALSE)="","",VLOOKUP("math"&amp;RIGHT($A98,11),data!$A:$AA,P$8,FALSE))</f>
        <v/>
      </c>
      <c r="Q98" s="5" t="str">
        <f>IF(VLOOKUP("math"&amp;RIGHT($A98,11),data!$A:$AA,Q$8,FALSE)="","",VLOOKUP("math"&amp;RIGHT($A98,11),data!$A:$AA,Q$8,FALSE))</f>
        <v/>
      </c>
      <c r="R98" s="5"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6" t="str">
        <f>IF(VLOOKUP("math"&amp;RIGHT($A98,11),data!$A:$AA,U$8,FALSE)="","",VLOOKUP("math"&amp;RIGHT($A98,11),data!$A:$AA,U$8,FALSE))</f>
        <v/>
      </c>
    </row>
    <row r="99" spans="1:21" ht="18" customHeight="1" x14ac:dyDescent="0.3">
      <c r="A99" s="20" t="s">
        <v>244</v>
      </c>
      <c r="B99" s="17" t="str">
        <f>IF(VLOOKUP("math"&amp;RIGHT($A99,11),data!$A:$AA,B$8,FALSE)="","",VLOOKUP("math"&amp;RIGHT($A99,11),data!$A:$AA,B$8,FALSE))</f>
        <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6"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8" t="str">
        <f>IF(VLOOKUP("math"&amp;RIGHT($A99,11),data!$A:$AA,H$8,FALSE)="","",VLOOKUP("math"&amp;RIGHT($A99,11),data!$A:$AA,H$8,FALSE))</f>
        <v/>
      </c>
      <c r="I99" s="6" t="str">
        <f>IF(VLOOKUP("math"&amp;RIGHT($A99,11),data!$A:$AA,I$8,FALSE)="","",VLOOKUP("math"&amp;RIGHT($A99,11),data!$A:$AA,I$8,FALSE))</f>
        <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6" t="str">
        <f>IF(VLOOKUP("math"&amp;RIGHT($A99,11),data!$A:$AA,U$8,FALSE)="","",VLOOKUP("math"&amp;RIGHT($A99,11),data!$A:$AA,U$8,FALSE))</f>
        <v/>
      </c>
    </row>
    <row r="100" spans="1:21" ht="18" customHeight="1" x14ac:dyDescent="0.3">
      <c r="A100" s="20" t="s">
        <v>998</v>
      </c>
      <c r="B100" s="17" t="str">
        <f>IF(VLOOKUP("math"&amp;RIGHT($A100,11),data!$A:$AA,B$8,FALSE)="","",VLOOKUP("math"&amp;RIGHT($A100,11),data!$A:$AA,B$8,FALSE))</f>
        <v>삼감형의 내심(Triangle Incenter)</v>
      </c>
      <c r="C100" s="5" t="str">
        <f>IF(VLOOKUP("math"&amp;RIGHT($A100,11),data!$A:$AA,C$8,FALSE)="","",VLOOKUP("math"&amp;RIGHT($A100,11),data!$A:$AA,C$8,FALSE))</f>
        <v>+</v>
      </c>
      <c r="D100" s="7" t="str">
        <f>IF(VLOOKUP("math"&amp;RIGHT($A100,11),data!$A:$AA,D$8,FALSE)="","",VLOOKUP("math"&amp;RIGHT($A100,11),data!$A:$AA,D$8,FALSE))</f>
        <v/>
      </c>
      <c r="E100" s="7" t="str">
        <f>IF(VLOOKUP("math"&amp;RIGHT($A100,11),data!$A:$AA,E$8,FALSE)="","",VLOOKUP("math"&amp;RIGHT($A100,11),data!$A:$AA,E$8,FALSE))</f>
        <v/>
      </c>
      <c r="F100" s="6"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8" t="str">
        <f>IF(VLOOKUP("math"&amp;RIGHT($A100,11),data!$A:$AA,H$8,FALSE)="","",VLOOKUP("math"&amp;RIGHT($A100,11),data!$A:$AA,H$8,FALSE))</f>
        <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6" t="str">
        <f>IF(VLOOKUP("math"&amp;RIGHT($A100,11),data!$A:$AA,U$8,FALSE)="","",VLOOKUP("math"&amp;RIGHT($A100,11),data!$A:$AA,U$8,FALSE))</f>
        <v/>
      </c>
    </row>
    <row r="101" spans="1:21" s="5" customFormat="1" ht="18" customHeight="1" x14ac:dyDescent="0.3">
      <c r="A101" s="20" t="s">
        <v>2949</v>
      </c>
      <c r="B101" s="17" t="str">
        <f>IF(VLOOKUP("math"&amp;RIGHT($A101,11),data!$A:$AA,B$8,FALSE)="","",VLOOKUP("math"&amp;RIGHT($A101,11),data!$A:$AA,B$8,FALSE))</f>
        <v>삼각형의 내심(Triangle Incenter)[playlist(YouTube)]</v>
      </c>
      <c r="C101" s="5" t="str">
        <f>IF(VLOOKUP("math"&amp;RIGHT($A101,11),data!$A:$AA,C$8,FALSE)="","",VLOOKUP("math"&amp;RIGHT($A101,11),data!$A:$AA,C$8,FALSE))</f>
        <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https://www.youtube.com/watch?v=0g2QXGcEM0U&amp;list=PL2aesTdeAw77zSWMzV1RT3v9pYp6IgJ74</v>
      </c>
      <c r="H101" s="18"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5"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6" t="str">
        <f>IF(VLOOKUP("math"&amp;RIGHT($A101,11),data!$A:$AA,U$8,FALSE)="","",VLOOKUP("math"&amp;RIGHT($A101,11),data!$A:$AA,U$8,FALSE))</f>
        <v/>
      </c>
    </row>
    <row r="102" spans="1:21" s="5" customFormat="1" ht="18" customHeight="1" x14ac:dyDescent="0.3">
      <c r="A102" s="20" t="s">
        <v>982</v>
      </c>
      <c r="B102" s="17" t="str">
        <f>IF(VLOOKUP("math"&amp;RIGHT($A102,11),data!$A:$AA,B$8,FALSE)="","",VLOOKUP("math"&amp;RIGHT($A102,11),data!$A:$AA,B$8,FALSE))</f>
        <v>내심의 이해(Understanding of Triangle Incenter)</v>
      </c>
      <c r="C102" s="5" t="str">
        <f>IF(VLOOKUP("math"&amp;RIGHT($A102,11),data!$A:$AA,C$8,FALSE)="","",VLOOKUP("math"&amp;RIGHT($A102,11),data!$A:$AA,C$8,FALSE))</f>
        <v/>
      </c>
      <c r="D102" s="7" t="str">
        <f>IF(VLOOKUP("math"&amp;RIGHT($A102,11),data!$A:$AA,D$8,FALSE)="","",VLOOKUP("math"&amp;RIGHT($A102,11),data!$A:$AA,D$8,FALSE))</f>
        <v>20191204</v>
      </c>
      <c r="E102" s="7" t="str">
        <f>IF(VLOOKUP("math"&amp;RIGHT($A102,11),data!$A:$AA,E$8,FALSE)="","",VLOOKUP("math"&amp;RIGHT($A102,11),data!$A:$AA,E$8,FALSE))</f>
        <v>20170918</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8" t="str">
        <f>IF(VLOOKUP("math"&amp;RIGHT($A102,11),data!$A:$AA,H$8,FALSE)="","",VLOOKUP("math"&amp;RIGHT($A102,11),data!$A:$AA,H$8,FALSE))</f>
        <v>/2019/2017091807.pdf</v>
      </c>
      <c r="I102" s="5" t="str">
        <f>IF(VLOOKUP("math"&amp;RIGHT($A102,11),data!$A:$AA,I$8,FALSE)="","",VLOOKUP("math"&amp;RIGHT($A102,11),data!$A:$AA,I$8,FALSE))</f>
        <v>http://me2.do/FZ4nE6iQ</v>
      </c>
      <c r="J102" s="5" t="str">
        <f>IF(VLOOKUP("math"&amp;RIGHT($A102,11),data!$A:$AA,J$8,FALSE)="","",VLOOKUP("math"&amp;RIGHT($A102,11),data!$A:$AA,J$8,FALSE))</f>
        <v/>
      </c>
      <c r="K102" s="5" t="str">
        <f>IF(VLOOKUP("math"&amp;RIGHT($A102,11),data!$A:$AA,K$8,FALSE)="","",VLOOKUP("math"&amp;RIGHT($A102,11),data!$A:$AA,K$8,FALSE))</f>
        <v>/2019/2017091806.wmv</v>
      </c>
      <c r="L102" s="5" t="str">
        <f>IF(VLOOKUP("math"&amp;RIGHT($A102,11),data!$A:$AA,L$8,FALSE)="","",VLOOKUP("math"&amp;RIGHT($A102,11),data!$A:$AA,L$8,FALSE))</f>
        <v>https://youtu.be/DFcz5T2uqlc</v>
      </c>
      <c r="M102" s="5" t="str">
        <f>IF(VLOOKUP("math"&amp;RIGHT($A102,11),data!$A:$AA,M$8,FALSE)="","",VLOOKUP("math"&amp;RIGHT($A102,11),data!$A:$AA,M$8,FALSE))</f>
        <v/>
      </c>
      <c r="N102" s="5" t="str">
        <f>IF(VLOOKUP("math"&amp;RIGHT($A102,11),data!$A:$AA,N$8,FALSE)="","",VLOOKUP("math"&amp;RIGHT($A102,11),data!$A:$AA,N$8,FALSE))</f>
        <v>https://youtu.be/0g2QXGcEM0U</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5"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6" t="str">
        <f>IF(VLOOKUP("math"&amp;RIGHT($A102,11),data!$A:$AA,U$8,FALSE)="","",VLOOKUP("math"&amp;RIGHT($A102,11),data!$A:$AA,U$8,FALSE))</f>
        <v/>
      </c>
    </row>
    <row r="103" spans="1:21" s="5" customFormat="1" ht="18" customHeight="1" x14ac:dyDescent="0.3">
      <c r="A103" s="20" t="s">
        <v>990</v>
      </c>
      <c r="B103" s="17" t="str">
        <f>IF(VLOOKUP("math"&amp;RIGHT($A103,11),data!$A:$AA,B$8,FALSE)="","",VLOOKUP("math"&amp;RIGHT($A103,11),data!$A:$AA,B$8,FALSE))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03" s="5" t="str">
        <f>IF(VLOOKUP("math"&amp;RIGHT($A103,11),data!$A:$AA,C$8,FALSE)="","",VLOOKUP("math"&amp;RIGHT($A103,11),data!$A:$AA,C$8,FALSE))</f>
        <v/>
      </c>
      <c r="D103" s="7" t="str">
        <f>IF(VLOOKUP("math"&amp;RIGHT($A103,11),data!$A:$AA,D$8,FALSE)="","",VLOOKUP("math"&amp;RIGHT($A103,11),data!$A:$AA,D$8,FALSE))</f>
        <v>20191205</v>
      </c>
      <c r="E103" s="7" t="str">
        <f>IF(VLOOKUP("math"&amp;RIGHT($A103,11),data!$A:$AA,E$8,FALSE)="","",VLOOKUP("math"&amp;RIGHT($A103,11),data!$A:$AA,E$8,FALSE))</f>
        <v>20170918</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8" t="str">
        <f>IF(VLOOKUP("math"&amp;RIGHT($A103,11),data!$A:$AA,H$8,FALSE)="","",VLOOKUP("math"&amp;RIGHT($A103,11),data!$A:$AA,H$8,FALSE))</f>
        <v>/2019/2017091809.pdf</v>
      </c>
      <c r="I103" s="5" t="str">
        <f>IF(VLOOKUP("math"&amp;RIGHT($A103,11),data!$A:$AA,I$8,FALSE)="","",VLOOKUP("math"&amp;RIGHT($A103,11),data!$A:$AA,I$8,FALSE))</f>
        <v>http://me2.do/5qsoOiv6</v>
      </c>
      <c r="J103" s="5" t="str">
        <f>IF(VLOOKUP("math"&amp;RIGHT($A103,11),data!$A:$AA,J$8,FALSE)="","",VLOOKUP("math"&amp;RIGHT($A103,11),data!$A:$AA,J$8,FALSE))</f>
        <v/>
      </c>
      <c r="K103" s="5" t="str">
        <f>IF(VLOOKUP("math"&amp;RIGHT($A103,11),data!$A:$AA,K$8,FALSE)="","",VLOOKUP("math"&amp;RIGHT($A103,11),data!$A:$AA,K$8,FALSE))</f>
        <v>/2019/2017091808.wmv</v>
      </c>
      <c r="L103" s="5" t="str">
        <f>IF(VLOOKUP("math"&amp;RIGHT($A103,11),data!$A:$AA,L$8,FALSE)="","",VLOOKUP("math"&amp;RIGHT($A103,11),data!$A:$AA,L$8,FALSE))</f>
        <v>https://youtu.be/7CNgZjC4zfM</v>
      </c>
      <c r="M103" s="5" t="str">
        <f>IF(VLOOKUP("math"&amp;RIGHT($A103,11),data!$A:$AA,M$8,FALSE)="","",VLOOKUP("math"&amp;RIGHT($A103,11),data!$A:$AA,M$8,FALSE))</f>
        <v/>
      </c>
      <c r="N103" s="5" t="str">
        <f>IF(VLOOKUP("math"&amp;RIGHT($A103,11),data!$A:$AA,N$8,FALSE)="","",VLOOKUP("math"&amp;RIGHT($A103,11),data!$A:$AA,N$8,FALSE))</f>
        <v>https://youtu.be/lETWn1CpPQk</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5"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6" t="str">
        <f>IF(VLOOKUP("math"&amp;RIGHT($A103,11),data!$A:$AA,U$8,FALSE)="","",VLOOKUP("math"&amp;RIGHT($A103,11),data!$A:$AA,U$8,FALSE))</f>
        <v/>
      </c>
    </row>
    <row r="104" spans="1:21" ht="18" customHeight="1" x14ac:dyDescent="0.3">
      <c r="A104" s="20" t="s">
        <v>244</v>
      </c>
      <c r="B104" s="17" t="str">
        <f>IF(VLOOKUP("math"&amp;RIGHT($A104,11),data!$A:$AA,B$8,FALSE)="","",VLOOKUP("math"&amp;RIGHT($A104,11),data!$A:$AA,B$8,FALSE))</f>
        <v/>
      </c>
      <c r="C104" s="5" t="str">
        <f>IF(VLOOKUP("math"&amp;RIGHT($A104,11),data!$A:$AA,C$8,FALSE)="","",VLOOKUP("math"&amp;RIGHT($A104,11),data!$A:$AA,C$8,FALSE))</f>
        <v>-</v>
      </c>
      <c r="D104" s="7" t="str">
        <f>IF(VLOOKUP("math"&amp;RIGHT($A104,11),data!$A:$AA,D$8,FALSE)="","",VLOOKUP("math"&amp;RIGHT($A104,11),data!$A:$AA,D$8,FALSE))</f>
        <v/>
      </c>
      <c r="E104" s="7" t="str">
        <f>IF(VLOOKUP("math"&amp;RIGHT($A104,11),data!$A:$AA,E$8,FALSE)="","",VLOOKUP("math"&amp;RIGHT($A104,11),data!$A:$AA,E$8,FALSE))</f>
        <v/>
      </c>
      <c r="F104" s="6"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8"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6" t="str">
        <f>IF(VLOOKUP("math"&amp;RIGHT($A104,11),data!$A:$AA,U$8,FALSE)="","",VLOOKUP("math"&amp;RIGHT($A104,11),data!$A:$AA,U$8,FALSE))</f>
        <v/>
      </c>
    </row>
    <row r="105" spans="1:21" ht="18" customHeight="1" x14ac:dyDescent="0.3">
      <c r="A105" s="20" t="s">
        <v>244</v>
      </c>
      <c r="B105" s="17" t="str">
        <f>IF(VLOOKUP("math"&amp;RIGHT($A105,11),data!$A:$AA,B$8,FALSE)="","",VLOOKUP("math"&amp;RIGHT($A105,11),data!$A:$AA,B$8,FALSE))</f>
        <v/>
      </c>
      <c r="C105" s="5" t="str">
        <f>IF(VLOOKUP("math"&amp;RIGHT($A105,11),data!$A:$AA,C$8,FALSE)="","",VLOOKUP("math"&amp;RIGHT($A105,11),data!$A:$AA,C$8,FALSE))</f>
        <v>-</v>
      </c>
      <c r="D105" s="7" t="str">
        <f>IF(VLOOKUP("math"&amp;RIGHT($A105,11),data!$A:$AA,D$8,FALSE)="","",VLOOKUP("math"&amp;RIGHT($A105,11),data!$A:$AA,D$8,FALSE))</f>
        <v/>
      </c>
      <c r="E105" s="7" t="str">
        <f>IF(VLOOKUP("math"&amp;RIGHT($A105,11),data!$A:$AA,E$8,FALSE)="","",VLOOKUP("math"&amp;RIGHT($A105,11),data!$A:$AA,E$8,FALSE))</f>
        <v/>
      </c>
      <c r="F105" s="6"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8"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6" t="str">
        <f>IF(VLOOKUP("math"&amp;RIGHT($A105,11),data!$A:$AA,U$8,FALSE)="","",VLOOKUP("math"&amp;RIGHT($A105,11),data!$A:$AA,U$8,FALSE))</f>
        <v/>
      </c>
    </row>
    <row r="106" spans="1:21" s="5" customFormat="1" ht="18" customHeight="1" x14ac:dyDescent="0.3">
      <c r="A106" s="20" t="s">
        <v>2125</v>
      </c>
      <c r="B106" s="17" t="str">
        <f>IF(VLOOKUP("math"&amp;RIGHT($A106,11),data!$A:$AA,B$8,FALSE)="","",VLOOKUP("math"&amp;RIGHT($A106,11),data!$A:$AA,B$8,FALSE))</f>
        <v>사각형(Tetragon)</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8"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5"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6" t="str">
        <f>IF(VLOOKUP("math"&amp;RIGHT($A106,11),data!$A:$AA,U$8,FALSE)="","",VLOOKUP("math"&amp;RIGHT($A106,11),data!$A:$AA,U$8,FALSE))</f>
        <v/>
      </c>
    </row>
    <row r="107" spans="1:21" s="5" customFormat="1" ht="18" customHeight="1" x14ac:dyDescent="0.3">
      <c r="A107" s="20" t="s">
        <v>1056</v>
      </c>
      <c r="B107" s="17" t="str">
        <f>IF(VLOOKUP("math"&amp;RIGHT($A107,11),data!$A:$AA,B$8,FALSE)="","",VLOOKUP("math"&amp;RIGHT($A107,11),data!$A:$AA,B$8,FALSE))</f>
        <v>평행사변형(Parallelogram)</v>
      </c>
      <c r="C107" s="5" t="str">
        <f>IF(VLOOKUP("math"&amp;RIGHT($A107,11),data!$A:$AA,C$8,FALSE)="","",VLOOKUP("math"&amp;RIGHT($A107,11),data!$A:$AA,C$8,FALSE))</f>
        <v>+</v>
      </c>
      <c r="D107" s="7" t="str">
        <f>IF(VLOOKUP("math"&amp;RIGHT($A107,11),data!$A:$AA,D$8,FALSE)="","",VLOOKUP("math"&amp;RIGHT($A107,11),data!$A:$AA,D$8,FALSE))</f>
        <v/>
      </c>
      <c r="E107" s="7" t="str">
        <f>IF(VLOOKUP("math"&amp;RIGHT($A107,11),data!$A:$AA,E$8,FALSE)="","",VLOOKUP("math"&amp;RIGHT($A107,11),data!$A:$AA,E$8,FALSE))</f>
        <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8" t="str">
        <f>IF(VLOOKUP("math"&amp;RIGHT($A107,11),data!$A:$AA,H$8,FALSE)="","",VLOOKUP("math"&amp;RIGHT($A107,11),data!$A:$AA,H$8,FALSE))</f>
        <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
      </c>
      <c r="M107" s="5" t="str">
        <f>IF(VLOOKUP("math"&amp;RIGHT($A107,11),data!$A:$AA,M$8,FALSE)="","",VLOOKUP("math"&amp;RIGHT($A107,11),data!$A:$AA,M$8,FALSE))</f>
        <v/>
      </c>
      <c r="N107" s="5" t="str">
        <f>IF(VLOOKUP("math"&amp;RIGHT($A107,11),data!$A:$AA,N$8,FALSE)="","",VLOOKUP("math"&amp;RIGHT($A107,11),data!$A:$AA,N$8,FALSE))</f>
        <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5"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6" t="str">
        <f>IF(VLOOKUP("math"&amp;RIGHT($A107,11),data!$A:$AA,U$8,FALSE)="","",VLOOKUP("math"&amp;RIGHT($A107,11),data!$A:$AA,U$8,FALSE))</f>
        <v/>
      </c>
    </row>
    <row r="108" spans="1:21" s="5" customFormat="1" ht="18" customHeight="1" x14ac:dyDescent="0.3">
      <c r="A108" s="20" t="s">
        <v>2938</v>
      </c>
      <c r="B108" s="17" t="str">
        <f>IF(VLOOKUP("math"&amp;RIGHT($A108,11),data!$A:$AA,B$8,FALSE)="","",VLOOKUP("math"&amp;RIGHT($A108,11),data!$A:$AA,B$8,FALSE))</f>
        <v>평행사변형(Parallelogram)[playlist(YouTube)]</v>
      </c>
      <c r="C108" s="5" t="str">
        <f>IF(VLOOKUP("math"&amp;RIGHT($A108,11),data!$A:$AA,C$8,FALSE)="","",VLOOKUP("math"&amp;RIGHT($A108,11),data!$A:$AA,C$8,FALSE))</f>
        <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https://www.youtube.com/watch?v=5FRAx5sW49I&amp;list=PL2aesTdeAw75lYZhAnSeM2J65s4JzNT2F</v>
      </c>
      <c r="H108" s="18"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5"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6" t="str">
        <f>IF(VLOOKUP("math"&amp;RIGHT($A108,11),data!$A:$AA,U$8,FALSE)="","",VLOOKUP("math"&amp;RIGHT($A108,11),data!$A:$AA,U$8,FALSE))</f>
        <v/>
      </c>
    </row>
    <row r="109" spans="1:21" s="5" customFormat="1" ht="18" customHeight="1" x14ac:dyDescent="0.3">
      <c r="A109" s="20" t="s">
        <v>1000</v>
      </c>
      <c r="B109" s="17" t="str">
        <f>IF(VLOOKUP("math"&amp;RIGHT($A109,11),data!$A:$AA,B$8,FALSE)="","",VLOOKUP("math"&amp;RIGHT($A109,11),data!$A:$AA,B$8,FALSE))</f>
        <v>평행사변형의 두 쌍의 대변의 길이는 각각 같다.(Two pairs of opposite sides of the parallelogram are equal in length.)</v>
      </c>
      <c r="C109" s="5" t="str">
        <f>IF(VLOOKUP("math"&amp;RIGHT($A109,11),data!$A:$AA,C$8,FALSE)="","",VLOOKUP("math"&amp;RIGHT($A109,11),data!$A:$AA,C$8,FALSE))</f>
        <v/>
      </c>
      <c r="D109" s="7" t="str">
        <f>IF(VLOOKUP("math"&amp;RIGHT($A109,11),data!$A:$AA,D$8,FALSE)="","",VLOOKUP("math"&amp;RIGHT($A109,11),data!$A:$AA,D$8,FALSE))</f>
        <v>20191206</v>
      </c>
      <c r="E109" s="7" t="str">
        <f>IF(VLOOKUP("math"&amp;RIGHT($A109,11),data!$A:$AA,E$8,FALSE)="","",VLOOKUP("math"&amp;RIGHT($A109,11),data!$A:$AA,E$8,FALSE))</f>
        <v>20170928</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8" t="str">
        <f>IF(VLOOKUP("math"&amp;RIGHT($A109,11),data!$A:$AA,H$8,FALSE)="","",VLOOKUP("math"&amp;RIGHT($A109,11),data!$A:$AA,H$8,FALSE))</f>
        <v>/2019/2017092803.pdf</v>
      </c>
      <c r="I109" s="5" t="str">
        <f>IF(VLOOKUP("math"&amp;RIGHT($A109,11),data!$A:$AA,I$8,FALSE)="","",VLOOKUP("math"&amp;RIGHT($A109,11),data!$A:$AA,I$8,FALSE))</f>
        <v>http://me2.do/IDYrahd6</v>
      </c>
      <c r="J109" s="5" t="str">
        <f>IF(VLOOKUP("math"&amp;RIGHT($A109,11),data!$A:$AA,J$8,FALSE)="","",VLOOKUP("math"&amp;RIGHT($A109,11),data!$A:$AA,J$8,FALSE))</f>
        <v/>
      </c>
      <c r="K109" s="5" t="str">
        <f>IF(VLOOKUP("math"&amp;RIGHT($A109,11),data!$A:$AA,K$8,FALSE)="","",VLOOKUP("math"&amp;RIGHT($A109,11),data!$A:$AA,K$8,FALSE))</f>
        <v>/2019/2017092802.wmv</v>
      </c>
      <c r="L109" s="5" t="str">
        <f>IF(VLOOKUP("math"&amp;RIGHT($A109,11),data!$A:$AA,L$8,FALSE)="","",VLOOKUP("math"&amp;RIGHT($A109,11),data!$A:$AA,L$8,FALSE))</f>
        <v>https://youtu.be/dPGagqm06Dg</v>
      </c>
      <c r="M109" s="5" t="str">
        <f>IF(VLOOKUP("math"&amp;RIGHT($A109,11),data!$A:$AA,M$8,FALSE)="","",VLOOKUP("math"&amp;RIGHT($A109,11),data!$A:$AA,M$8,FALSE))</f>
        <v/>
      </c>
      <c r="N109" s="5" t="str">
        <f>IF(VLOOKUP("math"&amp;RIGHT($A109,11),data!$A:$AA,N$8,FALSE)="","",VLOOKUP("math"&amp;RIGHT($A109,11),data!$A:$AA,N$8,FALSE))</f>
        <v>https://youtu.be/5FRAx5sW49I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5"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6" t="str">
        <f>IF(VLOOKUP("math"&amp;RIGHT($A109,11),data!$A:$AA,U$8,FALSE)="","",VLOOKUP("math"&amp;RIGHT($A109,11),data!$A:$AA,U$8,FALSE))</f>
        <v/>
      </c>
    </row>
    <row r="110" spans="1:21" s="5" customFormat="1" ht="18" customHeight="1" x14ac:dyDescent="0.3">
      <c r="A110" s="20" t="s">
        <v>1013</v>
      </c>
      <c r="B110" s="17" t="str">
        <f>IF(VLOOKUP("math"&amp;RIGHT($A110,11),data!$A:$AA,B$8,FALSE)="","",VLOOKUP("math"&amp;RIGHT($A110,11),data!$A:$AA,B$8,FALSE))</f>
        <v>평행사변형의 두 쌍의 대각의 크기는 각각 같다.(Two pairs of opposite angles of the parallelogram are equal in measure.)</v>
      </c>
      <c r="C110" s="5" t="str">
        <f>IF(VLOOKUP("math"&amp;RIGHT($A110,11),data!$A:$AA,C$8,FALSE)="","",VLOOKUP("math"&amp;RIGHT($A110,11),data!$A:$AA,C$8,FALSE))</f>
        <v/>
      </c>
      <c r="D110" s="7" t="str">
        <f>IF(VLOOKUP("math"&amp;RIGHT($A110,11),data!$A:$AA,D$8,FALSE)="","",VLOOKUP("math"&amp;RIGHT($A110,11),data!$A:$AA,D$8,FALSE))</f>
        <v>20191207</v>
      </c>
      <c r="E110" s="7" t="str">
        <f>IF(VLOOKUP("math"&amp;RIGHT($A110,11),data!$A:$AA,E$8,FALSE)="","",VLOOKUP("math"&amp;RIGHT($A110,11),data!$A:$AA,E$8,FALSE))</f>
        <v>20170928</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8" t="str">
        <f>IF(VLOOKUP("math"&amp;RIGHT($A110,11),data!$A:$AA,H$8,FALSE)="","",VLOOKUP("math"&amp;RIGHT($A110,11),data!$A:$AA,H$8,FALSE))</f>
        <v>/2019/2017092805.pdf</v>
      </c>
      <c r="I110" s="5" t="str">
        <f>IF(VLOOKUP("math"&amp;RIGHT($A110,11),data!$A:$AA,I$8,FALSE)="","",VLOOKUP("math"&amp;RIGHT($A110,11),data!$A:$AA,I$8,FALSE))</f>
        <v>http://me2.do/xv7UmEww</v>
      </c>
      <c r="J110" s="5" t="str">
        <f>IF(VLOOKUP("math"&amp;RIGHT($A110,11),data!$A:$AA,J$8,FALSE)="","",VLOOKUP("math"&amp;RIGHT($A110,11),data!$A:$AA,J$8,FALSE))</f>
        <v/>
      </c>
      <c r="K110" s="5" t="str">
        <f>IF(VLOOKUP("math"&amp;RIGHT($A110,11),data!$A:$AA,K$8,FALSE)="","",VLOOKUP("math"&amp;RIGHT($A110,11),data!$A:$AA,K$8,FALSE))</f>
        <v>/2019/2017092804.wmv</v>
      </c>
      <c r="L110" s="5" t="str">
        <f>IF(VLOOKUP("math"&amp;RIGHT($A110,11),data!$A:$AA,L$8,FALSE)="","",VLOOKUP("math"&amp;RIGHT($A110,11),data!$A:$AA,L$8,FALSE))</f>
        <v>https://youtu.be/7mDtSajwCFs</v>
      </c>
      <c r="M110" s="5" t="str">
        <f>IF(VLOOKUP("math"&amp;RIGHT($A110,11),data!$A:$AA,M$8,FALSE)="","",VLOOKUP("math"&amp;RIGHT($A110,11),data!$A:$AA,M$8,FALSE))</f>
        <v/>
      </c>
      <c r="N110" s="5" t="str">
        <f>IF(VLOOKUP("math"&amp;RIGHT($A110,11),data!$A:$AA,N$8,FALSE)="","",VLOOKUP("math"&amp;RIGHT($A110,11),data!$A:$AA,N$8,FALSE))</f>
        <v>https://youtu.be/MpaAgU4uu8Q</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5"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6" t="str">
        <f>IF(VLOOKUP("math"&amp;RIGHT($A110,11),data!$A:$AA,U$8,FALSE)="","",VLOOKUP("math"&amp;RIGHT($A110,11),data!$A:$AA,U$8,FALSE))</f>
        <v/>
      </c>
    </row>
    <row r="111" spans="1:21" s="5" customFormat="1" ht="18" customHeight="1" x14ac:dyDescent="0.3">
      <c r="A111" s="20" t="s">
        <v>1014</v>
      </c>
      <c r="B111" s="17" t="str">
        <f>IF(VLOOKUP("math"&amp;RIGHT($A111,11),data!$A:$AA,B$8,FALSE)="","",VLOOKUP("math"&amp;RIGHT($A111,11),data!$A:$AA,B$8,FALSE))</f>
        <v>평행사변형의 두 대각선은 서로 다른 것을 이등분한다.(The diagonals of the parallelogram bisect each other.)</v>
      </c>
      <c r="C111" s="5" t="str">
        <f>IF(VLOOKUP("math"&amp;RIGHT($A111,11),data!$A:$AA,C$8,FALSE)="","",VLOOKUP("math"&amp;RIGHT($A111,11),data!$A:$AA,C$8,FALSE))</f>
        <v/>
      </c>
      <c r="D111" s="7" t="str">
        <f>IF(VLOOKUP("math"&amp;RIGHT($A111,11),data!$A:$AA,D$8,FALSE)="","",VLOOKUP("math"&amp;RIGHT($A111,11),data!$A:$AA,D$8,FALSE))</f>
        <v>20191208</v>
      </c>
      <c r="E111" s="7" t="str">
        <f>IF(VLOOKUP("math"&amp;RIGHT($A111,11),data!$A:$AA,E$8,FALSE)="","",VLOOKUP("math"&amp;RIGHT($A111,11),data!$A:$AA,E$8,FALSE))</f>
        <v>20170928</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8" t="str">
        <f>IF(VLOOKUP("math"&amp;RIGHT($A111,11),data!$A:$AA,H$8,FALSE)="","",VLOOKUP("math"&amp;RIGHT($A111,11),data!$A:$AA,H$8,FALSE))</f>
        <v>/2019/2017092807.pdf</v>
      </c>
      <c r="I111" s="5" t="str">
        <f>IF(VLOOKUP("math"&amp;RIGHT($A111,11),data!$A:$AA,I$8,FALSE)="","",VLOOKUP("math"&amp;RIGHT($A111,11),data!$A:$AA,I$8,FALSE))</f>
        <v>http://me2.do/IIFHOVQe</v>
      </c>
      <c r="J111" s="5" t="str">
        <f>IF(VLOOKUP("math"&amp;RIGHT($A111,11),data!$A:$AA,J$8,FALSE)="","",VLOOKUP("math"&amp;RIGHT($A111,11),data!$A:$AA,J$8,FALSE))</f>
        <v/>
      </c>
      <c r="K111" s="5" t="str">
        <f>IF(VLOOKUP("math"&amp;RIGHT($A111,11),data!$A:$AA,K$8,FALSE)="","",VLOOKUP("math"&amp;RIGHT($A111,11),data!$A:$AA,K$8,FALSE))</f>
        <v>/2019/2017092806.wmv</v>
      </c>
      <c r="L111" s="5" t="str">
        <f>IF(VLOOKUP("math"&amp;RIGHT($A111,11),data!$A:$AA,L$8,FALSE)="","",VLOOKUP("math"&amp;RIGHT($A111,11),data!$A:$AA,L$8,FALSE))</f>
        <v xml:space="preserve">https://youtu.be/9f2Z7ND_y14 </v>
      </c>
      <c r="M111" s="5" t="str">
        <f>IF(VLOOKUP("math"&amp;RIGHT($A111,11),data!$A:$AA,M$8,FALSE)="","",VLOOKUP("math"&amp;RIGHT($A111,11),data!$A:$AA,M$8,FALSE))</f>
        <v/>
      </c>
      <c r="N111" s="5" t="str">
        <f>IF(VLOOKUP("math"&amp;RIGHT($A111,11),data!$A:$AA,N$8,FALSE)="","",VLOOKUP("math"&amp;RIGHT($A111,11),data!$A:$AA,N$8,FALSE))</f>
        <v>https://youtu.be/RvmdB3tyT4I</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5"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6" t="str">
        <f>IF(VLOOKUP("math"&amp;RIGHT($A111,11),data!$A:$AA,U$8,FALSE)="","",VLOOKUP("math"&amp;RIGHT($A111,11),data!$A:$AA,U$8,FALSE))</f>
        <v/>
      </c>
    </row>
    <row r="112" spans="1:21" s="5" customFormat="1" ht="18" customHeight="1" x14ac:dyDescent="0.3">
      <c r="A112" s="20" t="s">
        <v>1021</v>
      </c>
      <c r="B112" s="17" t="str">
        <f>IF(VLOOKUP("math"&amp;RIGHT($A112,11),data!$A:$AA,B$8,FALSE)="","",VLOOKUP("math"&amp;RIGHT($A112,11),data!$A:$AA,B$8,FALSE))</f>
        <v>두 쌍의 대변의 길이가 각각 같은 사각형은 평행사변형이다.(The rectangle with the same length of two pairs of opposite sides is a parallelogram.)</v>
      </c>
      <c r="C112" s="5" t="str">
        <f>IF(VLOOKUP("math"&amp;RIGHT($A112,11),data!$A:$AA,C$8,FALSE)="","",VLOOKUP("math"&amp;RIGHT($A112,11),data!$A:$AA,C$8,FALSE))</f>
        <v/>
      </c>
      <c r="D112" s="7" t="str">
        <f>IF(VLOOKUP("math"&amp;RIGHT($A112,11),data!$A:$AA,D$8,FALSE)="","",VLOOKUP("math"&amp;RIGHT($A112,11),data!$A:$AA,D$8,FALSE))</f>
        <v>20191209</v>
      </c>
      <c r="E112" s="7" t="str">
        <f>IF(VLOOKUP("math"&amp;RIGHT($A112,11),data!$A:$AA,E$8,FALSE)="","",VLOOKUP("math"&amp;RIGHT($A112,11),data!$A:$AA,E$8,FALSE))</f>
        <v>20170928</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8" t="str">
        <f>IF(VLOOKUP("math"&amp;RIGHT($A112,11),data!$A:$AA,H$8,FALSE)="","",VLOOKUP("math"&amp;RIGHT($A112,11),data!$A:$AA,H$8,FALSE))</f>
        <v>/2019/2017092809.pdf</v>
      </c>
      <c r="I112" s="5" t="str">
        <f>IF(VLOOKUP("math"&amp;RIGHT($A112,11),data!$A:$AA,I$8,FALSE)="","",VLOOKUP("math"&amp;RIGHT($A112,11),data!$A:$AA,I$8,FALSE))</f>
        <v>http://me2.do/G35GJQFR</v>
      </c>
      <c r="J112" s="5" t="str">
        <f>IF(VLOOKUP("math"&amp;RIGHT($A112,11),data!$A:$AA,J$8,FALSE)="","",VLOOKUP("math"&amp;RIGHT($A112,11),data!$A:$AA,J$8,FALSE))</f>
        <v/>
      </c>
      <c r="K112" s="5" t="str">
        <f>IF(VLOOKUP("math"&amp;RIGHT($A112,11),data!$A:$AA,K$8,FALSE)="","",VLOOKUP("math"&amp;RIGHT($A112,11),data!$A:$AA,K$8,FALSE))</f>
        <v>/2019/2017092808.wmv</v>
      </c>
      <c r="L112" s="5" t="str">
        <f>IF(VLOOKUP("math"&amp;RIGHT($A112,11),data!$A:$AA,L$8,FALSE)="","",VLOOKUP("math"&amp;RIGHT($A112,11),data!$A:$AA,L$8,FALSE))</f>
        <v>https://youtu.be/PY6v6fUBQ0E</v>
      </c>
      <c r="M112" s="5" t="str">
        <f>IF(VLOOKUP("math"&amp;RIGHT($A112,11),data!$A:$AA,M$8,FALSE)="","",VLOOKUP("math"&amp;RIGHT($A112,11),data!$A:$AA,M$8,FALSE))</f>
        <v/>
      </c>
      <c r="N112" s="5" t="str">
        <f>IF(VLOOKUP("math"&amp;RIGHT($A112,11),data!$A:$AA,N$8,FALSE)="","",VLOOKUP("math"&amp;RIGHT($A112,11),data!$A:$AA,N$8,FALSE))</f>
        <v>https://youtu.be/d47R5NpxJPw</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5"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6" t="str">
        <f>IF(VLOOKUP("math"&amp;RIGHT($A112,11),data!$A:$AA,U$8,FALSE)="","",VLOOKUP("math"&amp;RIGHT($A112,11),data!$A:$AA,U$8,FALSE))</f>
        <v/>
      </c>
    </row>
    <row r="113" spans="1:21" s="5" customFormat="1" ht="18" customHeight="1" x14ac:dyDescent="0.3">
      <c r="A113" s="20" t="s">
        <v>1028</v>
      </c>
      <c r="B113" s="17" t="str">
        <f>IF(VLOOKUP("math"&amp;RIGHT($A113,11),data!$A:$AA,B$8,FALSE)="","",VLOOKUP("math"&amp;RIGHT($A113,11),data!$A:$AA,B$8,FALSE))</f>
        <v>두 쌍의 대각의 크기가 각각 같은 사각형은 평행사변형이다.(The rectangle with the same measure of two pairs of opposite angles is a parallelogram.)</v>
      </c>
      <c r="C113" s="5" t="str">
        <f>IF(VLOOKUP("math"&amp;RIGHT($A113,11),data!$A:$AA,C$8,FALSE)="","",VLOOKUP("math"&amp;RIGHT($A113,11),data!$A:$AA,C$8,FALSE))</f>
        <v/>
      </c>
      <c r="D113" s="7" t="str">
        <f>IF(VLOOKUP("math"&amp;RIGHT($A113,11),data!$A:$AA,D$8,FALSE)="","",VLOOKUP("math"&amp;RIGHT($A113,11),data!$A:$AA,D$8,FALSE))</f>
        <v>20191210</v>
      </c>
      <c r="E113" s="7" t="str">
        <f>IF(VLOOKUP("math"&amp;RIGHT($A113,11),data!$A:$AA,E$8,FALSE)="","",VLOOKUP("math"&amp;RIGHT($A113,11),data!$A:$AA,E$8,FALSE))</f>
        <v>20170928</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8" t="str">
        <f>IF(VLOOKUP("math"&amp;RIGHT($A113,11),data!$A:$AA,H$8,FALSE)="","",VLOOKUP("math"&amp;RIGHT($A113,11),data!$A:$AA,H$8,FALSE))</f>
        <v>/2019/2017092811.pdf</v>
      </c>
      <c r="I113" s="5" t="str">
        <f>IF(VLOOKUP("math"&amp;RIGHT($A113,11),data!$A:$AA,I$8,FALSE)="","",VLOOKUP("math"&amp;RIGHT($A113,11),data!$A:$AA,I$8,FALSE))</f>
        <v>http://me2.do/xkBLWnTU</v>
      </c>
      <c r="J113" s="5" t="str">
        <f>IF(VLOOKUP("math"&amp;RIGHT($A113,11),data!$A:$AA,J$8,FALSE)="","",VLOOKUP("math"&amp;RIGHT($A113,11),data!$A:$AA,J$8,FALSE))</f>
        <v/>
      </c>
      <c r="K113" s="5" t="str">
        <f>IF(VLOOKUP("math"&amp;RIGHT($A113,11),data!$A:$AA,K$8,FALSE)="","",VLOOKUP("math"&amp;RIGHT($A113,11),data!$A:$AA,K$8,FALSE))</f>
        <v>/2019/2017092810.wmv</v>
      </c>
      <c r="L113" s="5" t="str">
        <f>IF(VLOOKUP("math"&amp;RIGHT($A113,11),data!$A:$AA,L$8,FALSE)="","",VLOOKUP("math"&amp;RIGHT($A113,11),data!$A:$AA,L$8,FALSE))</f>
        <v>https://youtu.be/oJA3oLhY5kg</v>
      </c>
      <c r="M113" s="5" t="str">
        <f>IF(VLOOKUP("math"&amp;RIGHT($A113,11),data!$A:$AA,M$8,FALSE)="","",VLOOKUP("math"&amp;RIGHT($A113,11),data!$A:$AA,M$8,FALSE))</f>
        <v/>
      </c>
      <c r="N113" s="5" t="str">
        <f>IF(VLOOKUP("math"&amp;RIGHT($A113,11),data!$A:$AA,N$8,FALSE)="","",VLOOKUP("math"&amp;RIGHT($A113,11),data!$A:$AA,N$8,FALSE))</f>
        <v>https://youtu.be/1thSMc27Eo8</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5"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6" t="str">
        <f>IF(VLOOKUP("math"&amp;RIGHT($A113,11),data!$A:$AA,U$8,FALSE)="","",VLOOKUP("math"&amp;RIGHT($A113,11),data!$A:$AA,U$8,FALSE))</f>
        <v/>
      </c>
    </row>
    <row r="114" spans="1:21" s="5" customFormat="1" ht="18" customHeight="1" x14ac:dyDescent="0.3">
      <c r="A114" s="20" t="s">
        <v>1035</v>
      </c>
      <c r="B114" s="17" t="str">
        <f>IF(VLOOKUP("math"&amp;RIGHT($A114,11),data!$A:$AA,B$8,FALSE)="","",VLOOKUP("math"&amp;RIGHT($A114,11),data!$A:$AA,B$8,FALSE))</f>
        <v>한 쌍의 대변이 평행하고 그 길기가 같은 사각형은 평행사변형이다.(A rectangle with the same length of two pairs of parallel and opposite sides is a parallelogram.)</v>
      </c>
      <c r="C114" s="5" t="str">
        <f>IF(VLOOKUP("math"&amp;RIGHT($A114,11),data!$A:$AA,C$8,FALSE)="","",VLOOKUP("math"&amp;RIGHT($A114,11),data!$A:$AA,C$8,FALSE))</f>
        <v/>
      </c>
      <c r="D114" s="7" t="str">
        <f>IF(VLOOKUP("math"&amp;RIGHT($A114,11),data!$A:$AA,D$8,FALSE)="","",VLOOKUP("math"&amp;RIGHT($A114,11),data!$A:$AA,D$8,FALSE))</f>
        <v>20191211</v>
      </c>
      <c r="E114" s="7" t="str">
        <f>IF(VLOOKUP("math"&amp;RIGHT($A114,11),data!$A:$AA,E$8,FALSE)="","",VLOOKUP("math"&amp;RIGHT($A114,11),data!$A:$AA,E$8,FALSE))</f>
        <v>20170928</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8" t="str">
        <f>IF(VLOOKUP("math"&amp;RIGHT($A114,11),data!$A:$AA,H$8,FALSE)="","",VLOOKUP("math"&amp;RIGHT($A114,11),data!$A:$AA,H$8,FALSE))</f>
        <v>/2019/2017092813.pdf</v>
      </c>
      <c r="I114" s="5" t="str">
        <f>IF(VLOOKUP("math"&amp;RIGHT($A114,11),data!$A:$AA,I$8,FALSE)="","",VLOOKUP("math"&amp;RIGHT($A114,11),data!$A:$AA,I$8,FALSE))</f>
        <v>http://me2.do/F0kPQ6XP</v>
      </c>
      <c r="J114" s="5" t="str">
        <f>IF(VLOOKUP("math"&amp;RIGHT($A114,11),data!$A:$AA,J$8,FALSE)="","",VLOOKUP("math"&amp;RIGHT($A114,11),data!$A:$AA,J$8,FALSE))</f>
        <v xml:space="preserve"> </v>
      </c>
      <c r="K114" s="5" t="str">
        <f>IF(VLOOKUP("math"&amp;RIGHT($A114,11),data!$A:$AA,K$8,FALSE)="","",VLOOKUP("math"&amp;RIGHT($A114,11),data!$A:$AA,K$8,FALSE))</f>
        <v>/2019/2017092812.wmv</v>
      </c>
      <c r="L114" s="5" t="str">
        <f>IF(VLOOKUP("math"&amp;RIGHT($A114,11),data!$A:$AA,L$8,FALSE)="","",VLOOKUP("math"&amp;RIGHT($A114,11),data!$A:$AA,L$8,FALSE))</f>
        <v>https://youtu.be/OzauZXTjXVE</v>
      </c>
      <c r="M114" s="5" t="str">
        <f>IF(VLOOKUP("math"&amp;RIGHT($A114,11),data!$A:$AA,M$8,FALSE)="","",VLOOKUP("math"&amp;RIGHT($A114,11),data!$A:$AA,M$8,FALSE))</f>
        <v/>
      </c>
      <c r="N114" s="5" t="str">
        <f>IF(VLOOKUP("math"&amp;RIGHT($A114,11),data!$A:$AA,N$8,FALSE)="","",VLOOKUP("math"&amp;RIGHT($A114,11),data!$A:$AA,N$8,FALSE))</f>
        <v>https://youtu.be/Nz9yJBIbQLM</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5"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6" t="str">
        <f>IF(VLOOKUP("math"&amp;RIGHT($A114,11),data!$A:$AA,U$8,FALSE)="","",VLOOKUP("math"&amp;RIGHT($A114,11),data!$A:$AA,U$8,FALSE))</f>
        <v/>
      </c>
    </row>
    <row r="115" spans="1:21" s="5" customFormat="1" ht="18" customHeight="1" x14ac:dyDescent="0.3">
      <c r="A115" s="20" t="s">
        <v>1043</v>
      </c>
      <c r="B115" s="17" t="str">
        <f>IF(VLOOKUP("math"&amp;RIGHT($A115,11),data!$A:$AA,B$8,FALSE)="","",VLOOKUP("math"&amp;RIGHT($A115,11),data!$A:$AA,B$8,FALSE))</f>
        <v>사각형의 두 대각선이 서로 다른 것을 이등분하면 평행사변형이다.(The diagonal lines of a rectangle are parallelograms when they are bisected.)</v>
      </c>
      <c r="C115" s="5" t="str">
        <f>IF(VLOOKUP("math"&amp;RIGHT($A115,11),data!$A:$AA,C$8,FALSE)="","",VLOOKUP("math"&amp;RIGHT($A115,11),data!$A:$AA,C$8,FALSE))</f>
        <v/>
      </c>
      <c r="D115" s="7" t="str">
        <f>IF(VLOOKUP("math"&amp;RIGHT($A115,11),data!$A:$AA,D$8,FALSE)="","",VLOOKUP("math"&amp;RIGHT($A115,11),data!$A:$AA,D$8,FALSE))</f>
        <v>20191212</v>
      </c>
      <c r="E115" s="7" t="str">
        <f>IF(VLOOKUP("math"&amp;RIGHT($A115,11),data!$A:$AA,E$8,FALSE)="","",VLOOKUP("math"&amp;RIGHT($A115,11),data!$A:$AA,E$8,FALSE))</f>
        <v>20170928</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8" t="str">
        <f>IF(VLOOKUP("math"&amp;RIGHT($A115,11),data!$A:$AA,H$8,FALSE)="","",VLOOKUP("math"&amp;RIGHT($A115,11),data!$A:$AA,H$8,FALSE))</f>
        <v>/2019/2017092815.pdf</v>
      </c>
      <c r="I115" s="5" t="str">
        <f>IF(VLOOKUP("math"&amp;RIGHT($A115,11),data!$A:$AA,I$8,FALSE)="","",VLOOKUP("math"&amp;RIGHT($A115,11),data!$A:$AA,I$8,FALSE))</f>
        <v>http://me2.do/GaYVFlye</v>
      </c>
      <c r="J115" s="5" t="str">
        <f>IF(VLOOKUP("math"&amp;RIGHT($A115,11),data!$A:$AA,J$8,FALSE)="","",VLOOKUP("math"&amp;RIGHT($A115,11),data!$A:$AA,J$8,FALSE))</f>
        <v/>
      </c>
      <c r="K115" s="5" t="str">
        <f>IF(VLOOKUP("math"&amp;RIGHT($A115,11),data!$A:$AA,K$8,FALSE)="","",VLOOKUP("math"&amp;RIGHT($A115,11),data!$A:$AA,K$8,FALSE))</f>
        <v>/2019/2017092814.wmv</v>
      </c>
      <c r="L115" s="5" t="str">
        <f>IF(VLOOKUP("math"&amp;RIGHT($A115,11),data!$A:$AA,L$8,FALSE)="","",VLOOKUP("math"&amp;RIGHT($A115,11),data!$A:$AA,L$8,FALSE))</f>
        <v xml:space="preserve">https://youtu.be/WP7xyAiB5ms
</v>
      </c>
      <c r="M115" s="5" t="str">
        <f>IF(VLOOKUP("math"&amp;RIGHT($A115,11),data!$A:$AA,M$8,FALSE)="","",VLOOKUP("math"&amp;RIGHT($A115,11),data!$A:$AA,M$8,FALSE))</f>
        <v/>
      </c>
      <c r="N115" s="5" t="str">
        <f>IF(VLOOKUP("math"&amp;RIGHT($A115,11),data!$A:$AA,N$8,FALSE)="","",VLOOKUP("math"&amp;RIGHT($A115,11),data!$A:$AA,N$8,FALSE))</f>
        <v>https://youtu.be/93xvUfUPNbY</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5"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6" t="str">
        <f>IF(VLOOKUP("math"&amp;RIGHT($A115,11),data!$A:$AA,U$8,FALSE)="","",VLOOKUP("math"&amp;RIGHT($A115,11),data!$A:$AA,U$8,FALSE))</f>
        <v/>
      </c>
    </row>
    <row r="116" spans="1:21" s="5" customFormat="1" ht="18" customHeight="1" x14ac:dyDescent="0.3">
      <c r="A116" s="20" t="s">
        <v>1050</v>
      </c>
      <c r="B116" s="17" t="str">
        <f>IF(VLOOKUP("math"&amp;RIGHT($A116,11),data!$A:$AA,B$8,FALSE)="","",VLOOKUP("math"&amp;RIGHT($A116,11),data!$A:$AA,B$8,FALSE))</f>
        <v>평행사변형의 조건(Condition of parallelogram)</v>
      </c>
      <c r="C116" s="5" t="str">
        <f>IF(VLOOKUP("math"&amp;RIGHT($A116,11),data!$A:$AA,C$8,FALSE)="","",VLOOKUP("math"&amp;RIGHT($A116,11),data!$A:$AA,C$8,FALSE))</f>
        <v/>
      </c>
      <c r="D116" s="7" t="str">
        <f>IF(VLOOKUP("math"&amp;RIGHT($A116,11),data!$A:$AA,D$8,FALSE)="","",VLOOKUP("math"&amp;RIGHT($A116,11),data!$A:$AA,D$8,FALSE))</f>
        <v>20191213</v>
      </c>
      <c r="E116" s="7" t="str">
        <f>IF(VLOOKUP("math"&amp;RIGHT($A116,11),data!$A:$AA,E$8,FALSE)="","",VLOOKUP("math"&amp;RIGHT($A116,11),data!$A:$AA,E$8,FALSE))</f>
        <v>20170928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8" t="str">
        <f>IF(VLOOKUP("math"&amp;RIGHT($A116,11),data!$A:$AA,H$8,FALSE)="","",VLOOKUP("math"&amp;RIGHT($A116,11),data!$A:$AA,H$8,FALSE))</f>
        <v>/2019/2017092816.pdf</v>
      </c>
      <c r="I116" s="5" t="str">
        <f>IF(VLOOKUP("math"&amp;RIGHT($A116,11),data!$A:$AA,I$8,FALSE)="","",VLOOKUP("math"&amp;RIGHT($A116,11),data!$A:$AA,I$8,FALSE))</f>
        <v>http://me2.do/xmkuDSMi</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https://youtu.be/-KunIZwxqbM</v>
      </c>
      <c r="M116" s="5" t="str">
        <f>IF(VLOOKUP("math"&amp;RIGHT($A116,11),data!$A:$AA,M$8,FALSE)="","",VLOOKUP("math"&amp;RIGHT($A116,11),data!$A:$AA,M$8,FALSE))</f>
        <v/>
      </c>
      <c r="N116" s="5" t="str">
        <f>IF(VLOOKUP("math"&amp;RIGHT($A116,11),data!$A:$AA,N$8,FALSE)="","",VLOOKUP("math"&amp;RIGHT($A116,11),data!$A:$AA,N$8,FALSE))</f>
        <v>https://youtu.be/yljw7T7Mb44</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5"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6" t="str">
        <f>IF(VLOOKUP("math"&amp;RIGHT($A116,11),data!$A:$AA,U$8,FALSE)="","",VLOOKUP("math"&amp;RIGHT($A116,11),data!$A:$AA,U$8,FALSE))</f>
        <v/>
      </c>
    </row>
    <row r="117" spans="1:21" s="5" customFormat="1" ht="18" customHeight="1" x14ac:dyDescent="0.3">
      <c r="A117" s="20" t="s">
        <v>244</v>
      </c>
      <c r="B117" s="17" t="str">
        <f>IF(VLOOKUP("math"&amp;RIGHT($A117,11),data!$A:$AA,B$8,FALSE)="","",VLOOKUP("math"&amp;RIGHT($A117,11),data!$A:$AA,B$8,FALSE))</f>
        <v/>
      </c>
      <c r="C117" s="5" t="str">
        <f>IF(VLOOKUP("math"&amp;RIGHT($A117,11),data!$A:$AA,C$8,FALSE)="","",VLOOKUP("math"&amp;RIGHT($A117,11),data!$A:$AA,C$8,FALSE))</f>
        <v>-</v>
      </c>
      <c r="D117" s="7" t="str">
        <f>IF(VLOOKUP("math"&amp;RIGHT($A117,11),data!$A:$AA,D$8,FALSE)="","",VLOOKUP("math"&amp;RIGHT($A117,11),data!$A:$AA,D$8,FALSE))</f>
        <v/>
      </c>
      <c r="E117" s="7" t="str">
        <f>IF(VLOOKUP("math"&amp;RIGHT($A117,11),data!$A:$AA,E$8,FALSE)="","",VLOOKUP("math"&amp;RIGHT($A117,11),data!$A:$AA,E$8,FALSE))</f>
        <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8" t="str">
        <f>IF(VLOOKUP("math"&amp;RIGHT($A117,11),data!$A:$AA,H$8,FALSE)="","",VLOOKUP("math"&amp;RIGHT($A117,11),data!$A:$AA,H$8,FALSE))</f>
        <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
      </c>
      <c r="M117" s="5" t="str">
        <f>IF(VLOOKUP("math"&amp;RIGHT($A117,11),data!$A:$AA,M$8,FALSE)="","",VLOOKUP("math"&amp;RIGHT($A117,11),data!$A:$AA,M$8,FALSE))</f>
        <v/>
      </c>
      <c r="N117" s="5" t="str">
        <f>IF(VLOOKUP("math"&amp;RIGHT($A117,11),data!$A:$AA,N$8,FALSE)="","",VLOOKUP("math"&amp;RIGHT($A117,11),data!$A:$AA,N$8,FALSE))</f>
        <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5"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6" t="str">
        <f>IF(VLOOKUP("math"&amp;RIGHT($A117,11),data!$A:$AA,U$8,FALSE)="","",VLOOKUP("math"&amp;RIGHT($A117,11),data!$A:$AA,U$8,FALSE))</f>
        <v/>
      </c>
    </row>
    <row r="118" spans="1:21" s="5" customFormat="1" ht="18" customHeight="1" x14ac:dyDescent="0.3">
      <c r="A118" s="20" t="s">
        <v>1078</v>
      </c>
      <c r="B118" s="17" t="str">
        <f>IF(VLOOKUP("math"&amp;RIGHT($A118,11),data!$A:$AA,B$8,FALSE)="","",VLOOKUP("math"&amp;RIGHT($A118,11),data!$A:$AA,B$8,FALSE))</f>
        <v>직사각형, 마름모, 정사각형(Rectangle, Rhombus, Quadrangle)</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8"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5"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6" t="str">
        <f>IF(VLOOKUP("math"&amp;RIGHT($A118,11),data!$A:$AA,U$8,FALSE)="","",VLOOKUP("math"&amp;RIGHT($A118,11),data!$A:$AA,U$8,FALSE))</f>
        <v/>
      </c>
    </row>
    <row r="119" spans="1:21" s="5" customFormat="1" ht="18" customHeight="1" x14ac:dyDescent="0.3">
      <c r="A119" s="20" t="s">
        <v>2943</v>
      </c>
      <c r="B119" s="17" t="str">
        <f>IF(VLOOKUP("math"&amp;RIGHT($A119,11),data!$A:$AA,B$8,FALSE)="","",VLOOKUP("math"&amp;RIGHT($A119,11),data!$A:$AA,B$8,FALSE))</f>
        <v>직사각형, 마름모, 정사각형(Rectangle, Rhombus, Quadrangle)[playlist(YouTube)]</v>
      </c>
      <c r="C119" s="5" t="str">
        <f>IF(VLOOKUP("math"&amp;RIGHT($A119,11),data!$A:$AA,C$8,FALSE)="","",VLOOKUP("math"&amp;RIGHT($A119,11),data!$A:$AA,C$8,FALSE))</f>
        <v/>
      </c>
      <c r="D119" s="7" t="str">
        <f>IF(VLOOKUP("math"&amp;RIGHT($A119,11),data!$A:$AA,D$8,FALSE)="","",VLOOKUP("math"&amp;RIGHT($A119,11),data!$A:$AA,D$8,FALSE))</f>
        <v/>
      </c>
      <c r="E119" s="7" t="str">
        <f>IF(VLOOKUP("math"&amp;RIGHT($A119,11),data!$A:$AA,E$8,FALSE)="","",VLOOKUP("math"&amp;RIGHT($A119,11),data!$A:$AA,E$8,FALSE))</f>
        <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https://www.youtube.com/watch?v=I8lEatHy218&amp;list=PL2aesTdeAw74nx8nwGoLw9cGvQXjLGk5F</v>
      </c>
      <c r="H119" s="18" t="str">
        <f>IF(VLOOKUP("math"&amp;RIGHT($A119,11),data!$A:$AA,H$8,FALSE)="","",VLOOKUP("math"&amp;RIGHT($A119,11),data!$A:$AA,H$8,FALSE))</f>
        <v/>
      </c>
      <c r="I119" s="5" t="str">
        <f>IF(VLOOKUP("math"&amp;RIGHT($A119,11),data!$A:$AA,I$8,FALSE)="","",VLOOKUP("math"&amp;RIGHT($A119,11),data!$A:$AA,I$8,FALSE))</f>
        <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5"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6" t="str">
        <f>IF(VLOOKUP("math"&amp;RIGHT($A119,11),data!$A:$AA,U$8,FALSE)="","",VLOOKUP("math"&amp;RIGHT($A119,11),data!$A:$AA,U$8,FALSE))</f>
        <v/>
      </c>
    </row>
    <row r="120" spans="1:21" s="5" customFormat="1" ht="18" customHeight="1" x14ac:dyDescent="0.3">
      <c r="A120" s="20" t="s">
        <v>1058</v>
      </c>
      <c r="B120" s="17" t="str">
        <f>IF(VLOOKUP("math"&amp;RIGHT($A120,11),data!$A:$AA,B$8,FALSE)="","",VLOOKUP("math"&amp;RIGHT($A120,11),data!$A:$AA,B$8,FALSE))</f>
        <v>직사각형의 두 대각선은 길이가 같고 서로 다른 것을 이등분한다.(Two diagonals of a rectangle are equal in length and bisect each other.)</v>
      </c>
      <c r="C120" s="5" t="str">
        <f>IF(VLOOKUP("math"&amp;RIGHT($A120,11),data!$A:$AA,C$8,FALSE)="","",VLOOKUP("math"&amp;RIGHT($A120,11),data!$A:$AA,C$8,FALSE))</f>
        <v/>
      </c>
      <c r="D120" s="7" t="str">
        <f>IF(VLOOKUP("math"&amp;RIGHT($A120,11),data!$A:$AA,D$8,FALSE)="","",VLOOKUP("math"&amp;RIGHT($A120,11),data!$A:$AA,D$8,FALSE))</f>
        <v>20191214</v>
      </c>
      <c r="E120" s="7" t="str">
        <f>IF(VLOOKUP("math"&amp;RIGHT($A120,11),data!$A:$AA,E$8,FALSE)="","",VLOOKUP("math"&amp;RIGHT($A120,11),data!$A:$AA,E$8,FALSE))</f>
        <v>20170928</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8" t="str">
        <f>IF(VLOOKUP("math"&amp;RIGHT($A120,11),data!$A:$AA,H$8,FALSE)="","",VLOOKUP("math"&amp;RIGHT($A120,11),data!$A:$AA,H$8,FALSE))</f>
        <v>/2019/2017092819.pdf</v>
      </c>
      <c r="I120" s="5" t="str">
        <f>IF(VLOOKUP("math"&amp;RIGHT($A120,11),data!$A:$AA,I$8,FALSE)="","",VLOOKUP("math"&amp;RIGHT($A120,11),data!$A:$AA,I$8,FALSE))</f>
        <v>http://me2.do/5PQeZgMq</v>
      </c>
      <c r="J120" s="5" t="str">
        <f>IF(VLOOKUP("math"&amp;RIGHT($A120,11),data!$A:$AA,J$8,FALSE)="","",VLOOKUP("math"&amp;RIGHT($A120,11),data!$A:$AA,J$8,FALSE))</f>
        <v/>
      </c>
      <c r="K120" s="5" t="str">
        <f>IF(VLOOKUP("math"&amp;RIGHT($A120,11),data!$A:$AA,K$8,FALSE)="","",VLOOKUP("math"&amp;RIGHT($A120,11),data!$A:$AA,K$8,FALSE))</f>
        <v>/2019/2017092818.wmv</v>
      </c>
      <c r="L120" s="5" t="str">
        <f>IF(VLOOKUP("math"&amp;RIGHT($A120,11),data!$A:$AA,L$8,FALSE)="","",VLOOKUP("math"&amp;RIGHT($A120,11),data!$A:$AA,L$8,FALSE))</f>
        <v>https://youtu.be/JNFL8-HFuUU</v>
      </c>
      <c r="M120" s="5" t="str">
        <f>IF(VLOOKUP("math"&amp;RIGHT($A120,11),data!$A:$AA,M$8,FALSE)="","",VLOOKUP("math"&amp;RIGHT($A120,11),data!$A:$AA,M$8,FALSE))</f>
        <v/>
      </c>
      <c r="N120" s="5" t="str">
        <f>IF(VLOOKUP("math"&amp;RIGHT($A120,11),data!$A:$AA,N$8,FALSE)="","",VLOOKUP("math"&amp;RIGHT($A120,11),data!$A:$AA,N$8,FALSE))</f>
        <v>https://youtu.be/I8lEatHy218</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5"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6" t="str">
        <f>IF(VLOOKUP("math"&amp;RIGHT($A120,11),data!$A:$AA,U$8,FALSE)="","",VLOOKUP("math"&amp;RIGHT($A120,11),data!$A:$AA,U$8,FALSE))</f>
        <v/>
      </c>
    </row>
    <row r="121" spans="1:21" s="5" customFormat="1" ht="18" customHeight="1" x14ac:dyDescent="0.3">
      <c r="A121" s="20" t="s">
        <v>1065</v>
      </c>
      <c r="B121" s="17" t="str">
        <f>IF(VLOOKUP("math"&amp;RIGHT($A121,11),data!$A:$AA,B$8,FALSE)="","",VLOOKUP("math"&amp;RIGHT($A121,11),data!$A:$AA,B$8,FALSE))</f>
        <v>마름모의 두 대각선은 서로 다른 것을 수직이등분한다.(The two diagonal lines of the rhombus divide each other vertically and bisect each other.)</v>
      </c>
      <c r="C121" s="5" t="str">
        <f>IF(VLOOKUP("math"&amp;RIGHT($A121,11),data!$A:$AA,C$8,FALSE)="","",VLOOKUP("math"&amp;RIGHT($A121,11),data!$A:$AA,C$8,FALSE))</f>
        <v/>
      </c>
      <c r="D121" s="7" t="str">
        <f>IF(VLOOKUP("math"&amp;RIGHT($A121,11),data!$A:$AA,D$8,FALSE)="","",VLOOKUP("math"&amp;RIGHT($A121,11),data!$A:$AA,D$8,FALSE))</f>
        <v>20191215</v>
      </c>
      <c r="E121" s="7" t="str">
        <f>IF(VLOOKUP("math"&amp;RIGHT($A121,11),data!$A:$AA,E$8,FALSE)="","",VLOOKUP("math"&amp;RIGHT($A121,11),data!$A:$AA,E$8,FALSE))</f>
        <v>20170928</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8" t="str">
        <f>IF(VLOOKUP("math"&amp;RIGHT($A121,11),data!$A:$AA,H$8,FALSE)="","",VLOOKUP("math"&amp;RIGHT($A121,11),data!$A:$AA,H$8,FALSE))</f>
        <v>/2019/2017092821.pdf</v>
      </c>
      <c r="I121" s="5" t="str">
        <f>IF(VLOOKUP("math"&amp;RIGHT($A121,11),data!$A:$AA,I$8,FALSE)="","",VLOOKUP("math"&amp;RIGHT($A121,11),data!$A:$AA,I$8,FALSE))</f>
        <v>http://me2.do/FCYMI4Y6</v>
      </c>
      <c r="J121" s="5" t="str">
        <f>IF(VLOOKUP("math"&amp;RIGHT($A121,11),data!$A:$AA,J$8,FALSE)="","",VLOOKUP("math"&amp;RIGHT($A121,11),data!$A:$AA,J$8,FALSE))</f>
        <v/>
      </c>
      <c r="K121" s="5" t="str">
        <f>IF(VLOOKUP("math"&amp;RIGHT($A121,11),data!$A:$AA,K$8,FALSE)="","",VLOOKUP("math"&amp;RIGHT($A121,11),data!$A:$AA,K$8,FALSE))</f>
        <v>/2019/2017092820.wmv</v>
      </c>
      <c r="L121" s="5" t="str">
        <f>IF(VLOOKUP("math"&amp;RIGHT($A121,11),data!$A:$AA,L$8,FALSE)="","",VLOOKUP("math"&amp;RIGHT($A121,11),data!$A:$AA,L$8,FALSE))</f>
        <v>https://youtu.be/QS19hsf0Na4</v>
      </c>
      <c r="M121" s="5" t="str">
        <f>IF(VLOOKUP("math"&amp;RIGHT($A121,11),data!$A:$AA,M$8,FALSE)="","",VLOOKUP("math"&amp;RIGHT($A121,11),data!$A:$AA,M$8,FALSE))</f>
        <v/>
      </c>
      <c r="N121" s="5" t="str">
        <f>IF(VLOOKUP("math"&amp;RIGHT($A121,11),data!$A:$AA,N$8,FALSE)="","",VLOOKUP("math"&amp;RIGHT($A121,11),data!$A:$AA,N$8,FALSE))</f>
        <v>https://youtu.be/QS19hsf0Na4</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5"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6" t="str">
        <f>IF(VLOOKUP("math"&amp;RIGHT($A121,11),data!$A:$AA,U$8,FALSE)="","",VLOOKUP("math"&amp;RIGHT($A121,11),data!$A:$AA,U$8,FALSE))</f>
        <v/>
      </c>
    </row>
    <row r="122" spans="1:21" s="5" customFormat="1" ht="18" customHeight="1" x14ac:dyDescent="0.3">
      <c r="A122" s="20" t="s">
        <v>1072</v>
      </c>
      <c r="B122" s="17" t="str">
        <f>IF(VLOOKUP("math"&amp;RIGHT($A122,11),data!$A:$AA,B$8,FALSE)="","",VLOOKUP("math"&amp;RIGHT($A122,11),data!$A:$AA,B$8,FALSE))</f>
        <v>정사각형의 두 대각선은 길이가 같고 서로 다른 것을 수직 이등분한다.(The two diagonals of the square are equal lengths and bisecting different ones vertically.)</v>
      </c>
      <c r="C122" s="5" t="str">
        <f>IF(VLOOKUP("math"&amp;RIGHT($A122,11),data!$A:$AA,C$8,FALSE)="","",VLOOKUP("math"&amp;RIGHT($A122,11),data!$A:$AA,C$8,FALSE))</f>
        <v/>
      </c>
      <c r="D122" s="7" t="str">
        <f>IF(VLOOKUP("math"&amp;RIGHT($A122,11),data!$A:$AA,D$8,FALSE)="","",VLOOKUP("math"&amp;RIGHT($A122,11),data!$A:$AA,D$8,FALSE))</f>
        <v>20191216</v>
      </c>
      <c r="E122" s="7" t="str">
        <f>IF(VLOOKUP("math"&amp;RIGHT($A122,11),data!$A:$AA,E$8,FALSE)="","",VLOOKUP("math"&amp;RIGHT($A122,11),data!$A:$AA,E$8,FALSE))</f>
        <v>20170928</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8" t="str">
        <f>IF(VLOOKUP("math"&amp;RIGHT($A122,11),data!$A:$AA,H$8,FALSE)="","",VLOOKUP("math"&amp;RIGHT($A122,11),data!$A:$AA,H$8,FALSE))</f>
        <v>/2019/2017092822.pdf</v>
      </c>
      <c r="I122" s="5" t="str">
        <f>IF(VLOOKUP("math"&amp;RIGHT($A122,11),data!$A:$AA,I$8,FALSE)="","",VLOOKUP("math"&amp;RIGHT($A122,11),data!$A:$AA,I$8,FALSE))</f>
        <v>http://me2.do/5Qf5shPK</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https://youtu.be/fNaFtqarhSQ</v>
      </c>
      <c r="M122" s="5" t="str">
        <f>IF(VLOOKUP("math"&amp;RIGHT($A122,11),data!$A:$AA,M$8,FALSE)="","",VLOOKUP("math"&amp;RIGHT($A122,11),data!$A:$AA,M$8,FALSE))</f>
        <v/>
      </c>
      <c r="N122" s="5" t="str">
        <f>IF(VLOOKUP("math"&amp;RIGHT($A122,11),data!$A:$AA,N$8,FALSE)="","",VLOOKUP("math"&amp;RIGHT($A122,11),data!$A:$AA,N$8,FALSE))</f>
        <v>https://youtu.be/RMyDtUfDjBs</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5"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6" t="str">
        <f>IF(VLOOKUP("math"&amp;RIGHT($A122,11),data!$A:$AA,U$8,FALSE)="","",VLOOKUP("math"&amp;RIGHT($A122,11),data!$A:$AA,U$8,FALSE))</f>
        <v/>
      </c>
    </row>
    <row r="123" spans="1:21" s="5" customFormat="1" ht="18" customHeight="1" x14ac:dyDescent="0.3">
      <c r="A123" s="20" t="s">
        <v>244</v>
      </c>
      <c r="B123" s="17" t="str">
        <f>IF(VLOOKUP("math"&amp;RIGHT($A123,11),data!$A:$AA,B$8,FALSE)="","",VLOOKUP("math"&amp;RIGHT($A123,11),data!$A:$AA,B$8,FALSE))</f>
        <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8"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5"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6" t="str">
        <f>IF(VLOOKUP("math"&amp;RIGHT($A123,11),data!$A:$AA,U$8,FALSE)="","",VLOOKUP("math"&amp;RIGHT($A123,11),data!$A:$AA,U$8,FALSE))</f>
        <v/>
      </c>
    </row>
    <row r="124" spans="1:21" s="5" customFormat="1" ht="18" customHeight="1" x14ac:dyDescent="0.3">
      <c r="A124" s="20" t="s">
        <v>244</v>
      </c>
      <c r="B124" s="17" t="str">
        <f>IF(VLOOKUP("math"&amp;RIGHT($A124,11),data!$A:$AA,B$8,FALSE)="","",VLOOKUP("math"&amp;RIGHT($A124,11),data!$A:$AA,B$8,FALSE))</f>
        <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8"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5"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6" t="str">
        <f>IF(VLOOKUP("math"&amp;RIGHT($A124,11),data!$A:$AA,U$8,FALSE)="","",VLOOKUP("math"&amp;RIGHT($A124,11),data!$A:$AA,U$8,FALSE))</f>
        <v/>
      </c>
    </row>
    <row r="125" spans="1:21" s="5" customFormat="1" ht="18" customHeight="1" x14ac:dyDescent="0.3">
      <c r="A125" s="20" t="s">
        <v>1124</v>
      </c>
      <c r="B125" s="17" t="str">
        <f>IF(VLOOKUP("math"&amp;RIGHT($A125,11),data!$A:$AA,B$8,FALSE)="","",VLOOKUP("math"&amp;RIGHT($A125,11),data!$A:$AA,B$8,FALSE))</f>
        <v>닮음(Similarity)</v>
      </c>
      <c r="C125" s="5" t="str">
        <f>IF(VLOOKUP("math"&amp;RIGHT($A125,11),data!$A:$AA,C$8,FALSE)="","",VLOOKUP("math"&amp;RIGHT($A125,11),data!$A:$AA,C$8,FALSE))</f>
        <v>+</v>
      </c>
      <c r="D125" s="7" t="str">
        <f>IF(VLOOKUP("math"&amp;RIGHT($A125,11),data!$A:$AA,D$8,FALSE)="","",VLOOKUP("math"&amp;RIGHT($A125,11),data!$A:$AA,D$8,FALSE))</f>
        <v/>
      </c>
      <c r="E125" s="7" t="str">
        <f>IF(VLOOKUP("math"&amp;RIGHT($A125,11),data!$A:$AA,E$8,FALSE)="","",VLOOKUP("math"&amp;RIGHT($A125,11),data!$A:$AA,E$8,FALSE))</f>
        <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8" t="str">
        <f>IF(VLOOKUP("math"&amp;RIGHT($A125,11),data!$A:$AA,H$8,FALSE)="","",VLOOKUP("math"&amp;RIGHT($A125,11),data!$A:$AA,H$8,FALSE))</f>
        <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5"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6" t="str">
        <f>IF(VLOOKUP("math"&amp;RIGHT($A125,11),data!$A:$AA,U$8,FALSE)="","",VLOOKUP("math"&amp;RIGHT($A125,11),data!$A:$AA,U$8,FALSE))</f>
        <v/>
      </c>
    </row>
    <row r="126" spans="1:21" s="5" customFormat="1" ht="18" customHeight="1" x14ac:dyDescent="0.3">
      <c r="A126" s="20" t="s">
        <v>2922</v>
      </c>
      <c r="B126" s="17" t="str">
        <f>IF(VLOOKUP("math"&amp;RIGHT($A126,11),data!$A:$AA,B$8,FALSE)="","",VLOOKUP("math"&amp;RIGHT($A126,11),data!$A:$AA,B$8,FALSE))</f>
        <v>도형의 닮음(Similarity of Shapes)</v>
      </c>
      <c r="C126" s="5" t="str">
        <f>IF(VLOOKUP("math"&amp;RIGHT($A126,11),data!$A:$AA,C$8,FALSE)="","",VLOOKUP("math"&amp;RIGHT($A126,11),data!$A:$AA,C$8,FALSE))</f>
        <v>+</v>
      </c>
      <c r="D126" s="7" t="str">
        <f>IF(VLOOKUP("math"&amp;RIGHT($A126,11),data!$A:$AA,D$8,FALSE)="","",VLOOKUP("math"&amp;RIGHT($A126,11),data!$A:$AA,D$8,FALSE))</f>
        <v/>
      </c>
      <c r="E126" s="7" t="str">
        <f>IF(VLOOKUP("math"&amp;RIGHT($A126,11),data!$A:$AA,E$8,FALSE)="","",VLOOKUP("math"&amp;RIGHT($A126,11),data!$A:$AA,E$8,FALSE))</f>
        <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8" t="str">
        <f>IF(VLOOKUP("math"&amp;RIGHT($A126,11),data!$A:$AA,H$8,FALSE)="","",VLOOKUP("math"&amp;RIGHT($A126,11),data!$A:$AA,H$8,FALSE))</f>
        <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5"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
      </c>
      <c r="U126" s="6" t="str">
        <f>IF(VLOOKUP("math"&amp;RIGHT($A126,11),data!$A:$AA,U$8,FALSE)="","",VLOOKUP("math"&amp;RIGHT($A126,11),data!$A:$AA,U$8,FALSE))</f>
        <v/>
      </c>
    </row>
    <row r="127" spans="1:21" s="5" customFormat="1" ht="18" customHeight="1" x14ac:dyDescent="0.3">
      <c r="A127" s="20" t="s">
        <v>2929</v>
      </c>
      <c r="B127" s="17" t="str">
        <f>IF(VLOOKUP("math"&amp;RIGHT($A127,11),data!$A:$AA,B$8,FALSE)="","",VLOOKUP("math"&amp;RIGHT($A127,11),data!$A:$AA,B$8,FALSE))</f>
        <v>도형의 닮음(Similarity of Shapes)[playlist(YouTube)]</v>
      </c>
      <c r="C127" s="5" t="str">
        <f>IF(VLOOKUP("math"&amp;RIGHT($A127,11),data!$A:$AA,C$8,FALSE)="","",VLOOKUP("math"&amp;RIGHT($A127,11),data!$A:$AA,C$8,FALSE))</f>
        <v/>
      </c>
      <c r="D127" s="7" t="str">
        <f>IF(VLOOKUP("math"&amp;RIGHT($A127,11),data!$A:$AA,D$8,FALSE)="","",VLOOKUP("math"&amp;RIGHT($A127,11),data!$A:$AA,D$8,FALSE))</f>
        <v/>
      </c>
      <c r="E127" s="7" t="str">
        <f>IF(VLOOKUP("math"&amp;RIGHT($A127,11),data!$A:$AA,E$8,FALSE)="","",VLOOKUP("math"&amp;RIGHT($A127,11),data!$A:$AA,E$8,FALSE))</f>
        <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https://www.youtube.com/watch?v=PEaiWJ5D0Mw&amp;list=PL2aesTdeAw74QB8-v17dR4cjwJGhsyFR2</v>
      </c>
      <c r="H127" s="18" t="str">
        <f>IF(VLOOKUP("math"&amp;RIGHT($A127,11),data!$A:$AA,H$8,FALSE)="","",VLOOKUP("math"&amp;RIGHT($A127,11),data!$A:$AA,H$8,FALSE))</f>
        <v/>
      </c>
      <c r="I127" s="5" t="str">
        <f>IF(VLOOKUP("math"&amp;RIGHT($A127,11),data!$A:$AA,I$8,FALSE)="","",VLOOKUP("math"&amp;RIGHT($A127,11),data!$A:$AA,I$8,FALSE))</f>
        <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5"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6" t="str">
        <f>IF(VLOOKUP("math"&amp;RIGHT($A127,11),data!$A:$AA,U$8,FALSE)="","",VLOOKUP("math"&amp;RIGHT($A127,11),data!$A:$AA,U$8,FALSE))</f>
        <v/>
      </c>
    </row>
    <row r="128" spans="1:21" s="5" customFormat="1" ht="18" customHeight="1" x14ac:dyDescent="0.3">
      <c r="A128" s="20" t="s">
        <v>1104</v>
      </c>
      <c r="B128" s="17" t="str">
        <f>IF(VLOOKUP("math"&amp;RIGHT($A128,11),data!$A:$AA,B$8,FALSE)="","",VLOOKUP("math"&amp;RIGHT($A128,11),data!$A:$AA,B$8,FALSE))</f>
        <v>평면도형의 닮음(Similarity of plane figures)</v>
      </c>
      <c r="C128" s="5" t="str">
        <f>IF(VLOOKUP("math"&amp;RIGHT($A128,11),data!$A:$AA,C$8,FALSE)="","",VLOOKUP("math"&amp;RIGHT($A128,11),data!$A:$AA,C$8,FALSE))</f>
        <v/>
      </c>
      <c r="D128" s="7" t="str">
        <f>IF(VLOOKUP("math"&amp;RIGHT($A128,11),data!$A:$AA,D$8,FALSE)="","",VLOOKUP("math"&amp;RIGHT($A128,11),data!$A:$AA,D$8,FALSE))</f>
        <v>20191222</v>
      </c>
      <c r="E128" s="7" t="str">
        <f>IF(VLOOKUP("math"&amp;RIGHT($A128,11),data!$A:$AA,E$8,FALSE)="","",VLOOKUP("math"&amp;RIGHT($A128,11),data!$A:$AA,E$8,FALSE))</f>
        <v>20170928</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8" t="str">
        <f>IF(VLOOKUP("math"&amp;RIGHT($A128,11),data!$A:$AA,H$8,FALSE)="","",VLOOKUP("math"&amp;RIGHT($A128,11),data!$A:$AA,H$8,FALSE))</f>
        <v xml:space="preserve">/2019/2017092824.pdf
</v>
      </c>
      <c r="I128" s="5" t="str">
        <f>IF(VLOOKUP("math"&amp;RIGHT($A128,11),data!$A:$AA,I$8,FALSE)="","",VLOOKUP("math"&amp;RIGHT($A128,11),data!$A:$AA,I$8,FALSE))</f>
        <v>http://me2.do/FsPczsQT</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 xml:space="preserve">https://youtu.be/qZOkqw0WjAk
</v>
      </c>
      <c r="M128" s="5" t="str">
        <f>IF(VLOOKUP("math"&amp;RIGHT($A128,11),data!$A:$AA,M$8,FALSE)="","",VLOOKUP("math"&amp;RIGHT($A128,11),data!$A:$AA,M$8,FALSE))</f>
        <v/>
      </c>
      <c r="N128" s="5" t="str">
        <f>IF(VLOOKUP("math"&amp;RIGHT($A128,11),data!$A:$AA,N$8,FALSE)="","",VLOOKUP("math"&amp;RIGHT($A128,11),data!$A:$AA,N$8,FALSE))</f>
        <v>https://youtu.be/PEaiWJ5D0Mw</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5"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6" t="str">
        <f>IF(VLOOKUP("math"&amp;RIGHT($A128,11),data!$A:$AA,U$8,FALSE)="","",VLOOKUP("math"&amp;RIGHT($A128,11),data!$A:$AA,U$8,FALSE))</f>
        <v/>
      </c>
    </row>
    <row r="129" spans="1:21" s="5" customFormat="1" ht="18" customHeight="1" x14ac:dyDescent="0.3">
      <c r="A129" s="20" t="s">
        <v>1125</v>
      </c>
      <c r="B129" s="17" t="str">
        <f>IF(VLOOKUP("math"&amp;RIGHT($A129,11),data!$A:$AA,B$8,FALSE)="","",VLOOKUP("math"&amp;RIGHT($A129,11),data!$A:$AA,B$8,FALSE))</f>
        <v>닮음 : 확대 또는 축소 했을 때, 합동이다.(포개어 진다.)</v>
      </c>
      <c r="C129" s="5" t="str">
        <f>IF(VLOOKUP("math"&amp;RIGHT($A129,11),data!$A:$AA,C$8,FALSE)="","",VLOOKUP("math"&amp;RIGHT($A129,11),data!$A:$AA,C$8,FALSE))</f>
        <v/>
      </c>
      <c r="D129" s="7" t="str">
        <f>IF(VLOOKUP("math"&amp;RIGHT($A129,11),data!$A:$AA,D$8,FALSE)="","",VLOOKUP("math"&amp;RIGHT($A129,11),data!$A:$AA,D$8,FALSE))</f>
        <v/>
      </c>
      <c r="E129" s="7" t="str">
        <f>IF(VLOOKUP("math"&amp;RIGHT($A129,11),data!$A:$AA,E$8,FALSE)="","",VLOOKUP("math"&amp;RIGHT($A129,11),data!$A:$AA,E$8,FALSE))</f>
        <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8" t="str">
        <f>IF(VLOOKUP("math"&amp;RIGHT($A129,11),data!$A:$AA,H$8,FALSE)="","",VLOOKUP("math"&amp;RIGHT($A129,11),data!$A:$AA,H$8,FALSE))</f>
        <v/>
      </c>
      <c r="I129" s="5" t="str">
        <f>IF(VLOOKUP("math"&amp;RIGHT($A129,11),data!$A:$AA,I$8,FALSE)="","",VLOOKUP("math"&amp;RIGHT($A129,11),data!$A:$AA,I$8,FALSE))</f>
        <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5"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6" t="str">
        <f>IF(VLOOKUP("math"&amp;RIGHT($A129,11),data!$A:$AA,U$8,FALSE)="","",VLOOKUP("math"&amp;RIGHT($A129,11),data!$A:$AA,U$8,FALSE))</f>
        <v/>
      </c>
    </row>
    <row r="130" spans="1:21" s="5" customFormat="1" ht="18" customHeight="1" x14ac:dyDescent="0.3">
      <c r="A130" s="20" t="s">
        <v>1477</v>
      </c>
      <c r="B130" s="17" t="str">
        <f>IF(VLOOKUP("math"&amp;RIGHT($A130,11),data!$A:$AA,B$8,FALSE)="","",VLOOKUP("math"&amp;RIGHT($A130,11),data!$A:$AA,B$8,FALSE))</f>
        <v>닮음비 : r배 확대하여 합동이 될 때, 1:r 을 닮음비 라고 한다.</v>
      </c>
      <c r="C130" s="5" t="str">
        <f>IF(VLOOKUP("math"&amp;RIGHT($A130,11),data!$A:$AA,C$8,FALSE)="","",VLOOKUP("math"&amp;RIGHT($A130,11),data!$A:$AA,C$8,FALSE))</f>
        <v/>
      </c>
      <c r="D130" s="7" t="str">
        <f>IF(VLOOKUP("math"&amp;RIGHT($A130,11),data!$A:$AA,D$8,FALSE)="","",VLOOKUP("math"&amp;RIGHT($A130,11),data!$A:$AA,D$8,FALSE))</f>
        <v/>
      </c>
      <c r="E130" s="7" t="str">
        <f>IF(VLOOKUP("math"&amp;RIGHT($A130,11),data!$A:$AA,E$8,FALSE)="","",VLOOKUP("math"&amp;RIGHT($A130,11),data!$A:$AA,E$8,FALSE))</f>
        <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8" t="str">
        <f>IF(VLOOKUP("math"&amp;RIGHT($A130,11),data!$A:$AA,H$8,FALSE)="","",VLOOKUP("math"&amp;RIGHT($A130,11),data!$A:$AA,H$8,FALSE))</f>
        <v/>
      </c>
      <c r="I130" s="5" t="str">
        <f>IF(VLOOKUP("math"&amp;RIGHT($A130,11),data!$A:$AA,I$8,FALSE)="","",VLOOKUP("math"&amp;RIGHT($A130,11),data!$A:$AA,I$8,FALSE))</f>
        <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5"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6" t="str">
        <f>IF(VLOOKUP("math"&amp;RIGHT($A130,11),data!$A:$AA,U$8,FALSE)="","",VLOOKUP("math"&amp;RIGHT($A130,11),data!$A:$AA,U$8,FALSE))</f>
        <v/>
      </c>
    </row>
    <row r="131" spans="1:21" s="5" customFormat="1" ht="18" customHeight="1" x14ac:dyDescent="0.3">
      <c r="A131" s="20" t="s">
        <v>1126</v>
      </c>
      <c r="B131" s="17" t="str">
        <f>IF(VLOOKUP("math"&amp;RIGHT($A131,11),data!$A:$AA,B$8,FALSE)="","",VLOOKUP("math"&amp;RIGHT($A131,11),data!$A:$AA,B$8,FALSE))</f>
        <v>닮음 도형의 성질 : 대응각의 크기가 각각 같다. 대응변의 길이의 비가 같다.</v>
      </c>
      <c r="C131" s="5" t="str">
        <f>IF(VLOOKUP("math"&amp;RIGHT($A131,11),data!$A:$AA,C$8,FALSE)="","",VLOOKUP("math"&amp;RIGHT($A131,11),data!$A:$AA,C$8,FALSE))</f>
        <v/>
      </c>
      <c r="D131" s="7" t="str">
        <f>IF(VLOOKUP("math"&amp;RIGHT($A131,11),data!$A:$AA,D$8,FALSE)="","",VLOOKUP("math"&amp;RIGHT($A131,11),data!$A:$AA,D$8,FALSE))</f>
        <v/>
      </c>
      <c r="E131" s="7" t="str">
        <f>IF(VLOOKUP("math"&amp;RIGHT($A131,11),data!$A:$AA,E$8,FALSE)="","",VLOOKUP("math"&amp;RIGHT($A131,11),data!$A:$AA,E$8,FALSE))</f>
        <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8" t="str">
        <f>IF(VLOOKUP("math"&amp;RIGHT($A131,11),data!$A:$AA,H$8,FALSE)="","",VLOOKUP("math"&amp;RIGHT($A131,11),data!$A:$AA,H$8,FALSE))</f>
        <v/>
      </c>
      <c r="I131" s="5" t="str">
        <f>IF(VLOOKUP("math"&amp;RIGHT($A131,11),data!$A:$AA,I$8,FALSE)="","",VLOOKUP("math"&amp;RIGHT($A131,11),data!$A:$AA,I$8,FALSE))</f>
        <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5"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
      </c>
      <c r="U131" s="6" t="str">
        <f>IF(VLOOKUP("math"&amp;RIGHT($A131,11),data!$A:$AA,U$8,FALSE)="","",VLOOKUP("math"&amp;RIGHT($A131,11),data!$A:$AA,U$8,FALSE))</f>
        <v/>
      </c>
    </row>
    <row r="132" spans="1:21" s="5" customFormat="1" ht="18" customHeight="1" x14ac:dyDescent="0.3">
      <c r="A132" s="20" t="s">
        <v>1127</v>
      </c>
      <c r="B132" s="17" t="str">
        <f>IF(VLOOKUP("math"&amp;RIGHT($A132,11),data!$A:$AA,B$8,FALSE)="","",VLOOKUP("math"&amp;RIGHT($A132,11),data!$A:$AA,B$8,FALSE))</f>
        <v>입체도형에서의 닮음</v>
      </c>
      <c r="C132" s="5" t="str">
        <f>IF(VLOOKUP("math"&amp;RIGHT($A132,11),data!$A:$AA,C$8,FALSE)="","",VLOOKUP("math"&amp;RIGHT($A132,11),data!$A:$AA,C$8,FALSE))</f>
        <v/>
      </c>
      <c r="D132" s="7" t="str">
        <f>IF(VLOOKUP("math"&amp;RIGHT($A132,11),data!$A:$AA,D$8,FALSE)="","",VLOOKUP("math"&amp;RIGHT($A132,11),data!$A:$AA,D$8,FALSE))</f>
        <v/>
      </c>
      <c r="E132" s="7" t="str">
        <f>IF(VLOOKUP("math"&amp;RIGHT($A132,11),data!$A:$AA,E$8,FALSE)="","",VLOOKUP("math"&amp;RIGHT($A132,11),data!$A:$AA,E$8,FALSE))</f>
        <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8" t="str">
        <f>IF(VLOOKUP("math"&amp;RIGHT($A132,11),data!$A:$AA,H$8,FALSE)="","",VLOOKUP("math"&amp;RIGHT($A132,11),data!$A:$AA,H$8,FALSE))</f>
        <v/>
      </c>
      <c r="I132" s="5" t="str">
        <f>IF(VLOOKUP("math"&amp;RIGHT($A132,11),data!$A:$AA,I$8,FALSE)="","",VLOOKUP("math"&amp;RIGHT($A132,11),data!$A:$AA,I$8,FALSE))</f>
        <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5"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6" t="str">
        <f>IF(VLOOKUP("math"&amp;RIGHT($A132,11),data!$A:$AA,U$8,FALSE)="","",VLOOKUP("math"&amp;RIGHT($A132,11),data!$A:$AA,U$8,FALSE))</f>
        <v/>
      </c>
    </row>
    <row r="133" spans="1:21" s="5" customFormat="1" ht="18" customHeight="1" x14ac:dyDescent="0.3">
      <c r="A133" s="20" t="s">
        <v>1128</v>
      </c>
      <c r="B133" s="17" t="str">
        <f>IF(VLOOKUP("math"&amp;RIGHT($A133,11),data!$A:$AA,B$8,FALSE)="","",VLOOKUP("math"&amp;RIGHT($A133,11),data!$A:$AA,B$8,FALSE))</f>
        <v>삼각형의 닮음조건</v>
      </c>
      <c r="C133" s="5" t="str">
        <f>IF(VLOOKUP("math"&amp;RIGHT($A133,11),data!$A:$AA,C$8,FALSE)="","",VLOOKUP("math"&amp;RIGHT($A133,11),data!$A:$AA,C$8,FALSE))</f>
        <v>+</v>
      </c>
      <c r="D133" s="7" t="str">
        <f>IF(VLOOKUP("math"&amp;RIGHT($A133,11),data!$A:$AA,D$8,FALSE)="","",VLOOKUP("math"&amp;RIGHT($A133,11),data!$A:$AA,D$8,FALSE))</f>
        <v/>
      </c>
      <c r="E133" s="7" t="str">
        <f>IF(VLOOKUP("math"&amp;RIGHT($A133,11),data!$A:$AA,E$8,FALSE)="","",VLOOKUP("math"&amp;RIGHT($A133,11),data!$A:$AA,E$8,FALSE))</f>
        <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8" t="str">
        <f>IF(VLOOKUP("math"&amp;RIGHT($A133,11),data!$A:$AA,H$8,FALSE)="","",VLOOKUP("math"&amp;RIGHT($A133,11),data!$A:$AA,H$8,FALSE))</f>
        <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5"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6" t="str">
        <f>IF(VLOOKUP("math"&amp;RIGHT($A133,11),data!$A:$AA,U$8,FALSE)="","",VLOOKUP("math"&amp;RIGHT($A133,11),data!$A:$AA,U$8,FALSE))</f>
        <v/>
      </c>
    </row>
    <row r="134" spans="1:21" s="5" customFormat="1" ht="18" customHeight="1" x14ac:dyDescent="0.3">
      <c r="A134" s="20" t="s">
        <v>1197</v>
      </c>
      <c r="B134" s="17" t="str">
        <f>IF(VLOOKUP("math"&amp;RIGHT($A134,11),data!$A:$AA,B$8,FALSE)="","",VLOOKUP("math"&amp;RIGHT($A134,11),data!$A:$AA,B$8,FALSE))</f>
        <v>SSS 닮음 : 대응하는 세 쌍의 변의 길이의 비가 같다.</v>
      </c>
      <c r="C134" s="5" t="str">
        <f>IF(VLOOKUP("math"&amp;RIGHT($A134,11),data!$A:$AA,C$8,FALSE)="","",VLOOKUP("math"&amp;RIGHT($A134,11),data!$A:$AA,C$8,FALSE))</f>
        <v/>
      </c>
      <c r="D134" s="7" t="str">
        <f>IF(VLOOKUP("math"&amp;RIGHT($A134,11),data!$A:$AA,D$8,FALSE)="","",VLOOKUP("math"&amp;RIGHT($A134,11),data!$A:$AA,D$8,FALSE))</f>
        <v/>
      </c>
      <c r="E134" s="7" t="str">
        <f>IF(VLOOKUP("math"&amp;RIGHT($A134,11),data!$A:$AA,E$8,FALSE)="","",VLOOKUP("math"&amp;RIGHT($A134,11),data!$A:$AA,E$8,FALSE))</f>
        <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8" t="str">
        <f>IF(VLOOKUP("math"&amp;RIGHT($A134,11),data!$A:$AA,H$8,FALSE)="","",VLOOKUP("math"&amp;RIGHT($A134,11),data!$A:$AA,H$8,FALSE))</f>
        <v/>
      </c>
      <c r="I134" s="5" t="str">
        <f>IF(VLOOKUP("math"&amp;RIGHT($A134,11),data!$A:$AA,I$8,FALSE)="","",VLOOKUP("math"&amp;RIGHT($A134,11),data!$A:$AA,I$8,FALSE))</f>
        <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5"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
      </c>
      <c r="U134" s="6" t="str">
        <f>IF(VLOOKUP("math"&amp;RIGHT($A134,11),data!$A:$AA,U$8,FALSE)="","",VLOOKUP("math"&amp;RIGHT($A134,11),data!$A:$AA,U$8,FALSE))</f>
        <v/>
      </c>
    </row>
    <row r="135" spans="1:21" s="5" customFormat="1" ht="18" customHeight="1" x14ac:dyDescent="0.3">
      <c r="A135" s="20" t="s">
        <v>1198</v>
      </c>
      <c r="B135" s="17" t="str">
        <f>IF(VLOOKUP("math"&amp;RIGHT($A135,11),data!$A:$AA,B$8,FALSE)="","",VLOOKUP("math"&amp;RIGHT($A135,11),data!$A:$AA,B$8,FALSE))</f>
        <v>SAS 닮음 : 대응하는 두 쌍의 변의 길이의 비가 같고, 대응하는 한 쌍의 각의 크기가 같다.</v>
      </c>
      <c r="C135" s="5" t="str">
        <f>IF(VLOOKUP("math"&amp;RIGHT($A135,11),data!$A:$AA,C$8,FALSE)="","",VLOOKUP("math"&amp;RIGHT($A135,11),data!$A:$AA,C$8,FALSE))</f>
        <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8"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5"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6" t="str">
        <f>IF(VLOOKUP("math"&amp;RIGHT($A135,11),data!$A:$AA,U$8,FALSE)="","",VLOOKUP("math"&amp;RIGHT($A135,11),data!$A:$AA,U$8,FALSE))</f>
        <v/>
      </c>
    </row>
    <row r="136" spans="1:21" s="5" customFormat="1" ht="18" customHeight="1" x14ac:dyDescent="0.3">
      <c r="A136" s="20" t="s">
        <v>1199</v>
      </c>
      <c r="B136" s="17" t="str">
        <f>IF(VLOOKUP("math"&amp;RIGHT($A136,11),data!$A:$AA,B$8,FALSE)="","",VLOOKUP("math"&amp;RIGHT($A136,11),data!$A:$AA,B$8,FALSE))</f>
        <v>AA 닮음 : 대응하는 두 쌍의 각의 크기가 각각 같다.</v>
      </c>
      <c r="C136" s="5" t="str">
        <f>IF(VLOOKUP("math"&amp;RIGHT($A136,11),data!$A:$AA,C$8,FALSE)="","",VLOOKUP("math"&amp;RIGHT($A136,11),data!$A:$AA,C$8,FALSE))</f>
        <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8"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5"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6" t="str">
        <f>IF(VLOOKUP("math"&amp;RIGHT($A136,11),data!$A:$AA,U$8,FALSE)="","",VLOOKUP("math"&amp;RIGHT($A136,11),data!$A:$AA,U$8,FALSE))</f>
        <v/>
      </c>
    </row>
    <row r="137" spans="1:21" s="5" customFormat="1" ht="18" customHeight="1" x14ac:dyDescent="0.3">
      <c r="A137" s="20" t="s">
        <v>244</v>
      </c>
      <c r="B137" s="17" t="str">
        <f>IF(VLOOKUP("math"&amp;RIGHT($A137,11),data!$A:$AA,B$8,FALSE)="","",VLOOKUP("math"&amp;RIGHT($A137,11),data!$A:$AA,B$8,FALSE))</f>
        <v/>
      </c>
      <c r="C137" s="5" t="str">
        <f>IF(VLOOKUP("math"&amp;RIGHT($A137,11),data!$A:$AA,C$8,FALSE)="","",VLOOKUP("math"&amp;RIGHT($A137,11),data!$A:$AA,C$8,FALSE))</f>
        <v>-</v>
      </c>
      <c r="D137" s="7" t="str">
        <f>IF(VLOOKUP("math"&amp;RIGHT($A137,11),data!$A:$AA,D$8,FALSE)="","",VLOOKUP("math"&amp;RIGHT($A137,11),data!$A:$AA,D$8,FALSE))</f>
        <v/>
      </c>
      <c r="E137" s="7" t="str">
        <f>IF(VLOOKUP("math"&amp;RIGHT($A137,11),data!$A:$AA,E$8,FALSE)="","",VLOOKUP("math"&amp;RIGHT($A137,11),data!$A:$AA,E$8,FALSE))</f>
        <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8" t="str">
        <f>IF(VLOOKUP("math"&amp;RIGHT($A137,11),data!$A:$AA,H$8,FALSE)="","",VLOOKUP("math"&amp;RIGHT($A137,11),data!$A:$AA,H$8,FALSE))</f>
        <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5"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6" t="str">
        <f>IF(VLOOKUP("math"&amp;RIGHT($A137,11),data!$A:$AA,U$8,FALSE)="","",VLOOKUP("math"&amp;RIGHT($A137,11),data!$A:$AA,U$8,FALSE))</f>
        <v/>
      </c>
    </row>
    <row r="138" spans="1:21" s="5" customFormat="1" ht="18" customHeight="1" x14ac:dyDescent="0.3">
      <c r="A138" s="20" t="s">
        <v>1196</v>
      </c>
      <c r="B138" s="17" t="str">
        <f>IF(VLOOKUP("math"&amp;RIGHT($A138,11),data!$A:$AA,B$8,FALSE)="","",VLOOKUP("math"&amp;RIGHT($A138,11),data!$A:$AA,B$8,FALSE))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38" s="5" t="str">
        <f>IF(VLOOKUP("math"&amp;RIGHT($A138,11),data!$A:$AA,C$8,FALSE)="","",VLOOKUP("math"&amp;RIGHT($A138,11),data!$A:$AA,C$8,FALSE))</f>
        <v/>
      </c>
      <c r="D138" s="7" t="str">
        <f>IF(VLOOKUP("math"&amp;RIGHT($A138,11),data!$A:$AA,D$8,FALSE)="","",VLOOKUP("math"&amp;RIGHT($A138,11),data!$A:$AA,D$8,FALSE))</f>
        <v/>
      </c>
      <c r="E138" s="7" t="str">
        <f>IF(VLOOKUP("math"&amp;RIGHT($A138,11),data!$A:$AA,E$8,FALSE)="","",VLOOKUP("math"&amp;RIGHT($A138,11),data!$A:$AA,E$8,FALSE))</f>
        <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8" t="str">
        <f>IF(VLOOKUP("math"&amp;RIGHT($A138,11),data!$A:$AA,H$8,FALSE)="","",VLOOKUP("math"&amp;RIGHT($A138,11),data!$A:$AA,H$8,FALSE))</f>
        <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5"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6" t="str">
        <f>IF(VLOOKUP("math"&amp;RIGHT($A138,11),data!$A:$AA,U$8,FALSE)="","",VLOOKUP("math"&amp;RIGHT($A138,11),data!$A:$AA,U$8,FALSE))</f>
        <v/>
      </c>
    </row>
    <row r="139" spans="1:21" s="5" customFormat="1" ht="18" customHeight="1" x14ac:dyDescent="0.3">
      <c r="A139" s="20" t="s">
        <v>1131</v>
      </c>
      <c r="B139" s="17" t="str">
        <f>IF(VLOOKUP("math"&amp;RIGHT($A139,11),data!$A:$AA,B$8,FALSE)="","",VLOOKUP("math"&amp;RIGHT($A139,11),data!$A:$AA,B$8,FALSE))</f>
        <v>삼각형의 합동조건(참고)</v>
      </c>
      <c r="C139" s="5" t="str">
        <f>IF(VLOOKUP("math"&amp;RIGHT($A139,11),data!$A:$AA,C$8,FALSE)="","",VLOOKUP("math"&amp;RIGHT($A139,11),data!$A:$AA,C$8,FALSE))</f>
        <v>+</v>
      </c>
      <c r="D139" s="7" t="str">
        <f>IF(VLOOKUP("math"&amp;RIGHT($A139,11),data!$A:$AA,D$8,FALSE)="","",VLOOKUP("math"&amp;RIGHT($A139,11),data!$A:$AA,D$8,FALSE))</f>
        <v/>
      </c>
      <c r="E139" s="7" t="str">
        <f>IF(VLOOKUP("math"&amp;RIGHT($A139,11),data!$A:$AA,E$8,FALSE)="","",VLOOKUP("math"&amp;RIGHT($A139,11),data!$A:$AA,E$8,FALSE))</f>
        <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8" t="str">
        <f>IF(VLOOKUP("math"&amp;RIGHT($A139,11),data!$A:$AA,H$8,FALSE)="","",VLOOKUP("math"&amp;RIGHT($A139,11),data!$A:$AA,H$8,FALSE))</f>
        <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5"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6" t="str">
        <f>IF(VLOOKUP("math"&amp;RIGHT($A139,11),data!$A:$AA,U$8,FALSE)="","",VLOOKUP("math"&amp;RIGHT($A139,11),data!$A:$AA,U$8,FALSE))</f>
        <v/>
      </c>
    </row>
    <row r="140" spans="1:21" s="5" customFormat="1" ht="18" customHeight="1" x14ac:dyDescent="0.3">
      <c r="A140" s="20" t="s">
        <v>1193</v>
      </c>
      <c r="B140" s="17" t="str">
        <f>IF(VLOOKUP("math"&amp;RIGHT($A140,11),data!$A:$AA,B$8,FALSE)="","",VLOOKUP("math"&amp;RIGHT($A140,11),data!$A:$AA,B$8,FALSE))</f>
        <v>SSS 합동 : 대응하는 세 쌍의 변의 길이가 각각 같다.</v>
      </c>
      <c r="C140" s="5" t="str">
        <f>IF(VLOOKUP("math"&amp;RIGHT($A140,11),data!$A:$AA,C$8,FALSE)="","",VLOOKUP("math"&amp;RIGHT($A140,11),data!$A:$AA,C$8,FALSE))</f>
        <v/>
      </c>
      <c r="D140" s="7" t="str">
        <f>IF(VLOOKUP("math"&amp;RIGHT($A140,11),data!$A:$AA,D$8,FALSE)="","",VLOOKUP("math"&amp;RIGHT($A140,11),data!$A:$AA,D$8,FALSE))</f>
        <v/>
      </c>
      <c r="E140" s="7" t="str">
        <f>IF(VLOOKUP("math"&amp;RIGHT($A140,11),data!$A:$AA,E$8,FALSE)="","",VLOOKUP("math"&amp;RIGHT($A140,11),data!$A:$AA,E$8,FALSE))</f>
        <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8" t="str">
        <f>IF(VLOOKUP("math"&amp;RIGHT($A140,11),data!$A:$AA,H$8,FALSE)="","",VLOOKUP("math"&amp;RIGHT($A140,11),data!$A:$AA,H$8,FALSE))</f>
        <v/>
      </c>
      <c r="I140" s="5" t="str">
        <f>IF(VLOOKUP("math"&amp;RIGHT($A140,11),data!$A:$AA,I$8,FALSE)="","",VLOOKUP("math"&amp;RIGHT($A140,11),data!$A:$AA,I$8,FALSE))</f>
        <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5"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
      </c>
      <c r="U140" s="6" t="str">
        <f>IF(VLOOKUP("math"&amp;RIGHT($A140,11),data!$A:$AA,U$8,FALSE)="","",VLOOKUP("math"&amp;RIGHT($A140,11),data!$A:$AA,U$8,FALSE))</f>
        <v/>
      </c>
    </row>
    <row r="141" spans="1:21" s="5" customFormat="1" ht="18" customHeight="1" x14ac:dyDescent="0.3">
      <c r="A141" s="20" t="s">
        <v>1194</v>
      </c>
      <c r="B141" s="17" t="str">
        <f>IF(VLOOKUP("math"&amp;RIGHT($A141,11),data!$A:$AA,B$8,FALSE)="","",VLOOKUP("math"&amp;RIGHT($A141,11),data!$A:$AA,B$8,FALSE))</f>
        <v>SAS 합동 : 대응하는 두 쌍의 변의 길이가 각각 같고, 대응하는 한 쌍의 각의 크기가 같다.</v>
      </c>
      <c r="C141" s="5" t="str">
        <f>IF(VLOOKUP("math"&amp;RIGHT($A141,11),data!$A:$AA,C$8,FALSE)="","",VLOOKUP("math"&amp;RIGHT($A141,11),data!$A:$AA,C$8,FALSE))</f>
        <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8"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5"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6" t="str">
        <f>IF(VLOOKUP("math"&amp;RIGHT($A141,11),data!$A:$AA,U$8,FALSE)="","",VLOOKUP("math"&amp;RIGHT($A141,11),data!$A:$AA,U$8,FALSE))</f>
        <v/>
      </c>
    </row>
    <row r="142" spans="1:21" s="5" customFormat="1" ht="18" customHeight="1" x14ac:dyDescent="0.3">
      <c r="A142" s="20" t="s">
        <v>1195</v>
      </c>
      <c r="B142" s="17" t="str">
        <f>IF(VLOOKUP("math"&amp;RIGHT($A142,11),data!$A:$AA,B$8,FALSE)="","",VLOOKUP("math"&amp;RIGHT($A142,11),data!$A:$AA,B$8,FALSE))</f>
        <v>ASA 합동 : 대응하는 한 쌍의 변의 길이가 같고, 그 양 끝각의 크기가 각각 같다.</v>
      </c>
      <c r="C142" s="5" t="str">
        <f>IF(VLOOKUP("math"&amp;RIGHT($A142,11),data!$A:$AA,C$8,FALSE)="","",VLOOKUP("math"&amp;RIGHT($A142,11),data!$A:$AA,C$8,FALSE))</f>
        <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8"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5"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6" t="str">
        <f>IF(VLOOKUP("math"&amp;RIGHT($A142,11),data!$A:$AA,U$8,FALSE)="","",VLOOKUP("math"&amp;RIGHT($A142,11),data!$A:$AA,U$8,FALSE))</f>
        <v/>
      </c>
    </row>
    <row r="143" spans="1:21" s="5" customFormat="1" ht="18" customHeight="1" x14ac:dyDescent="0.3">
      <c r="A143" s="20" t="s">
        <v>244</v>
      </c>
      <c r="B143" s="17" t="str">
        <f>IF(VLOOKUP("math"&amp;RIGHT($A143,11),data!$A:$AA,B$8,FALSE)="","",VLOOKUP("math"&amp;RIGHT($A143,11),data!$A:$AA,B$8,FALSE))</f>
        <v/>
      </c>
      <c r="C143" s="5" t="str">
        <f>IF(VLOOKUP("math"&amp;RIGHT($A143,11),data!$A:$AA,C$8,FALSE)="","",VLOOKUP("math"&amp;RIGHT($A143,11),data!$A:$AA,C$8,FALSE))</f>
        <v>-</v>
      </c>
      <c r="D143" s="7" t="str">
        <f>IF(VLOOKUP("math"&amp;RIGHT($A143,11),data!$A:$AA,D$8,FALSE)="","",VLOOKUP("math"&amp;RIGHT($A143,11),data!$A:$AA,D$8,FALSE))</f>
        <v/>
      </c>
      <c r="E143" s="7" t="str">
        <f>IF(VLOOKUP("math"&amp;RIGHT($A143,11),data!$A:$AA,E$8,FALSE)="","",VLOOKUP("math"&amp;RIGHT($A143,11),data!$A:$AA,E$8,FALSE))</f>
        <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8" t="str">
        <f>IF(VLOOKUP("math"&amp;RIGHT($A143,11),data!$A:$AA,H$8,FALSE)="","",VLOOKUP("math"&amp;RIGHT($A143,11),data!$A:$AA,H$8,FALSE))</f>
        <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5"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6" t="str">
        <f>IF(VLOOKUP("math"&amp;RIGHT($A143,11),data!$A:$AA,U$8,FALSE)="","",VLOOKUP("math"&amp;RIGHT($A143,11),data!$A:$AA,U$8,FALSE))</f>
        <v/>
      </c>
    </row>
    <row r="144" spans="1:21" s="5" customFormat="1" ht="18" customHeight="1" x14ac:dyDescent="0.3">
      <c r="A144" s="20" t="s">
        <v>1135</v>
      </c>
      <c r="B144" s="17" t="str">
        <f>IF(VLOOKUP("math"&amp;RIGHT($A144,11),data!$A:$AA,B$8,FALSE)="","",VLOOKUP("math"&amp;RIGHT($A144,11),data!$A:$AA,B$8,FALSE))</f>
        <v>닮음의 중심(Center of Similarity)</v>
      </c>
      <c r="C144" s="5" t="str">
        <f>IF(VLOOKUP("math"&amp;RIGHT($A144,11),data!$A:$AA,C$8,FALSE)="","",VLOOKUP("math"&amp;RIGHT($A144,11),data!$A:$AA,C$8,FALSE))</f>
        <v/>
      </c>
      <c r="D144" s="7" t="str">
        <f>IF(VLOOKUP("math"&amp;RIGHT($A144,11),data!$A:$AA,D$8,FALSE)="","",VLOOKUP("math"&amp;RIGHT($A144,11),data!$A:$AA,D$8,FALSE))</f>
        <v>20191223</v>
      </c>
      <c r="E144" s="7" t="str">
        <f>IF(VLOOKUP("math"&amp;RIGHT($A144,11),data!$A:$AA,E$8,FALSE)="","",VLOOKUP("math"&amp;RIGHT($A144,11),data!$A:$AA,E$8,FALSE))</f>
        <v>20170928</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8" t="str">
        <f>IF(VLOOKUP("math"&amp;RIGHT($A144,11),data!$A:$AA,H$8,FALSE)="","",VLOOKUP("math"&amp;RIGHT($A144,11),data!$A:$AA,H$8,FALSE))</f>
        <v>/2019/2017092825.pdf</v>
      </c>
      <c r="I144" s="5" t="str">
        <f>IF(VLOOKUP("math"&amp;RIGHT($A144,11),data!$A:$AA,I$8,FALSE)="","",VLOOKUP("math"&amp;RIGHT($A144,11),data!$A:$AA,I$8,FALSE))</f>
        <v>http://me2.do/G2SJDTTf</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https://youtu.be/dvccGw3wpgE</v>
      </c>
      <c r="M144" s="5" t="str">
        <f>IF(VLOOKUP("math"&amp;RIGHT($A144,11),data!$A:$AA,M$8,FALSE)="","",VLOOKUP("math"&amp;RIGHT($A144,11),data!$A:$AA,M$8,FALSE))</f>
        <v/>
      </c>
      <c r="N144" s="5" t="str">
        <f>IF(VLOOKUP("math"&amp;RIGHT($A144,11),data!$A:$AA,N$8,FALSE)="","",VLOOKUP("math"&amp;RIGHT($A144,11),data!$A:$AA,N$8,FALSE))</f>
        <v>https://youtu.be/npfc8yDv9-o</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5"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
      </c>
      <c r="U144" s="6" t="str">
        <f>IF(VLOOKUP("math"&amp;RIGHT($A144,11),data!$A:$AA,U$8,FALSE)="","",VLOOKUP("math"&amp;RIGHT($A144,11),data!$A:$AA,U$8,FALSE))</f>
        <v/>
      </c>
    </row>
    <row r="145" spans="1:21" s="5" customFormat="1" ht="18" customHeight="1" x14ac:dyDescent="0.3">
      <c r="A145" s="20" t="s">
        <v>1141</v>
      </c>
      <c r="B145" s="17" t="str">
        <f>IF(VLOOKUP("math"&amp;RIGHT($A145,11),data!$A:$AA,B$8,FALSE)="","",VLOOKUP("math"&amp;RIGHT($A145,11),data!$A:$AA,B$8,FALSE))</f>
        <v>닮음의 중심이 도형의 내부에 있을 때(When the center of similarity is inside the shape)</v>
      </c>
      <c r="C145" s="5" t="str">
        <f>IF(VLOOKUP("math"&amp;RIGHT($A145,11),data!$A:$AA,C$8,FALSE)="","",VLOOKUP("math"&amp;RIGHT($A145,11),data!$A:$AA,C$8,FALSE))</f>
        <v/>
      </c>
      <c r="D145" s="7" t="str">
        <f>IF(VLOOKUP("math"&amp;RIGHT($A145,11),data!$A:$AA,D$8,FALSE)="","",VLOOKUP("math"&amp;RIGHT($A145,11),data!$A:$AA,D$8,FALSE))</f>
        <v>20191224</v>
      </c>
      <c r="E145" s="7" t="str">
        <f>IF(VLOOKUP("math"&amp;RIGHT($A145,11),data!$A:$AA,E$8,FALSE)="","",VLOOKUP("math"&amp;RIGHT($A145,11),data!$A:$AA,E$8,FALSE))</f>
        <v>20191224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8" t="str">
        <f>IF(VLOOKUP("math"&amp;RIGHT($A145,11),data!$A:$AA,H$8,FALSE)="","",VLOOKUP("math"&amp;RIGHT($A145,11),data!$A:$AA,H$8,FALSE))</f>
        <v>/2019/2017092826.pdf</v>
      </c>
      <c r="I145" s="5" t="str">
        <f>IF(VLOOKUP("math"&amp;RIGHT($A145,11),data!$A:$AA,I$8,FALSE)="","",VLOOKUP("math"&amp;RIGHT($A145,11),data!$A:$AA,I$8,FALSE))</f>
        <v>http://me2.do/IF6dVVul</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https://youtu.be/0BgHgL6IshA</v>
      </c>
      <c r="M145" s="5" t="str">
        <f>IF(VLOOKUP("math"&amp;RIGHT($A145,11),data!$A:$AA,M$8,FALSE)="","",VLOOKUP("math"&amp;RIGHT($A145,11),data!$A:$AA,M$8,FALSE))</f>
        <v/>
      </c>
      <c r="N145" s="5" t="str">
        <f>IF(VLOOKUP("math"&amp;RIGHT($A145,11),data!$A:$AA,N$8,FALSE)="","",VLOOKUP("math"&amp;RIGHT($A145,11),data!$A:$AA,N$8,FALSE))</f>
        <v>https://youtu.be/sexH9Kay8GM</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5"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
      </c>
      <c r="U145" s="6" t="str">
        <f>IF(VLOOKUP("math"&amp;RIGHT($A145,11),data!$A:$AA,U$8,FALSE)="","",VLOOKUP("math"&amp;RIGHT($A145,11),data!$A:$AA,U$8,FALSE))</f>
        <v/>
      </c>
    </row>
    <row r="146" spans="1:21" s="5" customFormat="1" ht="18" customHeight="1" x14ac:dyDescent="0.3">
      <c r="A146" s="20" t="s">
        <v>1146</v>
      </c>
      <c r="B146" s="17" t="str">
        <f>IF(VLOOKUP("math"&amp;RIGHT($A146,11),data!$A:$AA,B$8,FALSE)="","",VLOOKUP("math"&amp;RIGHT($A146,11),data!$A:$AA,B$8,FALSE))</f>
        <v>닮음의 중심이 도형의 외부에 있을 때(When the center of similarity is outside the shape)</v>
      </c>
      <c r="C146" s="5" t="str">
        <f>IF(VLOOKUP("math"&amp;RIGHT($A146,11),data!$A:$AA,C$8,FALSE)="","",VLOOKUP("math"&amp;RIGHT($A146,11),data!$A:$AA,C$8,FALSE))</f>
        <v/>
      </c>
      <c r="D146" s="7" t="str">
        <f>IF(VLOOKUP("math"&amp;RIGHT($A146,11),data!$A:$AA,D$8,FALSE)="","",VLOOKUP("math"&amp;RIGHT($A146,11),data!$A:$AA,D$8,FALSE))</f>
        <v>20191225</v>
      </c>
      <c r="E146" s="7" t="str">
        <f>IF(VLOOKUP("math"&amp;RIGHT($A146,11),data!$A:$AA,E$8,FALSE)="","",VLOOKUP("math"&amp;RIGHT($A146,11),data!$A:$AA,E$8,FALSE))</f>
        <v>20170928</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8" t="str">
        <f>IF(VLOOKUP("math"&amp;RIGHT($A146,11),data!$A:$AA,H$8,FALSE)="","",VLOOKUP("math"&amp;RIGHT($A146,11),data!$A:$AA,H$8,FALSE))</f>
        <v>/2019/2017092823.pdf</v>
      </c>
      <c r="I146" s="5" t="str">
        <f>IF(VLOOKUP("math"&amp;RIGHT($A146,11),data!$A:$AA,I$8,FALSE)="","",VLOOKUP("math"&amp;RIGHT($A146,11),data!$A:$AA,I$8,FALSE))</f>
        <v>http://me2.do/Fn80utkw</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https://youtu.be/2Fci31S7csc</v>
      </c>
      <c r="M146" s="5" t="str">
        <f>IF(VLOOKUP("math"&amp;RIGHT($A146,11),data!$A:$AA,M$8,FALSE)="","",VLOOKUP("math"&amp;RIGHT($A146,11),data!$A:$AA,M$8,FALSE))</f>
        <v/>
      </c>
      <c r="N146" s="5" t="str">
        <f>IF(VLOOKUP("math"&amp;RIGHT($A146,11),data!$A:$AA,N$8,FALSE)="","",VLOOKUP("math"&amp;RIGHT($A146,11),data!$A:$AA,N$8,FALSE))</f>
        <v>https://youtu.be/rocE-iHO4fw</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5"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
      </c>
      <c r="U146" s="6" t="str">
        <f>IF(VLOOKUP("math"&amp;RIGHT($A146,11),data!$A:$AA,U$8,FALSE)="","",VLOOKUP("math"&amp;RIGHT($A146,11),data!$A:$AA,U$8,FALSE))</f>
        <v/>
      </c>
    </row>
    <row r="147" spans="1:21" s="5" customFormat="1" ht="18" customHeight="1" x14ac:dyDescent="0.3">
      <c r="A147" s="20" t="s">
        <v>1177</v>
      </c>
      <c r="B147" s="17" t="str">
        <f>IF(VLOOKUP("math"&amp;RIGHT($A147,11),data!$A:$AA,B$8,FALSE)="","",VLOOKUP("math"&amp;RIGHT($A147,11),data!$A:$AA,B$8,FALSE))</f>
        <v>길이가 변하는가?(Does the length change?)</v>
      </c>
      <c r="C147" s="5" t="str">
        <f>IF(VLOOKUP("math"&amp;RIGHT($A147,11),data!$A:$AA,C$8,FALSE)="","",VLOOKUP("math"&amp;RIGHT($A147,11),data!$A:$AA,C$8,FALSE))</f>
        <v/>
      </c>
      <c r="D147" s="7" t="str">
        <f>IF(VLOOKUP("math"&amp;RIGHT($A147,11),data!$A:$AA,D$8,FALSE)="","",VLOOKUP("math"&amp;RIGHT($A147,11),data!$A:$AA,D$8,FALSE))</f>
        <v>20191229</v>
      </c>
      <c r="E147" s="7" t="str">
        <f>IF(VLOOKUP("math"&amp;RIGHT($A147,11),data!$A:$AA,E$8,FALSE)="","",VLOOKUP("math"&amp;RIGHT($A147,11),data!$A:$AA,E$8,FALSE))</f>
        <v>20190723</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8" t="str">
        <f>IF(VLOOKUP("math"&amp;RIGHT($A147,11),data!$A:$AA,H$8,FALSE)="","",VLOOKUP("math"&amp;RIGHT($A147,11),data!$A:$AA,H$8,FALSE))</f>
        <v>/2019/2019072302.pdf</v>
      </c>
      <c r="I147" s="5" t="str">
        <f>IF(VLOOKUP("math"&amp;RIGHT($A147,11),data!$A:$AA,I$8,FALSE)="","",VLOOKUP("math"&amp;RIGHT($A147,11),data!$A:$AA,I$8,FALSE))</f>
        <v>http://me2.do/53QwHpgI</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https://youtu.be/4liXPiJO9aQ</v>
      </c>
      <c r="M147" s="5" t="str">
        <f>IF(VLOOKUP("math"&amp;RIGHT($A147,11),data!$A:$AA,M$8,FALSE)="","",VLOOKUP("math"&amp;RIGHT($A147,11),data!$A:$AA,M$8,FALSE))</f>
        <v/>
      </c>
      <c r="N147" s="5" t="str">
        <f>IF(VLOOKUP("math"&amp;RIGHT($A147,11),data!$A:$AA,N$8,FALSE)="","",VLOOKUP("math"&amp;RIGHT($A147,11),data!$A:$AA,N$8,FALSE))</f>
        <v>https://youtu.be/GLYJbd2csvY</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5"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6" t="str">
        <f>IF(VLOOKUP("math"&amp;RIGHT($A147,11),data!$A:$AA,U$8,FALSE)="","",VLOOKUP("math"&amp;RIGHT($A147,11),data!$A:$AA,U$8,FALSE))</f>
        <v/>
      </c>
    </row>
    <row r="148" spans="1:21" s="5" customFormat="1" ht="18" customHeight="1" x14ac:dyDescent="0.3">
      <c r="A148" s="20" t="s">
        <v>244</v>
      </c>
      <c r="B148" s="17" t="str">
        <f>IF(VLOOKUP("math"&amp;RIGHT($A148,11),data!$A:$AA,B$8,FALSE)="","",VLOOKUP("math"&amp;RIGHT($A148,11),data!$A:$AA,B$8,FALSE))</f>
        <v/>
      </c>
      <c r="C148" s="5" t="str">
        <f>IF(VLOOKUP("math"&amp;RIGHT($A148,11),data!$A:$AA,C$8,FALSE)="","",VLOOKUP("math"&amp;RIGHT($A148,11),data!$A:$AA,C$8,FALSE))</f>
        <v>-</v>
      </c>
      <c r="D148" s="7" t="str">
        <f>IF(VLOOKUP("math"&amp;RIGHT($A148,11),data!$A:$AA,D$8,FALSE)="","",VLOOKUP("math"&amp;RIGHT($A148,11),data!$A:$AA,D$8,FALSE))</f>
        <v/>
      </c>
      <c r="E148" s="7" t="str">
        <f>IF(VLOOKUP("math"&amp;RIGHT($A148,11),data!$A:$AA,E$8,FALSE)="","",VLOOKUP("math"&amp;RIGHT($A148,11),data!$A:$AA,E$8,FALSE))</f>
        <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8" t="str">
        <f>IF(VLOOKUP("math"&amp;RIGHT($A148,11),data!$A:$AA,H$8,FALSE)="","",VLOOKUP("math"&amp;RIGHT($A148,11),data!$A:$AA,H$8,FALSE))</f>
        <v/>
      </c>
      <c r="I148" s="5" t="str">
        <f>IF(VLOOKUP("math"&amp;RIGHT($A148,11),data!$A:$AA,I$8,FALSE)="","",VLOOKUP("math"&amp;RIGHT($A148,11),data!$A:$AA,I$8,FALSE))</f>
        <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5"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
      </c>
      <c r="U148" s="6" t="str">
        <f>IF(VLOOKUP("math"&amp;RIGHT($A148,11),data!$A:$AA,U$8,FALSE)="","",VLOOKUP("math"&amp;RIGHT($A148,11),data!$A:$AA,U$8,FALSE))</f>
        <v/>
      </c>
    </row>
    <row r="149" spans="1:21" s="5" customFormat="1" ht="18" customHeight="1" x14ac:dyDescent="0.3">
      <c r="A149" s="20" t="s">
        <v>2925</v>
      </c>
      <c r="B149" s="17" t="str">
        <f>IF(VLOOKUP("math"&amp;RIGHT($A149,11),data!$A:$AA,B$8,FALSE)="","",VLOOKUP("math"&amp;RIGHT($A149,11),data!$A:$AA,B$8,FALSE))</f>
        <v>평행선 사이의 선분의 길이의 비(The Ratio of the Length of the Line Segments between Parallel Lines)</v>
      </c>
      <c r="C149" s="5" t="str">
        <f>IF(VLOOKUP("math"&amp;RIGHT($A149,11),data!$A:$AA,C$8,FALSE)="","",VLOOKUP("math"&amp;RIGHT($A149,11),data!$A:$AA,C$8,FALSE))</f>
        <v>+</v>
      </c>
      <c r="D149" s="7" t="str">
        <f>IF(VLOOKUP("math"&amp;RIGHT($A149,11),data!$A:$AA,D$8,FALSE)="","",VLOOKUP("math"&amp;RIGHT($A149,11),data!$A:$AA,D$8,FALSE))</f>
        <v/>
      </c>
      <c r="E149" s="7" t="str">
        <f>IF(VLOOKUP("math"&amp;RIGHT($A149,11),data!$A:$AA,E$8,FALSE)="","",VLOOKUP("math"&amp;RIGHT($A149,11),data!$A:$AA,E$8,FALSE))</f>
        <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8" t="str">
        <f>IF(VLOOKUP("math"&amp;RIGHT($A149,11),data!$A:$AA,H$8,FALSE)="","",VLOOKUP("math"&amp;RIGHT($A149,11),data!$A:$AA,H$8,FALSE))</f>
        <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5"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6" t="str">
        <f>IF(VLOOKUP("math"&amp;RIGHT($A149,11),data!$A:$AA,U$8,FALSE)="","",VLOOKUP("math"&amp;RIGHT($A149,11),data!$A:$AA,U$8,FALSE))</f>
        <v/>
      </c>
    </row>
    <row r="150" spans="1:21" s="5" customFormat="1" ht="18" customHeight="1" x14ac:dyDescent="0.3">
      <c r="A150" s="20" t="s">
        <v>2935</v>
      </c>
      <c r="B150" s="17" t="str">
        <f>IF(VLOOKUP("math"&amp;RIGHT($A150,11),data!$A:$AA,B$8,FALSE)="","",VLOOKUP("math"&amp;RIGHT($A150,11),data!$A:$AA,B$8,FALSE))</f>
        <v>평행선 사이의 선분의 길이의 비(The Ratio of the Length of the Line Segments between Parallel Lines)[playlist(YouTube)]</v>
      </c>
      <c r="C150" s="5" t="str">
        <f>IF(VLOOKUP("math"&amp;RIGHT($A150,11),data!$A:$AA,C$8,FALSE)="","",VLOOKUP("math"&amp;RIGHT($A150,11),data!$A:$AA,C$8,FALSE))</f>
        <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https://www.youtube.com/watch?v=ZMnm9K7OaII&amp;list=PL2aesTdeAw75U584o0-Hfxn65rjwUri08</v>
      </c>
      <c r="H150" s="18"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5"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6" t="str">
        <f>IF(VLOOKUP("math"&amp;RIGHT($A150,11),data!$A:$AA,U$8,FALSE)="","",VLOOKUP("math"&amp;RIGHT($A150,11),data!$A:$AA,U$8,FALSE))</f>
        <v/>
      </c>
    </row>
    <row r="151" spans="1:21" s="5" customFormat="1" ht="18" customHeight="1" x14ac:dyDescent="0.3">
      <c r="A151" s="20" t="s">
        <v>1092</v>
      </c>
      <c r="B151" s="17" t="str">
        <f>IF(VLOOKUP("math"&amp;RIGHT($A151,11),data!$A:$AA,B$8,FALSE)="","",VLOOKUP("math"&amp;RIGHT($A151,11),data!$A:$AA,B$8,FALSE))</f>
        <v>세 개의 평행선 사이에 선분들의 비(The Ratio Of Lengths Of Line Segments Between Three Parallel Lines)</v>
      </c>
      <c r="C151" s="5" t="str">
        <f>IF(VLOOKUP("math"&amp;RIGHT($A151,11),data!$A:$AA,C$8,FALSE)="","",VLOOKUP("math"&amp;RIGHT($A151,11),data!$A:$AA,C$8,FALSE))</f>
        <v/>
      </c>
      <c r="D151" s="7" t="str">
        <f>IF(VLOOKUP("math"&amp;RIGHT($A151,11),data!$A:$AA,D$8,FALSE)="","",VLOOKUP("math"&amp;RIGHT($A151,11),data!$A:$AA,D$8,FALSE))</f>
        <v>20191221</v>
      </c>
      <c r="E151" s="7" t="str">
        <f>IF(VLOOKUP("math"&amp;RIGHT($A151,11),data!$A:$AA,E$8,FALSE)="","",VLOOKUP("math"&amp;RIGHT($A151,11),data!$A:$AA,E$8,FALSE))</f>
        <v>20171110</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8" t="str">
        <f>IF(VLOOKUP("math"&amp;RIGHT($A151,11),data!$A:$AA,H$8,FALSE)="","",VLOOKUP("math"&amp;RIGHT($A151,11),data!$A:$AA,H$8,FALSE))</f>
        <v>/2019/2017111001.pdf</v>
      </c>
      <c r="I151" s="5" t="str">
        <f>IF(VLOOKUP("math"&amp;RIGHT($A151,11),data!$A:$AA,I$8,FALSE)="","",VLOOKUP("math"&amp;RIGHT($A151,11),data!$A:$AA,I$8,FALSE))</f>
        <v>http://me2.do/GSp3eEKD</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https://youtu.be/6XlGpz9SQhw</v>
      </c>
      <c r="M151" s="5" t="str">
        <f>IF(VLOOKUP("math"&amp;RIGHT($A151,11),data!$A:$AA,M$8,FALSE)="","",VLOOKUP("math"&amp;RIGHT($A151,11),data!$A:$AA,M$8,FALSE))</f>
        <v/>
      </c>
      <c r="N151" s="5" t="str">
        <f>IF(VLOOKUP("math"&amp;RIGHT($A151,11),data!$A:$AA,N$8,FALSE)="","",VLOOKUP("math"&amp;RIGHT($A151,11),data!$A:$AA,N$8,FALSE))</f>
        <v>https://youtu.be/ZMnm9K7OaII</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5"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6" t="str">
        <f>IF(VLOOKUP("math"&amp;RIGHT($A151,11),data!$A:$AA,U$8,FALSE)="","",VLOOKUP("math"&amp;RIGHT($A151,11),data!$A:$AA,U$8,FALSE))</f>
        <v/>
      </c>
    </row>
    <row r="152" spans="1:21" s="5" customFormat="1" ht="18" customHeight="1" x14ac:dyDescent="0.3">
      <c r="A152" s="20" t="s">
        <v>1151</v>
      </c>
      <c r="B152" s="17" t="str">
        <f>IF(VLOOKUP("math"&amp;RIGHT($A152,11),data!$A:$AA,B$8,FALSE)="","",VLOOKUP("math"&amp;RIGHT($A152,11),data!$A:$AA,B$8,FALSE))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52" s="5" t="str">
        <f>IF(VLOOKUP("math"&amp;RIGHT($A152,11),data!$A:$AA,C$8,FALSE)="","",VLOOKUP("math"&amp;RIGHT($A152,11),data!$A:$AA,C$8,FALSE))</f>
        <v/>
      </c>
      <c r="D152" s="7" t="str">
        <f>IF(VLOOKUP("math"&amp;RIGHT($A152,11),data!$A:$AA,D$8,FALSE)="","",VLOOKUP("math"&amp;RIGHT($A152,11),data!$A:$AA,D$8,FALSE))</f>
        <v>20191226</v>
      </c>
      <c r="E152" s="7" t="str">
        <f>IF(VLOOKUP("math"&amp;RIGHT($A152,11),data!$A:$AA,E$8,FALSE)="","",VLOOKUP("math"&amp;RIGHT($A152,11),data!$A:$AA,E$8,FALSE))</f>
        <v>20170928</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8" t="str">
        <f>IF(VLOOKUP("math"&amp;RIGHT($A152,11),data!$A:$AA,H$8,FALSE)="","",VLOOKUP("math"&amp;RIGHT($A152,11),data!$A:$AA,H$8,FALSE))</f>
        <v>/2019/2017092829.pdf</v>
      </c>
      <c r="I152" s="5" t="str">
        <f>IF(VLOOKUP("math"&amp;RIGHT($A152,11),data!$A:$AA,I$8,FALSE)="","",VLOOKUP("math"&amp;RIGHT($A152,11),data!$A:$AA,I$8,FALSE))</f>
        <v>http://me2.do/GorIF3gJ</v>
      </c>
      <c r="J152" s="5" t="str">
        <f>IF(VLOOKUP("math"&amp;RIGHT($A152,11),data!$A:$AA,J$8,FALSE)="","",VLOOKUP("math"&amp;RIGHT($A152,11),data!$A:$AA,J$8,FALSE))</f>
        <v/>
      </c>
      <c r="K152" s="5" t="str">
        <f>IF(VLOOKUP("math"&amp;RIGHT($A152,11),data!$A:$AA,K$8,FALSE)="","",VLOOKUP("math"&amp;RIGHT($A152,11),data!$A:$AA,K$8,FALSE))</f>
        <v>/2019/2017092828.wmv</v>
      </c>
      <c r="L152" s="5" t="str">
        <f>IF(VLOOKUP("math"&amp;RIGHT($A152,11),data!$A:$AA,L$8,FALSE)="","",VLOOKUP("math"&amp;RIGHT($A152,11),data!$A:$AA,L$8,FALSE))</f>
        <v>https://youtu.be/dz7Opoe6qSY</v>
      </c>
      <c r="M152" s="5" t="str">
        <f>IF(VLOOKUP("math"&amp;RIGHT($A152,11),data!$A:$AA,M$8,FALSE)="","",VLOOKUP("math"&amp;RIGHT($A152,11),data!$A:$AA,M$8,FALSE))</f>
        <v/>
      </c>
      <c r="N152" s="5" t="str">
        <f>IF(VLOOKUP("math"&amp;RIGHT($A152,11),data!$A:$AA,N$8,FALSE)="","",VLOOKUP("math"&amp;RIGHT($A152,11),data!$A:$AA,N$8,FALSE))</f>
        <v>https://youtu.be/4JVp6vpLDdM</v>
      </c>
      <c r="O152" s="5" t="str">
        <f>IF(VLOOKUP("math"&amp;RIGHT($A152,11),data!$A:$AA,O$8,FALSE)="","",VLOOKUP("math"&amp;RIGHT($A152,11),data!$A:$AA,O$8,FALSE))</f>
        <v>https://www.geogebra.org/m/vpznn7eq</v>
      </c>
      <c r="P152" s="5" t="str">
        <f>IF(VLOOKUP("math"&amp;RIGHT($A152,11),data!$A:$AA,P$8,FALSE)="","",VLOOKUP("math"&amp;RIGHT($A152,11),data!$A:$AA,P$8,FALSE))</f>
        <v/>
      </c>
      <c r="Q152" s="5" t="str">
        <f>IF(VLOOKUP("math"&amp;RIGHT($A152,11),data!$A:$AA,Q$8,FALSE)="","",VLOOKUP("math"&amp;RIGHT($A152,11),data!$A:$AA,Q$8,FALSE))</f>
        <v/>
      </c>
      <c r="R152" s="5"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6" t="str">
        <f>IF(VLOOKUP("math"&amp;RIGHT($A152,11),data!$A:$AA,U$8,FALSE)="","",VLOOKUP("math"&amp;RIGHT($A152,11),data!$A:$AA,U$8,FALSE))</f>
        <v/>
      </c>
    </row>
    <row r="153" spans="1:21" s="5" customFormat="1" ht="18" customHeight="1" x14ac:dyDescent="0.3">
      <c r="A153" s="20" t="s">
        <v>1157</v>
      </c>
      <c r="B153" s="17" t="str">
        <f>IF(VLOOKUP("math"&amp;RIGHT($A153,11),data!$A:$AA,B$8,FALSE)="","",VLOOKUP("math"&amp;RIGHT($A153,11),data!$A:$AA,B$8,FALSE))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53" s="5" t="str">
        <f>IF(VLOOKUP("math"&amp;RIGHT($A153,11),data!$A:$AA,C$8,FALSE)="","",VLOOKUP("math"&amp;RIGHT($A153,11),data!$A:$AA,C$8,FALSE))</f>
        <v/>
      </c>
      <c r="D153" s="7" t="str">
        <f>IF(VLOOKUP("math"&amp;RIGHT($A153,11),data!$A:$AA,D$8,FALSE)="","",VLOOKUP("math"&amp;RIGHT($A153,11),data!$A:$AA,D$8,FALSE))</f>
        <v>20191227</v>
      </c>
      <c r="E153" s="7" t="str">
        <f>IF(VLOOKUP("math"&amp;RIGHT($A153,11),data!$A:$AA,E$8,FALSE)="","",VLOOKUP("math"&amp;RIGHT($A153,11),data!$A:$AA,E$8,FALSE))</f>
        <v>20170928</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8" t="str">
        <f>IF(VLOOKUP("math"&amp;RIGHT($A153,11),data!$A:$AA,H$8,FALSE)="","",VLOOKUP("math"&amp;RIGHT($A153,11),data!$A:$AA,H$8,FALSE))</f>
        <v>/2019/2017092831.pdf</v>
      </c>
      <c r="I153" s="5" t="str">
        <f>IF(VLOOKUP("math"&amp;RIGHT($A153,11),data!$A:$AA,I$8,FALSE)="","",VLOOKUP("math"&amp;RIGHT($A153,11),data!$A:$AA,I$8,FALSE))</f>
        <v>http://me2.do/5rCXj0YA</v>
      </c>
      <c r="J153" s="5" t="str">
        <f>IF(VLOOKUP("math"&amp;RIGHT($A153,11),data!$A:$AA,J$8,FALSE)="","",VLOOKUP("math"&amp;RIGHT($A153,11),data!$A:$AA,J$8,FALSE))</f>
        <v/>
      </c>
      <c r="K153" s="5" t="str">
        <f>IF(VLOOKUP("math"&amp;RIGHT($A153,11),data!$A:$AA,K$8,FALSE)="","",VLOOKUP("math"&amp;RIGHT($A153,11),data!$A:$AA,K$8,FALSE))</f>
        <v>/2019/2017092830.wmv</v>
      </c>
      <c r="L153" s="5" t="str">
        <f>IF(VLOOKUP("math"&amp;RIGHT($A153,11),data!$A:$AA,L$8,FALSE)="","",VLOOKUP("math"&amp;RIGHT($A153,11),data!$A:$AA,L$8,FALSE))</f>
        <v xml:space="preserve">https://youtu.be/Q8SvlM4lkkE
</v>
      </c>
      <c r="M153" s="5" t="str">
        <f>IF(VLOOKUP("math"&amp;RIGHT($A153,11),data!$A:$AA,M$8,FALSE)="","",VLOOKUP("math"&amp;RIGHT($A153,11),data!$A:$AA,M$8,FALSE))</f>
        <v/>
      </c>
      <c r="N153" s="5" t="str">
        <f>IF(VLOOKUP("math"&amp;RIGHT($A153,11),data!$A:$AA,N$8,FALSE)="","",VLOOKUP("math"&amp;RIGHT($A153,11),data!$A:$AA,N$8,FALSE))</f>
        <v>https://youtu.be/ZBEeZVr0U_M</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5"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6" t="str">
        <f>IF(VLOOKUP("math"&amp;RIGHT($A153,11),data!$A:$AA,U$8,FALSE)="","",VLOOKUP("math"&amp;RIGHT($A153,11),data!$A:$AA,U$8,FALSE))</f>
        <v/>
      </c>
    </row>
    <row r="154" spans="1:21" s="5" customFormat="1" ht="18" customHeight="1" x14ac:dyDescent="0.3">
      <c r="A154" s="20" t="s">
        <v>1165</v>
      </c>
      <c r="B154" s="17" t="str">
        <f>IF(VLOOKUP("math"&amp;RIGHT($A154,11),data!$A:$AA,B$8,FALSE)="","",VLOOKUP("math"&amp;RIGHT($A154,11),data!$A:$AA,B$8,FALSE))</f>
        <v>무게중심의 이해 (Understanding the Center of Gravity)</v>
      </c>
      <c r="C154" s="5" t="str">
        <f>IF(VLOOKUP("math"&amp;RIGHT($A154,11),data!$A:$AA,C$8,FALSE)="","",VLOOKUP("math"&amp;RIGHT($A154,11),data!$A:$AA,C$8,FALSE))</f>
        <v/>
      </c>
      <c r="D154" s="7" t="str">
        <f>IF(VLOOKUP("math"&amp;RIGHT($A154,11),data!$A:$AA,D$8,FALSE)="","",VLOOKUP("math"&amp;RIGHT($A154,11),data!$A:$AA,D$8,FALSE))</f>
        <v>20191228</v>
      </c>
      <c r="E154" s="7" t="str">
        <f>IF(VLOOKUP("math"&amp;RIGHT($A154,11),data!$A:$AA,E$8,FALSE)="","",VLOOKUP("math"&amp;RIGHT($A154,11),data!$A:$AA,E$8,FALSE))</f>
        <v>20170928</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8" t="str">
        <f>IF(VLOOKUP("math"&amp;RIGHT($A154,11),data!$A:$AA,H$8,FALSE)="","",VLOOKUP("math"&amp;RIGHT($A154,11),data!$A:$AA,H$8,FALSE))</f>
        <v>/2019/2017092832.pdf</v>
      </c>
      <c r="I154" s="5" t="str">
        <f>IF(VLOOKUP("math"&amp;RIGHT($A154,11),data!$A:$AA,I$8,FALSE)="","",VLOOKUP("math"&amp;RIGHT($A154,11),data!$A:$AA,I$8,FALSE))</f>
        <v>http://me2.do/GfvuWt7g</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https://youtu.be/RY43F69b-WA</v>
      </c>
      <c r="M154" s="5" t="str">
        <f>IF(VLOOKUP("math"&amp;RIGHT($A154,11),data!$A:$AA,M$8,FALSE)="","",VLOOKUP("math"&amp;RIGHT($A154,11),data!$A:$AA,M$8,FALSE))</f>
        <v/>
      </c>
      <c r="N154" s="5" t="str">
        <f>IF(VLOOKUP("math"&amp;RIGHT($A154,11),data!$A:$AA,N$8,FALSE)="","",VLOOKUP("math"&amp;RIGHT($A154,11),data!$A:$AA,N$8,FALSE))</f>
        <v>https://youtu.be/CllS4-OJZsI</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5"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6" t="str">
        <f>IF(VLOOKUP("math"&amp;RIGHT($A154,11),data!$A:$AA,U$8,FALSE)="","",VLOOKUP("math"&amp;RIGHT($A154,11),data!$A:$AA,U$8,FALSE))</f>
        <v/>
      </c>
    </row>
    <row r="155" spans="1:21" s="5" customFormat="1" ht="18" customHeight="1" x14ac:dyDescent="0.3">
      <c r="A155" s="20" t="s">
        <v>1170</v>
      </c>
      <c r="B155" s="17" t="str">
        <f>IF(VLOOKUP("math"&amp;RIGHT($A155,11),data!$A:$AA,B$8,FALSE)="","",VLOOKUP("math"&amp;RIGHT($A155,11),data!$A:$AA,B$8,FALSE))</f>
        <v>삼각형의 두 중선은 서로를 2 대 1로 나눈다.(Two medians of a triangle divide each other in the ratio 2:1.)</v>
      </c>
      <c r="C155" s="5" t="str">
        <f>IF(VLOOKUP("math"&amp;RIGHT($A155,11),data!$A:$AA,C$8,FALSE)="","",VLOOKUP("math"&amp;RIGHT($A155,11),data!$A:$AA,C$8,FALSE))</f>
        <v/>
      </c>
      <c r="D155" s="7" t="str">
        <f>IF(VLOOKUP("math"&amp;RIGHT($A155,11),data!$A:$AA,D$8,FALSE)="","",VLOOKUP("math"&amp;RIGHT($A155,11),data!$A:$AA,D$8,FALSE))</f>
        <v>20191229</v>
      </c>
      <c r="E155" s="7" t="str">
        <f>IF(VLOOKUP("math"&amp;RIGHT($A155,11),data!$A:$AA,E$8,FALSE)="","",VLOOKUP("math"&amp;RIGHT($A155,11),data!$A:$AA,E$8,FALSE))</f>
        <v>20170928</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8" t="str">
        <f>IF(VLOOKUP("math"&amp;RIGHT($A155,11),data!$A:$AA,H$8,FALSE)="","",VLOOKUP("math"&amp;RIGHT($A155,11),data!$A:$AA,H$8,FALSE))</f>
        <v>/2019/2017092834.pdf</v>
      </c>
      <c r="I155" s="5" t="str">
        <f>IF(VLOOKUP("math"&amp;RIGHT($A155,11),data!$A:$AA,I$8,FALSE)="","",VLOOKUP("math"&amp;RIGHT($A155,11),data!$A:$AA,I$8,FALSE))</f>
        <v>http://me2.do/G73YwOgU</v>
      </c>
      <c r="J155" s="5" t="str">
        <f>IF(VLOOKUP("math"&amp;RIGHT($A155,11),data!$A:$AA,J$8,FALSE)="","",VLOOKUP("math"&amp;RIGHT($A155,11),data!$A:$AA,J$8,FALSE))</f>
        <v/>
      </c>
      <c r="K155" s="5" t="str">
        <f>IF(VLOOKUP("math"&amp;RIGHT($A155,11),data!$A:$AA,K$8,FALSE)="","",VLOOKUP("math"&amp;RIGHT($A155,11),data!$A:$AA,K$8,FALSE))</f>
        <v>/2019/2017091804.wmv</v>
      </c>
      <c r="L155" s="5" t="str">
        <f>IF(VLOOKUP("math"&amp;RIGHT($A155,11),data!$A:$AA,L$8,FALSE)="","",VLOOKUP("math"&amp;RIGHT($A155,11),data!$A:$AA,L$8,FALSE))</f>
        <v>https://youtu.be/YAyuHlfjWE8</v>
      </c>
      <c r="M155" s="5" t="str">
        <f>IF(VLOOKUP("math"&amp;RIGHT($A155,11),data!$A:$AA,M$8,FALSE)="","",VLOOKUP("math"&amp;RIGHT($A155,11),data!$A:$AA,M$8,FALSE))</f>
        <v/>
      </c>
      <c r="N155" s="5" t="str">
        <f>IF(VLOOKUP("math"&amp;RIGHT($A155,11),data!$A:$AA,N$8,FALSE)="","",VLOOKUP("math"&amp;RIGHT($A155,11),data!$A:$AA,N$8,FALSE))</f>
        <v>https://youtu.be/JpZRsDcq3so</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5"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6" t="str">
        <f>IF(VLOOKUP("math"&amp;RIGHT($A155,11),data!$A:$AA,U$8,FALSE)="","",VLOOKUP("math"&amp;RIGHT($A155,11),data!$A:$AA,U$8,FALSE))</f>
        <v/>
      </c>
    </row>
    <row r="156" spans="1:21" s="5" customFormat="1" ht="18" customHeight="1" x14ac:dyDescent="0.3">
      <c r="A156" s="20" t="s">
        <v>1183</v>
      </c>
      <c r="B156" s="17" t="str">
        <f>IF(VLOOKUP("math"&amp;RIGHT($A156,11),data!$A:$AA,B$8,FALSE)="","",VLOOKUP("math"&amp;RIGHT($A156,11),data!$A:$AA,B$8,FALSE))</f>
        <v>무게중심의 성질(Properties of the Center of Gravity)</v>
      </c>
      <c r="C156" s="5" t="str">
        <f>IF(VLOOKUP("math"&amp;RIGHT($A156,11),data!$A:$AA,C$8,FALSE)="","",VLOOKUP("math"&amp;RIGHT($A156,11),data!$A:$AA,C$8,FALSE))</f>
        <v>+</v>
      </c>
      <c r="D156" s="7" t="str">
        <f>IF(VLOOKUP("math"&amp;RIGHT($A156,11),data!$A:$AA,D$8,FALSE)="","",VLOOKUP("math"&amp;RIGHT($A156,11),data!$A:$AA,D$8,FALSE))</f>
        <v/>
      </c>
      <c r="E156" s="7" t="str">
        <f>IF(VLOOKUP("math"&amp;RIGHT($A156,11),data!$A:$AA,E$8,FALSE)="","",VLOOKUP("math"&amp;RIGHT($A156,11),data!$A:$AA,E$8,FALSE))</f>
        <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8" t="str">
        <f>IF(VLOOKUP("math"&amp;RIGHT($A156,11),data!$A:$AA,H$8,FALSE)="","",VLOOKUP("math"&amp;RIGHT($A156,11),data!$A:$AA,H$8,FALSE))</f>
        <v/>
      </c>
      <c r="I156" s="5" t="str">
        <f>IF(VLOOKUP("math"&amp;RIGHT($A156,11),data!$A:$AA,I$8,FALSE)="","",VLOOKUP("math"&amp;RIGHT($A156,11),data!$A:$AA,I$8,FALSE))</f>
        <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5"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6" t="str">
        <f>IF(VLOOKUP("math"&amp;RIGHT($A156,11),data!$A:$AA,U$8,FALSE)="","",VLOOKUP("math"&amp;RIGHT($A156,11),data!$A:$AA,U$8,FALSE))</f>
        <v/>
      </c>
    </row>
    <row r="157" spans="1:21" s="5" customFormat="1" ht="18" customHeight="1" x14ac:dyDescent="0.3">
      <c r="A157" s="20" t="s">
        <v>1190</v>
      </c>
      <c r="B157" s="17" t="str">
        <f>IF(VLOOKUP("math"&amp;RIGHT($A157,11),data!$A:$AA,B$8,FALSE)="","",VLOOKUP("math"&amp;RIGHT($A157,11),data!$A:$AA,B$8,FALSE))</f>
        <v>세 중선이 한 점에서 만난다.</v>
      </c>
      <c r="C157" s="5" t="str">
        <f>IF(VLOOKUP("math"&amp;RIGHT($A157,11),data!$A:$AA,C$8,FALSE)="","",VLOOKUP("math"&amp;RIGHT($A157,11),data!$A:$AA,C$8,FALSE))</f>
        <v/>
      </c>
      <c r="D157" s="7" t="str">
        <f>IF(VLOOKUP("math"&amp;RIGHT($A157,11),data!$A:$AA,D$8,FALSE)="","",VLOOKUP("math"&amp;RIGHT($A157,11),data!$A:$AA,D$8,FALSE))</f>
        <v/>
      </c>
      <c r="E157" s="7" t="str">
        <f>IF(VLOOKUP("math"&amp;RIGHT($A157,11),data!$A:$AA,E$8,FALSE)="","",VLOOKUP("math"&amp;RIGHT($A157,11),data!$A:$AA,E$8,FALSE))</f>
        <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8" t="str">
        <f>IF(VLOOKUP("math"&amp;RIGHT($A157,11),data!$A:$AA,H$8,FALSE)="","",VLOOKUP("math"&amp;RIGHT($A157,11),data!$A:$AA,H$8,FALSE))</f>
        <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5"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6" t="str">
        <f>IF(VLOOKUP("math"&amp;RIGHT($A157,11),data!$A:$AA,U$8,FALSE)="","",VLOOKUP("math"&amp;RIGHT($A157,11),data!$A:$AA,U$8,FALSE))</f>
        <v/>
      </c>
    </row>
    <row r="158" spans="1:21" s="5" customFormat="1" ht="18" customHeight="1" x14ac:dyDescent="0.3">
      <c r="A158" s="20" t="s">
        <v>1191</v>
      </c>
      <c r="B158" s="17" t="str">
        <f>IF(VLOOKUP("math"&amp;RIGHT($A158,11),data!$A:$AA,B$8,FALSE)="","",VLOOKUP("math"&amp;RIGHT($A158,11),data!$A:$AA,B$8,FALSE))</f>
        <v>세 중선이 서로를 2대 1로 나눈다.</v>
      </c>
      <c r="C158" s="5" t="str">
        <f>IF(VLOOKUP("math"&amp;RIGHT($A158,11),data!$A:$AA,C$8,FALSE)="","",VLOOKUP("math"&amp;RIGHT($A158,11),data!$A:$AA,C$8,FALSE))</f>
        <v/>
      </c>
      <c r="D158" s="7" t="str">
        <f>IF(VLOOKUP("math"&amp;RIGHT($A158,11),data!$A:$AA,D$8,FALSE)="","",VLOOKUP("math"&amp;RIGHT($A158,11),data!$A:$AA,D$8,FALSE))</f>
        <v/>
      </c>
      <c r="E158" s="7" t="str">
        <f>IF(VLOOKUP("math"&amp;RIGHT($A158,11),data!$A:$AA,E$8,FALSE)="","",VLOOKUP("math"&amp;RIGHT($A158,11),data!$A:$AA,E$8,FALSE))</f>
        <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8" t="str">
        <f>IF(VLOOKUP("math"&amp;RIGHT($A158,11),data!$A:$AA,H$8,FALSE)="","",VLOOKUP("math"&amp;RIGHT($A158,11),data!$A:$AA,H$8,FALSE))</f>
        <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5"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6" t="str">
        <f>IF(VLOOKUP("math"&amp;RIGHT($A158,11),data!$A:$AA,U$8,FALSE)="","",VLOOKUP("math"&amp;RIGHT($A158,11),data!$A:$AA,U$8,FALSE))</f>
        <v/>
      </c>
    </row>
    <row r="159" spans="1:21" s="5" customFormat="1" ht="18" customHeight="1" x14ac:dyDescent="0.3">
      <c r="A159" s="20" t="s">
        <v>1652</v>
      </c>
      <c r="B159" s="17" t="str">
        <f>IF(VLOOKUP("math"&amp;RIGHT($A159,11),data!$A:$AA,B$8,FALSE)="","",VLOOKUP("math"&amp;RIGHT($A159,11),data!$A:$AA,B$8,FALSE))</f>
        <v>세 중선은 한 점에서 만난다.(The three medians of a triangle meet at one point.)</v>
      </c>
      <c r="C159" s="5" t="str">
        <f>IF(VLOOKUP("math"&amp;RIGHT($A159,11),data!$A:$AA,C$8,FALSE)="","",VLOOKUP("math"&amp;RIGHT($A159,11),data!$A:$AA,C$8,FALSE))</f>
        <v/>
      </c>
      <c r="D159" s="7" t="str">
        <f>IF(VLOOKUP("math"&amp;RIGHT($A159,11),data!$A:$AA,D$8,FALSE)="","",VLOOKUP("math"&amp;RIGHT($A159,11),data!$A:$AA,D$8,FALSE))</f>
        <v>20200205</v>
      </c>
      <c r="E159" s="7" t="str">
        <f>IF(VLOOKUP("math"&amp;RIGHT($A159,11),data!$A:$AA,E$8,FALSE)="","",VLOOKUP("math"&amp;RIGHT($A159,11),data!$A:$AA,E$8,FALSE))</f>
        <v>20111125</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8" t="str">
        <f>IF(VLOOKUP("math"&amp;RIGHT($A159,11),data!$A:$AA,H$8,FALSE)="","",VLOOKUP("math"&amp;RIGHT($A159,11),data!$A:$AA,H$8,FALSE))</f>
        <v>/2020/2011112501.pdf</v>
      </c>
      <c r="I159" s="5" t="str">
        <f>IF(VLOOKUP("math"&amp;RIGHT($A159,11),data!$A:$AA,I$8,FALSE)="","",VLOOKUP("math"&amp;RIGHT($A159,11),data!$A:$AA,I$8,FALSE))</f>
        <v>http://me2.do/xtF2Z3Xj</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https://youtu.be/ZISS4ZBrFKQ</v>
      </c>
      <c r="M159" s="5" t="str">
        <f>IF(VLOOKUP("math"&amp;RIGHT($A159,11),data!$A:$AA,M$8,FALSE)="","",VLOOKUP("math"&amp;RIGHT($A159,11),data!$A:$AA,M$8,FALSE))</f>
        <v/>
      </c>
      <c r="N159" s="5" t="str">
        <f>IF(VLOOKUP("math"&amp;RIGHT($A159,11),data!$A:$AA,N$8,FALSE)="","",VLOOKUP("math"&amp;RIGHT($A159,11),data!$A:$AA,N$8,FALSE))</f>
        <v>https://youtu.be/V-bvanKWMUw</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5"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6" t="str">
        <f>IF(VLOOKUP("math"&amp;RIGHT($A159,11),data!$A:$AA,U$8,FALSE)="","",VLOOKUP("math"&amp;RIGHT($A159,11),data!$A:$AA,U$8,FALSE))</f>
        <v/>
      </c>
    </row>
    <row r="160" spans="1:21" s="5" customFormat="1" ht="18" customHeight="1" x14ac:dyDescent="0.3">
      <c r="A160" s="20" t="s">
        <v>1192</v>
      </c>
      <c r="B160" s="17" t="str">
        <f>IF(VLOOKUP("math"&amp;RIGHT($A160,11),data!$A:$AA,B$8,FALSE)="","",VLOOKUP("math"&amp;RIGHT($A160,11),data!$A:$AA,B$8,FALSE))</f>
        <v>중선으로 쪼개진 6개의 삼각형의 넓이가 같다.</v>
      </c>
      <c r="C160" s="5" t="str">
        <f>IF(VLOOKUP("math"&amp;RIGHT($A160,11),data!$A:$AA,C$8,FALSE)="","",VLOOKUP("math"&amp;RIGHT($A160,11),data!$A:$AA,C$8,FALSE))</f>
        <v/>
      </c>
      <c r="D160" s="7" t="str">
        <f>IF(VLOOKUP("math"&amp;RIGHT($A160,11),data!$A:$AA,D$8,FALSE)="","",VLOOKUP("math"&amp;RIGHT($A160,11),data!$A:$AA,D$8,FALSE))</f>
        <v/>
      </c>
      <c r="E160" s="7" t="str">
        <f>IF(VLOOKUP("math"&amp;RIGHT($A160,11),data!$A:$AA,E$8,FALSE)="","",VLOOKUP("math"&amp;RIGHT($A160,11),data!$A:$AA,E$8,FALSE))</f>
        <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8" t="str">
        <f>IF(VLOOKUP("math"&amp;RIGHT($A160,11),data!$A:$AA,H$8,FALSE)="","",VLOOKUP("math"&amp;RIGHT($A160,11),data!$A:$AA,H$8,FALSE))</f>
        <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5"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6" t="str">
        <f>IF(VLOOKUP("math"&amp;RIGHT($A160,11),data!$A:$AA,U$8,FALSE)="","",VLOOKUP("math"&amp;RIGHT($A160,11),data!$A:$AA,U$8,FALSE))</f>
        <v/>
      </c>
    </row>
    <row r="161" spans="1:21" s="5" customFormat="1" ht="18" customHeight="1" x14ac:dyDescent="0.3">
      <c r="A161" s="20" t="s">
        <v>244</v>
      </c>
      <c r="B161" s="17" t="str">
        <f>IF(VLOOKUP("math"&amp;RIGHT($A161,11),data!$A:$AA,B$8,FALSE)="","",VLOOKUP("math"&amp;RIGHT($A161,11),data!$A:$AA,B$8,FALSE))</f>
        <v/>
      </c>
      <c r="C161" s="5" t="str">
        <f>IF(VLOOKUP("math"&amp;RIGHT($A161,11),data!$A:$AA,C$8,FALSE)="","",VLOOKUP("math"&amp;RIGHT($A161,11),data!$A:$AA,C$8,FALSE))</f>
        <v>-</v>
      </c>
      <c r="D161" s="7" t="str">
        <f>IF(VLOOKUP("math"&amp;RIGHT($A161,11),data!$A:$AA,D$8,FALSE)="","",VLOOKUP("math"&amp;RIGHT($A161,11),data!$A:$AA,D$8,FALSE))</f>
        <v/>
      </c>
      <c r="E161" s="7" t="str">
        <f>IF(VLOOKUP("math"&amp;RIGHT($A161,11),data!$A:$AA,E$8,FALSE)="","",VLOOKUP("math"&amp;RIGHT($A161,11),data!$A:$AA,E$8,FALSE))</f>
        <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8" t="str">
        <f>IF(VLOOKUP("math"&amp;RIGHT($A161,11),data!$A:$AA,H$8,FALSE)="","",VLOOKUP("math"&amp;RIGHT($A161,11),data!$A:$AA,H$8,FALSE))</f>
        <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5"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6" t="str">
        <f>IF(VLOOKUP("math"&amp;RIGHT($A161,11),data!$A:$AA,U$8,FALSE)="","",VLOOKUP("math"&amp;RIGHT($A161,11),data!$A:$AA,U$8,FALSE))</f>
        <v/>
      </c>
    </row>
    <row r="162" spans="1:21" s="5" customFormat="1" ht="18" customHeight="1" x14ac:dyDescent="0.3">
      <c r="A162" s="20" t="s">
        <v>244</v>
      </c>
      <c r="B162" s="17"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8"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5"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6" t="str">
        <f>IF(VLOOKUP("math"&amp;RIGHT($A162,11),data!$A:$AA,U$8,FALSE)="","",VLOOKUP("math"&amp;RIGHT($A162,11),data!$A:$AA,U$8,FALSE))</f>
        <v/>
      </c>
    </row>
    <row r="163" spans="1:21" s="5" customFormat="1" ht="18" customHeight="1" x14ac:dyDescent="0.3">
      <c r="A163" s="20" t="s">
        <v>1202</v>
      </c>
      <c r="B163" s="17" t="str">
        <f>IF(VLOOKUP("math"&amp;RIGHT($A163,11),data!$A:$AA,B$8,FALSE)="","",VLOOKUP("math"&amp;RIGHT($A163,11),data!$A:$AA,B$8,FALSE))</f>
        <v>닮음 도형의 넓이와 부피</v>
      </c>
      <c r="C163" s="5" t="str">
        <f>IF(VLOOKUP("math"&amp;RIGHT($A163,11),data!$A:$AA,C$8,FALSE)="","",VLOOKUP("math"&amp;RIGHT($A163,11),data!$A:$AA,C$8,FALSE))</f>
        <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8"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5"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6" t="str">
        <f>IF(VLOOKUP("math"&amp;RIGHT($A163,11),data!$A:$AA,U$8,FALSE)="","",VLOOKUP("math"&amp;RIGHT($A163,11),data!$A:$AA,U$8,FALSE))</f>
        <v/>
      </c>
    </row>
    <row r="164" spans="1:21" s="5" customFormat="1" ht="18" customHeight="1" x14ac:dyDescent="0.3">
      <c r="A164" s="20" t="s">
        <v>244</v>
      </c>
      <c r="B164" s="17" t="str">
        <f>IF(VLOOKUP("math"&amp;RIGHT($A164,11),data!$A:$AA,B$8,FALSE)="","",VLOOKUP("math"&amp;RIGHT($A164,11),data!$A:$AA,B$8,FALSE))</f>
        <v/>
      </c>
      <c r="C164" s="5" t="str">
        <f>IF(VLOOKUP("math"&amp;RIGHT($A164,11),data!$A:$AA,C$8,FALSE)="","",VLOOKUP("math"&amp;RIGHT($A164,11),data!$A:$AA,C$8,FALSE))</f>
        <v>-</v>
      </c>
      <c r="D164" s="7" t="str">
        <f>IF(VLOOKUP("math"&amp;RIGHT($A164,11),data!$A:$AA,D$8,FALSE)="","",VLOOKUP("math"&amp;RIGHT($A164,11),data!$A:$AA,D$8,FALSE))</f>
        <v/>
      </c>
      <c r="E164" s="7" t="str">
        <f>IF(VLOOKUP("math"&amp;RIGHT($A164,11),data!$A:$AA,E$8,FALSE)="","",VLOOKUP("math"&amp;RIGHT($A164,11),data!$A:$AA,E$8,FALSE))</f>
        <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8"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5"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6" t="str">
        <f>IF(VLOOKUP("math"&amp;RIGHT($A164,11),data!$A:$AA,U$8,FALSE)="","",VLOOKUP("math"&amp;RIGHT($A164,11),data!$A:$AA,U$8,FALSE))</f>
        <v/>
      </c>
    </row>
    <row r="165" spans="1:21" s="5" customFormat="1" ht="18" customHeight="1" x14ac:dyDescent="0.3">
      <c r="A165" s="20" t="s">
        <v>2148</v>
      </c>
      <c r="B165" s="17" t="str">
        <f>IF(VLOOKUP("math"&amp;RIGHT($A165,11),data!$A:$AA,B$8,FALSE)="","",VLOOKUP("math"&amp;RIGHT($A165,11),data!$A:$AA,B$8,FALSE))</f>
        <v>인수분해(Factorization)</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8"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5"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6" t="str">
        <f>IF(VLOOKUP("math"&amp;RIGHT($A165,11),data!$A:$AA,U$8,FALSE)="","",VLOOKUP("math"&amp;RIGHT($A165,11),data!$A:$AA,U$8,FALSE))</f>
        <v/>
      </c>
    </row>
    <row r="166" spans="1:21" s="5" customFormat="1" ht="18" customHeight="1" x14ac:dyDescent="0.3">
      <c r="A166" s="20" t="s">
        <v>1347</v>
      </c>
      <c r="B166" s="17" t="str">
        <f>IF(VLOOKUP("math"&amp;RIGHT($A166,11),data!$A:$AA,B$8,FALSE)="","",VLOOKUP("math"&amp;RIGHT($A166,11),data!$A:$AA,B$8,FALSE))</f>
        <v>$ma+mb=m(a+b)$</v>
      </c>
      <c r="C166" s="5" t="str">
        <f>IF(VLOOKUP("math"&amp;RIGHT($A166,11),data!$A:$AA,C$8,FALSE)="","",VLOOKUP("math"&amp;RIGHT($A166,11),data!$A:$AA,C$8,FALSE))</f>
        <v/>
      </c>
      <c r="D166" s="7" t="str">
        <f>IF(VLOOKUP("math"&amp;RIGHT($A166,11),data!$A:$AA,D$8,FALSE)="","",VLOOKUP("math"&amp;RIGHT($A166,11),data!$A:$AA,D$8,FALSE))</f>
        <v>20200104</v>
      </c>
      <c r="E166" s="7" t="str">
        <f>IF(VLOOKUP("math"&amp;RIGHT($A166,11),data!$A:$AA,E$8,FALSE)="","",VLOOKUP("math"&amp;RIGHT($A166,11),data!$A:$AA,E$8,FALSE))</f>
        <v>20170328</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8" t="str">
        <f>IF(VLOOKUP("math"&amp;RIGHT($A166,11),data!$A:$AA,H$8,FALSE)="","",VLOOKUP("math"&amp;RIGHT($A166,11),data!$A:$AA,H$8,FALSE))</f>
        <v>/2020/2017032801.pdf</v>
      </c>
      <c r="I166" s="5" t="str">
        <f>IF(VLOOKUP("math"&amp;RIGHT($A166,11),data!$A:$AA,I$8,FALSE)="","",VLOOKUP("math"&amp;RIGHT($A166,11),data!$A:$AA,I$8,FALSE))</f>
        <v>http://me2.do/GT0ABahu</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https://youtu.be/mmeC88yiiaM</v>
      </c>
      <c r="M166" s="5" t="str">
        <f>IF(VLOOKUP("math"&amp;RIGHT($A166,11),data!$A:$AA,M$8,FALSE)="","",VLOOKUP("math"&amp;RIGHT($A166,11),data!$A:$AA,M$8,FALSE))</f>
        <v/>
      </c>
      <c r="N166" s="5" t="str">
        <f>IF(VLOOKUP("math"&amp;RIGHT($A166,11),data!$A:$AA,N$8,FALSE)="","",VLOOKUP("math"&amp;RIGHT($A166,11),data!$A:$AA,N$8,FALSE))</f>
        <v>https://youtu.be/Rn4XNzKPP5Q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5"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6" t="str">
        <f>IF(VLOOKUP("math"&amp;RIGHT($A166,11),data!$A:$AA,U$8,FALSE)="","",VLOOKUP("math"&amp;RIGHT($A166,11),data!$A:$AA,U$8,FALSE))</f>
        <v/>
      </c>
    </row>
    <row r="167" spans="1:21" s="5" customFormat="1" ht="16.5" customHeight="1" x14ac:dyDescent="0.3">
      <c r="A167" s="20" t="s">
        <v>2136</v>
      </c>
      <c r="B167" s="5" t="str">
        <f>IF(VLOOKUP("math"&amp;RIGHT($A167,11),data!$A:$AA,B$8,FALSE)="","",VLOOKUP("math"&amp;RIGHT($A167,11),data!$A:$AA,B$8,FALSE))</f>
        <v>$(x+y+z)^3-x^3-y^3-z^3=3(x+y)(y+z)(z+x)$</v>
      </c>
      <c r="C167" s="5" t="str">
        <f>IF(VLOOKUP("math"&amp;RIGHT($A167,11),data!$A:$AA,C$8,FALSE)="","",VLOOKUP("math"&amp;RIGHT($A167,11),data!$A:$AA,C$8,FALSE))</f>
        <v/>
      </c>
      <c r="D167" s="7" t="str">
        <f>IF(VLOOKUP("math"&amp;RIGHT($A167,11),data!$A:$AA,D$8,FALSE)="","",VLOOKUP("math"&amp;RIGHT($A167,11),data!$A:$AA,D$8,FALSE))</f>
        <v>20200326</v>
      </c>
      <c r="E167" s="7" t="str">
        <f>IF(VLOOKUP("math"&amp;RIGHT($A167,11),data!$A:$AA,E$8,FALSE)="","",VLOOKUP("math"&amp;RIGHT($A167,11),data!$A:$AA,E$8,FALSE))</f>
        <v>20140308</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5" t="str">
        <f>IF(VLOOKUP("math"&amp;RIGHT($A167,11),data!$A:$AA,H$8,FALSE)="","",VLOOKUP("math"&amp;RIGHT($A167,11),data!$A:$AA,H$8,FALSE))</f>
        <v>/2020/2020032602.pdf</v>
      </c>
      <c r="I167" s="5" t="str">
        <f>IF(VLOOKUP("math"&amp;RIGHT($A167,11),data!$A:$AA,I$8,FALSE)="","",VLOOKUP("math"&amp;RIGHT($A167,11),data!$A:$AA,I$8,FALSE))</f>
        <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https://youtu.be/Pm4AOREgtTw</v>
      </c>
      <c r="M167" s="5" t="str">
        <f>IF(VLOOKUP("math"&amp;RIGHT($A167,11),data!$A:$AA,M$8,FALSE)="","",VLOOKUP("math"&amp;RIGHT($A167,11),data!$A:$AA,M$8,FALSE))</f>
        <v/>
      </c>
      <c r="N167" s="5" t="str">
        <f>IF(VLOOKUP("math"&amp;RIGHT($A167,11),data!$A:$AA,N$8,FALSE)="","",VLOOKUP("math"&amp;RIGHT($A167,11),data!$A:$AA,N$8,FALSE))</f>
        <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5"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6" t="str">
        <f>IF(VLOOKUP("math"&amp;RIGHT($A167,11),data!$A:$AA,U$8,FALSE)="","",VLOOKUP("math"&amp;RIGHT($A167,11),data!$A:$AA,U$8,FALSE))</f>
        <v/>
      </c>
    </row>
    <row r="168" spans="1:21" s="5" customFormat="1" ht="16.5" customHeight="1" x14ac:dyDescent="0.3">
      <c r="A168" s="20" t="s">
        <v>2142</v>
      </c>
      <c r="B168" s="5" t="str">
        <f>IF(VLOOKUP("math"&amp;RIGHT($A168,11),data!$A:$AA,B$8,FALSE)="","",VLOOKUP("math"&amp;RIGHT($A168,11),data!$A:$AA,B$8,FALSE))</f>
        <v>$a^4+b^4+c^4-2a^2b^2-2b^2c^2-2c^2a^2=-(a+b+c)(-a+b+c)(a-b+c)(a+b-c)$</v>
      </c>
      <c r="C168" s="5" t="str">
        <f>IF(VLOOKUP("math"&amp;RIGHT($A168,11),data!$A:$AA,C$8,FALSE)="","",VLOOKUP("math"&amp;RIGHT($A168,11),data!$A:$AA,C$8,FALSE))</f>
        <v/>
      </c>
      <c r="D168" s="7" t="str">
        <f>IF(VLOOKUP("math"&amp;RIGHT($A168,11),data!$A:$AA,D$8,FALSE)="","",VLOOKUP("math"&amp;RIGHT($A168,11),data!$A:$AA,D$8,FALSE))</f>
        <v>20200327</v>
      </c>
      <c r="E168" s="7" t="str">
        <f>IF(VLOOKUP("math"&amp;RIGHT($A168,11),data!$A:$AA,E$8,FALSE)="","",VLOOKUP("math"&amp;RIGHT($A168,11),data!$A:$AA,E$8,FALSE))</f>
        <v>20140319</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5" t="str">
        <f>IF(VLOOKUP("math"&amp;RIGHT($A168,11),data!$A:$AA,H$8,FALSE)="","",VLOOKUP("math"&amp;RIGHT($A168,11),data!$A:$AA,H$8,FALSE))</f>
        <v>/2020/2020032701.pdf</v>
      </c>
      <c r="I168" s="5" t="str">
        <f>IF(VLOOKUP("math"&amp;RIGHT($A168,11),data!$A:$AA,I$8,FALSE)="","",VLOOKUP("math"&amp;RIGHT($A168,11),data!$A:$AA,I$8,FALSE))</f>
        <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https://youtu.be/8YqepWIxziA</v>
      </c>
      <c r="M168" s="5" t="str">
        <f>IF(VLOOKUP("math"&amp;RIGHT($A168,11),data!$A:$AA,M$8,FALSE)="","",VLOOKUP("math"&amp;RIGHT($A168,11),data!$A:$AA,M$8,FALSE))</f>
        <v/>
      </c>
      <c r="N168" s="5" t="str">
        <f>IF(VLOOKUP("math"&amp;RIGHT($A168,11),data!$A:$AA,N$8,FALSE)="","",VLOOKUP("math"&amp;RIGHT($A168,11),data!$A:$AA,N$8,FALSE))</f>
        <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5"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6" t="str">
        <f>IF(VLOOKUP("math"&amp;RIGHT($A168,11),data!$A:$AA,U$8,FALSE)="","",VLOOKUP("math"&amp;RIGHT($A168,11),data!$A:$AA,U$8,FALSE))</f>
        <v/>
      </c>
    </row>
    <row r="169" spans="1:21" s="5" customFormat="1" ht="18" customHeight="1" x14ac:dyDescent="0.3">
      <c r="A169" s="20" t="s">
        <v>244</v>
      </c>
      <c r="B169" s="17" t="str">
        <f>IF(VLOOKUP("math"&amp;RIGHT($A169,11),data!$A:$AA,B$8,FALSE)="","",VLOOKUP("math"&amp;RIGHT($A169,11),data!$A:$AA,B$8,FALSE))</f>
        <v/>
      </c>
      <c r="C169" s="5" t="str">
        <f>IF(VLOOKUP("math"&amp;RIGHT($A169,11),data!$A:$AA,C$8,FALSE)="","",VLOOKUP("math"&amp;RIGHT($A169,11),data!$A:$AA,C$8,FALSE))</f>
        <v>-</v>
      </c>
      <c r="D169" s="7" t="str">
        <f>IF(VLOOKUP("math"&amp;RIGHT($A169,11),data!$A:$AA,D$8,FALSE)="","",VLOOKUP("math"&amp;RIGHT($A169,11),data!$A:$AA,D$8,FALSE))</f>
        <v/>
      </c>
      <c r="E169" s="7" t="str">
        <f>IF(VLOOKUP("math"&amp;RIGHT($A169,11),data!$A:$AA,E$8,FALSE)="","",VLOOKUP("math"&amp;RIGHT($A169,11),data!$A:$AA,E$8,FALSE))</f>
        <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8" t="str">
        <f>IF(VLOOKUP("math"&amp;RIGHT($A169,11),data!$A:$AA,H$8,FALSE)="","",VLOOKUP("math"&amp;RIGHT($A169,11),data!$A:$AA,H$8,FALSE))</f>
        <v/>
      </c>
      <c r="I169" s="5" t="str">
        <f>IF(VLOOKUP("math"&amp;RIGHT($A169,11),data!$A:$AA,I$8,FALSE)="","",VLOOKUP("math"&amp;RIGHT($A169,11),data!$A:$AA,I$8,FALSE))</f>
        <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
      </c>
      <c r="M169" s="5" t="str">
        <f>IF(VLOOKUP("math"&amp;RIGHT($A169,11),data!$A:$AA,M$8,FALSE)="","",VLOOKUP("math"&amp;RIGHT($A169,11),data!$A:$AA,M$8,FALSE))</f>
        <v/>
      </c>
      <c r="N169" s="5" t="str">
        <f>IF(VLOOKUP("math"&amp;RIGHT($A169,11),data!$A:$AA,N$8,FALSE)="","",VLOOKUP("math"&amp;RIGHT($A169,11),data!$A:$AA,N$8,FALSE))</f>
        <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5"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6" t="str">
        <f>IF(VLOOKUP("math"&amp;RIGHT($A169,11),data!$A:$AA,U$8,FALSE)="","",VLOOKUP("math"&amp;RIGHT($A169,11),data!$A:$AA,U$8,FALSE))</f>
        <v/>
      </c>
    </row>
    <row r="170" spans="1:21" s="5" customFormat="1" ht="18" customHeight="1" x14ac:dyDescent="0.3">
      <c r="A170" s="20" t="s">
        <v>1219</v>
      </c>
      <c r="B170" s="17" t="str">
        <f>IF(VLOOKUP("math"&amp;RIGHT($A170,11),data!$A:$AA,B$8,FALSE)="","",VLOOKUP("math"&amp;RIGHT($A170,11),data!$A:$AA,B$8,FALSE))</f>
        <v>제곱근(Square Root)</v>
      </c>
      <c r="C170" s="5" t="str">
        <f>IF(VLOOKUP("math"&amp;RIGHT($A170,11),data!$A:$AA,C$8,FALSE)="","",VLOOKUP("math"&amp;RIGHT($A170,11),data!$A:$AA,C$8,FALSE))</f>
        <v>+</v>
      </c>
      <c r="D170" s="7" t="str">
        <f>IF(VLOOKUP("math"&amp;RIGHT($A170,11),data!$A:$AA,D$8,FALSE)="","",VLOOKUP("math"&amp;RIGHT($A170,11),data!$A:$AA,D$8,FALSE))</f>
        <v/>
      </c>
      <c r="E170" s="7" t="str">
        <f>IF(VLOOKUP("math"&amp;RIGHT($A170,11),data!$A:$AA,E$8,FALSE)="","",VLOOKUP("math"&amp;RIGHT($A170,11),data!$A:$AA,E$8,FALSE))</f>
        <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8" t="str">
        <f>IF(VLOOKUP("math"&amp;RIGHT($A170,11),data!$A:$AA,H$8,FALSE)="","",VLOOKUP("math"&amp;RIGHT($A170,11),data!$A:$AA,H$8,FALSE))</f>
        <v/>
      </c>
      <c r="I170" s="5" t="str">
        <f>IF(VLOOKUP("math"&amp;RIGHT($A170,11),data!$A:$AA,I$8,FALSE)="","",VLOOKUP("math"&amp;RIGHT($A170,11),data!$A:$AA,I$8,FALSE))</f>
        <v/>
      </c>
      <c r="J170" s="5" t="str">
        <f>IF(VLOOKUP("math"&amp;RIGHT($A170,11),data!$A:$AA,J$8,FALSE)="","",VLOOKUP("math"&amp;RIGHT($A170,11),data!$A:$AA,J$8,FALSE))</f>
        <v/>
      </c>
      <c r="K170" s="5" t="str">
        <f>IF(VLOOKUP("math"&amp;RIGHT($A170,11),data!$A:$AA,K$8,FALSE)="","",VLOOKUP("math"&amp;RIGHT($A170,11),data!$A:$AA,K$8,FALSE))</f>
        <v/>
      </c>
      <c r="L170" s="5" t="str">
        <f>IF(VLOOKUP("math"&amp;RIGHT($A170,11),data!$A:$AA,L$8,FALSE)="","",VLOOKUP("math"&amp;RIGHT($A170,11),data!$A:$AA,L$8,FALSE))</f>
        <v/>
      </c>
      <c r="M170" s="5" t="str">
        <f>IF(VLOOKUP("math"&amp;RIGHT($A170,11),data!$A:$AA,M$8,FALSE)="","",VLOOKUP("math"&amp;RIGHT($A170,11),data!$A:$AA,M$8,FALSE))</f>
        <v/>
      </c>
      <c r="N170" s="5" t="str">
        <f>IF(VLOOKUP("math"&amp;RIGHT($A170,11),data!$A:$AA,N$8,FALSE)="","",VLOOKUP("math"&amp;RIGHT($A170,11),data!$A:$AA,N$8,FALSE))</f>
        <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5"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6" t="str">
        <f>IF(VLOOKUP("math"&amp;RIGHT($A170,11),data!$A:$AA,U$8,FALSE)="","",VLOOKUP("math"&amp;RIGHT($A170,11),data!$A:$AA,U$8,FALSE))</f>
        <v/>
      </c>
    </row>
    <row r="171" spans="1:21" s="5" customFormat="1" ht="18" customHeight="1" x14ac:dyDescent="0.3">
      <c r="A171" s="20" t="s">
        <v>2921</v>
      </c>
      <c r="B171" s="17" t="str">
        <f>IF(VLOOKUP("math"&amp;RIGHT($A171,11),data!$A:$AA,B$8,FALSE)="","",VLOOKUP("math"&amp;RIGHT($A171,11),data!$A:$AA,B$8,FALSE))</f>
        <v>제곱근(Square Root)[playlist(YouTube)]</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https://www.youtube.com/watch?v=x8gk6TB51cc&amp;list=PL2aesTdeAw77V6wzVX2xDqOHbdf-2Wmeo</v>
      </c>
      <c r="H171" s="18"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5"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6" t="str">
        <f>IF(VLOOKUP("math"&amp;RIGHT($A171,11),data!$A:$AA,U$8,FALSE)="","",VLOOKUP("math"&amp;RIGHT($A171,11),data!$A:$AA,U$8,FALSE))</f>
        <v/>
      </c>
    </row>
    <row r="172" spans="1:21" s="5" customFormat="1" ht="18" customHeight="1" x14ac:dyDescent="0.3">
      <c r="A172" s="20" t="s">
        <v>1203</v>
      </c>
      <c r="B172" s="17" t="str">
        <f>IF(VLOOKUP("math"&amp;RIGHT($A172,11),data!$A:$AA,B$8,FALSE)="","",VLOOKUP("math"&amp;RIGHT($A172,11),data!$A:$AA,B$8,FALSE))</f>
        <v>정사각형의 한 변의 길이와 넓이(The Length and Width of one Side of a Square)</v>
      </c>
      <c r="C172" s="5" t="str">
        <f>IF(VLOOKUP("math"&amp;RIGHT($A172,11),data!$A:$AA,C$8,FALSE)="","",VLOOKUP("math"&amp;RIGHT($A172,11),data!$A:$AA,C$8,FALSE))</f>
        <v/>
      </c>
      <c r="D172" s="7" t="str">
        <f>IF(VLOOKUP("math"&amp;RIGHT($A172,11),data!$A:$AA,D$8,FALSE)="","",VLOOKUP("math"&amp;RIGHT($A172,11),data!$A:$AA,D$8,FALSE))</f>
        <v>20191230</v>
      </c>
      <c r="E172" s="7" t="str">
        <f>IF(VLOOKUP("math"&amp;RIGHT($A172,11),data!$A:$AA,E$8,FALSE)="","",VLOOKUP("math"&amp;RIGHT($A172,11),data!$A:$AA,E$8,FALSE))</f>
        <v>20170302</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8" t="str">
        <f>IF(VLOOKUP("math"&amp;RIGHT($A172,11),data!$A:$AA,H$8,FALSE)="","",VLOOKUP("math"&amp;RIGHT($A172,11),data!$A:$AA,H$8,FALSE))</f>
        <v>/2019/2017030205.pdf</v>
      </c>
      <c r="I172" s="5" t="str">
        <f>IF(VLOOKUP("math"&amp;RIGHT($A172,11),data!$A:$AA,I$8,FALSE)="","",VLOOKUP("math"&amp;RIGHT($A172,11),data!$A:$AA,I$8,FALSE))</f>
        <v>http://me2.do/GHhTh7DY</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https://youtu.be/axWnAKGxnWw</v>
      </c>
      <c r="M172" s="5" t="str">
        <f>IF(VLOOKUP("math"&amp;RIGHT($A172,11),data!$A:$AA,M$8,FALSE)="","",VLOOKUP("math"&amp;RIGHT($A172,11),data!$A:$AA,M$8,FALSE))</f>
        <v>https://youtu.be/44U2uSRmVdQ</v>
      </c>
      <c r="N172" s="5" t="str">
        <f>IF(VLOOKUP("math"&amp;RIGHT($A172,11),data!$A:$AA,N$8,FALSE)="","",VLOOKUP("math"&amp;RIGHT($A172,11),data!$A:$AA,N$8,FALSE))</f>
        <v>https://youtu.be/x8gk6TB51cc</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5"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6" t="str">
        <f>IF(VLOOKUP("math"&amp;RIGHT($A172,11),data!$A:$AA,U$8,FALSE)="","",VLOOKUP("math"&amp;RIGHT($A172,11),data!$A:$AA,U$8,FALSE))</f>
        <v/>
      </c>
    </row>
    <row r="173" spans="1:21" s="5" customFormat="1" ht="18" customHeight="1" x14ac:dyDescent="0.3">
      <c r="A173" s="20" t="s">
        <v>1210</v>
      </c>
      <c r="B173" s="17" t="str">
        <f>IF(VLOOKUP("math"&amp;RIGHT($A173,11),data!$A:$AA,B$8,FALSE)="","",VLOOKUP("math"&amp;RIGHT($A173,11),data!$A:$AA,B$8,FALSE))</f>
        <v>제곱근의 정의(Definition of Square Root)</v>
      </c>
      <c r="C173" s="5" t="str">
        <f>IF(VLOOKUP("math"&amp;RIGHT($A173,11),data!$A:$AA,C$8,FALSE)="","",VLOOKUP("math"&amp;RIGHT($A173,11),data!$A:$AA,C$8,FALSE))</f>
        <v/>
      </c>
      <c r="D173" s="7" t="str">
        <f>IF(VLOOKUP("math"&amp;RIGHT($A173,11),data!$A:$AA,D$8,FALSE)="","",VLOOKUP("math"&amp;RIGHT($A173,11),data!$A:$AA,D$8,FALSE))</f>
        <v>20191231</v>
      </c>
      <c r="E173" s="7" t="str">
        <f>IF(VLOOKUP("math"&amp;RIGHT($A173,11),data!$A:$AA,E$8,FALSE)="","",VLOOKUP("math"&amp;RIGHT($A173,11),data!$A:$AA,E$8,FALSE))</f>
        <v>20170302</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8" t="str">
        <f>IF(VLOOKUP("math"&amp;RIGHT($A173,11),data!$A:$AA,H$8,FALSE)="","",VLOOKUP("math"&amp;RIGHT($A173,11),data!$A:$AA,H$8,FALSE))</f>
        <v>/2019/2017030206.pdf</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https://youtu.be/vd7YdjJnnl0</v>
      </c>
      <c r="M173" s="5" t="str">
        <f>IF(VLOOKUP("math"&amp;RIGHT($A173,11),data!$A:$AA,M$8,FALSE)="","",VLOOKUP("math"&amp;RIGHT($A173,11),data!$A:$AA,M$8,FALSE))</f>
        <v/>
      </c>
      <c r="N173" s="5" t="str">
        <f>IF(VLOOKUP("math"&amp;RIGHT($A173,11),data!$A:$AA,N$8,FALSE)="","",VLOOKUP("math"&amp;RIGHT($A173,11),data!$A:$AA,N$8,FALSE))</f>
        <v>https://youtu.be/-h98XGO0KSA</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5"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6" t="str">
        <f>IF(VLOOKUP("math"&amp;RIGHT($A173,11),data!$A:$AA,U$8,FALSE)="","",VLOOKUP("math"&amp;RIGHT($A173,11),data!$A:$AA,U$8,FALSE))</f>
        <v/>
      </c>
    </row>
    <row r="174" spans="1:21" s="5" customFormat="1" ht="18" customHeight="1" x14ac:dyDescent="0.3">
      <c r="A174" s="20" t="s">
        <v>1213</v>
      </c>
      <c r="B174" s="17" t="str">
        <f>IF(VLOOKUP("math"&amp;RIGHT($A174,11),data!$A:$AA,B$8,FALSE)="","",VLOOKUP("math"&amp;RIGHT($A174,11),data!$A:$AA,B$8,FALSE))</f>
        <v>양의 제곱근과 음의 제곱근(Positive and Negative Square Root)</v>
      </c>
      <c r="C174" s="5" t="str">
        <f>IF(VLOOKUP("math"&amp;RIGHT($A174,11),data!$A:$AA,C$8,FALSE)="","",VLOOKUP("math"&amp;RIGHT($A174,11),data!$A:$AA,C$8,FALSE))</f>
        <v/>
      </c>
      <c r="D174" s="7" t="str">
        <f>IF(VLOOKUP("math"&amp;RIGHT($A174,11),data!$A:$AA,D$8,FALSE)="","",VLOOKUP("math"&amp;RIGHT($A174,11),data!$A:$AA,D$8,FALSE))</f>
        <v>20191231</v>
      </c>
      <c r="E174" s="7" t="str">
        <f>IF(VLOOKUP("math"&amp;RIGHT($A174,11),data!$A:$AA,E$8,FALSE)="","",VLOOKUP("math"&amp;RIGHT($A174,11),data!$A:$AA,E$8,FALSE))</f>
        <v>20170302</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8" t="str">
        <f>IF(VLOOKUP("math"&amp;RIGHT($A174,11),data!$A:$AA,H$8,FALSE)="","",VLOOKUP("math"&amp;RIGHT($A174,11),data!$A:$AA,H$8,FALSE))</f>
        <v>/2019/2017030207.pdf</v>
      </c>
      <c r="I174" s="5" t="str">
        <f>IF(VLOOKUP("math"&amp;RIGHT($A174,11),data!$A:$AA,I$8,FALSE)="","",VLOOKUP("math"&amp;RIGHT($A174,11),data!$A:$AA,I$8,FALSE))</f>
        <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https://youtu.be/oBe5dyVYsRE</v>
      </c>
      <c r="M174" s="5" t="str">
        <f>IF(VLOOKUP("math"&amp;RIGHT($A174,11),data!$A:$AA,M$8,FALSE)="","",VLOOKUP("math"&amp;RIGHT($A174,11),data!$A:$AA,M$8,FALSE))</f>
        <v/>
      </c>
      <c r="N174" s="5" t="str">
        <f>IF(VLOOKUP("math"&amp;RIGHT($A174,11),data!$A:$AA,N$8,FALSE)="","",VLOOKUP("math"&amp;RIGHT($A174,11),data!$A:$AA,N$8,FALSE))</f>
        <v>https://youtu.be/ZnKq12WkK6c</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5"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6" t="str">
        <f>IF(VLOOKUP("math"&amp;RIGHT($A174,11),data!$A:$AA,U$8,FALSE)="","",VLOOKUP("math"&amp;RIGHT($A174,11),data!$A:$AA,U$8,FALSE))</f>
        <v/>
      </c>
    </row>
    <row r="175" spans="1:21" s="5" customFormat="1" ht="18" customHeight="1" x14ac:dyDescent="0.3">
      <c r="A175" s="20" t="s">
        <v>1223</v>
      </c>
      <c r="B175" s="17" t="str">
        <f>IF(VLOOKUP("math"&amp;RIGHT($A175,11),data!$A:$AA,B$8,FALSE)="","",VLOOKUP("math"&amp;RIGHT($A175,11),data!$A:$AA,B$8,FALSE))</f>
        <v>0.16의 제곱근을 구하여라(Find the square root of 0.16)</v>
      </c>
      <c r="C175" s="5" t="str">
        <f>IF(VLOOKUP("math"&amp;RIGHT($A175,11),data!$A:$AA,C$8,FALSE)="","",VLOOKUP("math"&amp;RIGHT($A175,11),data!$A:$AA,C$8,FALSE))</f>
        <v/>
      </c>
      <c r="D175" s="7" t="str">
        <f>IF(VLOOKUP("math"&amp;RIGHT($A175,11),data!$A:$AA,D$8,FALSE)="","",VLOOKUP("math"&amp;RIGHT($A175,11),data!$A:$AA,D$8,FALSE))</f>
        <v>20191231</v>
      </c>
      <c r="E175" s="7" t="str">
        <f>IF(VLOOKUP("math"&amp;RIGHT($A175,11),data!$A:$AA,E$8,FALSE)="","",VLOOKUP("math"&amp;RIGHT($A175,11),data!$A:$AA,E$8,FALSE))</f>
        <v>20170303</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8" t="str">
        <f>IF(VLOOKUP("math"&amp;RIGHT($A175,11),data!$A:$AA,H$8,FALSE)="","",VLOOKUP("math"&amp;RIGHT($A175,11),data!$A:$AA,H$8,FALSE))</f>
        <v>/2019/2017030301.pdf</v>
      </c>
      <c r="I175" s="5" t="str">
        <f>IF(VLOOKUP("math"&amp;RIGHT($A175,11),data!$A:$AA,I$8,FALSE)="","",VLOOKUP("math"&amp;RIGHT($A175,11),data!$A:$AA,I$8,FALSE))</f>
        <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https://youtu.be/i6c5aOYbEz4</v>
      </c>
      <c r="M175" s="5" t="str">
        <f>IF(VLOOKUP("math"&amp;RIGHT($A175,11),data!$A:$AA,M$8,FALSE)="","",VLOOKUP("math"&amp;RIGHT($A175,11),data!$A:$AA,M$8,FALSE))</f>
        <v/>
      </c>
      <c r="N175" s="5" t="str">
        <f>IF(VLOOKUP("math"&amp;RIGHT($A175,11),data!$A:$AA,N$8,FALSE)="","",VLOOKUP("math"&amp;RIGHT($A175,11),data!$A:$AA,N$8,FALSE))</f>
        <v>https://youtu.be/OmIvIrL5M6U</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5"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6" t="str">
        <f>IF(VLOOKUP("math"&amp;RIGHT($A175,11),data!$A:$AA,U$8,FALSE)="","",VLOOKUP("math"&amp;RIGHT($A175,11),data!$A:$AA,U$8,FALSE))</f>
        <v/>
      </c>
    </row>
    <row r="176" spans="1:21" s="5" customFormat="1" ht="18" customHeight="1" x14ac:dyDescent="0.3">
      <c r="A176" s="20" t="s">
        <v>1353</v>
      </c>
      <c r="B176" s="17" t="str">
        <f>IF(VLOOKUP("math"&amp;RIGHT($A176,11),data!$A:$AA,B$8,FALSE)="","",VLOOKUP("math"&amp;RIGHT($A176,11),data!$A:$AA,B$8,FALSE))</f>
        <v>제곱근의 성질($a&gt;0$)(Square Root Property for $a&gt;0$)</v>
      </c>
      <c r="C176" s="5" t="str">
        <f>IF(VLOOKUP("math"&amp;RIGHT($A176,11),data!$A:$AA,C$8,FALSE)="","",VLOOKUP("math"&amp;RIGHT($A176,11),data!$A:$AA,C$8,FALSE))</f>
        <v/>
      </c>
      <c r="D176" s="7" t="str">
        <f>IF(VLOOKUP("math"&amp;RIGHT($A176,11),data!$A:$AA,D$8,FALSE)="","",VLOOKUP("math"&amp;RIGHT($A176,11),data!$A:$AA,D$8,FALSE))</f>
        <v>20200104</v>
      </c>
      <c r="E176" s="7" t="str">
        <f>IF(VLOOKUP("math"&amp;RIGHT($A176,11),data!$A:$AA,E$8,FALSE)="","",VLOOKUP("math"&amp;RIGHT($A176,11),data!$A:$AA,E$8,FALSE))</f>
        <v>20170312</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8" t="str">
        <f>IF(VLOOKUP("math"&amp;RIGHT($A176,11),data!$A:$AA,H$8,FALSE)="","",VLOOKUP("math"&amp;RIGHT($A176,11),data!$A:$AA,H$8,FALSE))</f>
        <v>/2020/2017031201.pdf</v>
      </c>
      <c r="I176" s="5" t="str">
        <f>IF(VLOOKUP("math"&amp;RIGHT($A176,11),data!$A:$AA,I$8,FALSE)="","",VLOOKUP("math"&amp;RIGHT($A176,11),data!$A:$AA,I$8,FALSE))</f>
        <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https://youtu.be/TCmpcQfoSIc</v>
      </c>
      <c r="M176" s="5" t="str">
        <f>IF(VLOOKUP("math"&amp;RIGHT($A176,11),data!$A:$AA,M$8,FALSE)="","",VLOOKUP("math"&amp;RIGHT($A176,11),data!$A:$AA,M$8,FALSE))</f>
        <v/>
      </c>
      <c r="N176" s="5" t="str">
        <f>IF(VLOOKUP("math"&amp;RIGHT($A176,11),data!$A:$AA,N$8,FALSE)="","",VLOOKUP("math"&amp;RIGHT($A176,11),data!$A:$AA,N$8,FALSE))</f>
        <v>https://youtu.be/IHPp7umvOJs</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5"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6" t="str">
        <f>IF(VLOOKUP("math"&amp;RIGHT($A176,11),data!$A:$AA,U$8,FALSE)="","",VLOOKUP("math"&amp;RIGHT($A176,11),data!$A:$AA,U$8,FALSE))</f>
        <v/>
      </c>
    </row>
    <row r="177" spans="1:21" s="5" customFormat="1" ht="18" customHeight="1" x14ac:dyDescent="0.3">
      <c r="A177" s="20" t="s">
        <v>1357</v>
      </c>
      <c r="B177" s="17" t="str">
        <f>IF(VLOOKUP("math"&amp;RIGHT($A177,11),data!$A:$AA,B$8,FALSE)="","",VLOOKUP("math"&amp;RIGHT($A177,11),data!$A:$AA,B$8,FALSE))</f>
        <v xml:space="preserve">제곱근의 성질($a&lt;0$)(Square Root Property for $a&lt;0$) </v>
      </c>
      <c r="C177" s="5" t="str">
        <f>IF(VLOOKUP("math"&amp;RIGHT($A177,11),data!$A:$AA,C$8,FALSE)="","",VLOOKUP("math"&amp;RIGHT($A177,11),data!$A:$AA,C$8,FALSE))</f>
        <v/>
      </c>
      <c r="D177" s="7" t="str">
        <f>IF(VLOOKUP("math"&amp;RIGHT($A177,11),data!$A:$AA,D$8,FALSE)="","",VLOOKUP("math"&amp;RIGHT($A177,11),data!$A:$AA,D$8,FALSE))</f>
        <v>20200104</v>
      </c>
      <c r="E177" s="7" t="str">
        <f>IF(VLOOKUP("math"&amp;RIGHT($A177,11),data!$A:$AA,E$8,FALSE)="","",VLOOKUP("math"&amp;RIGHT($A177,11),data!$A:$AA,E$8,FALSE))</f>
        <v>20170312</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8" t="str">
        <f>IF(VLOOKUP("math"&amp;RIGHT($A177,11),data!$A:$AA,H$8,FALSE)="","",VLOOKUP("math"&amp;RIGHT($A177,11),data!$A:$AA,H$8,FALSE))</f>
        <v>/2020/2017031202.pdf</v>
      </c>
      <c r="I177" s="5" t="str">
        <f>IF(VLOOKUP("math"&amp;RIGHT($A177,11),data!$A:$AA,I$8,FALSE)="","",VLOOKUP("math"&amp;RIGHT($A177,11),data!$A:$AA,I$8,FALSE))</f>
        <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https://youtu.be/aeyqFuhE7zg</v>
      </c>
      <c r="M177" s="5" t="str">
        <f>IF(VLOOKUP("math"&amp;RIGHT($A177,11),data!$A:$AA,M$8,FALSE)="","",VLOOKUP("math"&amp;RIGHT($A177,11),data!$A:$AA,M$8,FALSE))</f>
        <v/>
      </c>
      <c r="N177" s="5" t="str">
        <f>IF(VLOOKUP("math"&amp;RIGHT($A177,11),data!$A:$AA,N$8,FALSE)="","",VLOOKUP("math"&amp;RIGHT($A177,11),data!$A:$AA,N$8,FALSE))</f>
        <v>https://youtu.be/sTZkqbAxhBs</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5"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6" t="str">
        <f>IF(VLOOKUP("math"&amp;RIGHT($A177,11),data!$A:$AA,U$8,FALSE)="","",VLOOKUP("math"&amp;RIGHT($A177,11),data!$A:$AA,U$8,FALSE))</f>
        <v/>
      </c>
    </row>
    <row r="178" spans="1:21" s="5" customFormat="1" ht="18" customHeight="1" x14ac:dyDescent="0.3">
      <c r="A178" s="20" t="s">
        <v>1227</v>
      </c>
      <c r="B178" s="17" t="str">
        <f>IF(VLOOKUP("math"&amp;RIGHT($A178,11),data!$A:$AA,B$8,FALSE)="","",VLOOKUP("math"&amp;RIGHT($A178,11),data!$A:$AA,B$8,FALSE))</f>
        <v>$a&gt;b \ \ \Leftrightarrow \ \ \sqrt{a}&gt;\sqrt{b}  \ \ (a,\  b&gt;0)$</v>
      </c>
      <c r="C178" s="5" t="str">
        <f>IF(VLOOKUP("math"&amp;RIGHT($A178,11),data!$A:$AA,C$8,FALSE)="","",VLOOKUP("math"&amp;RIGHT($A178,11),data!$A:$AA,C$8,FALSE))</f>
        <v/>
      </c>
      <c r="D178" s="7" t="str">
        <f>IF(VLOOKUP("math"&amp;RIGHT($A178,11),data!$A:$AA,D$8,FALSE)="","",VLOOKUP("math"&amp;RIGHT($A178,11),data!$A:$AA,D$8,FALSE))</f>
        <v>20191231</v>
      </c>
      <c r="E178" s="7" t="str">
        <f>IF(VLOOKUP("math"&amp;RIGHT($A178,11),data!$A:$AA,E$8,FALSE)="","",VLOOKUP("math"&amp;RIGHT($A178,11),data!$A:$AA,E$8,FALSE))</f>
        <v>20170316</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8" t="str">
        <f>IF(VLOOKUP("math"&amp;RIGHT($A178,11),data!$A:$AA,H$8,FALSE)="","",VLOOKUP("math"&amp;RIGHT($A178,11),data!$A:$AA,H$8,FALSE))</f>
        <v>/2019/2017031601.pdf</v>
      </c>
      <c r="I178" s="5" t="str">
        <f>IF(VLOOKUP("math"&amp;RIGHT($A178,11),data!$A:$AA,I$8,FALSE)="","",VLOOKUP("math"&amp;RIGHT($A178,11),data!$A:$AA,I$8,FALSE))</f>
        <v>http://me2.do/xTU2MCOQ</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https://youtu.be/Ih-c128phI8</v>
      </c>
      <c r="M178" s="5" t="str">
        <f>IF(VLOOKUP("math"&amp;RIGHT($A178,11),data!$A:$AA,M$8,FALSE)="","",VLOOKUP("math"&amp;RIGHT($A178,11),data!$A:$AA,M$8,FALSE))</f>
        <v/>
      </c>
      <c r="N178" s="5" t="str">
        <f>IF(VLOOKUP("math"&amp;RIGHT($A178,11),data!$A:$AA,N$8,FALSE)="","",VLOOKUP("math"&amp;RIGHT($A178,11),data!$A:$AA,N$8,FALSE))</f>
        <v>https://youtu.be/BIvBVJUHphY</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5"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6" t="str">
        <f>IF(VLOOKUP("math"&amp;RIGHT($A178,11),data!$A:$AA,U$8,FALSE)="","",VLOOKUP("math"&amp;RIGHT($A178,11),data!$A:$AA,U$8,FALSE))</f>
        <v/>
      </c>
    </row>
    <row r="179" spans="1:21" s="5" customFormat="1" ht="18" customHeight="1" x14ac:dyDescent="0.3">
      <c r="A179" s="20" t="s">
        <v>1240</v>
      </c>
      <c r="B179" s="17" t="str">
        <f>IF(VLOOKUP("math"&amp;RIGHT($A179,11),data!$A:$AA,B$8,FALSE)="","",VLOOKUP("math"&amp;RIGHT($A179,11),data!$A:$AA,B$8,FALSE))</f>
        <v>$\sqrt{2}$</v>
      </c>
      <c r="C179" s="5" t="str">
        <f>IF(VLOOKUP("math"&amp;RIGHT($A179,11),data!$A:$AA,C$8,FALSE)="","",VLOOKUP("math"&amp;RIGHT($A179,11),data!$A:$AA,C$8,FALSE))</f>
        <v/>
      </c>
      <c r="D179" s="7" t="str">
        <f>IF(VLOOKUP("math"&amp;RIGHT($A179,11),data!$A:$AA,D$8,FALSE)="","",VLOOKUP("math"&amp;RIGHT($A179,11),data!$A:$AA,D$8,FALSE))</f>
        <v>20200102</v>
      </c>
      <c r="E179" s="7" t="str">
        <f>IF(VLOOKUP("math"&amp;RIGHT($A179,11),data!$A:$AA,E$8,FALSE)="","",VLOOKUP("math"&amp;RIGHT($A179,11),data!$A:$AA,E$8,FALSE))</f>
        <v>20170401</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8" t="str">
        <f>IF(VLOOKUP("math"&amp;RIGHT($A179,11),data!$A:$AA,H$8,FALSE)="","",VLOOKUP("math"&amp;RIGHT($A179,11),data!$A:$AA,H$8,FALSE))</f>
        <v>/2020/2017040101.pdf</v>
      </c>
      <c r="I179" s="5" t="str">
        <f>IF(VLOOKUP("math"&amp;RIGHT($A179,11),data!$A:$AA,I$8,FALSE)="","",VLOOKUP("math"&amp;RIGHT($A179,11),data!$A:$AA,I$8,FALSE))</f>
        <v>http://me2.do/F3esSzGs</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https://youtu.be/oOseopoDN8o</v>
      </c>
      <c r="M179" s="5" t="str">
        <f>IF(VLOOKUP("math"&amp;RIGHT($A179,11),data!$A:$AA,M$8,FALSE)="","",VLOOKUP("math"&amp;RIGHT($A179,11),data!$A:$AA,M$8,FALSE))</f>
        <v/>
      </c>
      <c r="N179" s="5" t="str">
        <f>IF(VLOOKUP("math"&amp;RIGHT($A179,11),data!$A:$AA,N$8,FALSE)="","",VLOOKUP("math"&amp;RIGHT($A179,11),data!$A:$AA,N$8,FALSE))</f>
        <v>https://youtu.be/hiEIa2W9vr0</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5"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6" t="str">
        <f>IF(VLOOKUP("math"&amp;RIGHT($A179,11),data!$A:$AA,U$8,FALSE)="","",VLOOKUP("math"&amp;RIGHT($A179,11),data!$A:$AA,U$8,FALSE))</f>
        <v/>
      </c>
    </row>
    <row r="180" spans="1:21" s="5" customFormat="1" ht="18" customHeight="1" x14ac:dyDescent="0.3">
      <c r="A180" s="20" t="s">
        <v>1233</v>
      </c>
      <c r="B180" s="17" t="str">
        <f>IF(VLOOKUP("math"&amp;RIGHT($A180,11),data!$A:$AA,B$8,FALSE)="","",VLOOKUP("math"&amp;RIGHT($A180,11),data!$A:$AA,B$8,FALSE))</f>
        <v>$\sqrt{2}+n$</v>
      </c>
      <c r="C180" s="5" t="str">
        <f>IF(VLOOKUP("math"&amp;RIGHT($A180,11),data!$A:$AA,C$8,FALSE)="","",VLOOKUP("math"&amp;RIGHT($A180,11),data!$A:$AA,C$8,FALSE))</f>
        <v/>
      </c>
      <c r="D180" s="7" t="str">
        <f>IF(VLOOKUP("math"&amp;RIGHT($A180,11),data!$A:$AA,D$8,FALSE)="","",VLOOKUP("math"&amp;RIGHT($A180,11),data!$A:$AA,D$8,FALSE))</f>
        <v>20200101</v>
      </c>
      <c r="E180" s="7" t="str">
        <f>IF(VLOOKUP("math"&amp;RIGHT($A180,11),data!$A:$AA,E$8,FALSE)="","",VLOOKUP("math"&amp;RIGHT($A180,11),data!$A:$AA,E$8,FALSE))</f>
        <v>20170401</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8" t="str">
        <f>IF(VLOOKUP("math"&amp;RIGHT($A180,11),data!$A:$AA,H$8,FALSE)="","",VLOOKUP("math"&amp;RIGHT($A180,11),data!$A:$AA,H$8,FALSE))</f>
        <v xml:space="preserve">/2020/2017040102.pdf
</v>
      </c>
      <c r="I180" s="5" t="str">
        <f>IF(VLOOKUP("math"&amp;RIGHT($A180,11),data!$A:$AA,I$8,FALSE)="","",VLOOKUP("math"&amp;RIGHT($A180,11),data!$A:$AA,I$8,FALSE))</f>
        <v>http://me2.do/Fs9XK9rE</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https://youtu.be/LZyi50bzuV8</v>
      </c>
      <c r="M180" s="5" t="str">
        <f>IF(VLOOKUP("math"&amp;RIGHT($A180,11),data!$A:$AA,M$8,FALSE)="","",VLOOKUP("math"&amp;RIGHT($A180,11),data!$A:$AA,M$8,FALSE))</f>
        <v>https://youtu.be/e9-dfy9YL3s</v>
      </c>
      <c r="N180" s="5" t="str">
        <f>IF(VLOOKUP("math"&amp;RIGHT($A180,11),data!$A:$AA,N$8,FALSE)="","",VLOOKUP("math"&amp;RIGHT($A180,11),data!$A:$AA,N$8,FALSE))</f>
        <v>https://youtu.be/S2JqphH5_Ls</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5"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6" t="str">
        <f>IF(VLOOKUP("math"&amp;RIGHT($A180,11),data!$A:$AA,U$8,FALSE)="","",VLOOKUP("math"&amp;RIGHT($A180,11),data!$A:$AA,U$8,FALSE))</f>
        <v/>
      </c>
    </row>
    <row r="181" spans="1:21" s="5" customFormat="1" ht="18" customHeight="1" x14ac:dyDescent="0.3">
      <c r="A181" s="20" t="s">
        <v>1340</v>
      </c>
      <c r="B181" s="17" t="str">
        <f>IF(VLOOKUP("math"&amp;RIGHT($A181,11),data!$A:$AA,B$8,FALSE)="","",VLOOKUP("math"&amp;RIGHT($A181,11),data!$A:$AA,B$8,FALSE))</f>
        <v xml:space="preserve">$\sqrt{n}$ </v>
      </c>
      <c r="C181" s="5" t="str">
        <f>IF(VLOOKUP("math"&amp;RIGHT($A181,11),data!$A:$AA,C$8,FALSE)="","",VLOOKUP("math"&amp;RIGHT($A181,11),data!$A:$AA,C$8,FALSE))</f>
        <v/>
      </c>
      <c r="D181" s="7" t="str">
        <f>IF(VLOOKUP("math"&amp;RIGHT($A181,11),data!$A:$AA,D$8,FALSE)="","",VLOOKUP("math"&amp;RIGHT($A181,11),data!$A:$AA,D$8,FALSE))</f>
        <v>20200103</v>
      </c>
      <c r="E181" s="7" t="str">
        <f>IF(VLOOKUP("math"&amp;RIGHT($A181,11),data!$A:$AA,E$8,FALSE)="","",VLOOKUP("math"&amp;RIGHT($A181,11),data!$A:$AA,E$8,FALSE))</f>
        <v>20170401</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8" t="str">
        <f>IF(VLOOKUP("math"&amp;RIGHT($A181,11),data!$A:$AA,H$8,FALSE)="","",VLOOKUP("math"&amp;RIGHT($A181,11),data!$A:$AA,H$8,FALSE))</f>
        <v>/2020/2017040103.pdf</v>
      </c>
      <c r="I181" s="5" t="str">
        <f>IF(VLOOKUP("math"&amp;RIGHT($A181,11),data!$A:$AA,I$8,FALSE)="","",VLOOKUP("math"&amp;RIGHT($A181,11),data!$A:$AA,I$8,FALSE))</f>
        <v>http://me2.do/xDAXuutM</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https://youtu.be/danGp53K3hM</v>
      </c>
      <c r="M181" s="5" t="str">
        <f>IF(VLOOKUP("math"&amp;RIGHT($A181,11),data!$A:$AA,M$8,FALSE)="","",VLOOKUP("math"&amp;RIGHT($A181,11),data!$A:$AA,M$8,FALSE))</f>
        <v/>
      </c>
      <c r="N181" s="5" t="str">
        <f>IF(VLOOKUP("math"&amp;RIGHT($A181,11),data!$A:$AA,N$8,FALSE)="","",VLOOKUP("math"&amp;RIGHT($A181,11),data!$A:$AA,N$8,FALSE))</f>
        <v>https://youtu.be/f6YNhAFfIrY</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5"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6" t="str">
        <f>IF(VLOOKUP("math"&amp;RIGHT($A181,11),data!$A:$AA,U$8,FALSE)="","",VLOOKUP("math"&amp;RIGHT($A181,11),data!$A:$AA,U$8,FALSE))</f>
        <v/>
      </c>
    </row>
    <row r="182" spans="1:21" s="5" customFormat="1" ht="18" customHeight="1" x14ac:dyDescent="0.3">
      <c r="A182" s="20" t="s">
        <v>1363</v>
      </c>
      <c r="B182" s="17" t="str">
        <f>IF(VLOOKUP("math"&amp;RIGHT($A182,11),data!$A:$AA,B$8,FALSE)="","",VLOOKUP("math"&amp;RIGHT($A182,11),data!$A:$AA,B$8,FALSE))</f>
        <v>$\sqrt{a}\sqrt{b}=\sqrt{ab} \ \ (a, b&gt;0)$</v>
      </c>
      <c r="C182" s="5" t="str">
        <f>IF(VLOOKUP("math"&amp;RIGHT($A182,11),data!$A:$AA,C$8,FALSE)="","",VLOOKUP("math"&amp;RIGHT($A182,11),data!$A:$AA,C$8,FALSE))</f>
        <v/>
      </c>
      <c r="D182" s="7" t="str">
        <f>IF(VLOOKUP("math"&amp;RIGHT($A182,11),data!$A:$AA,D$8,FALSE)="","",VLOOKUP("math"&amp;RIGHT($A182,11),data!$A:$AA,D$8,FALSE))</f>
        <v>20200104</v>
      </c>
      <c r="E182" s="7" t="str">
        <f>IF(VLOOKUP("math"&amp;RIGHT($A182,11),data!$A:$AA,E$8,FALSE)="","",VLOOKUP("math"&amp;RIGHT($A182,11),data!$A:$AA,E$8,FALSE))</f>
        <v>20170321</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8" t="str">
        <f>IF(VLOOKUP("math"&amp;RIGHT($A182,11),data!$A:$AA,H$8,FALSE)="","",VLOOKUP("math"&amp;RIGHT($A182,11),data!$A:$AA,H$8,FALSE))</f>
        <v>/2020/2017032101.pdf</v>
      </c>
      <c r="I182" s="5" t="str">
        <f>IF(VLOOKUP("math"&amp;RIGHT($A182,11),data!$A:$AA,I$8,FALSE)="","",VLOOKUP("math"&amp;RIGHT($A182,11),data!$A:$AA,I$8,FALSE))</f>
        <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 xml:space="preserve">https://youtu.be/F3s12itD--Q
</v>
      </c>
      <c r="M182" s="5" t="str">
        <f>IF(VLOOKUP("math"&amp;RIGHT($A182,11),data!$A:$AA,M$8,FALSE)="","",VLOOKUP("math"&amp;RIGHT($A182,11),data!$A:$AA,M$8,FALSE))</f>
        <v/>
      </c>
      <c r="N182" s="5" t="str">
        <f>IF(VLOOKUP("math"&amp;RIGHT($A182,11),data!$A:$AA,N$8,FALSE)="","",VLOOKUP("math"&amp;RIGHT($A182,11),data!$A:$AA,N$8,FALSE))</f>
        <v>https://youtu.be/Oqn-8SeqUs4</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5"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6" t="str">
        <f>IF(VLOOKUP("math"&amp;RIGHT($A182,11),data!$A:$AA,U$8,FALSE)="","",VLOOKUP("math"&amp;RIGHT($A182,11),data!$A:$AA,U$8,FALSE))</f>
        <v/>
      </c>
    </row>
    <row r="183" spans="1:21" s="5" customFormat="1" ht="18" customHeight="1" x14ac:dyDescent="0.3">
      <c r="A183" s="20" t="s">
        <v>1375</v>
      </c>
      <c r="B183" s="17" t="str">
        <f>IF(VLOOKUP("math"&amp;RIGHT($A183,11),data!$A:$AA,B$8,FALSE)="","",VLOOKUP("math"&amp;RIGHT($A183,11),data!$A:$AA,B$8,FALSE))</f>
        <v>$\frac{\displaystyle\sqrt{a}}{\displaystyle\sqrt{b}}=\sqrt{\displaystyle\frac{a}{b}} (a, b&gt;0)$</v>
      </c>
      <c r="C183" s="5" t="str">
        <f>IF(VLOOKUP("math"&amp;RIGHT($A183,11),data!$A:$AA,C$8,FALSE)="","",VLOOKUP("math"&amp;RIGHT($A183,11),data!$A:$AA,C$8,FALSE))</f>
        <v/>
      </c>
      <c r="D183" s="7" t="str">
        <f>IF(VLOOKUP("math"&amp;RIGHT($A183,11),data!$A:$AA,D$8,FALSE)="","",VLOOKUP("math"&amp;RIGHT($A183,11),data!$A:$AA,D$8,FALSE))</f>
        <v>20200105</v>
      </c>
      <c r="E183" s="7" t="str">
        <f>IF(VLOOKUP("math"&amp;RIGHT($A183,11),data!$A:$AA,E$8,FALSE)="","",VLOOKUP("math"&amp;RIGHT($A183,11),data!$A:$AA,E$8,FALSE))</f>
        <v>20170321</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8" t="str">
        <f>IF(VLOOKUP("math"&amp;RIGHT($A183,11),data!$A:$AA,H$8,FALSE)="","",VLOOKUP("math"&amp;RIGHT($A183,11),data!$A:$AA,H$8,FALSE))</f>
        <v>/2020/2017032102.pdf</v>
      </c>
      <c r="I183" s="5" t="str">
        <f>IF(VLOOKUP("math"&amp;RIGHT($A183,11),data!$A:$AA,I$8,FALSE)="","",VLOOKUP("math"&amp;RIGHT($A183,11),data!$A:$AA,I$8,FALSE))</f>
        <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https://youtu.be/FybY_GBQA8E</v>
      </c>
      <c r="M183" s="5" t="str">
        <f>IF(VLOOKUP("math"&amp;RIGHT($A183,11),data!$A:$AA,M$8,FALSE)="","",VLOOKUP("math"&amp;RIGHT($A183,11),data!$A:$AA,M$8,FALSE))</f>
        <v/>
      </c>
      <c r="N183" s="5" t="str">
        <f>IF(VLOOKUP("math"&amp;RIGHT($A183,11),data!$A:$AA,N$8,FALSE)="","",VLOOKUP("math"&amp;RIGHT($A183,11),data!$A:$AA,N$8,FALSE))</f>
        <v>https://youtu.be/DTXWEh1Tdjs</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5"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6" t="str">
        <f>IF(VLOOKUP("math"&amp;RIGHT($A183,11),data!$A:$AA,U$8,FALSE)="","",VLOOKUP("math"&amp;RIGHT($A183,11),data!$A:$AA,U$8,FALSE))</f>
        <v/>
      </c>
    </row>
    <row r="184" spans="1:21" s="5" customFormat="1" ht="18" customHeight="1" x14ac:dyDescent="0.3">
      <c r="A184" s="20" t="s">
        <v>1388</v>
      </c>
      <c r="B184" s="17" t="str">
        <f>IF(VLOOKUP("math"&amp;RIGHT($A184,11),data!$A:$AA,B$8,FALSE)="","",VLOOKUP("math"&amp;RIGHT($A184,11),data!$A:$AA,B$8,FALSE))</f>
        <v>$\sqrt{a^2b}=|a|\sqrt{b} ( b&gt;0))$</v>
      </c>
      <c r="C184" s="5" t="str">
        <f>IF(VLOOKUP("math"&amp;RIGHT($A184,11),data!$A:$AA,C$8,FALSE)="","",VLOOKUP("math"&amp;RIGHT($A184,11),data!$A:$AA,C$8,FALSE))</f>
        <v/>
      </c>
      <c r="D184" s="7" t="str">
        <f>IF(VLOOKUP("math"&amp;RIGHT($A184,11),data!$A:$AA,D$8,FALSE)="","",VLOOKUP("math"&amp;RIGHT($A184,11),data!$A:$AA,D$8,FALSE))</f>
        <v>20200106</v>
      </c>
      <c r="E184" s="7" t="str">
        <f>IF(VLOOKUP("math"&amp;RIGHT($A184,11),data!$A:$AA,E$8,FALSE)="","",VLOOKUP("math"&amp;RIGHT($A184,11),data!$A:$AA,E$8,FALSE))</f>
        <v>20170322</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8" t="str">
        <f>IF(VLOOKUP("math"&amp;RIGHT($A184,11),data!$A:$AA,H$8,FALSE)="","",VLOOKUP("math"&amp;RIGHT($A184,11),data!$A:$AA,H$8,FALSE))</f>
        <v>/2020/2017032201.pdf</v>
      </c>
      <c r="I184" s="5" t="str">
        <f>IF(VLOOKUP("math"&amp;RIGHT($A184,11),data!$A:$AA,I$8,FALSE)="","",VLOOKUP("math"&amp;RIGHT($A184,11),data!$A:$AA,I$8,FALSE))</f>
        <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https://youtu.be/9m4bAZPa8Rk</v>
      </c>
      <c r="M184" s="5" t="str">
        <f>IF(VLOOKUP("math"&amp;RIGHT($A184,11),data!$A:$AA,M$8,FALSE)="","",VLOOKUP("math"&amp;RIGHT($A184,11),data!$A:$AA,M$8,FALSE))</f>
        <v/>
      </c>
      <c r="N184" s="5" t="str">
        <f>IF(VLOOKUP("math"&amp;RIGHT($A184,11),data!$A:$AA,N$8,FALSE)="","",VLOOKUP("math"&amp;RIGHT($A184,11),data!$A:$AA,N$8,FALSE))</f>
        <v>https://youtu.be/SVCb9xxpxTk</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5"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6" t="str">
        <f>IF(VLOOKUP("math"&amp;RIGHT($A184,11),data!$A:$AA,U$8,FALSE)="","",VLOOKUP("math"&amp;RIGHT($A184,11),data!$A:$AA,U$8,FALSE))</f>
        <v/>
      </c>
    </row>
    <row r="185" spans="1:21" s="5" customFormat="1" ht="18" customHeight="1" x14ac:dyDescent="0.3">
      <c r="A185" s="20" t="s">
        <v>1394</v>
      </c>
      <c r="B185" s="17" t="str">
        <f>IF(VLOOKUP("math"&amp;RIGHT($A185,11),data!$A:$AA,B$8,FALSE)="","",VLOOKUP("math"&amp;RIGHT($A185,11),data!$A:$AA,B$8,FALSE))</f>
        <v>분모($\sqrt{a}$)의 유리화(Rationalization of Denominator($\sqrt{a}$))</v>
      </c>
      <c r="C185" s="5" t="str">
        <f>IF(VLOOKUP("math"&amp;RIGHT($A185,11),data!$A:$AA,C$8,FALSE)="","",VLOOKUP("math"&amp;RIGHT($A185,11),data!$A:$AA,C$8,FALSE))</f>
        <v/>
      </c>
      <c r="D185" s="7" t="str">
        <f>IF(VLOOKUP("math"&amp;RIGHT($A185,11),data!$A:$AA,D$8,FALSE)="","",VLOOKUP("math"&amp;RIGHT($A185,11),data!$A:$AA,D$8,FALSE))</f>
        <v>20200106</v>
      </c>
      <c r="E185" s="7" t="str">
        <f>IF(VLOOKUP("math"&amp;RIGHT($A185,11),data!$A:$AA,E$8,FALSE)="","",VLOOKUP("math"&amp;RIGHT($A185,11),data!$A:$AA,E$8,FALSE))</f>
        <v>20170327</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8" t="str">
        <f>IF(VLOOKUP("math"&amp;RIGHT($A185,11),data!$A:$AA,H$8,FALSE)="","",VLOOKUP("math"&amp;RIGHT($A185,11),data!$A:$AA,H$8,FALSE))</f>
        <v>/2020/2017032701.pdf</v>
      </c>
      <c r="I185" s="5" t="str">
        <f>IF(VLOOKUP("math"&amp;RIGHT($A185,11),data!$A:$AA,I$8,FALSE)="","",VLOOKUP("math"&amp;RIGHT($A185,11),data!$A:$AA,I$8,FALSE))</f>
        <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https://youtu.be/DO_pZELB_B0</v>
      </c>
      <c r="M185" s="5" t="str">
        <f>IF(VLOOKUP("math"&amp;RIGHT($A185,11),data!$A:$AA,M$8,FALSE)="","",VLOOKUP("math"&amp;RIGHT($A185,11),data!$A:$AA,M$8,FALSE))</f>
        <v/>
      </c>
      <c r="N185" s="5" t="str">
        <f>IF(VLOOKUP("math"&amp;RIGHT($A185,11),data!$A:$AA,N$8,FALSE)="","",VLOOKUP("math"&amp;RIGHT($A185,11),data!$A:$AA,N$8,FALSE))</f>
        <v>https://youtu.be/4n1NZm0c_BE</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5"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6" t="str">
        <f>IF(VLOOKUP("math"&amp;RIGHT($A185,11),data!$A:$AA,U$8,FALSE)="","",VLOOKUP("math"&amp;RIGHT($A185,11),data!$A:$AA,U$8,FALSE))</f>
        <v/>
      </c>
    </row>
    <row r="186" spans="1:21" s="5" customFormat="1" ht="18" customHeight="1" x14ac:dyDescent="0.3">
      <c r="A186" s="20" t="s">
        <v>1400</v>
      </c>
      <c r="B186" s="17" t="str">
        <f>IF(VLOOKUP("math"&amp;RIGHT($A186,11),data!$A:$AA,B$8,FALSE)="","",VLOOKUP("math"&amp;RIGHT($A186,11),data!$A:$AA,B$8,FALSE))</f>
        <v>분모($\sqrt{a}-\sqrt{b}$, $\sqrt{a}+\sqrt{b}$)의 유리화(Rationalization of Denominator ($\sqrt{a}-\sqrt{b}$, $\sqrt{a}+\sqrt{b}$) )</v>
      </c>
      <c r="C186" s="5" t="str">
        <f>IF(VLOOKUP("math"&amp;RIGHT($A186,11),data!$A:$AA,C$8,FALSE)="","",VLOOKUP("math"&amp;RIGHT($A186,11),data!$A:$AA,C$8,FALSE))</f>
        <v/>
      </c>
      <c r="D186" s="7" t="str">
        <f>IF(VLOOKUP("math"&amp;RIGHT($A186,11),data!$A:$AA,D$8,FALSE)="","",VLOOKUP("math"&amp;RIGHT($A186,11),data!$A:$AA,D$8,FALSE))</f>
        <v>20200106</v>
      </c>
      <c r="E186" s="7" t="str">
        <f>IF(VLOOKUP("math"&amp;RIGHT($A186,11),data!$A:$AA,E$8,FALSE)="","",VLOOKUP("math"&amp;RIGHT($A186,11),data!$A:$AA,E$8,FALSE))</f>
        <v>20170327</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8" t="str">
        <f>IF(VLOOKUP("math"&amp;RIGHT($A186,11),data!$A:$AA,H$8,FALSE)="","",VLOOKUP("math"&amp;RIGHT($A186,11),data!$A:$AA,H$8,FALSE))</f>
        <v>/2020/2017032702.pdf</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https://youtu.be/W_sLBxR6RVg</v>
      </c>
      <c r="M186" s="5" t="str">
        <f>IF(VLOOKUP("math"&amp;RIGHT($A186,11),data!$A:$AA,M$8,FALSE)="","",VLOOKUP("math"&amp;RIGHT($A186,11),data!$A:$AA,M$8,FALSE))</f>
        <v/>
      </c>
      <c r="N186" s="5" t="str">
        <f>IF(VLOOKUP("math"&amp;RIGHT($A186,11),data!$A:$AA,N$8,FALSE)="","",VLOOKUP("math"&amp;RIGHT($A186,11),data!$A:$AA,N$8,FALSE))</f>
        <v>https://youtu.be/mWIcCnphttw</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5"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6" t="str">
        <f>IF(VLOOKUP("math"&amp;RIGHT($A186,11),data!$A:$AA,U$8,FALSE)="","",VLOOKUP("math"&amp;RIGHT($A186,11),data!$A:$AA,U$8,FALSE))</f>
        <v/>
      </c>
    </row>
    <row r="187" spans="1:21" s="5" customFormat="1" ht="18" customHeight="1" x14ac:dyDescent="0.3">
      <c r="A187" s="20" t="s">
        <v>1425</v>
      </c>
      <c r="B187" s="17" t="str">
        <f>IF(VLOOKUP("math"&amp;RIGHT($A187,11),data!$A:$AA,B$8,FALSE)="","",VLOOKUP("math"&amp;RIGHT($A187,11),data!$A:$AA,B$8,FALSE))</f>
        <v>$\left(\sqrt{75}+\displaystyle\frac{1}{\sqrt{12}}\right)\div \sqrt{3}$</v>
      </c>
      <c r="C187" s="5" t="str">
        <f>IF(VLOOKUP("math"&amp;RIGHT($A187,11),data!$A:$AA,C$8,FALSE)="","",VLOOKUP("math"&amp;RIGHT($A187,11),data!$A:$AA,C$8,FALSE))</f>
        <v/>
      </c>
      <c r="D187" s="7" t="str">
        <f>IF(VLOOKUP("math"&amp;RIGHT($A187,11),data!$A:$AA,D$8,FALSE)="","",VLOOKUP("math"&amp;RIGHT($A187,11),data!$A:$AA,D$8,FALSE))</f>
        <v>20200109</v>
      </c>
      <c r="E187" s="7" t="str">
        <f>IF(VLOOKUP("math"&amp;RIGHT($A187,11),data!$A:$AA,E$8,FALSE)="","",VLOOKUP("math"&amp;RIGHT($A187,11),data!$A:$AA,E$8,FALSE))</f>
        <v>20170329</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8" t="str">
        <f>IF(VLOOKUP("math"&amp;RIGHT($A187,11),data!$A:$AA,H$8,FALSE)="","",VLOOKUP("math"&amp;RIGHT($A187,11),data!$A:$AA,H$8,FALSE))</f>
        <v>/2020/2017032901.pdf</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https://youtu.be/4jCl2NInuiE</v>
      </c>
      <c r="M187" s="5" t="str">
        <f>IF(VLOOKUP("math"&amp;RIGHT($A187,11),data!$A:$AA,M$8,FALSE)="","",VLOOKUP("math"&amp;RIGHT($A187,11),data!$A:$AA,M$8,FALSE))</f>
        <v/>
      </c>
      <c r="N187" s="5" t="str">
        <f>IF(VLOOKUP("math"&amp;RIGHT($A187,11),data!$A:$AA,N$8,FALSE)="","",VLOOKUP("math"&amp;RIGHT($A187,11),data!$A:$AA,N$8,FALSE))</f>
        <v>https://youtu.be/oK2UgNKVS8Q</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5"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6" t="str">
        <f>IF(VLOOKUP("math"&amp;RIGHT($A187,11),data!$A:$AA,U$8,FALSE)="","",VLOOKUP("math"&amp;RIGHT($A187,11),data!$A:$AA,U$8,FALSE))</f>
        <v/>
      </c>
    </row>
    <row r="188" spans="1:21" s="5" customFormat="1" ht="18" customHeight="1" x14ac:dyDescent="0.3">
      <c r="A188" s="20" t="s">
        <v>1431</v>
      </c>
      <c r="B188" s="17" t="str">
        <f>IF(VLOOKUP("math"&amp;RIGHT($A188,11),data!$A:$AA,B$8,FALSE)="","",VLOOKUP("math"&amp;RIGHT($A188,11),data!$A:$AA,B$8,FALSE))</f>
        <v>$\displaystyle\frac{1}{\sqrt{a}-\sqrt{b}}=\displaystyle\frac{\sqrt{a}+\sqrt{b}}{a-b} \ \ \ \  (a, b&gt; 0, a\neq b)$</v>
      </c>
      <c r="C188" s="5" t="str">
        <f>IF(VLOOKUP("math"&amp;RIGHT($A188,11),data!$A:$AA,C$8,FALSE)="","",VLOOKUP("math"&amp;RIGHT($A188,11),data!$A:$AA,C$8,FALSE))</f>
        <v/>
      </c>
      <c r="D188" s="7" t="str">
        <f>IF(VLOOKUP("math"&amp;RIGHT($A188,11),data!$A:$AA,D$8,FALSE)="","",VLOOKUP("math"&amp;RIGHT($A188,11),data!$A:$AA,D$8,FALSE))</f>
        <v>20200915</v>
      </c>
      <c r="E188" s="7" t="str">
        <f>IF(VLOOKUP("math"&amp;RIGHT($A188,11),data!$A:$AA,E$8,FALSE)="","",VLOOKUP("math"&amp;RIGHT($A188,11),data!$A:$AA,E$8,FALSE))</f>
        <v>20170331</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8" t="str">
        <f>IF(VLOOKUP("math"&amp;RIGHT($A188,11),data!$A:$AA,H$8,FALSE)="","",VLOOKUP("math"&amp;RIGHT($A188,11),data!$A:$AA,H$8,FALSE))</f>
        <v>/2020/2017033101.pdf</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https://youtu.be/kBZpx497mMk</v>
      </c>
      <c r="M188" s="5" t="str">
        <f>IF(VLOOKUP("math"&amp;RIGHT($A188,11),data!$A:$AA,M$8,FALSE)="","",VLOOKUP("math"&amp;RIGHT($A188,11),data!$A:$AA,M$8,FALSE))</f>
        <v/>
      </c>
      <c r="N188" s="5" t="str">
        <f>IF(VLOOKUP("math"&amp;RIGHT($A188,11),data!$A:$AA,N$8,FALSE)="","",VLOOKUP("math"&amp;RIGHT($A188,11),data!$A:$AA,N$8,FALSE))</f>
        <v>https://youtu.be/w-1LddFgR84</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5"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6" t="str">
        <f>IF(VLOOKUP("math"&amp;RIGHT($A188,11),data!$A:$AA,U$8,FALSE)="","",VLOOKUP("math"&amp;RIGHT($A188,11),data!$A:$AA,U$8,FALSE))</f>
        <v/>
      </c>
    </row>
    <row r="189" spans="1:21" s="5" customFormat="1" ht="18" customHeight="1" x14ac:dyDescent="0.3">
      <c r="A189" s="20" t="s">
        <v>244</v>
      </c>
      <c r="B189" s="17" t="str">
        <f>IF(VLOOKUP("math"&amp;RIGHT($A189,11),data!$A:$AA,B$8,FALSE)="","",VLOOKUP("math"&amp;RIGHT($A189,11),data!$A:$AA,B$8,FALSE))</f>
        <v/>
      </c>
      <c r="C189" s="5" t="str">
        <f>IF(VLOOKUP("math"&amp;RIGHT($A189,11),data!$A:$AA,C$8,FALSE)="","",VLOOKUP("math"&amp;RIGHT($A189,11),data!$A:$AA,C$8,FALSE))</f>
        <v>-</v>
      </c>
      <c r="D189" s="7" t="str">
        <f>IF(VLOOKUP("math"&amp;RIGHT($A189,11),data!$A:$AA,D$8,FALSE)="","",VLOOKUP("math"&amp;RIGHT($A189,11),data!$A:$AA,D$8,FALSE))</f>
        <v/>
      </c>
      <c r="E189" s="7" t="str">
        <f>IF(VLOOKUP("math"&amp;RIGHT($A189,11),data!$A:$AA,E$8,FALSE)="","",VLOOKUP("math"&amp;RIGHT($A189,11),data!$A:$AA,E$8,FALSE))</f>
        <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8" t="str">
        <f>IF(VLOOKUP("math"&amp;RIGHT($A189,11),data!$A:$AA,H$8,FALSE)="","",VLOOKUP("math"&amp;RIGHT($A189,11),data!$A:$AA,H$8,FALSE))</f>
        <v/>
      </c>
      <c r="I189" s="5" t="str">
        <f>IF(VLOOKUP("math"&amp;RIGHT($A189,11),data!$A:$AA,I$8,FALSE)="","",VLOOKUP("math"&amp;RIGHT($A189,11),data!$A:$AA,I$8,FALSE))</f>
        <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
      </c>
      <c r="M189" s="5" t="str">
        <f>IF(VLOOKUP("math"&amp;RIGHT($A189,11),data!$A:$AA,M$8,FALSE)="","",VLOOKUP("math"&amp;RIGHT($A189,11),data!$A:$AA,M$8,FALSE))</f>
        <v/>
      </c>
      <c r="N189" s="5" t="str">
        <f>IF(VLOOKUP("math"&amp;RIGHT($A189,11),data!$A:$AA,N$8,FALSE)="","",VLOOKUP("math"&amp;RIGHT($A189,11),data!$A:$AA,N$8,FALSE))</f>
        <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5"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6" t="str">
        <f>IF(VLOOKUP("math"&amp;RIGHT($A189,11),data!$A:$AA,U$8,FALSE)="","",VLOOKUP("math"&amp;RIGHT($A189,11),data!$A:$AA,U$8,FALSE))</f>
        <v/>
      </c>
    </row>
    <row r="190" spans="1:21" s="5" customFormat="1" ht="18" customHeight="1" x14ac:dyDescent="0.3">
      <c r="A190" s="20" t="s">
        <v>3544</v>
      </c>
      <c r="B190" s="17" t="str">
        <f>IF(VLOOKUP("math"&amp;RIGHT($A190,11),data!$A:$AA,B$8,FALSE)="","",VLOOKUP("math"&amp;RIGHT($A190,11),data!$A:$AA,B$8,FALSE))</f>
        <v>이차함수[중학교](Quadratic function[Middle school])</v>
      </c>
      <c r="C190" s="5" t="str">
        <f>IF(VLOOKUP("math"&amp;RIGHT($A190,11),data!$A:$AA,C$8,FALSE)="","",VLOOKUP("math"&amp;RIGHT($A190,11),data!$A:$AA,C$8,FALSE))</f>
        <v>+</v>
      </c>
      <c r="D190" s="7" t="str">
        <f>IF(VLOOKUP("math"&amp;RIGHT($A190,11),data!$A:$AA,D$8,FALSE)="","",VLOOKUP("math"&amp;RIGHT($A190,11),data!$A:$AA,D$8,FALSE))</f>
        <v/>
      </c>
      <c r="E190" s="7" t="str">
        <f>IF(VLOOKUP("math"&amp;RIGHT($A190,11),data!$A:$AA,E$8,FALSE)="","",VLOOKUP("math"&amp;RIGHT($A190,11),data!$A:$AA,E$8,FALSE))</f>
        <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8" t="str">
        <f>IF(VLOOKUP("math"&amp;RIGHT($A190,11),data!$A:$AA,H$8,FALSE)="","",VLOOKUP("math"&amp;RIGHT($A190,11),data!$A:$AA,H$8,FALSE))</f>
        <v/>
      </c>
      <c r="I190" s="5" t="str">
        <f>IF(VLOOKUP("math"&amp;RIGHT($A190,11),data!$A:$AA,I$8,FALSE)="","",VLOOKUP("math"&amp;RIGHT($A190,11),data!$A:$AA,I$8,FALSE))</f>
        <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5"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6" t="str">
        <f>IF(VLOOKUP("math"&amp;RIGHT($A190,11),data!$A:$AA,U$8,FALSE)="","",VLOOKUP("math"&amp;RIGHT($A190,11),data!$A:$AA,U$8,FALSE))</f>
        <v/>
      </c>
    </row>
    <row r="191" spans="1:21" s="5" customFormat="1" ht="18" customHeight="1" x14ac:dyDescent="0.3">
      <c r="A191" s="20" t="s">
        <v>2917</v>
      </c>
      <c r="B191" s="17" t="str">
        <f>IF(VLOOKUP("math"&amp;RIGHT($A191,11),data!$A:$AA,B$8,FALSE)="","",VLOOKUP("math"&amp;RIGHT($A191,11),data!$A:$AA,B$8,FALSE))</f>
        <v>이차함수(Quadratic function)[playlist(YouTube)]</v>
      </c>
      <c r="C191" s="5" t="str">
        <f>IF(VLOOKUP("math"&amp;RIGHT($A191,11),data!$A:$AA,C$8,FALSE)="","",VLOOKUP("math"&amp;RIGHT($A191,11),data!$A:$AA,C$8,FALSE))</f>
        <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https://www.youtube.com/watch?v=ClI1PYV12Xo&amp;list=PL2aesTdeAw74-y9Rm46e2kfkIX0iPZStg</v>
      </c>
      <c r="H191" s="18"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5"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6" t="str">
        <f>IF(VLOOKUP("math"&amp;RIGHT($A191,11),data!$A:$AA,U$8,FALSE)="","",VLOOKUP("math"&amp;RIGHT($A191,11),data!$A:$AA,U$8,FALSE))</f>
        <v/>
      </c>
    </row>
    <row r="192" spans="1:21" s="5" customFormat="1" ht="18" customHeight="1" x14ac:dyDescent="0.3">
      <c r="A192" s="20" t="s">
        <v>1369</v>
      </c>
      <c r="B192" s="17" t="str">
        <f>IF(VLOOKUP("math"&amp;RIGHT($A192,11),data!$A:$AA,B$8,FALSE)="","",VLOOKUP("math"&amp;RIGHT($A192,11),data!$A:$AA,B$8,FALSE))</f>
        <v>$y=x^2$</v>
      </c>
      <c r="C192" s="5" t="str">
        <f>IF(VLOOKUP("math"&amp;RIGHT($A192,11),data!$A:$AA,C$8,FALSE)="","",VLOOKUP("math"&amp;RIGHT($A192,11),data!$A:$AA,C$8,FALSE))</f>
        <v/>
      </c>
      <c r="D192" s="7" t="str">
        <f>IF(VLOOKUP("math"&amp;RIGHT($A192,11),data!$A:$AA,D$8,FALSE)="","",VLOOKUP("math"&amp;RIGHT($A192,11),data!$A:$AA,D$8,FALSE))</f>
        <v>20200105</v>
      </c>
      <c r="E192" s="7" t="str">
        <f>IF(VLOOKUP("math"&amp;RIGHT($A192,11),data!$A:$AA,E$8,FALSE)="","",VLOOKUP("math"&amp;RIGHT($A192,11),data!$A:$AA,E$8,FALSE))</f>
        <v>20170918</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8" t="str">
        <f>IF(VLOOKUP("math"&amp;RIGHT($A192,11),data!$A:$AA,H$8,FALSE)="","",VLOOKUP("math"&amp;RIGHT($A192,11),data!$A:$AA,H$8,FALSE))</f>
        <v>/2020/2017091811.pdf</v>
      </c>
      <c r="I192" s="5" t="str">
        <f>IF(VLOOKUP("math"&amp;RIGHT($A192,11),data!$A:$AA,I$8,FALSE)="","",VLOOKUP("math"&amp;RIGHT($A192,11),data!$A:$AA,I$8,FALSE))</f>
        <v>http://me2.do/F9LawiZ6</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https://youtu.be/VG6G3Mnn85I</v>
      </c>
      <c r="M192" s="5" t="str">
        <f>IF(VLOOKUP("math"&amp;RIGHT($A192,11),data!$A:$AA,M$8,FALSE)="","",VLOOKUP("math"&amp;RIGHT($A192,11),data!$A:$AA,M$8,FALSE))</f>
        <v/>
      </c>
      <c r="N192" s="5" t="str">
        <f>IF(VLOOKUP("math"&amp;RIGHT($A192,11),data!$A:$AA,N$8,FALSE)="","",VLOOKUP("math"&amp;RIGHT($A192,11),data!$A:$AA,N$8,FALSE))</f>
        <v>https://youtu.be/ClI1PYV12Xo</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5"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6" t="str">
        <f>IF(VLOOKUP("math"&amp;RIGHT($A192,11),data!$A:$AA,U$8,FALSE)="","",VLOOKUP("math"&amp;RIGHT($A192,11),data!$A:$AA,U$8,FALSE))</f>
        <v/>
      </c>
    </row>
    <row r="193" spans="1:21" s="5" customFormat="1" ht="18" customHeight="1" x14ac:dyDescent="0.3">
      <c r="A193" s="20" t="s">
        <v>1405</v>
      </c>
      <c r="B193" s="17" t="str">
        <f>IF(VLOOKUP("math"&amp;RIGHT($A193,11),data!$A:$AA,B$8,FALSE)="","",VLOOKUP("math"&amp;RIGHT($A193,11),data!$A:$AA,B$8,FALSE))</f>
        <v xml:space="preserve">$y=ax^2$ </v>
      </c>
      <c r="C193" s="5" t="str">
        <f>IF(VLOOKUP("math"&amp;RIGHT($A193,11),data!$A:$AA,C$8,FALSE)="","",VLOOKUP("math"&amp;RIGHT($A193,11),data!$A:$AA,C$8,FALSE))</f>
        <v/>
      </c>
      <c r="D193" s="7" t="str">
        <f>IF(VLOOKUP("math"&amp;RIGHT($A193,11),data!$A:$AA,D$8,FALSE)="","",VLOOKUP("math"&amp;RIGHT($A193,11),data!$A:$AA,D$8,FALSE))</f>
        <v>20200107</v>
      </c>
      <c r="E193" s="7" t="str">
        <f>IF(VLOOKUP("math"&amp;RIGHT($A193,11),data!$A:$AA,E$8,FALSE)="","",VLOOKUP("math"&amp;RIGHT($A193,11),data!$A:$AA,E$8,FALSE))</f>
        <v>20170918</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8" t="str">
        <f>IF(VLOOKUP("math"&amp;RIGHT($A193,11),data!$A:$AA,H$8,FALSE)="","",VLOOKUP("math"&amp;RIGHT($A193,11),data!$A:$AA,H$8,FALSE))</f>
        <v>/2020/2017091812.pdf</v>
      </c>
      <c r="I193" s="5" t="str">
        <f>IF(VLOOKUP("math"&amp;RIGHT($A193,11),data!$A:$AA,I$8,FALSE)="","",VLOOKUP("math"&amp;RIGHT($A193,11),data!$A:$AA,I$8,FALSE))</f>
        <v>http://me2.do/5oOc6jSh</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https://youtu.be/Mhqpok6CMZc</v>
      </c>
      <c r="M193" s="5" t="str">
        <f>IF(VLOOKUP("math"&amp;RIGHT($A193,11),data!$A:$AA,M$8,FALSE)="","",VLOOKUP("math"&amp;RIGHT($A193,11),data!$A:$AA,M$8,FALSE))</f>
        <v/>
      </c>
      <c r="N193" s="5" t="str">
        <f>IF(VLOOKUP("math"&amp;RIGHT($A193,11),data!$A:$AA,N$8,FALSE)="","",VLOOKUP("math"&amp;RIGHT($A193,11),data!$A:$AA,N$8,FALSE))</f>
        <v>https://youtu.be/2C-638fLToY</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5"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6" t="str">
        <f>IF(VLOOKUP("math"&amp;RIGHT($A193,11),data!$A:$AA,U$8,FALSE)="","",VLOOKUP("math"&amp;RIGHT($A193,11),data!$A:$AA,U$8,FALSE))</f>
        <v/>
      </c>
    </row>
    <row r="194" spans="1:21" s="5" customFormat="1" ht="18" customHeight="1" x14ac:dyDescent="0.3">
      <c r="A194" s="20" t="s">
        <v>1412</v>
      </c>
      <c r="B194" s="17" t="str">
        <f>IF(VLOOKUP("math"&amp;RIGHT($A194,11),data!$A:$AA,B$8,FALSE)="","",VLOOKUP("math"&amp;RIGHT($A194,11),data!$A:$AA,B$8,FALSE))</f>
        <v xml:space="preserve">$y=x^2$ V.S. $y=(x-2)^2$ </v>
      </c>
      <c r="C194" s="5" t="str">
        <f>IF(VLOOKUP("math"&amp;RIGHT($A194,11),data!$A:$AA,C$8,FALSE)="","",VLOOKUP("math"&amp;RIGHT($A194,11),data!$A:$AA,C$8,FALSE))</f>
        <v/>
      </c>
      <c r="D194" s="7" t="str">
        <f>IF(VLOOKUP("math"&amp;RIGHT($A194,11),data!$A:$AA,D$8,FALSE)="","",VLOOKUP("math"&amp;RIGHT($A194,11),data!$A:$AA,D$8,FALSE))</f>
        <v>20200108</v>
      </c>
      <c r="E194" s="7" t="str">
        <f>IF(VLOOKUP("math"&amp;RIGHT($A194,11),data!$A:$AA,E$8,FALSE)="","",VLOOKUP("math"&amp;RIGHT($A194,11),data!$A:$AA,E$8,FALSE))</f>
        <v>20170918</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8" t="str">
        <f>IF(VLOOKUP("math"&amp;RIGHT($A194,11),data!$A:$AA,H$8,FALSE)="","",VLOOKUP("math"&amp;RIGHT($A194,11),data!$A:$AA,H$8,FALSE))</f>
        <v>/2020/2017091813.pdf</v>
      </c>
      <c r="I194" s="5" t="str">
        <f>IF(VLOOKUP("math"&amp;RIGHT($A194,11),data!$A:$AA,I$8,FALSE)="","",VLOOKUP("math"&amp;RIGHT($A194,11),data!$A:$AA,I$8,FALSE))</f>
        <v>http://me2.do/xOsWuohf</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https://youtu.be/WEaK54Z2TbA</v>
      </c>
      <c r="M194" s="5" t="str">
        <f>IF(VLOOKUP("math"&amp;RIGHT($A194,11),data!$A:$AA,M$8,FALSE)="","",VLOOKUP("math"&amp;RIGHT($A194,11),data!$A:$AA,M$8,FALSE))</f>
        <v/>
      </c>
      <c r="N194" s="5" t="str">
        <f>IF(VLOOKUP("math"&amp;RIGHT($A194,11),data!$A:$AA,N$8,FALSE)="","",VLOOKUP("math"&amp;RIGHT($A194,11),data!$A:$AA,N$8,FALSE))</f>
        <v>https://youtu.be/j4JTRSrroJ4</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5"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6" t="str">
        <f>IF(VLOOKUP("math"&amp;RIGHT($A194,11),data!$A:$AA,U$8,FALSE)="","",VLOOKUP("math"&amp;RIGHT($A194,11),data!$A:$AA,U$8,FALSE))</f>
        <v/>
      </c>
    </row>
    <row r="195" spans="1:21" s="5" customFormat="1" ht="18" customHeight="1" x14ac:dyDescent="0.3">
      <c r="A195" s="20" t="s">
        <v>1419</v>
      </c>
      <c r="B195" s="17" t="str">
        <f>IF(VLOOKUP("math"&amp;RIGHT($A195,11),data!$A:$AA,B$8,FALSE)="","",VLOOKUP("math"&amp;RIGHT($A195,11),data!$A:$AA,B$8,FALSE))</f>
        <v>$y=(x-p)^2$</v>
      </c>
      <c r="C195" s="5" t="str">
        <f>IF(VLOOKUP("math"&amp;RIGHT($A195,11),data!$A:$AA,C$8,FALSE)="","",VLOOKUP("math"&amp;RIGHT($A195,11),data!$A:$AA,C$8,FALSE))</f>
        <v/>
      </c>
      <c r="D195" s="7" t="str">
        <f>IF(VLOOKUP("math"&amp;RIGHT($A195,11),data!$A:$AA,D$8,FALSE)="","",VLOOKUP("math"&amp;RIGHT($A195,11),data!$A:$AA,D$8,FALSE))</f>
        <v>20200109</v>
      </c>
      <c r="E195" s="7" t="str">
        <f>IF(VLOOKUP("math"&amp;RIGHT($A195,11),data!$A:$AA,E$8,FALSE)="","",VLOOKUP("math"&amp;RIGHT($A195,11),data!$A:$AA,E$8,FALSE))</f>
        <v>20170918</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8" t="str">
        <f>IF(VLOOKUP("math"&amp;RIGHT($A195,11),data!$A:$AA,H$8,FALSE)="","",VLOOKUP("math"&amp;RIGHT($A195,11),data!$A:$AA,H$8,FALSE))</f>
        <v>/2020/2017091814.pdf</v>
      </c>
      <c r="I195" s="5" t="str">
        <f>IF(VLOOKUP("math"&amp;RIGHT($A195,11),data!$A:$AA,I$8,FALSE)="","",VLOOKUP("math"&amp;RIGHT($A195,11),data!$A:$AA,I$8,FALSE))</f>
        <v>http://me2.do/GuN1syJN</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https://youtu.be/IBPInWEQOYs</v>
      </c>
      <c r="M195" s="5" t="str">
        <f>IF(VLOOKUP("math"&amp;RIGHT($A195,11),data!$A:$AA,M$8,FALSE)="","",VLOOKUP("math"&amp;RIGHT($A195,11),data!$A:$AA,M$8,FALSE))</f>
        <v/>
      </c>
      <c r="N195" s="5" t="str">
        <f>IF(VLOOKUP("math"&amp;RIGHT($A195,11),data!$A:$AA,N$8,FALSE)="","",VLOOKUP("math"&amp;RIGHT($A195,11),data!$A:$AA,N$8,FALSE))</f>
        <v>https://youtu.be/siRzyeQhbeY</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5"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6" t="str">
        <f>IF(VLOOKUP("math"&amp;RIGHT($A195,11),data!$A:$AA,U$8,FALSE)="","",VLOOKUP("math"&amp;RIGHT($A195,11),data!$A:$AA,U$8,FALSE))</f>
        <v/>
      </c>
    </row>
    <row r="196" spans="1:21" s="5" customFormat="1" ht="18" customHeight="1" x14ac:dyDescent="0.3">
      <c r="A196" s="20" t="s">
        <v>1436</v>
      </c>
      <c r="B196" s="17" t="str">
        <f>IF(VLOOKUP("math"&amp;RIGHT($A196,11),data!$A:$AA,B$8,FALSE)="","",VLOOKUP("math"&amp;RIGHT($A196,11),data!$A:$AA,B$8,FALSE))</f>
        <v>$y=x^2$ V.S. $y=x^2+2$</v>
      </c>
      <c r="C196" s="5" t="str">
        <f>IF(VLOOKUP("math"&amp;RIGHT($A196,11),data!$A:$AA,C$8,FALSE)="","",VLOOKUP("math"&amp;RIGHT($A196,11),data!$A:$AA,C$8,FALSE))</f>
        <v/>
      </c>
      <c r="D196" s="7" t="str">
        <f>IF(VLOOKUP("math"&amp;RIGHT($A196,11),data!$A:$AA,D$8,FALSE)="","",VLOOKUP("math"&amp;RIGHT($A196,11),data!$A:$AA,D$8,FALSE))</f>
        <v>20200110</v>
      </c>
      <c r="E196" s="7" t="str">
        <f>IF(VLOOKUP("math"&amp;RIGHT($A196,11),data!$A:$AA,E$8,FALSE)="","",VLOOKUP("math"&amp;RIGHT($A196,11),data!$A:$AA,E$8,FALSE))</f>
        <v>20200110</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8" t="str">
        <f>IF(VLOOKUP("math"&amp;RIGHT($A196,11),data!$A:$AA,H$8,FALSE)="","",VLOOKUP("math"&amp;RIGHT($A196,11),data!$A:$AA,H$8,FALSE))</f>
        <v>/2020/2020011002.pdf</v>
      </c>
      <c r="I196" s="5" t="str">
        <f>IF(VLOOKUP("math"&amp;RIGHT($A196,11),data!$A:$AA,I$8,FALSE)="","",VLOOKUP("math"&amp;RIGHT($A196,11),data!$A:$AA,I$8,FALSE))</f>
        <v>http://me2.do/xuPZGYxF</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https://youtu.be/gybWF9d_c7w</v>
      </c>
      <c r="M196" s="5" t="str">
        <f>IF(VLOOKUP("math"&amp;RIGHT($A196,11),data!$A:$AA,M$8,FALSE)="","",VLOOKUP("math"&amp;RIGHT($A196,11),data!$A:$AA,M$8,FALSE))</f>
        <v/>
      </c>
      <c r="N196" s="5" t="str">
        <f>IF(VLOOKUP("math"&amp;RIGHT($A196,11),data!$A:$AA,N$8,FALSE)="","",VLOOKUP("math"&amp;RIGHT($A196,11),data!$A:$AA,N$8,FALSE))</f>
        <v>https://youtu.be/eM2xlRa0msk</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5"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6" t="str">
        <f>IF(VLOOKUP("math"&amp;RIGHT($A196,11),data!$A:$AA,U$8,FALSE)="","",VLOOKUP("math"&amp;RIGHT($A196,11),data!$A:$AA,U$8,FALSE))</f>
        <v/>
      </c>
    </row>
    <row r="197" spans="1:21" s="5" customFormat="1" ht="18" customHeight="1" x14ac:dyDescent="0.3">
      <c r="A197" s="20" t="s">
        <v>1441</v>
      </c>
      <c r="B197" s="17" t="str">
        <f>IF(VLOOKUP("math"&amp;RIGHT($A197,11),data!$A:$AA,B$8,FALSE)="","",VLOOKUP("math"&amp;RIGHT($A197,11),data!$A:$AA,B$8,FALSE))</f>
        <v>$y=x^2+q$</v>
      </c>
      <c r="C197" s="5" t="str">
        <f>IF(VLOOKUP("math"&amp;RIGHT($A197,11),data!$A:$AA,C$8,FALSE)="","",VLOOKUP("math"&amp;RIGHT($A197,11),data!$A:$AA,C$8,FALSE))</f>
        <v/>
      </c>
      <c r="D197" s="7" t="str">
        <f>IF(VLOOKUP("math"&amp;RIGHT($A197,11),data!$A:$AA,D$8,FALSE)="","",VLOOKUP("math"&amp;RIGHT($A197,11),data!$A:$AA,D$8,FALSE))</f>
        <v>20200111</v>
      </c>
      <c r="E197" s="7" t="str">
        <f>IF(VLOOKUP("math"&amp;RIGHT($A197,11),data!$A:$AA,E$8,FALSE)="","",VLOOKUP("math"&amp;RIGHT($A197,11),data!$A:$AA,E$8,FALSE))</f>
        <v>20200111</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8" t="str">
        <f>IF(VLOOKUP("math"&amp;RIGHT($A197,11),data!$A:$AA,H$8,FALSE)="","",VLOOKUP("math"&amp;RIGHT($A197,11),data!$A:$AA,H$8,FALSE))</f>
        <v>/2020/2020011102.pdf</v>
      </c>
      <c r="I197" s="5" t="str">
        <f>IF(VLOOKUP("math"&amp;RIGHT($A197,11),data!$A:$AA,I$8,FALSE)="","",VLOOKUP("math"&amp;RIGHT($A197,11),data!$A:$AA,I$8,FALSE))</f>
        <v>http://me2.do/FYJepnIS</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https://youtu.be/pQ0KxM45VUY</v>
      </c>
      <c r="M197" s="5" t="str">
        <f>IF(VLOOKUP("math"&amp;RIGHT($A197,11),data!$A:$AA,M$8,FALSE)="","",VLOOKUP("math"&amp;RIGHT($A197,11),data!$A:$AA,M$8,FALSE))</f>
        <v/>
      </c>
      <c r="N197" s="5" t="str">
        <f>IF(VLOOKUP("math"&amp;RIGHT($A197,11),data!$A:$AA,N$8,FALSE)="","",VLOOKUP("math"&amp;RIGHT($A197,11),data!$A:$AA,N$8,FALSE))</f>
        <v>https://youtu.be/gCPhuzY46qo</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5"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6" t="str">
        <f>IF(VLOOKUP("math"&amp;RIGHT($A197,11),data!$A:$AA,U$8,FALSE)="","",VLOOKUP("math"&amp;RIGHT($A197,11),data!$A:$AA,U$8,FALSE))</f>
        <v/>
      </c>
    </row>
    <row r="198" spans="1:21" s="5" customFormat="1" ht="18" customHeight="1" x14ac:dyDescent="0.3">
      <c r="A198" s="20" t="s">
        <v>1445</v>
      </c>
      <c r="B198" s="17" t="str">
        <f>IF(VLOOKUP("math"&amp;RIGHT($A198,11),data!$A:$AA,B$8,FALSE)="","",VLOOKUP("math"&amp;RIGHT($A198,11),data!$A:$AA,B$8,FALSE))</f>
        <v>$y=a(x-p)^2+q$</v>
      </c>
      <c r="C198" s="5" t="str">
        <f>IF(VLOOKUP("math"&amp;RIGHT($A198,11),data!$A:$AA,C$8,FALSE)="","",VLOOKUP("math"&amp;RIGHT($A198,11),data!$A:$AA,C$8,FALSE))</f>
        <v/>
      </c>
      <c r="D198" s="7" t="str">
        <f>IF(VLOOKUP("math"&amp;RIGHT($A198,11),data!$A:$AA,D$8,FALSE)="","",VLOOKUP("math"&amp;RIGHT($A198,11),data!$A:$AA,D$8,FALSE))</f>
        <v>20200112</v>
      </c>
      <c r="E198" s="7" t="str">
        <f>IF(VLOOKUP("math"&amp;RIGHT($A198,11),data!$A:$AA,E$8,FALSE)="","",VLOOKUP("math"&amp;RIGHT($A198,11),data!$A:$AA,E$8,FALSE))</f>
        <v>20170918</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8" t="str">
        <f>IF(VLOOKUP("math"&amp;RIGHT($A198,11),data!$A:$AA,H$8,FALSE)="","",VLOOKUP("math"&amp;RIGHT($A198,11),data!$A:$AA,H$8,FALSE))</f>
        <v>/2020/2017091815.pdf</v>
      </c>
      <c r="I198" s="5" t="str">
        <f>IF(VLOOKUP("math"&amp;RIGHT($A198,11),data!$A:$AA,I$8,FALSE)="","",VLOOKUP("math"&amp;RIGHT($A198,11),data!$A:$AA,I$8,FALSE))</f>
        <v>http://me2.do/5uuRzGGl</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https://youtu.be/4-Qs-DwkIac</v>
      </c>
      <c r="M198" s="5" t="str">
        <f>IF(VLOOKUP("math"&amp;RIGHT($A198,11),data!$A:$AA,M$8,FALSE)="","",VLOOKUP("math"&amp;RIGHT($A198,11),data!$A:$AA,M$8,FALSE))</f>
        <v/>
      </c>
      <c r="N198" s="5" t="str">
        <f>IF(VLOOKUP("math"&amp;RIGHT($A198,11),data!$A:$AA,N$8,FALSE)="","",VLOOKUP("math"&amp;RIGHT($A198,11),data!$A:$AA,N$8,FALSE))</f>
        <v>https://youtu.be/y1sMlY-BzTU</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5"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6" t="str">
        <f>IF(VLOOKUP("math"&amp;RIGHT($A198,11),data!$A:$AA,U$8,FALSE)="","",VLOOKUP("math"&amp;RIGHT($A198,11),data!$A:$AA,U$8,FALSE))</f>
        <v/>
      </c>
    </row>
    <row r="199" spans="1:21" s="5" customFormat="1" ht="18" customHeight="1" x14ac:dyDescent="0.3">
      <c r="A199" s="20" t="s">
        <v>244</v>
      </c>
      <c r="B199" s="17" t="str">
        <f>IF(VLOOKUP("math"&amp;RIGHT($A199,11),data!$A:$AA,B$8,FALSE)="","",VLOOKUP("math"&amp;RIGHT($A199,11),data!$A:$AA,B$8,FALSE))</f>
        <v/>
      </c>
      <c r="C199" s="5" t="str">
        <f>IF(VLOOKUP("math"&amp;RIGHT($A199,11),data!$A:$AA,C$8,FALSE)="","",VLOOKUP("math"&amp;RIGHT($A199,11),data!$A:$AA,C$8,FALSE))</f>
        <v>-</v>
      </c>
      <c r="D199" s="7" t="str">
        <f>IF(VLOOKUP("math"&amp;RIGHT($A199,11),data!$A:$AA,D$8,FALSE)="","",VLOOKUP("math"&amp;RIGHT($A199,11),data!$A:$AA,D$8,FALSE))</f>
        <v/>
      </c>
      <c r="E199" s="7" t="str">
        <f>IF(VLOOKUP("math"&amp;RIGHT($A199,11),data!$A:$AA,E$8,FALSE)="","",VLOOKUP("math"&amp;RIGHT($A199,11),data!$A:$AA,E$8,FALSE))</f>
        <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8" t="str">
        <f>IF(VLOOKUP("math"&amp;RIGHT($A199,11),data!$A:$AA,H$8,FALSE)="","",VLOOKUP("math"&amp;RIGHT($A199,11),data!$A:$AA,H$8,FALSE))</f>
        <v/>
      </c>
      <c r="I199" s="5" t="str">
        <f>IF(VLOOKUP("math"&amp;RIGHT($A199,11),data!$A:$AA,I$8,FALSE)="","",VLOOKUP("math"&amp;RIGHT($A199,11),data!$A:$AA,I$8,FALSE))</f>
        <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5"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6" t="str">
        <f>IF(VLOOKUP("math"&amp;RIGHT($A199,11),data!$A:$AA,U$8,FALSE)="","",VLOOKUP("math"&amp;RIGHT($A199,11),data!$A:$AA,U$8,FALSE))</f>
        <v/>
      </c>
    </row>
    <row r="200" spans="1:21" s="5" customFormat="1" ht="18" customHeight="1" x14ac:dyDescent="0.3">
      <c r="A200" s="20" t="s">
        <v>1505</v>
      </c>
      <c r="B200" s="17" t="str">
        <f>IF(VLOOKUP("math"&amp;RIGHT($A200,11),data!$A:$AA,B$8,FALSE)="","",VLOOKUP("math"&amp;RIGHT($A200,11),data!$A:$AA,B$8,FALSE))</f>
        <v>피타고라스 정리(Pythagorean Theorem)</v>
      </c>
      <c r="C200" s="5" t="str">
        <f>IF(VLOOKUP("math"&amp;RIGHT($A200,11),data!$A:$AA,C$8,FALSE)="","",VLOOKUP("math"&amp;RIGHT($A200,11),data!$A:$AA,C$8,FALSE))</f>
        <v>+</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8"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5"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6" t="str">
        <f>IF(VLOOKUP("math"&amp;RIGHT($A200,11),data!$A:$AA,U$8,FALSE)="","",VLOOKUP("math"&amp;RIGHT($A200,11),data!$A:$AA,U$8,FALSE))</f>
        <v/>
      </c>
    </row>
    <row r="201" spans="1:21" s="5" customFormat="1" ht="18" customHeight="1" x14ac:dyDescent="0.3">
      <c r="A201" s="20" t="s">
        <v>2912</v>
      </c>
      <c r="B201" s="17" t="str">
        <f>IF(VLOOKUP("math"&amp;RIGHT($A201,11),data!$A:$AA,B$8,FALSE)="","",VLOOKUP("math"&amp;RIGHT($A201,11),data!$A:$AA,B$8,FALSE))</f>
        <v>피타고라스 정리(Pythagorean Theorem)[playlist(YouTube)]</v>
      </c>
      <c r="C201" s="5" t="str">
        <f>IF(VLOOKUP("math"&amp;RIGHT($A201,11),data!$A:$AA,C$8,FALSE)="","",VLOOKUP("math"&amp;RIGHT($A201,11),data!$A:$AA,C$8,FALSE))</f>
        <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https://www.youtube.com/watch?v=T5NQWOxuXN4&amp;list=PL2aesTdeAw77wsT9j_FG69frlsJuBk8bX</v>
      </c>
      <c r="H201" s="18"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5"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6" t="str">
        <f>IF(VLOOKUP("math"&amp;RIGHT($A201,11),data!$A:$AA,U$8,FALSE)="","",VLOOKUP("math"&amp;RIGHT($A201,11),data!$A:$AA,U$8,FALSE))</f>
        <v/>
      </c>
    </row>
    <row r="202" spans="1:21" s="5" customFormat="1" ht="18" customHeight="1" x14ac:dyDescent="0.3">
      <c r="A202" s="20" t="s">
        <v>1481</v>
      </c>
      <c r="B202" s="17" t="str">
        <f>IF(VLOOKUP("math"&amp;RIGHT($A202,11),data!$A:$AA,B$8,FALSE)="","",VLOOKUP("math"&amp;RIGHT($A202,11),data!$A:$AA,B$8,FALSE))</f>
        <v>피타고라스 정리(Pythagorean Theorem)</v>
      </c>
      <c r="C202" s="5" t="str">
        <f>IF(VLOOKUP("math"&amp;RIGHT($A202,11),data!$A:$AA,C$8,FALSE)="","",VLOOKUP("math"&amp;RIGHT($A202,11),data!$A:$AA,C$8,FALSE))</f>
        <v/>
      </c>
      <c r="D202" s="7" t="str">
        <f>IF(VLOOKUP("math"&amp;RIGHT($A202,11),data!$A:$AA,D$8,FALSE)="","",VLOOKUP("math"&amp;RIGHT($A202,11),data!$A:$AA,D$8,FALSE))</f>
        <v>20200113</v>
      </c>
      <c r="E202" s="7" t="str">
        <f>IF(VLOOKUP("math"&amp;RIGHT($A202,11),data!$A:$AA,E$8,FALSE)="","",VLOOKUP("math"&amp;RIGHT($A202,11),data!$A:$AA,E$8,FALSE))</f>
        <v>20170901</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8" t="str">
        <f>IF(VLOOKUP("math"&amp;RIGHT($A202,11),data!$A:$AA,H$8,FALSE)="","",VLOOKUP("math"&amp;RIGHT($A202,11),data!$A:$AA,H$8,FALSE))</f>
        <v>/2020/2017090101.pdf</v>
      </c>
      <c r="I202" s="5" t="str">
        <f>IF(VLOOKUP("math"&amp;RIGHT($A202,11),data!$A:$AA,I$8,FALSE)="","",VLOOKUP("math"&amp;RIGHT($A202,11),data!$A:$AA,I$8,FALSE))</f>
        <v>http://me2.do/GRvR2CYH</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https://youtu.be/LI9U4HHePtg</v>
      </c>
      <c r="M202" s="5" t="str">
        <f>IF(VLOOKUP("math"&amp;RIGHT($A202,11),data!$A:$AA,M$8,FALSE)="","",VLOOKUP("math"&amp;RIGHT($A202,11),data!$A:$AA,M$8,FALSE))</f>
        <v/>
      </c>
      <c r="N202" s="5" t="str">
        <f>IF(VLOOKUP("math"&amp;RIGHT($A202,11),data!$A:$AA,N$8,FALSE)="","",VLOOKUP("math"&amp;RIGHT($A202,11),data!$A:$AA,N$8,FALSE))</f>
        <v>https://youtu.be/T5NQWOxuXN4</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5"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6" t="str">
        <f>IF(VLOOKUP("math"&amp;RIGHT($A202,11),data!$A:$AA,U$8,FALSE)="","",VLOOKUP("math"&amp;RIGHT($A202,11),data!$A:$AA,U$8,FALSE))</f>
        <v/>
      </c>
    </row>
    <row r="203" spans="1:21" s="5" customFormat="1" ht="18" customHeight="1" x14ac:dyDescent="0.3">
      <c r="A203" s="20" t="s">
        <v>1486</v>
      </c>
      <c r="B203" s="17" t="str">
        <f>IF(VLOOKUP("math"&amp;RIGHT($A203,11),data!$A:$AA,B$8,FALSE)="","",VLOOKUP("math"&amp;RIGHT($A203,11),data!$A:$AA,B$8,FALSE))</f>
        <v>직각이등변삼각형(Isosceles Right Triangle)</v>
      </c>
      <c r="C203" s="5" t="str">
        <f>IF(VLOOKUP("math"&amp;RIGHT($A203,11),data!$A:$AA,C$8,FALSE)="","",VLOOKUP("math"&amp;RIGHT($A203,11),data!$A:$AA,C$8,FALSE))</f>
        <v/>
      </c>
      <c r="D203" s="7" t="str">
        <f>IF(VLOOKUP("math"&amp;RIGHT($A203,11),data!$A:$AA,D$8,FALSE)="","",VLOOKUP("math"&amp;RIGHT($A203,11),data!$A:$AA,D$8,FALSE))</f>
        <v>20200114</v>
      </c>
      <c r="E203" s="7" t="str">
        <f>IF(VLOOKUP("math"&amp;RIGHT($A203,11),data!$A:$AA,E$8,FALSE)="","",VLOOKUP("math"&amp;RIGHT($A203,11),data!$A:$AA,E$8,FALSE))</f>
        <v>20170905</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8" t="str">
        <f>IF(VLOOKUP("math"&amp;RIGHT($A203,11),data!$A:$AA,H$8,FALSE)="","",VLOOKUP("math"&amp;RIGHT($A203,11),data!$A:$AA,H$8,FALSE))</f>
        <v>/2020/2017090501.pdf</v>
      </c>
      <c r="I203" s="5" t="str">
        <f>IF(VLOOKUP("math"&amp;RIGHT($A203,11),data!$A:$AA,I$8,FALSE)="","",VLOOKUP("math"&amp;RIGHT($A203,11),data!$A:$AA,I$8,FALSE))</f>
        <v>http://me2.do/xqGIJwKA</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https://youtu.be/JmGiuK8edqw</v>
      </c>
      <c r="M203" s="5" t="str">
        <f>IF(VLOOKUP("math"&amp;RIGHT($A203,11),data!$A:$AA,M$8,FALSE)="","",VLOOKUP("math"&amp;RIGHT($A203,11),data!$A:$AA,M$8,FALSE))</f>
        <v/>
      </c>
      <c r="N203" s="5" t="str">
        <f>IF(VLOOKUP("math"&amp;RIGHT($A203,11),data!$A:$AA,N$8,FALSE)="","",VLOOKUP("math"&amp;RIGHT($A203,11),data!$A:$AA,N$8,FALSE))</f>
        <v>https://youtu.be/sd8GUJJFwCg</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5"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6" t="str">
        <f>IF(VLOOKUP("math"&amp;RIGHT($A203,11),data!$A:$AA,U$8,FALSE)="","",VLOOKUP("math"&amp;RIGHT($A203,11),data!$A:$AA,U$8,FALSE))</f>
        <v/>
      </c>
    </row>
    <row r="204" spans="1:21" s="5" customFormat="1" ht="18" customHeight="1" x14ac:dyDescent="0.3">
      <c r="A204" s="20" t="s">
        <v>1493</v>
      </c>
      <c r="B204" s="17" t="str">
        <f>IF(VLOOKUP("math"&amp;RIGHT($A204,11),data!$A:$AA,B$8,FALSE)="","",VLOOKUP("math"&amp;RIGHT($A204,11),data!$A:$AA,B$8,FALSE))</f>
        <v>30-60-90도 삼각형(30-60-90 Degree Triangles)</v>
      </c>
      <c r="C204" s="5" t="str">
        <f>IF(VLOOKUP("math"&amp;RIGHT($A204,11),data!$A:$AA,C$8,FALSE)="","",VLOOKUP("math"&amp;RIGHT($A204,11),data!$A:$AA,C$8,FALSE))</f>
        <v/>
      </c>
      <c r="D204" s="7" t="str">
        <f>IF(VLOOKUP("math"&amp;RIGHT($A204,11),data!$A:$AA,D$8,FALSE)="","",VLOOKUP("math"&amp;RIGHT($A204,11),data!$A:$AA,D$8,FALSE))</f>
        <v>20200115</v>
      </c>
      <c r="E204" s="7" t="str">
        <f>IF(VLOOKUP("math"&amp;RIGHT($A204,11),data!$A:$AA,E$8,FALSE)="","",VLOOKUP("math"&amp;RIGHT($A204,11),data!$A:$AA,E$8,FALSE))</f>
        <v>20170906</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8" t="str">
        <f>IF(VLOOKUP("math"&amp;RIGHT($A204,11),data!$A:$AA,H$8,FALSE)="","",VLOOKUP("math"&amp;RIGHT($A204,11),data!$A:$AA,H$8,FALSE))</f>
        <v>/2020/2017090601.pdf</v>
      </c>
      <c r="I204" s="5" t="str">
        <f>IF(VLOOKUP("math"&amp;RIGHT($A204,11),data!$A:$AA,I$8,FALSE)="","",VLOOKUP("math"&amp;RIGHT($A204,11),data!$A:$AA,I$8,FALSE))</f>
        <v>http://me2.do/GQw9LIn7</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https://youtu.be/cSEfKvvH7to</v>
      </c>
      <c r="M204" s="5" t="str">
        <f>IF(VLOOKUP("math"&amp;RIGHT($A204,11),data!$A:$AA,M$8,FALSE)="","",VLOOKUP("math"&amp;RIGHT($A204,11),data!$A:$AA,M$8,FALSE))</f>
        <v/>
      </c>
      <c r="N204" s="5" t="str">
        <f>IF(VLOOKUP("math"&amp;RIGHT($A204,11),data!$A:$AA,N$8,FALSE)="","",VLOOKUP("math"&amp;RIGHT($A204,11),data!$A:$AA,N$8,FALSE))</f>
        <v>https://youtu.be/lHmGT6L-VKQ</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5"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6" t="str">
        <f>IF(VLOOKUP("math"&amp;RIGHT($A204,11),data!$A:$AA,U$8,FALSE)="","",VLOOKUP("math"&amp;RIGHT($A204,11),data!$A:$AA,U$8,FALSE))</f>
        <v/>
      </c>
    </row>
    <row r="205" spans="1:21" s="5" customFormat="1" ht="18" customHeight="1" x14ac:dyDescent="0.3">
      <c r="A205" s="20" t="s">
        <v>1499</v>
      </c>
      <c r="B205" s="17" t="str">
        <f>IF(VLOOKUP("math"&amp;RIGHT($A205,11),data!$A:$AA,B$8,FALSE)="","",VLOOKUP("math"&amp;RIGHT($A205,11),data!$A:$AA,B$8,FALSE))</f>
        <v>6-5-4 길이 삼각형의 넓이(The Area of 6-5-4 Length Triangles)</v>
      </c>
      <c r="C205" s="5" t="str">
        <f>IF(VLOOKUP("math"&amp;RIGHT($A205,11),data!$A:$AA,C$8,FALSE)="","",VLOOKUP("math"&amp;RIGHT($A205,11),data!$A:$AA,C$8,FALSE))</f>
        <v/>
      </c>
      <c r="D205" s="7" t="str">
        <f>IF(VLOOKUP("math"&amp;RIGHT($A205,11),data!$A:$AA,D$8,FALSE)="","",VLOOKUP("math"&amp;RIGHT($A205,11),data!$A:$AA,D$8,FALSE))</f>
        <v>20200116</v>
      </c>
      <c r="E205" s="7" t="str">
        <f>IF(VLOOKUP("math"&amp;RIGHT($A205,11),data!$A:$AA,E$8,FALSE)="","",VLOOKUP("math"&amp;RIGHT($A205,11),data!$A:$AA,E$8,FALSE))</f>
        <v>20170910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8" t="str">
        <f>IF(VLOOKUP("math"&amp;RIGHT($A205,11),data!$A:$AA,H$8,FALSE)="","",VLOOKUP("math"&amp;RIGHT($A205,11),data!$A:$AA,H$8,FALSE))</f>
        <v>/2020/2017091006.pdf</v>
      </c>
      <c r="I205" s="5" t="str">
        <f>IF(VLOOKUP("math"&amp;RIGHT($A205,11),data!$A:$AA,I$8,FALSE)="","",VLOOKUP("math"&amp;RIGHT($A205,11),data!$A:$AA,I$8,FALSE))</f>
        <v>http://me2.do/xHHd2vpZ</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https://youtu.be/-__FBGDHwvk</v>
      </c>
      <c r="M205" s="5" t="str">
        <f>IF(VLOOKUP("math"&amp;RIGHT($A205,11),data!$A:$AA,M$8,FALSE)="","",VLOOKUP("math"&amp;RIGHT($A205,11),data!$A:$AA,M$8,FALSE))</f>
        <v/>
      </c>
      <c r="N205" s="5" t="str">
        <f>IF(VLOOKUP("math"&amp;RIGHT($A205,11),data!$A:$AA,N$8,FALSE)="","",VLOOKUP("math"&amp;RIGHT($A205,11),data!$A:$AA,N$8,FALSE))</f>
        <v>https://youtu.be/m5ubDjPjINs</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5"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6" t="str">
        <f>IF(VLOOKUP("math"&amp;RIGHT($A205,11),data!$A:$AA,U$8,FALSE)="","",VLOOKUP("math"&amp;RIGHT($A205,11),data!$A:$AA,U$8,FALSE))</f>
        <v/>
      </c>
    </row>
    <row r="206" spans="1:21" s="5" customFormat="1" ht="16.5" customHeight="1" x14ac:dyDescent="0.3">
      <c r="A206" s="20" t="s">
        <v>3306</v>
      </c>
      <c r="B206" s="5" t="str">
        <f>IF(VLOOKUP("math"&amp;RIGHT($A206,11),data!$A:$AA,B$8,FALSE)="","",VLOOKUP("math"&amp;RIGHT($A206,11),data!$A:$AA,B$8,FALSE))</f>
        <v>두 점 사이의 거리 구하기(Find the distance between two points)</v>
      </c>
      <c r="C206" s="5" t="str">
        <f>IF(VLOOKUP("math"&amp;RIGHT($A206,11),data!$A:$AA,C$8,FALSE)="","",VLOOKUP("math"&amp;RIGHT($A206,11),data!$A:$AA,C$8,FALSE))</f>
        <v/>
      </c>
      <c r="D206" s="7" t="str">
        <f>IF(VLOOKUP("math"&amp;RIGHT($A206,11),data!$A:$AA,D$8,FALSE)="","",VLOOKUP("math"&amp;RIGHT($A206,11),data!$A:$AA,D$8,FALSE))</f>
        <v>20210312</v>
      </c>
      <c r="E206" s="7" t="str">
        <f>IF(VLOOKUP("math"&amp;RIGHT($A206,11),data!$A:$AA,E$8,FALSE)="","",VLOOKUP("math"&amp;RIGHT($A206,11),data!$A:$AA,E$8,FALSE))</f>
        <v>20170912</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5" t="str">
        <f>IF(VLOOKUP("math"&amp;RIGHT($A206,11),data!$A:$AA,H$8,FALSE)="","",VLOOKUP("math"&amp;RIGHT($A206,11),data!$A:$AA,H$8,FALSE))</f>
        <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5" t="str">
        <f>IF(VLOOKUP("math"&amp;RIGHT($A206,11),data!$A:$AA,R$8,FALSE)="","",VLOOKUP("math"&amp;RIGHT($A206,11),data!$A:$AA,R$8,FALSE))</f>
        <v>/2021/2021031201.ipynb</v>
      </c>
      <c r="S206" s="6" t="str">
        <f>IF(VLOOKUP("math"&amp;RIGHT($A206,11),data!$A:$AA,S$8,FALSE)="","",VLOOKUP("math"&amp;RIGHT($A206,11),data!$A:$AA,S$8,FALSE))</f>
        <v/>
      </c>
      <c r="T206" s="6" t="str">
        <f>IF(VLOOKUP("math"&amp;RIGHT($A206,11),data!$A:$AA,T$8,FALSE)="","",VLOOKUP("math"&amp;RIGHT($A206,11),data!$A:$AA,T$8,FALSE))</f>
        <v>https://krafter.space/ko/nft/0x9faccd9f9661dddec3971c1ee146516127c34fc1/0x5e3584cf</v>
      </c>
      <c r="U206" s="6" t="str">
        <f>IF(VLOOKUP("math"&amp;RIGHT($A206,11),data!$A:$AA,U$8,FALSE)="","",VLOOKUP("math"&amp;RIGHT($A206,11),data!$A:$AA,U$8,FALSE))</f>
        <v/>
      </c>
    </row>
    <row r="207" spans="1:21" s="5" customFormat="1" ht="16.5" customHeight="1" x14ac:dyDescent="0.3">
      <c r="A207" s="20" t="s">
        <v>3310</v>
      </c>
      <c r="B207" s="5" t="str">
        <f>IF(VLOOKUP("math"&amp;RIGHT($A207,11),data!$A:$AA,B$8,FALSE)="","",VLOOKUP("math"&amp;RIGHT($A207,11),data!$A:$AA,B$8,FALSE))</f>
        <v>6-3-5 직육면체의 공간에서의 대각선의 길이(The length of the space diagonal of 6-3-5 regular hexahedron)</v>
      </c>
      <c r="C207" s="5" t="str">
        <f>IF(VLOOKUP("math"&amp;RIGHT($A207,11),data!$A:$AA,C$8,FALSE)="","",VLOOKUP("math"&amp;RIGHT($A207,11),data!$A:$AA,C$8,FALSE))</f>
        <v/>
      </c>
      <c r="D207" s="7" t="str">
        <f>IF(VLOOKUP("math"&amp;RIGHT($A207,11),data!$A:$AA,D$8,FALSE)="","",VLOOKUP("math"&amp;RIGHT($A207,11),data!$A:$AA,D$8,FALSE))</f>
        <v>20210315</v>
      </c>
      <c r="E207" s="7" t="str">
        <f>IF(VLOOKUP("math"&amp;RIGHT($A207,11),data!$A:$AA,E$8,FALSE)="","",VLOOKUP("math"&amp;RIGHT($A207,11),data!$A:$AA,E$8,FALSE))</f>
        <v>20170918</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5" t="str">
        <f>IF(VLOOKUP("math"&amp;RIGHT($A207,11),data!$A:$AA,H$8,FALSE)="","",VLOOKUP("math"&amp;RIGHT($A207,11),data!$A:$AA,H$8,FALSE))</f>
        <v>/2021/2017091820.pdf</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https://youtu.be/Em3BlIYLSio</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https://www.geogebra.org/m/mefr32va</v>
      </c>
      <c r="P207" s="5" t="str">
        <f>IF(VLOOKUP("math"&amp;RIGHT($A207,11),data!$A:$AA,P$8,FALSE)="","",VLOOKUP("math"&amp;RIGHT($A207,11),data!$A:$AA,P$8,FALSE))</f>
        <v/>
      </c>
      <c r="Q207" s="5" t="str">
        <f>IF(VLOOKUP("math"&amp;RIGHT($A207,11),data!$A:$AA,Q$8,FALSE)="","",VLOOKUP("math"&amp;RIGHT($A207,11),data!$A:$AA,Q$8,FALSE))</f>
        <v/>
      </c>
      <c r="R207" s="5"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https://krafter.space/ko/nft/0x9faccd9f9661dddec3971c1ee146516127c34fc1/0x89346a97</v>
      </c>
      <c r="U207" s="6" t="str">
        <f>IF(VLOOKUP("math"&amp;RIGHT($A207,11),data!$A:$AA,U$8,FALSE)="","",VLOOKUP("math"&amp;RIGHT($A207,11),data!$A:$AA,U$8,FALSE))</f>
        <v/>
      </c>
    </row>
    <row r="208" spans="1:21" s="5" customFormat="1" ht="16.5" customHeight="1" x14ac:dyDescent="0.3">
      <c r="A208" s="20" t="s">
        <v>3317</v>
      </c>
      <c r="B208" s="5" t="str">
        <f>IF(VLOOKUP("math"&amp;RIGHT($A208,11),data!$A:$AA,B$8,FALSE)="","",VLOOKUP("math"&amp;RIGHT($A208,11),data!$A:$AA,B$8,FALSE))</f>
        <v>원뿔의 높이(The Height of Cone)</v>
      </c>
      <c r="C208" s="5" t="str">
        <f>IF(VLOOKUP("math"&amp;RIGHT($A208,11),data!$A:$AA,C$8,FALSE)="","",VLOOKUP("math"&amp;RIGHT($A208,11),data!$A:$AA,C$8,FALSE))</f>
        <v/>
      </c>
      <c r="D208" s="7" t="str">
        <f>IF(VLOOKUP("math"&amp;RIGHT($A208,11),data!$A:$AA,D$8,FALSE)="","",VLOOKUP("math"&amp;RIGHT($A208,11),data!$A:$AA,D$8,FALSE))</f>
        <v>20210317</v>
      </c>
      <c r="E208" s="7" t="str">
        <f>IF(VLOOKUP("math"&amp;RIGHT($A208,11),data!$A:$AA,E$8,FALSE)="","",VLOOKUP("math"&amp;RIGHT($A208,11),data!$A:$AA,E$8,FALSE))</f>
        <v>20170919</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5" t="str">
        <f>IF(VLOOKUP("math"&amp;RIGHT($A208,11),data!$A:$AA,H$8,FALSE)="","",VLOOKUP("math"&amp;RIGHT($A208,11),data!$A:$AA,H$8,FALSE))</f>
        <v>/2021/2017091901.pdf</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https://youtu.be/m-WjLMjIabs</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https://www.geogebra.org/m/ct4jbmfr</v>
      </c>
      <c r="P208" s="5" t="str">
        <f>IF(VLOOKUP("math"&amp;RIGHT($A208,11),data!$A:$AA,P$8,FALSE)="","",VLOOKUP("math"&amp;RIGHT($A208,11),data!$A:$AA,P$8,FALSE))</f>
        <v/>
      </c>
      <c r="Q208" s="5" t="str">
        <f>IF(VLOOKUP("math"&amp;RIGHT($A208,11),data!$A:$AA,Q$8,FALSE)="","",VLOOKUP("math"&amp;RIGHT($A208,11),data!$A:$AA,Q$8,FALSE))</f>
        <v/>
      </c>
      <c r="R208" s="5"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https://krafter.space/ko/nft/0x9faccd9f9661dddec3971c1ee146516127c34fc1/0x4e029262</v>
      </c>
      <c r="U208" s="6" t="str">
        <f>IF(VLOOKUP("math"&amp;RIGHT($A208,11),data!$A:$AA,U$8,FALSE)="","",VLOOKUP("math"&amp;RIGHT($A208,11),data!$A:$AA,U$8,FALSE))</f>
        <v/>
      </c>
    </row>
    <row r="209" spans="1:21" s="5" customFormat="1" ht="16.5" customHeight="1" x14ac:dyDescent="0.3">
      <c r="A209" s="20" t="s">
        <v>3481</v>
      </c>
      <c r="B209" s="5" t="str">
        <f>IF(VLOOKUP("math"&amp;RIGHT($A209,11),data!$A:$AA,B$8,FALSE)="","",VLOOKUP("math"&amp;RIGHT($A209,11),data!$A:$AA,B$8,FALSE))</f>
        <v>정사각뿔의 높이(The Height of Square Horn)</v>
      </c>
      <c r="C209" s="5" t="str">
        <f>IF(VLOOKUP("math"&amp;RIGHT($A209,11),data!$A:$AA,C$8,FALSE)="","",VLOOKUP("math"&amp;RIGHT($A209,11),data!$A:$AA,C$8,FALSE))</f>
        <v/>
      </c>
      <c r="D209" s="7" t="str">
        <f>IF(VLOOKUP("math"&amp;RIGHT($A209,11),data!$A:$AA,D$8,FALSE)="","",VLOOKUP("math"&amp;RIGHT($A209,11),data!$A:$AA,D$8,FALSE))</f>
        <v>20210321</v>
      </c>
      <c r="E209" s="7" t="str">
        <f>IF(VLOOKUP("math"&amp;RIGHT($A209,11),data!$A:$AA,E$8,FALSE)="","",VLOOKUP("math"&amp;RIGHT($A209,11),data!$A:$AA,E$8,FALSE))</f>
        <v>20170920</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5" t="str">
        <f>IF(VLOOKUP("math"&amp;RIGHT($A209,11),data!$A:$AA,H$8,FALSE)="","",VLOOKUP("math"&amp;RIGHT($A209,11),data!$A:$AA,H$8,FALSE))</f>
        <v>/2021/2017092001.pdf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https://youtu.be/FtHm9In6_j4</v>
      </c>
      <c r="M209" s="5" t="str">
        <f>IF(VLOOKUP("math"&amp;RIGHT($A209,11),data!$A:$AA,M$8,FALSE)="","",VLOOKUP("math"&amp;RIGHT($A209,11),data!$A:$AA,M$8,FALSE))</f>
        <v/>
      </c>
      <c r="N209" s="5" t="str">
        <f>IF(VLOOKUP("math"&amp;RIGHT($A209,11),data!$A:$AA,N$8,FALSE)="","",VLOOKUP("math"&amp;RIGHT($A209,11),data!$A:$AA,N$8,FALSE))</f>
        <v/>
      </c>
      <c r="O209" s="5" t="str">
        <f>IF(VLOOKUP("math"&amp;RIGHT($A209,11),data!$A:$AA,O$8,FALSE)="","",VLOOKUP("math"&amp;RIGHT($A209,11),data!$A:$AA,O$8,FALSE))</f>
        <v>https://www.geogebra.org/m/fberprtk</v>
      </c>
      <c r="P209" s="5" t="str">
        <f>IF(VLOOKUP("math"&amp;RIGHT($A209,11),data!$A:$AA,P$8,FALSE)="","",VLOOKUP("math"&amp;RIGHT($A209,11),data!$A:$AA,P$8,FALSE))</f>
        <v/>
      </c>
      <c r="Q209" s="5" t="str">
        <f>IF(VLOOKUP("math"&amp;RIGHT($A209,11),data!$A:$AA,Q$8,FALSE)="","",VLOOKUP("math"&amp;RIGHT($A209,11),data!$A:$AA,Q$8,FALSE))</f>
        <v/>
      </c>
      <c r="R209" s="5"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https://krafter.space/ko/nft/0x9faccd9f9661dddec3971c1ee146516127c34fc1/0x6a252533</v>
      </c>
      <c r="U209" s="6" t="str">
        <f>IF(VLOOKUP("math"&amp;RIGHT($A209,11),data!$A:$AA,U$8,FALSE)="","",VLOOKUP("math"&amp;RIGHT($A209,11),data!$A:$AA,U$8,FALSE))</f>
        <v/>
      </c>
    </row>
    <row r="210" spans="1:21" s="5" customFormat="1" ht="18" customHeight="1" x14ac:dyDescent="0.3">
      <c r="A210" s="20" t="s">
        <v>244</v>
      </c>
      <c r="B210" s="17" t="str">
        <f>IF(VLOOKUP("math"&amp;RIGHT($A210,11),data!$A:$AA,B$8,FALSE)="","",VLOOKUP("math"&amp;RIGHT($A210,11),data!$A:$AA,B$8,FALSE))</f>
        <v/>
      </c>
      <c r="C210" s="5" t="str">
        <f>IF(VLOOKUP("math"&amp;RIGHT($A210,11),data!$A:$AA,C$8,FALSE)="","",VLOOKUP("math"&amp;RIGHT($A210,11),data!$A:$AA,C$8,FALSE))</f>
        <v>-</v>
      </c>
      <c r="D210" s="7" t="str">
        <f>IF(VLOOKUP("math"&amp;RIGHT($A210,11),data!$A:$AA,D$8,FALSE)="","",VLOOKUP("math"&amp;RIGHT($A210,11),data!$A:$AA,D$8,FALSE))</f>
        <v/>
      </c>
      <c r="E210" s="7" t="str">
        <f>IF(VLOOKUP("math"&amp;RIGHT($A210,11),data!$A:$AA,E$8,FALSE)="","",VLOOKUP("math"&amp;RIGHT($A210,11),data!$A:$AA,E$8,FALSE))</f>
        <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8" t="str">
        <f>IF(VLOOKUP("math"&amp;RIGHT($A210,11),data!$A:$AA,H$8,FALSE)="","",VLOOKUP("math"&amp;RIGHT($A210,11),data!$A:$AA,H$8,FALSE))</f>
        <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5"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6" t="str">
        <f>IF(VLOOKUP("math"&amp;RIGHT($A210,11),data!$A:$AA,U$8,FALSE)="","",VLOOKUP("math"&amp;RIGHT($A210,11),data!$A:$AA,U$8,FALSE))</f>
        <v/>
      </c>
    </row>
    <row r="211" spans="1:21" s="5" customFormat="1" ht="18" customHeight="1" x14ac:dyDescent="0.3">
      <c r="A211" s="20" t="s">
        <v>1598</v>
      </c>
      <c r="B211" s="17" t="str">
        <f>IF(VLOOKUP("math"&amp;RIGHT($A211,11),data!$A:$AA,B$8,FALSE)="","",VLOOKUP("math"&amp;RIGHT($A211,11),data!$A:$AA,B$8,FALSE))</f>
        <v>삼각비(Trigonometric Ratio)</v>
      </c>
      <c r="C211" s="5" t="str">
        <f>IF(VLOOKUP("math"&amp;RIGHT($A211,11),data!$A:$AA,C$8,FALSE)="","",VLOOKUP("math"&amp;RIGHT($A211,11),data!$A:$AA,C$8,FALSE))</f>
        <v>+</v>
      </c>
      <c r="D211" s="7" t="str">
        <f>IF(VLOOKUP("math"&amp;RIGHT($A211,11),data!$A:$AA,D$8,FALSE)="","",VLOOKUP("math"&amp;RIGHT($A211,11),data!$A:$AA,D$8,FALSE))</f>
        <v/>
      </c>
      <c r="E211" s="7" t="str">
        <f>IF(VLOOKUP("math"&amp;RIGHT($A211,11),data!$A:$AA,E$8,FALSE)="","",VLOOKUP("math"&amp;RIGHT($A211,11),data!$A:$AA,E$8,FALSE))</f>
        <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8" t="str">
        <f>IF(VLOOKUP("math"&amp;RIGHT($A211,11),data!$A:$AA,H$8,FALSE)="","",VLOOKUP("math"&amp;RIGHT($A211,11),data!$A:$AA,H$8,FALSE))</f>
        <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5"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6" t="str">
        <f>IF(VLOOKUP("math"&amp;RIGHT($A211,11),data!$A:$AA,U$8,FALSE)="","",VLOOKUP("math"&amp;RIGHT($A211,11),data!$A:$AA,U$8,FALSE))</f>
        <v/>
      </c>
    </row>
    <row r="212" spans="1:21" s="5" customFormat="1" ht="18" customHeight="1" x14ac:dyDescent="0.3">
      <c r="A212" s="20" t="s">
        <v>1521</v>
      </c>
      <c r="B212" s="17" t="str">
        <f>IF(VLOOKUP("math"&amp;RIGHT($A212,11),data!$A:$AA,B$8,FALSE)="","",VLOOKUP("math"&amp;RIGHT($A212,11),data!$A:$AA,B$8,FALSE))</f>
        <v>직각삼각형에 대한 삼각비(Trigonometric ratios in right triangles)</v>
      </c>
      <c r="C212" s="5" t="str">
        <f>IF(VLOOKUP("math"&amp;RIGHT($A212,11),data!$A:$AA,C$8,FALSE)="","",VLOOKUP("math"&amp;RIGHT($A212,11),data!$A:$AA,C$8,FALSE))</f>
        <v/>
      </c>
      <c r="D212" s="7" t="str">
        <f>IF(VLOOKUP("math"&amp;RIGHT($A212,11),data!$A:$AA,D$8,FALSE)="","",VLOOKUP("math"&amp;RIGHT($A212,11),data!$A:$AA,D$8,FALSE))</f>
        <v>20200119</v>
      </c>
      <c r="E212" s="7" t="str">
        <f>IF(VLOOKUP("math"&amp;RIGHT($A212,11),data!$A:$AA,E$8,FALSE)="","",VLOOKUP("math"&amp;RIGHT($A212,11),data!$A:$AA,E$8,FALSE))</f>
        <v>20171006</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8" t="str">
        <f>IF(VLOOKUP("math"&amp;RIGHT($A212,11),data!$A:$AA,H$8,FALSE)="","",VLOOKUP("math"&amp;RIGHT($A212,11),data!$A:$AA,H$8,FALSE))</f>
        <v>/2020/2017100601.pdf</v>
      </c>
      <c r="I212" s="5" t="str">
        <f>IF(VLOOKUP("math"&amp;RIGHT($A212,11),data!$A:$AA,I$8,FALSE)="","",VLOOKUP("math"&amp;RIGHT($A212,11),data!$A:$AA,I$8,FALSE))</f>
        <v>http://me2.do/FHnGgd5m</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https://youtu.be/8VoHvVjwk9w</v>
      </c>
      <c r="M212" s="5" t="str">
        <f>IF(VLOOKUP("math"&amp;RIGHT($A212,11),data!$A:$AA,M$8,FALSE)="","",VLOOKUP("math"&amp;RIGHT($A212,11),data!$A:$AA,M$8,FALSE))</f>
        <v/>
      </c>
      <c r="N212" s="5" t="str">
        <f>IF(VLOOKUP("math"&amp;RIGHT($A212,11),data!$A:$AA,N$8,FALSE)="","",VLOOKUP("math"&amp;RIGHT($A212,11),data!$A:$AA,N$8,FALSE))</f>
        <v>https://youtu.be/cMiKM_4ajUA</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5"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6" t="str">
        <f>IF(VLOOKUP("math"&amp;RIGHT($A212,11),data!$A:$AA,U$8,FALSE)="","",VLOOKUP("math"&amp;RIGHT($A212,11),data!$A:$AA,U$8,FALSE))</f>
        <v/>
      </c>
    </row>
    <row r="213" spans="1:21" s="5" customFormat="1" ht="18" customHeight="1" x14ac:dyDescent="0.3">
      <c r="A213" s="20" t="s">
        <v>1525</v>
      </c>
      <c r="B213" s="17" t="str">
        <f>IF(VLOOKUP("math"&amp;RIGHT($A213,11),data!$A:$AA,B$8,FALSE)="","",VLOOKUP("math"&amp;RIGHT($A213,11),data!$A:$AA,B$8,FALSE))</f>
        <v>30도 삼각비(Trigonometric Ratio of 30 degree)</v>
      </c>
      <c r="C213" s="5" t="str">
        <f>IF(VLOOKUP("math"&amp;RIGHT($A213,11),data!$A:$AA,C$8,FALSE)="","",VLOOKUP("math"&amp;RIGHT($A213,11),data!$A:$AA,C$8,FALSE))</f>
        <v/>
      </c>
      <c r="D213" s="7" t="str">
        <f>IF(VLOOKUP("math"&amp;RIGHT($A213,11),data!$A:$AA,D$8,FALSE)="","",VLOOKUP("math"&amp;RIGHT($A213,11),data!$A:$AA,D$8,FALSE))</f>
        <v>20200120</v>
      </c>
      <c r="E213" s="7" t="str">
        <f>IF(VLOOKUP("math"&amp;RIGHT($A213,11),data!$A:$AA,E$8,FALSE)="","",VLOOKUP("math"&amp;RIGHT($A213,11),data!$A:$AA,E$8,FALSE))</f>
        <v>20171009</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8" t="str">
        <f>IF(VLOOKUP("math"&amp;RIGHT($A213,11),data!$A:$AA,H$8,FALSE)="","",VLOOKUP("math"&amp;RIGHT($A213,11),data!$A:$AA,H$8,FALSE))</f>
        <v>/2020/2017100902.pdf</v>
      </c>
      <c r="I213" s="5" t="str">
        <f>IF(VLOOKUP("math"&amp;RIGHT($A213,11),data!$A:$AA,I$8,FALSE)="","",VLOOKUP("math"&amp;RIGHT($A213,11),data!$A:$AA,I$8,FALSE))</f>
        <v>http://me2.do/xuP1RxgM</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https://youtu.be/VofeBGbxsGg</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5"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6" t="str">
        <f>IF(VLOOKUP("math"&amp;RIGHT($A213,11),data!$A:$AA,U$8,FALSE)="","",VLOOKUP("math"&amp;RIGHT($A213,11),data!$A:$AA,U$8,FALSE))</f>
        <v/>
      </c>
    </row>
    <row r="214" spans="1:21" s="5" customFormat="1" ht="18" customHeight="1" x14ac:dyDescent="0.3">
      <c r="A214" s="20" t="s">
        <v>1540</v>
      </c>
      <c r="B214" s="17" t="str">
        <f>IF(VLOOKUP("math"&amp;RIGHT($A214,11),data!$A:$AA,B$8,FALSE)="","",VLOOKUP("math"&amp;RIGHT($A214,11),data!$A:$AA,B$8,FALSE))</f>
        <v>45도 삼각비(Trigonometric Ratio of 45 degree)</v>
      </c>
      <c r="C214" s="5" t="str">
        <f>IF(VLOOKUP("math"&amp;RIGHT($A214,11),data!$A:$AA,C$8,FALSE)="","",VLOOKUP("math"&amp;RIGHT($A214,11),data!$A:$AA,C$8,FALSE))</f>
        <v/>
      </c>
      <c r="D214" s="7" t="str">
        <f>IF(VLOOKUP("math"&amp;RIGHT($A214,11),data!$A:$AA,D$8,FALSE)="","",VLOOKUP("math"&amp;RIGHT($A214,11),data!$A:$AA,D$8,FALSE))</f>
        <v>20200122</v>
      </c>
      <c r="E214" s="7" t="str">
        <f>IF(VLOOKUP("math"&amp;RIGHT($A214,11),data!$A:$AA,E$8,FALSE)="","",VLOOKUP("math"&amp;RIGHT($A214,11),data!$A:$AA,E$8,FALSE))</f>
        <v>20171009</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8" t="str">
        <f>IF(VLOOKUP("math"&amp;RIGHT($A214,11),data!$A:$AA,H$8,FALSE)="","",VLOOKUP("math"&amp;RIGHT($A214,11),data!$A:$AA,H$8,FALSE))</f>
        <v>/2020/2017100901.pdf</v>
      </c>
      <c r="I214" s="5" t="str">
        <f>IF(VLOOKUP("math"&amp;RIGHT($A214,11),data!$A:$AA,I$8,FALSE)="","",VLOOKUP("math"&amp;RIGHT($A214,11),data!$A:$AA,I$8,FALSE))</f>
        <v>http://me2.do/FHnP8fDD</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https://youtu.be/cGbgaKnYY1k</v>
      </c>
      <c r="M214" s="5" t="str">
        <f>IF(VLOOKUP("math"&amp;RIGHT($A214,11),data!$A:$AA,M$8,FALSE)="","",VLOOKUP("math"&amp;RIGHT($A214,11),data!$A:$AA,M$8,FALSE))</f>
        <v/>
      </c>
      <c r="N214" s="5" t="str">
        <f>IF(VLOOKUP("math"&amp;RIGHT($A214,11),data!$A:$AA,N$8,FALSE)="","",VLOOKUP("math"&amp;RIGHT($A214,11),data!$A:$AA,N$8,FALSE))</f>
        <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5"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6" t="str">
        <f>IF(VLOOKUP("math"&amp;RIGHT($A214,11),data!$A:$AA,U$8,FALSE)="","",VLOOKUP("math"&amp;RIGHT($A214,11),data!$A:$AA,U$8,FALSE))</f>
        <v/>
      </c>
    </row>
    <row r="215" spans="1:21" s="5" customFormat="1" ht="18" customHeight="1" x14ac:dyDescent="0.3">
      <c r="A215" s="20" t="s">
        <v>1531</v>
      </c>
      <c r="B215" s="17" t="str">
        <f>IF(VLOOKUP("math"&amp;RIGHT($A215,11),data!$A:$AA,B$8,FALSE)="","",VLOOKUP("math"&amp;RIGHT($A215,11),data!$A:$AA,B$8,FALSE))</f>
        <v>60도 삼각비(Trigonometric Ratio of 60 degree)</v>
      </c>
      <c r="C215" s="5" t="str">
        <f>IF(VLOOKUP("math"&amp;RIGHT($A215,11),data!$A:$AA,C$8,FALSE)="","",VLOOKUP("math"&amp;RIGHT($A215,11),data!$A:$AA,C$8,FALSE))</f>
        <v/>
      </c>
      <c r="D215" s="7" t="str">
        <f>IF(VLOOKUP("math"&amp;RIGHT($A215,11),data!$A:$AA,D$8,FALSE)="","",VLOOKUP("math"&amp;RIGHT($A215,11),data!$A:$AA,D$8,FALSE))</f>
        <v>20200121</v>
      </c>
      <c r="E215" s="7" t="str">
        <f>IF(VLOOKUP("math"&amp;RIGHT($A215,11),data!$A:$AA,E$8,FALSE)="","",VLOOKUP("math"&amp;RIGHT($A215,11),data!$A:$AA,E$8,FALSE))</f>
        <v>20171009</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8" t="str">
        <f>IF(VLOOKUP("math"&amp;RIGHT($A215,11),data!$A:$AA,H$8,FALSE)="","",VLOOKUP("math"&amp;RIGHT($A215,11),data!$A:$AA,H$8,FALSE))</f>
        <v>/2020/2017100903.pdf</v>
      </c>
      <c r="I215" s="5" t="str">
        <f>IF(VLOOKUP("math"&amp;RIGHT($A215,11),data!$A:$AA,I$8,FALSE)="","",VLOOKUP("math"&amp;RIGHT($A215,11),data!$A:$AA,I$8,FALSE))</f>
        <v>http://me2.do/5YPjZYIS</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https://youtu.be/IKHKBrRHoMQ</v>
      </c>
      <c r="M215" s="5" t="str">
        <f>IF(VLOOKUP("math"&amp;RIGHT($A215,11),data!$A:$AA,M$8,FALSE)="","",VLOOKUP("math"&amp;RIGHT($A215,11),data!$A:$AA,M$8,FALSE))</f>
        <v/>
      </c>
      <c r="N215" s="5" t="str">
        <f>IF(VLOOKUP("math"&amp;RIGHT($A215,11),data!$A:$AA,N$8,FALSE)="","",VLOOKUP("math"&amp;RIGHT($A215,11),data!$A:$AA,N$8,FALSE))</f>
        <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5"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6" t="str">
        <f>IF(VLOOKUP("math"&amp;RIGHT($A215,11),data!$A:$AA,U$8,FALSE)="","",VLOOKUP("math"&amp;RIGHT($A215,11),data!$A:$AA,U$8,FALSE))</f>
        <v/>
      </c>
    </row>
    <row r="216" spans="1:21" s="5" customFormat="1" ht="18" customHeight="1" x14ac:dyDescent="0.3">
      <c r="A216" s="20" t="s">
        <v>1550</v>
      </c>
      <c r="B216" s="17" t="str">
        <f>IF(VLOOKUP("math"&amp;RIGHT($A216,11),data!$A:$AA,B$8,FALSE)="","",VLOOKUP("math"&amp;RIGHT($A216,11),data!$A:$AA,B$8,FALSE))</f>
        <v>예각의 삼각비(Trigonometric Ratio of an Acute Angle)</v>
      </c>
      <c r="C216" s="5" t="str">
        <f>IF(VLOOKUP("math"&amp;RIGHT($A216,11),data!$A:$AA,C$8,FALSE)="","",VLOOKUP("math"&amp;RIGHT($A216,11),data!$A:$AA,C$8,FALSE))</f>
        <v/>
      </c>
      <c r="D216" s="7" t="str">
        <f>IF(VLOOKUP("math"&amp;RIGHT($A216,11),data!$A:$AA,D$8,FALSE)="","",VLOOKUP("math"&amp;RIGHT($A216,11),data!$A:$AA,D$8,FALSE))</f>
        <v>20200123</v>
      </c>
      <c r="E216" s="7" t="str">
        <f>IF(VLOOKUP("math"&amp;RIGHT($A216,11),data!$A:$AA,E$8,FALSE)="","",VLOOKUP("math"&amp;RIGHT($A216,11),data!$A:$AA,E$8,FALSE))</f>
        <v>20171010</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8" t="str">
        <f>IF(VLOOKUP("math"&amp;RIGHT($A216,11),data!$A:$AA,H$8,FALSE)="","",VLOOKUP("math"&amp;RIGHT($A216,11),data!$A:$AA,H$8,FALSE))</f>
        <v>/2020/2017101001.pdf</v>
      </c>
      <c r="I216" s="5" t="str">
        <f>IF(VLOOKUP("math"&amp;RIGHT($A216,11),data!$A:$AA,I$8,FALSE)="","",VLOOKUP("math"&amp;RIGHT($A216,11),data!$A:$AA,I$8,FALSE))</f>
        <v>http://me2.do/FDD9hqrI</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https://youtu.be/EGh9UEphcnM</v>
      </c>
      <c r="M216" s="5" t="str">
        <f>IF(VLOOKUP("math"&amp;RIGHT($A216,11),data!$A:$AA,M$8,FALSE)="","",VLOOKUP("math"&amp;RIGHT($A216,11),data!$A:$AA,M$8,FALSE))</f>
        <v/>
      </c>
      <c r="N216" s="5" t="str">
        <f>IF(VLOOKUP("math"&amp;RIGHT($A216,11),data!$A:$AA,N$8,FALSE)="","",VLOOKUP("math"&amp;RIGHT($A216,11),data!$A:$AA,N$8,FALSE))</f>
        <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5"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6" t="str">
        <f>IF(VLOOKUP("math"&amp;RIGHT($A216,11),data!$A:$AA,U$8,FALSE)="","",VLOOKUP("math"&amp;RIGHT($A216,11),data!$A:$AA,U$8,FALSE))</f>
        <v/>
      </c>
    </row>
    <row r="217" spans="1:21" s="5" customFormat="1" ht="18" customHeight="1" x14ac:dyDescent="0.3">
      <c r="A217" s="20" t="s">
        <v>1557</v>
      </c>
      <c r="B217" s="17" t="str">
        <f>IF(VLOOKUP("math"&amp;RIGHT($A217,11),data!$A:$AA,B$8,FALSE)="","",VLOOKUP("math"&amp;RIGHT($A217,11),data!$A:$AA,B$8,FALSE))</f>
        <v>0도 삼각비(Trigonometric Ratio of 0 degree)</v>
      </c>
      <c r="C217" s="5" t="str">
        <f>IF(VLOOKUP("math"&amp;RIGHT($A217,11),data!$A:$AA,C$8,FALSE)="","",VLOOKUP("math"&amp;RIGHT($A217,11),data!$A:$AA,C$8,FALSE))</f>
        <v/>
      </c>
      <c r="D217" s="7" t="str">
        <f>IF(VLOOKUP("math"&amp;RIGHT($A217,11),data!$A:$AA,D$8,FALSE)="","",VLOOKUP("math"&amp;RIGHT($A217,11),data!$A:$AA,D$8,FALSE))</f>
        <v>20200124</v>
      </c>
      <c r="E217" s="7" t="str">
        <f>IF(VLOOKUP("math"&amp;RIGHT($A217,11),data!$A:$AA,E$8,FALSE)="","",VLOOKUP("math"&amp;RIGHT($A217,11),data!$A:$AA,E$8,FALSE))</f>
        <v>20171012</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8" t="str">
        <f>IF(VLOOKUP("math"&amp;RIGHT($A217,11),data!$A:$AA,H$8,FALSE)="","",VLOOKUP("math"&amp;RIGHT($A217,11),data!$A:$AA,H$8,FALSE))</f>
        <v>/2020/2017101201.pdf</v>
      </c>
      <c r="I217" s="5" t="str">
        <f>IF(VLOOKUP("math"&amp;RIGHT($A217,11),data!$A:$AA,I$8,FALSE)="","",VLOOKUP("math"&amp;RIGHT($A217,11),data!$A:$AA,I$8,FALSE))</f>
        <v>http://me2.do/564EtDLF</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https://youtu.be/obyjo1ZZ7LI</v>
      </c>
      <c r="M217" s="5" t="str">
        <f>IF(VLOOKUP("math"&amp;RIGHT($A217,11),data!$A:$AA,M$8,FALSE)="","",VLOOKUP("math"&amp;RIGHT($A217,11),data!$A:$AA,M$8,FALSE))</f>
        <v/>
      </c>
      <c r="N217" s="5" t="str">
        <f>IF(VLOOKUP("math"&amp;RIGHT($A217,11),data!$A:$AA,N$8,FALSE)="","",VLOOKUP("math"&amp;RIGHT($A217,11),data!$A:$AA,N$8,FALSE))</f>
        <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5"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6" t="str">
        <f>IF(VLOOKUP("math"&amp;RIGHT($A217,11),data!$A:$AA,U$8,FALSE)="","",VLOOKUP("math"&amp;RIGHT($A217,11),data!$A:$AA,U$8,FALSE))</f>
        <v/>
      </c>
    </row>
    <row r="218" spans="1:21" s="5" customFormat="1" ht="18" customHeight="1" x14ac:dyDescent="0.3">
      <c r="A218" s="20" t="s">
        <v>1564</v>
      </c>
      <c r="B218" s="17" t="str">
        <f>IF(VLOOKUP("math"&amp;RIGHT($A218,11),data!$A:$AA,B$8,FALSE)="","",VLOOKUP("math"&amp;RIGHT($A218,11),data!$A:$AA,B$8,FALSE))</f>
        <v>90도 삼각비(Trigonometric Ratio of 90 degree)</v>
      </c>
      <c r="C218" s="5" t="str">
        <f>IF(VLOOKUP("math"&amp;RIGHT($A218,11),data!$A:$AA,C$8,FALSE)="","",VLOOKUP("math"&amp;RIGHT($A218,11),data!$A:$AA,C$8,FALSE))</f>
        <v/>
      </c>
      <c r="D218" s="7" t="str">
        <f>IF(VLOOKUP("math"&amp;RIGHT($A218,11),data!$A:$AA,D$8,FALSE)="","",VLOOKUP("math"&amp;RIGHT($A218,11),data!$A:$AA,D$8,FALSE))</f>
        <v>20200125</v>
      </c>
      <c r="E218" s="7" t="str">
        <f>IF(VLOOKUP("math"&amp;RIGHT($A218,11),data!$A:$AA,E$8,FALSE)="","",VLOOKUP("math"&amp;RIGHT($A218,11),data!$A:$AA,E$8,FALSE))</f>
        <v>20171012</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8" t="str">
        <f>IF(VLOOKUP("math"&amp;RIGHT($A218,11),data!$A:$AA,H$8,FALSE)="","",VLOOKUP("math"&amp;RIGHT($A218,11),data!$A:$AA,H$8,FALSE))</f>
        <v>/2020/2017101202.pdf</v>
      </c>
      <c r="I218" s="5" t="str">
        <f>IF(VLOOKUP("math"&amp;RIGHT($A218,11),data!$A:$AA,I$8,FALSE)="","",VLOOKUP("math"&amp;RIGHT($A218,11),data!$A:$AA,I$8,FALSE))</f>
        <v>http://me2.do/GV8KXZHh</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https://youtu.be/PJL5hOXYFDM</v>
      </c>
      <c r="M218" s="5" t="str">
        <f>IF(VLOOKUP("math"&amp;RIGHT($A218,11),data!$A:$AA,M$8,FALSE)="","",VLOOKUP("math"&amp;RIGHT($A218,11),data!$A:$AA,M$8,FALSE))</f>
        <v/>
      </c>
      <c r="N218" s="5" t="str">
        <f>IF(VLOOKUP("math"&amp;RIGHT($A218,11),data!$A:$AA,N$8,FALSE)="","",VLOOKUP("math"&amp;RIGHT($A218,11),data!$A:$AA,N$8,FALSE))</f>
        <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5"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6" t="str">
        <f>IF(VLOOKUP("math"&amp;RIGHT($A218,11),data!$A:$AA,U$8,FALSE)="","",VLOOKUP("math"&amp;RIGHT($A218,11),data!$A:$AA,U$8,FALSE))</f>
        <v/>
      </c>
    </row>
    <row r="219" spans="1:21" s="5" customFormat="1" ht="18" customHeight="1" x14ac:dyDescent="0.3">
      <c r="A219" s="20" t="s">
        <v>1570</v>
      </c>
      <c r="B219" s="17" t="str">
        <f>IF(VLOOKUP("math"&amp;RIGHT($A219,11),data!$A:$AA,B$8,FALSE)="","",VLOOKUP("math"&amp;RIGHT($A219,11),data!$A:$AA,B$8,FALSE))</f>
        <v>삼각비의 활용(직각삼감형, 예각 30도, 빗변 6)(Application of Trigonometric Ratio(Right Triangle, Acute Angle 30 Degree, Hypotenuse 6))</v>
      </c>
      <c r="C219" s="5" t="str">
        <f>IF(VLOOKUP("math"&amp;RIGHT($A219,11),data!$A:$AA,C$8,FALSE)="","",VLOOKUP("math"&amp;RIGHT($A219,11),data!$A:$AA,C$8,FALSE))</f>
        <v/>
      </c>
      <c r="D219" s="7" t="str">
        <f>IF(VLOOKUP("math"&amp;RIGHT($A219,11),data!$A:$AA,D$8,FALSE)="","",VLOOKUP("math"&amp;RIGHT($A219,11),data!$A:$AA,D$8,FALSE))</f>
        <v>20200126</v>
      </c>
      <c r="E219" s="7" t="str">
        <f>IF(VLOOKUP("math"&amp;RIGHT($A219,11),data!$A:$AA,E$8,FALSE)="","",VLOOKUP("math"&amp;RIGHT($A219,11),data!$A:$AA,E$8,FALSE))</f>
        <v>20171015</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8" t="str">
        <f>IF(VLOOKUP("math"&amp;RIGHT($A219,11),data!$A:$AA,H$8,FALSE)="","",VLOOKUP("math"&amp;RIGHT($A219,11),data!$A:$AA,H$8,FALSE))</f>
        <v>/2020/2017101501.pdf</v>
      </c>
      <c r="I219" s="5" t="str">
        <f>IF(VLOOKUP("math"&amp;RIGHT($A219,11),data!$A:$AA,I$8,FALSE)="","",VLOOKUP("math"&amp;RIGHT($A219,11),data!$A:$AA,I$8,FALSE))</f>
        <v>http://me2.do/xl36aTHN</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https://youtu.be/c5MULeyaOPw</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5"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6" t="str">
        <f>IF(VLOOKUP("math"&amp;RIGHT($A219,11),data!$A:$AA,U$8,FALSE)="","",VLOOKUP("math"&amp;RIGHT($A219,11),data!$A:$AA,U$8,FALSE))</f>
        <v/>
      </c>
    </row>
    <row r="220" spans="1:21" s="5" customFormat="1" ht="18" customHeight="1" x14ac:dyDescent="0.3">
      <c r="A220" s="20" t="s">
        <v>1578</v>
      </c>
      <c r="B220" s="17" t="str">
        <f>IF(VLOOKUP("math"&amp;RIGHT($A220,11),data!$A:$AA,B$8,FALSE)="","",VLOOKUP("math"&amp;RIGHT($A220,11),data!$A:$AA,B$8,FALSE))</f>
        <v>삼각비의 활용($\overline{\mathrm{AB}}=5$, $\overline{\mathrm{AC}}=4$, $\angle A=60^\circ$)(Application of Trigonometric Ratio($\overline{\mathrm{AB}}=5$, $\overline{\mathrm{AC}}=4$, $\angle A=60^\circ$))</v>
      </c>
      <c r="C220" s="5" t="str">
        <f>IF(VLOOKUP("math"&amp;RIGHT($A220,11),data!$A:$AA,C$8,FALSE)="","",VLOOKUP("math"&amp;RIGHT($A220,11),data!$A:$AA,C$8,FALSE))</f>
        <v/>
      </c>
      <c r="D220" s="7" t="str">
        <f>IF(VLOOKUP("math"&amp;RIGHT($A220,11),data!$A:$AA,D$8,FALSE)="","",VLOOKUP("math"&amp;RIGHT($A220,11),data!$A:$AA,D$8,FALSE))</f>
        <v>20200127</v>
      </c>
      <c r="E220" s="7" t="str">
        <f>IF(VLOOKUP("math"&amp;RIGHT($A220,11),data!$A:$AA,E$8,FALSE)="","",VLOOKUP("math"&amp;RIGHT($A220,11),data!$A:$AA,E$8,FALSE))</f>
        <v>20171015</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8" t="str">
        <f>IF(VLOOKUP("math"&amp;RIGHT($A220,11),data!$A:$AA,H$8,FALSE)="","",VLOOKUP("math"&amp;RIGHT($A220,11),data!$A:$AA,H$8,FALSE))</f>
        <v>/2020/2017101503.pdf</v>
      </c>
      <c r="I220" s="5" t="str">
        <f>IF(VLOOKUP("math"&amp;RIGHT($A220,11),data!$A:$AA,I$8,FALSE)="","",VLOOKUP("math"&amp;RIGHT($A220,11),data!$A:$AA,I$8,FALSE))</f>
        <v>http://me2.do/5aFfOo1K</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https://youtu.be/A3FoWdhNbng</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5"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6" t="str">
        <f>IF(VLOOKUP("math"&amp;RIGHT($A220,11),data!$A:$AA,U$8,FALSE)="","",VLOOKUP("math"&amp;RIGHT($A220,11),data!$A:$AA,U$8,FALSE))</f>
        <v/>
      </c>
    </row>
    <row r="221" spans="1:21" s="5" customFormat="1" ht="18" customHeight="1" x14ac:dyDescent="0.3">
      <c r="A221" s="20" t="s">
        <v>1585</v>
      </c>
      <c r="B221" s="17" t="str">
        <f>IF(VLOOKUP("math"&amp;RIGHT($A221,11),data!$A:$AA,B$8,FALSE)="","",VLOOKUP("math"&amp;RIGHT($A221,11),data!$A:$AA,B$8,FALSE))</f>
        <v>예각삼각형의 넓이(The Area of Acute Triangle)</v>
      </c>
      <c r="C221" s="5" t="str">
        <f>IF(VLOOKUP("math"&amp;RIGHT($A221,11),data!$A:$AA,C$8,FALSE)="","",VLOOKUP("math"&amp;RIGHT($A221,11),data!$A:$AA,C$8,FALSE))</f>
        <v/>
      </c>
      <c r="D221" s="7" t="str">
        <f>IF(VLOOKUP("math"&amp;RIGHT($A221,11),data!$A:$AA,D$8,FALSE)="","",VLOOKUP("math"&amp;RIGHT($A221,11),data!$A:$AA,D$8,FALSE))</f>
        <v>20200128</v>
      </c>
      <c r="E221" s="7" t="str">
        <f>IF(VLOOKUP("math"&amp;RIGHT($A221,11),data!$A:$AA,E$8,FALSE)="","",VLOOKUP("math"&amp;RIGHT($A221,11),data!$A:$AA,E$8,FALSE))</f>
        <v>20171017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8" t="str">
        <f>IF(VLOOKUP("math"&amp;RIGHT($A221,11),data!$A:$AA,H$8,FALSE)="","",VLOOKUP("math"&amp;RIGHT($A221,11),data!$A:$AA,H$8,FALSE))</f>
        <v>/2020/2017101701.pdf</v>
      </c>
      <c r="I221" s="5" t="str">
        <f>IF(VLOOKUP("math"&amp;RIGHT($A221,11),data!$A:$AA,I$8,FALSE)="","",VLOOKUP("math"&amp;RIGHT($A221,11),data!$A:$AA,I$8,FALSE))</f>
        <v>http://me2.do/5UjLbRQR</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https://youtu.be/PQliS9RJbkU</v>
      </c>
      <c r="M221" s="5" t="str">
        <f>IF(VLOOKUP("math"&amp;RIGHT($A221,11),data!$A:$AA,M$8,FALSE)="","",VLOOKUP("math"&amp;RIGHT($A221,11),data!$A:$AA,M$8,FALSE))</f>
        <v/>
      </c>
      <c r="N221" s="5" t="str">
        <f>IF(VLOOKUP("math"&amp;RIGHT($A221,11),data!$A:$AA,N$8,FALSE)="","",VLOOKUP("math"&amp;RIGHT($A221,11),data!$A:$AA,N$8,FALSE))</f>
        <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5"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6" t="str">
        <f>IF(VLOOKUP("math"&amp;RIGHT($A221,11),data!$A:$AA,U$8,FALSE)="","",VLOOKUP("math"&amp;RIGHT($A221,11),data!$A:$AA,U$8,FALSE))</f>
        <v/>
      </c>
    </row>
    <row r="222" spans="1:21" s="5" customFormat="1" ht="18" customHeight="1" x14ac:dyDescent="0.3">
      <c r="A222" s="20" t="s">
        <v>1591</v>
      </c>
      <c r="B222" s="17" t="str">
        <f>IF(VLOOKUP("math"&amp;RIGHT($A222,11),data!$A:$AA,B$8,FALSE)="","",VLOOKUP("math"&amp;RIGHT($A222,11),data!$A:$AA,B$8,FALSE))</f>
        <v>둔각삼각형의 넓이(The Area of Obtuse Triangle)</v>
      </c>
      <c r="C222" s="5" t="str">
        <f>IF(VLOOKUP("math"&amp;RIGHT($A222,11),data!$A:$AA,C$8,FALSE)="","",VLOOKUP("math"&amp;RIGHT($A222,11),data!$A:$AA,C$8,FALSE))</f>
        <v/>
      </c>
      <c r="D222" s="7" t="str">
        <f>IF(VLOOKUP("math"&amp;RIGHT($A222,11),data!$A:$AA,D$8,FALSE)="","",VLOOKUP("math"&amp;RIGHT($A222,11),data!$A:$AA,D$8,FALSE))</f>
        <v>20200129</v>
      </c>
      <c r="E222" s="7" t="str">
        <f>IF(VLOOKUP("math"&amp;RIGHT($A222,11),data!$A:$AA,E$8,FALSE)="","",VLOOKUP("math"&amp;RIGHT($A222,11),data!$A:$AA,E$8,FALSE))</f>
        <v>20171017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8" t="str">
        <f>IF(VLOOKUP("math"&amp;RIGHT($A222,11),data!$A:$AA,H$8,FALSE)="","",VLOOKUP("math"&amp;RIGHT($A222,11),data!$A:$AA,H$8,FALSE))</f>
        <v>/2020/2017101702.pdf</v>
      </c>
      <c r="I222" s="5" t="str">
        <f>IF(VLOOKUP("math"&amp;RIGHT($A222,11),data!$A:$AA,I$8,FALSE)="","",VLOOKUP("math"&amp;RIGHT($A222,11),data!$A:$AA,I$8,FALSE))</f>
        <v>http://me2.do/5kKTdb1G</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https://youtu.be/5h4HVlRogOU</v>
      </c>
      <c r="M222" s="5" t="str">
        <f>IF(VLOOKUP("math"&amp;RIGHT($A222,11),data!$A:$AA,M$8,FALSE)="","",VLOOKUP("math"&amp;RIGHT($A222,11),data!$A:$AA,M$8,FALSE))</f>
        <v/>
      </c>
      <c r="N222" s="5" t="str">
        <f>IF(VLOOKUP("math"&amp;RIGHT($A222,11),data!$A:$AA,N$8,FALSE)="","",VLOOKUP("math"&amp;RIGHT($A222,11),data!$A:$AA,N$8,FALSE))</f>
        <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5"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6" t="str">
        <f>IF(VLOOKUP("math"&amp;RIGHT($A222,11),data!$A:$AA,U$8,FALSE)="","",VLOOKUP("math"&amp;RIGHT($A222,11),data!$A:$AA,U$8,FALSE))</f>
        <v/>
      </c>
    </row>
    <row r="223" spans="1:21" s="5" customFormat="1" ht="18" customHeight="1" x14ac:dyDescent="0.3">
      <c r="A223" s="20" t="s">
        <v>244</v>
      </c>
      <c r="B223" s="17" t="str">
        <f>IF(VLOOKUP("math"&amp;RIGHT($A223,11),data!$A:$AA,B$8,FALSE)="","",VLOOKUP("math"&amp;RIGHT($A223,11),data!$A:$AA,B$8,FALSE))</f>
        <v/>
      </c>
      <c r="C223" s="5" t="str">
        <f>IF(VLOOKUP("math"&amp;RIGHT($A223,11),data!$A:$AA,C$8,FALSE)="","",VLOOKUP("math"&amp;RIGHT($A223,11),data!$A:$AA,C$8,FALSE))</f>
        <v>-</v>
      </c>
      <c r="D223" s="7" t="str">
        <f>IF(VLOOKUP("math"&amp;RIGHT($A223,11),data!$A:$AA,D$8,FALSE)="","",VLOOKUP("math"&amp;RIGHT($A223,11),data!$A:$AA,D$8,FALSE))</f>
        <v/>
      </c>
      <c r="E223" s="7" t="str">
        <f>IF(VLOOKUP("math"&amp;RIGHT($A223,11),data!$A:$AA,E$8,FALSE)="","",VLOOKUP("math"&amp;RIGHT($A223,11),data!$A:$AA,E$8,FALSE))</f>
        <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8" t="str">
        <f>IF(VLOOKUP("math"&amp;RIGHT($A223,11),data!$A:$AA,H$8,FALSE)="","",VLOOKUP("math"&amp;RIGHT($A223,11),data!$A:$AA,H$8,FALSE))</f>
        <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5"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6" t="str">
        <f>IF(VLOOKUP("math"&amp;RIGHT($A223,11),data!$A:$AA,U$8,FALSE)="","",VLOOKUP("math"&amp;RIGHT($A223,11),data!$A:$AA,U$8,FALSE))</f>
        <v/>
      </c>
    </row>
    <row r="224" spans="1:21" s="5" customFormat="1" ht="18" customHeight="1" x14ac:dyDescent="0.3">
      <c r="A224" s="20" t="s">
        <v>2127</v>
      </c>
      <c r="B224" s="17" t="str">
        <f>IF(VLOOKUP("math"&amp;RIGHT($A224,11),data!$A:$AA,B$8,FALSE)="","",VLOOKUP("math"&amp;RIGHT($A224,11),data!$A:$AA,B$8,FALSE))</f>
        <v>원(Circle)</v>
      </c>
      <c r="C224" s="5" t="str">
        <f>IF(VLOOKUP("math"&amp;RIGHT($A224,11),data!$A:$AA,C$8,FALSE)="","",VLOOKUP("math"&amp;RIGHT($A224,11),data!$A:$AA,C$8,FALSE))</f>
        <v>+</v>
      </c>
      <c r="D224" s="7" t="str">
        <f>IF(VLOOKUP("math"&amp;RIGHT($A224,11),data!$A:$AA,D$8,FALSE)="","",VLOOKUP("math"&amp;RIGHT($A224,11),data!$A:$AA,D$8,FALSE))</f>
        <v/>
      </c>
      <c r="E224" s="7" t="str">
        <f>IF(VLOOKUP("math"&amp;RIGHT($A224,11),data!$A:$AA,E$8,FALSE)="","",VLOOKUP("math"&amp;RIGHT($A224,11),data!$A:$AA,E$8,FALSE))</f>
        <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8" t="str">
        <f>IF(VLOOKUP("math"&amp;RIGHT($A224,11),data!$A:$AA,H$8,FALSE)="","",VLOOKUP("math"&amp;RIGHT($A224,11),data!$A:$AA,H$8,FALSE))</f>
        <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5"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6" t="str">
        <f>IF(VLOOKUP("math"&amp;RIGHT($A224,11),data!$A:$AA,U$8,FALSE)="","",VLOOKUP("math"&amp;RIGHT($A224,11),data!$A:$AA,U$8,FALSE))</f>
        <v/>
      </c>
    </row>
    <row r="225" spans="1:21" ht="18" customHeight="1" x14ac:dyDescent="0.3">
      <c r="A225" s="20" t="s">
        <v>633</v>
      </c>
      <c r="B225" s="17" t="str">
        <f>IF(VLOOKUP("math"&amp;RIGHT($A225,11),data!$A:$AA,B$8,FALSE)="","",VLOOKUP("math"&amp;RIGHT($A225,11),data!$A:$AA,B$8,FALSE))</f>
        <v>두 원의 위치 관계(The positional relationship of two circles)</v>
      </c>
      <c r="C225" s="5" t="str">
        <f>IF(VLOOKUP("math"&amp;RIGHT($A225,11),data!$A:$AA,C$8,FALSE)="","",VLOOKUP("math"&amp;RIGHT($A225,11),data!$A:$AA,C$8,FALSE))</f>
        <v/>
      </c>
      <c r="D225" s="7" t="str">
        <f>IF(VLOOKUP("math"&amp;RIGHT($A225,11),data!$A:$AA,D$8,FALSE)="","",VLOOKUP("math"&amp;RIGHT($A225,11),data!$A:$AA,D$8,FALSE))</f>
        <v>20191111</v>
      </c>
      <c r="E225" s="7" t="str">
        <f>IF(VLOOKUP("math"&amp;RIGHT($A225,11),data!$A:$AA,E$8,FALSE)="","",VLOOKUP("math"&amp;RIGHT($A225,11),data!$A:$AA,E$8,FALSE))</f>
        <v>20150328</v>
      </c>
      <c r="F225" s="6"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8" t="str">
        <f>IF(VLOOKUP("math"&amp;RIGHT($A225,11),data!$A:$AA,H$8,FALSE)="","",VLOOKUP("math"&amp;RIGHT($A225,11),data!$A:$AA,H$8,FALSE))</f>
        <v>/2019/2019111101.pdf</v>
      </c>
      <c r="I225" s="6" t="str">
        <f>IF(VLOOKUP("math"&amp;RIGHT($A225,11),data!$A:$AA,I$8,FALSE)="","",VLOOKUP("math"&amp;RIGHT($A225,11),data!$A:$AA,I$8,FALSE))</f>
        <v>http://me2.do/GywH0l8m</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https://youtu.be/XH7-7r4mnqo</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https://www.geogebra.org/m/tvunpcqd</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https://krafter.space/ko/nft/0x9faccd9f9661dddec3971c1ee146516127c34fc1/0x459543c2</v>
      </c>
      <c r="U225" s="6" t="str">
        <f>IF(VLOOKUP("math"&amp;RIGHT($A225,11),data!$A:$AA,U$8,FALSE)="","",VLOOKUP("math"&amp;RIGHT($A225,11),data!$A:$AA,U$8,FALSE))</f>
        <v/>
      </c>
    </row>
    <row r="226" spans="1:21" s="5" customFormat="1" ht="18" customHeight="1" x14ac:dyDescent="0.3">
      <c r="A226" s="20" t="s">
        <v>1632</v>
      </c>
      <c r="B226" s="17" t="str">
        <f>IF(VLOOKUP("math"&amp;RIGHT($A226,11),data!$A:$AA,B$8,FALSE)="","",VLOOKUP("math"&amp;RIGHT($A226,11),data!$A:$AA,B$8,FALSE))</f>
        <v>원의 현(Chord of Circle)</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8"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5"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6" t="str">
        <f>IF(VLOOKUP("math"&amp;RIGHT($A226,11),data!$A:$AA,U$8,FALSE)="","",VLOOKUP("math"&amp;RIGHT($A226,11),data!$A:$AA,U$8,FALSE))</f>
        <v/>
      </c>
    </row>
    <row r="227" spans="1:21" s="5" customFormat="1" ht="18" customHeight="1" x14ac:dyDescent="0.3">
      <c r="A227" s="20" t="s">
        <v>1601</v>
      </c>
      <c r="B227" s="17" t="str">
        <f>IF(VLOOKUP("math"&amp;RIGHT($A227,11),data!$A:$AA,B$8,FALSE)="","",VLOOKUP("math"&amp;RIGHT($A227,11),data!$A:$AA,B$8,FALSE))</f>
        <v>원에서 현의 수직이분선은 그 원의 중심을 지난다.(The perpendicular bisector of chord passes through the center of the circle.)</v>
      </c>
      <c r="C227" s="5" t="str">
        <f>IF(VLOOKUP("math"&amp;RIGHT($A227,11),data!$A:$AA,C$8,FALSE)="","",VLOOKUP("math"&amp;RIGHT($A227,11),data!$A:$AA,C$8,FALSE))</f>
        <v/>
      </c>
      <c r="D227" s="7" t="str">
        <f>IF(VLOOKUP("math"&amp;RIGHT($A227,11),data!$A:$AA,D$8,FALSE)="","",VLOOKUP("math"&amp;RIGHT($A227,11),data!$A:$AA,D$8,FALSE))</f>
        <v>20200130</v>
      </c>
      <c r="E227" s="7" t="str">
        <f>IF(VLOOKUP("math"&amp;RIGHT($A227,11),data!$A:$AA,E$8,FALSE)="","",VLOOKUP("math"&amp;RIGHT($A227,11),data!$A:$AA,E$8,FALSE))</f>
        <v>20170928</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8" t="str">
        <f>IF(VLOOKUP("math"&amp;RIGHT($A227,11),data!$A:$AA,H$8,FALSE)="","",VLOOKUP("math"&amp;RIGHT($A227,11),data!$A:$AA,H$8,FALSE))</f>
        <v>/2020/2017092841.pdf</v>
      </c>
      <c r="I227" s="5" t="str">
        <f>IF(VLOOKUP("math"&amp;RIGHT($A227,11),data!$A:$AA,I$8,FALSE)="","",VLOOKUP("math"&amp;RIGHT($A227,11),data!$A:$AA,I$8,FALSE))</f>
        <v>http://me2.do/FEClEdth</v>
      </c>
      <c r="J227" s="5" t="str">
        <f>IF(VLOOKUP("math"&amp;RIGHT($A227,11),data!$A:$AA,J$8,FALSE)="","",VLOOKUP("math"&amp;RIGHT($A227,11),data!$A:$AA,J$8,FALSE))</f>
        <v/>
      </c>
      <c r="K227" s="5" t="str">
        <f>IF(VLOOKUP("math"&amp;RIGHT($A227,11),data!$A:$AA,K$8,FALSE)="","",VLOOKUP("math"&amp;RIGHT($A227,11),data!$A:$AA,K$8,FALSE))</f>
        <v>/2020/2017092840.wmv</v>
      </c>
      <c r="L227" s="5" t="str">
        <f>IF(VLOOKUP("math"&amp;RIGHT($A227,11),data!$A:$AA,L$8,FALSE)="","",VLOOKUP("math"&amp;RIGHT($A227,11),data!$A:$AA,L$8,FALSE))</f>
        <v>https://youtu.be/GnKGE-f4GD4</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5"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6" t="str">
        <f>IF(VLOOKUP("math"&amp;RIGHT($A227,11),data!$A:$AA,U$8,FALSE)="","",VLOOKUP("math"&amp;RIGHT($A227,11),data!$A:$AA,U$8,FALSE))</f>
        <v/>
      </c>
    </row>
    <row r="228" spans="1:21" s="5" customFormat="1" ht="18" customHeight="1" x14ac:dyDescent="0.3">
      <c r="A228" s="20" t="s">
        <v>1608</v>
      </c>
      <c r="B228" s="17" t="str">
        <f>IF(VLOOKUP("math"&amp;RIGHT($A228,11),data!$A:$AA,B$8,FALSE)="","",VLOOKUP("math"&amp;RIGHT($A228,11),data!$A:$AA,B$8,FALSE))</f>
        <v>원의 중심에서 현에 내린 수선은 그 현을 수직이등분한다.(The perpendicular from the center of a circle to a chord bisects the chord.)</v>
      </c>
      <c r="C228" s="5" t="str">
        <f>IF(VLOOKUP("math"&amp;RIGHT($A228,11),data!$A:$AA,C$8,FALSE)="","",VLOOKUP("math"&amp;RIGHT($A228,11),data!$A:$AA,C$8,FALSE))</f>
        <v/>
      </c>
      <c r="D228" s="7" t="str">
        <f>IF(VLOOKUP("math"&amp;RIGHT($A228,11),data!$A:$AA,D$8,FALSE)="","",VLOOKUP("math"&amp;RIGHT($A228,11),data!$A:$AA,D$8,FALSE))</f>
        <v>20200131</v>
      </c>
      <c r="E228" s="7" t="str">
        <f>IF(VLOOKUP("math"&amp;RIGHT($A228,11),data!$A:$AA,E$8,FALSE)="","",VLOOKUP("math"&amp;RIGHT($A228,11),data!$A:$AA,E$8,FALSE))</f>
        <v>20170928</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8" t="str">
        <f>IF(VLOOKUP("math"&amp;RIGHT($A228,11),data!$A:$AA,H$8,FALSE)="","",VLOOKUP("math"&amp;RIGHT($A228,11),data!$A:$AA,H$8,FALSE))</f>
        <v>/2020/2017092843.pdf</v>
      </c>
      <c r="I228" s="5" t="str">
        <f>IF(VLOOKUP("math"&amp;RIGHT($A228,11),data!$A:$AA,I$8,FALSE)="","",VLOOKUP("math"&amp;RIGHT($A228,11),data!$A:$AA,I$8,FALSE))</f>
        <v>http://me2.do/FJ23pJGP</v>
      </c>
      <c r="J228" s="5" t="str">
        <f>IF(VLOOKUP("math"&amp;RIGHT($A228,11),data!$A:$AA,J$8,FALSE)="","",VLOOKUP("math"&amp;RIGHT($A228,11),data!$A:$AA,J$8,FALSE))</f>
        <v/>
      </c>
      <c r="K228" s="5" t="str">
        <f>IF(VLOOKUP("math"&amp;RIGHT($A228,11),data!$A:$AA,K$8,FALSE)="","",VLOOKUP("math"&amp;RIGHT($A228,11),data!$A:$AA,K$8,FALSE))</f>
        <v>/2020/2017092842.wmv</v>
      </c>
      <c r="L228" s="5" t="str">
        <f>IF(VLOOKUP("math"&amp;RIGHT($A228,11),data!$A:$AA,L$8,FALSE)="","",VLOOKUP("math"&amp;RIGHT($A228,11),data!$A:$AA,L$8,FALSE))</f>
        <v>https://youtu.be/r_8ycUdBefI</v>
      </c>
      <c r="M228" s="5" t="str">
        <f>IF(VLOOKUP("math"&amp;RIGHT($A228,11),data!$A:$AA,M$8,FALSE)="","",VLOOKUP("math"&amp;RIGHT($A228,11),data!$A:$AA,M$8,FALSE))</f>
        <v/>
      </c>
      <c r="N228" s="5" t="str">
        <f>IF(VLOOKUP("math"&amp;RIGHT($A228,11),data!$A:$AA,N$8,FALSE)="","",VLOOKUP("math"&amp;RIGHT($A228,11),data!$A:$AA,N$8,FALSE))</f>
        <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5"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6" t="str">
        <f>IF(VLOOKUP("math"&amp;RIGHT($A228,11),data!$A:$AA,U$8,FALSE)="","",VLOOKUP("math"&amp;RIGHT($A228,11),data!$A:$AA,U$8,FALSE))</f>
        <v/>
      </c>
    </row>
    <row r="229" spans="1:21" s="5" customFormat="1" ht="18" customHeight="1" x14ac:dyDescent="0.3">
      <c r="A229" s="20" t="s">
        <v>1616</v>
      </c>
      <c r="B229" s="17" t="str">
        <f>IF(VLOOKUP("math"&amp;RIGHT($A229,11),data!$A:$AA,B$8,FALSE)="","",VLOOKUP("math"&amp;RIGHT($A229,11),data!$A:$AA,B$8,FALSE))</f>
        <v>한 원에서 중심으로부터 같은 거리에 있는 두 현의 길이는 같다.(The lengths of two chords at the same distance from the center in a circle are the same.)</v>
      </c>
      <c r="C229" s="5" t="str">
        <f>IF(VLOOKUP("math"&amp;RIGHT($A229,11),data!$A:$AA,C$8,FALSE)="","",VLOOKUP("math"&amp;RIGHT($A229,11),data!$A:$AA,C$8,FALSE))</f>
        <v/>
      </c>
      <c r="D229" s="7" t="str">
        <f>IF(VLOOKUP("math"&amp;RIGHT($A229,11),data!$A:$AA,D$8,FALSE)="","",VLOOKUP("math"&amp;RIGHT($A229,11),data!$A:$AA,D$8,FALSE))</f>
        <v>20200201</v>
      </c>
      <c r="E229" s="7" t="str">
        <f>IF(VLOOKUP("math"&amp;RIGHT($A229,11),data!$A:$AA,E$8,FALSE)="","",VLOOKUP("math"&amp;RIGHT($A229,11),data!$A:$AA,E$8,FALSE))</f>
        <v>20170928</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8" t="str">
        <f>IF(VLOOKUP("math"&amp;RIGHT($A229,11),data!$A:$AA,H$8,FALSE)="","",VLOOKUP("math"&amp;RIGHT($A229,11),data!$A:$AA,H$8,FALSE))</f>
        <v>/2020/2017092845.pdf</v>
      </c>
      <c r="I229" s="5" t="str">
        <f>IF(VLOOKUP("math"&amp;RIGHT($A229,11),data!$A:$AA,I$8,FALSE)="","",VLOOKUP("math"&amp;RIGHT($A229,11),data!$A:$AA,I$8,FALSE))</f>
        <v>http://me2.do/xJIJ4rcg</v>
      </c>
      <c r="J229" s="5" t="str">
        <f>IF(VLOOKUP("math"&amp;RIGHT($A229,11),data!$A:$AA,J$8,FALSE)="","",VLOOKUP("math"&amp;RIGHT($A229,11),data!$A:$AA,J$8,FALSE))</f>
        <v/>
      </c>
      <c r="K229" s="5" t="str">
        <f>IF(VLOOKUP("math"&amp;RIGHT($A229,11),data!$A:$AA,K$8,FALSE)="","",VLOOKUP("math"&amp;RIGHT($A229,11),data!$A:$AA,K$8,FALSE))</f>
        <v>/2020/2017092844.wmv</v>
      </c>
      <c r="L229" s="5" t="str">
        <f>IF(VLOOKUP("math"&amp;RIGHT($A229,11),data!$A:$AA,L$8,FALSE)="","",VLOOKUP("math"&amp;RIGHT($A229,11),data!$A:$AA,L$8,FALSE))</f>
        <v>https://youtu.be/Klmq9vYHv34</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5"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6" t="str">
        <f>IF(VLOOKUP("math"&amp;RIGHT($A229,11),data!$A:$AA,U$8,FALSE)="","",VLOOKUP("math"&amp;RIGHT($A229,11),data!$A:$AA,U$8,FALSE))</f>
        <v/>
      </c>
    </row>
    <row r="230" spans="1:21" s="5" customFormat="1" ht="18" customHeight="1" x14ac:dyDescent="0.3">
      <c r="A230" s="20" t="s">
        <v>1624</v>
      </c>
      <c r="B230" s="17" t="str">
        <f>IF(VLOOKUP("math"&amp;RIGHT($A230,11),data!$A:$AA,B$8,FALSE)="","",VLOOKUP("math"&amp;RIGHT($A230,11),data!$A:$AA,B$8,FALSE))</f>
        <v>한 원에서 길이가 같은 두 현은 원의 중심으로부터 같은 거리에 있다.(Two chords with the same length in a circle are at the same distance from the center of the circle.)</v>
      </c>
      <c r="C230" s="5" t="str">
        <f>IF(VLOOKUP("math"&amp;RIGHT($A230,11),data!$A:$AA,C$8,FALSE)="","",VLOOKUP("math"&amp;RIGHT($A230,11),data!$A:$AA,C$8,FALSE))</f>
        <v/>
      </c>
      <c r="D230" s="7" t="str">
        <f>IF(VLOOKUP("math"&amp;RIGHT($A230,11),data!$A:$AA,D$8,FALSE)="","",VLOOKUP("math"&amp;RIGHT($A230,11),data!$A:$AA,D$8,FALSE))</f>
        <v>20200202</v>
      </c>
      <c r="E230" s="7" t="str">
        <f>IF(VLOOKUP("math"&amp;RIGHT($A230,11),data!$A:$AA,E$8,FALSE)="","",VLOOKUP("math"&amp;RIGHT($A230,11),data!$A:$AA,E$8,FALSE))</f>
        <v>20170928</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8" t="str">
        <f>IF(VLOOKUP("math"&amp;RIGHT($A230,11),data!$A:$AA,H$8,FALSE)="","",VLOOKUP("math"&amp;RIGHT($A230,11),data!$A:$AA,H$8,FALSE))</f>
        <v>/2020/2017092847.pdf</v>
      </c>
      <c r="I230" s="5" t="str">
        <f>IF(VLOOKUP("math"&amp;RIGHT($A230,11),data!$A:$AA,I$8,FALSE)="","",VLOOKUP("math"&amp;RIGHT($A230,11),data!$A:$AA,I$8,FALSE))</f>
        <v>http://me2.do/xCmMk9B3</v>
      </c>
      <c r="J230" s="5" t="str">
        <f>IF(VLOOKUP("math"&amp;RIGHT($A230,11),data!$A:$AA,J$8,FALSE)="","",VLOOKUP("math"&amp;RIGHT($A230,11),data!$A:$AA,J$8,FALSE))</f>
        <v/>
      </c>
      <c r="K230" s="5" t="str">
        <f>IF(VLOOKUP("math"&amp;RIGHT($A230,11),data!$A:$AA,K$8,FALSE)="","",VLOOKUP("math"&amp;RIGHT($A230,11),data!$A:$AA,K$8,FALSE))</f>
        <v>/2020/2017092846.wmv</v>
      </c>
      <c r="L230" s="5" t="str">
        <f>IF(VLOOKUP("math"&amp;RIGHT($A230,11),data!$A:$AA,L$8,FALSE)="","",VLOOKUP("math"&amp;RIGHT($A230,11),data!$A:$AA,L$8,FALSE))</f>
        <v>https://youtu.be/46WVKxQbbDI</v>
      </c>
      <c r="M230" s="5" t="str">
        <f>IF(VLOOKUP("math"&amp;RIGHT($A230,11),data!$A:$AA,M$8,FALSE)="","",VLOOKUP("math"&amp;RIGHT($A230,11),data!$A:$AA,M$8,FALSE))</f>
        <v/>
      </c>
      <c r="N230" s="5" t="str">
        <f>IF(VLOOKUP("math"&amp;RIGHT($A230,11),data!$A:$AA,N$8,FALSE)="","",VLOOKUP("math"&amp;RIGHT($A230,11),data!$A:$AA,N$8,FALSE))</f>
        <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5"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6" t="str">
        <f>IF(VLOOKUP("math"&amp;RIGHT($A230,11),data!$A:$AA,U$8,FALSE)="","",VLOOKUP("math"&amp;RIGHT($A230,11),data!$A:$AA,U$8,FALSE))</f>
        <v/>
      </c>
    </row>
    <row r="231" spans="1:21" s="5" customFormat="1" ht="18" customHeight="1" x14ac:dyDescent="0.3">
      <c r="A231" s="20" t="s">
        <v>244</v>
      </c>
      <c r="B231" s="17" t="str">
        <f>IF(VLOOKUP("math"&amp;RIGHT($A231,11),data!$A:$AA,B$8,FALSE)="","",VLOOKUP("math"&amp;RIGHT($A231,11),data!$A:$AA,B$8,FALSE))</f>
        <v/>
      </c>
      <c r="C231" s="5" t="str">
        <f>IF(VLOOKUP("math"&amp;RIGHT($A231,11),data!$A:$AA,C$8,FALSE)="","",VLOOKUP("math"&amp;RIGHT($A231,11),data!$A:$AA,C$8,FALSE))</f>
        <v>-</v>
      </c>
      <c r="D231" s="7" t="str">
        <f>IF(VLOOKUP("math"&amp;RIGHT($A231,11),data!$A:$AA,D$8,FALSE)="","",VLOOKUP("math"&amp;RIGHT($A231,11),data!$A:$AA,D$8,FALSE))</f>
        <v/>
      </c>
      <c r="E231" s="7" t="str">
        <f>IF(VLOOKUP("math"&amp;RIGHT($A231,11),data!$A:$AA,E$8,FALSE)="","",VLOOKUP("math"&amp;RIGHT($A231,11),data!$A:$AA,E$8,FALSE))</f>
        <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8" t="str">
        <f>IF(VLOOKUP("math"&amp;RIGHT($A231,11),data!$A:$AA,H$8,FALSE)="","",VLOOKUP("math"&amp;RIGHT($A231,11),data!$A:$AA,H$8,FALSE))</f>
        <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5"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6" t="str">
        <f>IF(VLOOKUP("math"&amp;RIGHT($A231,11),data!$A:$AA,U$8,FALSE)="","",VLOOKUP("math"&amp;RIGHT($A231,11),data!$A:$AA,U$8,FALSE))</f>
        <v/>
      </c>
    </row>
    <row r="232" spans="1:21" s="5" customFormat="1" ht="18" customHeight="1" x14ac:dyDescent="0.3">
      <c r="A232" s="20" t="s">
        <v>1643</v>
      </c>
      <c r="B232" s="17" t="str">
        <f>IF(VLOOKUP("math"&amp;RIGHT($A232,11),data!$A:$AA,B$8,FALSE)="","",VLOOKUP("math"&amp;RIGHT($A232,11),data!$A:$AA,B$8,FALSE))</f>
        <v xml:space="preserve">원의 접선(Tangent Line of Circle) </v>
      </c>
      <c r="C232" s="5" t="str">
        <f>IF(VLOOKUP("math"&amp;RIGHT($A232,11),data!$A:$AA,C$8,FALSE)="","",VLOOKUP("math"&amp;RIGHT($A232,11),data!$A:$AA,C$8,FALSE))</f>
        <v>+</v>
      </c>
      <c r="D232" s="7" t="str">
        <f>IF(VLOOKUP("math"&amp;RIGHT($A232,11),data!$A:$AA,D$8,FALSE)="","",VLOOKUP("math"&amp;RIGHT($A232,11),data!$A:$AA,D$8,FALSE))</f>
        <v/>
      </c>
      <c r="E232" s="7" t="str">
        <f>IF(VLOOKUP("math"&amp;RIGHT($A232,11),data!$A:$AA,E$8,FALSE)="","",VLOOKUP("math"&amp;RIGHT($A232,11),data!$A:$AA,E$8,FALSE))</f>
        <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8" t="str">
        <f>IF(VLOOKUP("math"&amp;RIGHT($A232,11),data!$A:$AA,H$8,FALSE)="","",VLOOKUP("math"&amp;RIGHT($A232,11),data!$A:$AA,H$8,FALSE))</f>
        <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5"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6" t="str">
        <f>IF(VLOOKUP("math"&amp;RIGHT($A232,11),data!$A:$AA,U$8,FALSE)="","",VLOOKUP("math"&amp;RIGHT($A232,11),data!$A:$AA,U$8,FALSE))</f>
        <v/>
      </c>
    </row>
    <row r="233" spans="1:21" s="5" customFormat="1" ht="18" customHeight="1" x14ac:dyDescent="0.3">
      <c r="A233" s="20" t="s">
        <v>1634</v>
      </c>
      <c r="B233" s="17" t="str">
        <f>IF(VLOOKUP("math"&amp;RIGHT($A233,11),data!$A:$AA,B$8,FALSE)="","",VLOOKUP("math"&amp;RIGHT($A233,11),data!$A:$AA,B$8,FALSE))</f>
        <v>원 밖의 한 점에서 그 원에 그은 두 접선의 길이는 같다.(Segments of two tangents to a circle from a point outside of the circle are equal length.)</v>
      </c>
      <c r="C233" s="5" t="str">
        <f>IF(VLOOKUP("math"&amp;RIGHT($A233,11),data!$A:$AA,C$8,FALSE)="","",VLOOKUP("math"&amp;RIGHT($A233,11),data!$A:$AA,C$8,FALSE))</f>
        <v/>
      </c>
      <c r="D233" s="7" t="str">
        <f>IF(VLOOKUP("math"&amp;RIGHT($A233,11),data!$A:$AA,D$8,FALSE)="","",VLOOKUP("math"&amp;RIGHT($A233,11),data!$A:$AA,D$8,FALSE))</f>
        <v>20200203</v>
      </c>
      <c r="E233" s="7" t="str">
        <f>IF(VLOOKUP("math"&amp;RIGHT($A233,11),data!$A:$AA,E$8,FALSE)="","",VLOOKUP("math"&amp;RIGHT($A233,11),data!$A:$AA,E$8,FALSE))</f>
        <v>20170928</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8" t="str">
        <f>IF(VLOOKUP("math"&amp;RIGHT($A233,11),data!$A:$AA,H$8,FALSE)="","",VLOOKUP("math"&amp;RIGHT($A233,11),data!$A:$AA,H$8,FALSE))</f>
        <v>/2020/2017092850.pdf</v>
      </c>
      <c r="I233" s="5" t="str">
        <f>IF(VLOOKUP("math"&amp;RIGHT($A233,11),data!$A:$AA,I$8,FALSE)="","",VLOOKUP("math"&amp;RIGHT($A233,11),data!$A:$AA,I$8,FALSE))</f>
        <v>http://me2.do/F0kFj3xp</v>
      </c>
      <c r="J233" s="5" t="str">
        <f>IF(VLOOKUP("math"&amp;RIGHT($A233,11),data!$A:$AA,J$8,FALSE)="","",VLOOKUP("math"&amp;RIGHT($A233,11),data!$A:$AA,J$8,FALSE))</f>
        <v/>
      </c>
      <c r="K233" s="5" t="str">
        <f>IF(VLOOKUP("math"&amp;RIGHT($A233,11),data!$A:$AA,K$8,FALSE)="","",VLOOKUP("math"&amp;RIGHT($A233,11),data!$A:$AA,K$8,FALSE))</f>
        <v>/2020/2017092849.wmv</v>
      </c>
      <c r="L233" s="5" t="str">
        <f>IF(VLOOKUP("math"&amp;RIGHT($A233,11),data!$A:$AA,L$8,FALSE)="","",VLOOKUP("math"&amp;RIGHT($A233,11),data!$A:$AA,L$8,FALSE))</f>
        <v>https://youtu.be/QR8CkPmFwpM</v>
      </c>
      <c r="M233" s="5" t="str">
        <f>IF(VLOOKUP("math"&amp;RIGHT($A233,11),data!$A:$AA,M$8,FALSE)="","",VLOOKUP("math"&amp;RIGHT($A233,11),data!$A:$AA,M$8,FALSE))</f>
        <v>https://youtu.be/k-FbqU60LuQ</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5"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6" t="str">
        <f>IF(VLOOKUP("math"&amp;RIGHT($A233,11),data!$A:$AA,U$8,FALSE)="","",VLOOKUP("math"&amp;RIGHT($A233,11),data!$A:$AA,U$8,FALSE))</f>
        <v/>
      </c>
    </row>
    <row r="234" spans="1:21" s="5" customFormat="1" ht="18" customHeight="1" x14ac:dyDescent="0.3">
      <c r="A234" s="20" t="s">
        <v>244</v>
      </c>
      <c r="B234" s="17" t="str">
        <f>IF(VLOOKUP("math"&amp;RIGHT($A234,11),data!$A:$AA,B$8,FALSE)="","",VLOOKUP("math"&amp;RIGHT($A234,11),data!$A:$AA,B$8,FALSE))</f>
        <v/>
      </c>
      <c r="C234" s="5" t="str">
        <f>IF(VLOOKUP("math"&amp;RIGHT($A234,11),data!$A:$AA,C$8,FALSE)="","",VLOOKUP("math"&amp;RIGHT($A234,11),data!$A:$AA,C$8,FALSE))</f>
        <v>-</v>
      </c>
      <c r="D234" s="7" t="str">
        <f>IF(VLOOKUP("math"&amp;RIGHT($A234,11),data!$A:$AA,D$8,FALSE)="","",VLOOKUP("math"&amp;RIGHT($A234,11),data!$A:$AA,D$8,FALSE))</f>
        <v/>
      </c>
      <c r="E234" s="7" t="str">
        <f>IF(VLOOKUP("math"&amp;RIGHT($A234,11),data!$A:$AA,E$8,FALSE)="","",VLOOKUP("math"&amp;RIGHT($A234,11),data!$A:$AA,E$8,FALSE))</f>
        <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8" t="str">
        <f>IF(VLOOKUP("math"&amp;RIGHT($A234,11),data!$A:$AA,H$8,FALSE)="","",VLOOKUP("math"&amp;RIGHT($A234,11),data!$A:$AA,H$8,FALSE))</f>
        <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5"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6" t="str">
        <f>IF(VLOOKUP("math"&amp;RIGHT($A234,11),data!$A:$AA,U$8,FALSE)="","",VLOOKUP("math"&amp;RIGHT($A234,11),data!$A:$AA,U$8,FALSE))</f>
        <v/>
      </c>
    </row>
    <row r="235" spans="1:21" s="5" customFormat="1" ht="18" customHeight="1" x14ac:dyDescent="0.3">
      <c r="A235" s="20" t="s">
        <v>1694</v>
      </c>
      <c r="B235" s="17" t="str">
        <f>IF(VLOOKUP("math"&amp;RIGHT($A235,11),data!$A:$AA,B$8,FALSE)="","",VLOOKUP("math"&amp;RIGHT($A235,11),data!$A:$AA,B$8,FALSE))</f>
        <v>원주각(Inscribed Angle)</v>
      </c>
      <c r="C235" s="5" t="str">
        <f>IF(VLOOKUP("math"&amp;RIGHT($A235,11),data!$A:$AA,C$8,FALSE)="","",VLOOKUP("math"&amp;RIGHT($A235,11),data!$A:$AA,C$8,FALSE))</f>
        <v>+</v>
      </c>
      <c r="D235" s="7" t="str">
        <f>IF(VLOOKUP("math"&amp;RIGHT($A235,11),data!$A:$AA,D$8,FALSE)="","",VLOOKUP("math"&amp;RIGHT($A235,11),data!$A:$AA,D$8,FALSE))</f>
        <v/>
      </c>
      <c r="E235" s="7" t="str">
        <f>IF(VLOOKUP("math"&amp;RIGHT($A235,11),data!$A:$AA,E$8,FALSE)="","",VLOOKUP("math"&amp;RIGHT($A235,11),data!$A:$AA,E$8,FALSE))</f>
        <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8" t="str">
        <f>IF(VLOOKUP("math"&amp;RIGHT($A235,11),data!$A:$AA,H$8,FALSE)="","",VLOOKUP("math"&amp;RIGHT($A235,11),data!$A:$AA,H$8,FALSE))</f>
        <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5"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6" t="str">
        <f>IF(VLOOKUP("math"&amp;RIGHT($A235,11),data!$A:$AA,U$8,FALSE)="","",VLOOKUP("math"&amp;RIGHT($A235,11),data!$A:$AA,U$8,FALSE))</f>
        <v/>
      </c>
    </row>
    <row r="236" spans="1:21" s="5" customFormat="1" ht="18" customHeight="1" x14ac:dyDescent="0.3">
      <c r="A236" s="20" t="s">
        <v>1645</v>
      </c>
      <c r="B236" s="17" t="str">
        <f>IF(VLOOKUP("math"&amp;RIGHT($A236,11),data!$A:$AA,B$8,FALSE)="","",VLOOKUP("math"&amp;RIGHT($A236,11),data!$A:$AA,B$8,FALSE))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36" s="5" t="str">
        <f>IF(VLOOKUP("math"&amp;RIGHT($A236,11),data!$A:$AA,C$8,FALSE)="","",VLOOKUP("math"&amp;RIGHT($A236,11),data!$A:$AA,C$8,FALSE))</f>
        <v/>
      </c>
      <c r="D236" s="7" t="str">
        <f>IF(VLOOKUP("math"&amp;RIGHT($A236,11),data!$A:$AA,D$8,FALSE)="","",VLOOKUP("math"&amp;RIGHT($A236,11),data!$A:$AA,D$8,FALSE))</f>
        <v>20200204</v>
      </c>
      <c r="E236" s="7" t="str">
        <f>IF(VLOOKUP("math"&amp;RIGHT($A236,11),data!$A:$AA,E$8,FALSE)="","",VLOOKUP("math"&amp;RIGHT($A236,11),data!$A:$AA,E$8,FALSE))</f>
        <v>20120923</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8" t="str">
        <f>IF(VLOOKUP("math"&amp;RIGHT($A236,11),data!$A:$AA,H$8,FALSE)="","",VLOOKUP("math"&amp;RIGHT($A236,11),data!$A:$AA,H$8,FALSE))</f>
        <v>/2020/2012092301.pdf</v>
      </c>
      <c r="I236" s="5" t="str">
        <f>IF(VLOOKUP("math"&amp;RIGHT($A236,11),data!$A:$AA,I$8,FALSE)="","",VLOOKUP("math"&amp;RIGHT($A236,11),data!$A:$AA,I$8,FALSE))</f>
        <v>http://me2.do/5Sg8PwQL</v>
      </c>
      <c r="J236" s="5" t="str">
        <f>IF(VLOOKUP("math"&amp;RIGHT($A236,11),data!$A:$AA,J$8,FALSE)="","",VLOOKUP("math"&amp;RIGHT($A236,11),data!$A:$AA,J$8,FALSE))</f>
        <v/>
      </c>
      <c r="K236" s="5" t="str">
        <f>IF(VLOOKUP("math"&amp;RIGHT($A236,11),data!$A:$AA,K$8,FALSE)="","",VLOOKUP("math"&amp;RIGHT($A236,11),data!$A:$AA,K$8,FALSE))</f>
        <v>/2020/2012092302.wmv</v>
      </c>
      <c r="L236" s="5" t="str">
        <f>IF(VLOOKUP("math"&amp;RIGHT($A236,11),data!$A:$AA,L$8,FALSE)="","",VLOOKUP("math"&amp;RIGHT($A236,11),data!$A:$AA,L$8,FALSE))</f>
        <v>https://youtu.be/4vzt3XXQCMU</v>
      </c>
      <c r="M236" s="5" t="str">
        <f>IF(VLOOKUP("math"&amp;RIGHT($A236,11),data!$A:$AA,M$8,FALSE)="","",VLOOKUP("math"&amp;RIGHT($A236,11),data!$A:$AA,M$8,FALSE))</f>
        <v>https://youtu.be/Uh4ltHSoaog</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5"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6" t="str">
        <f>IF(VLOOKUP("math"&amp;RIGHT($A236,11),data!$A:$AA,U$8,FALSE)="","",VLOOKUP("math"&amp;RIGHT($A236,11),data!$A:$AA,U$8,FALSE))</f>
        <v/>
      </c>
    </row>
    <row r="237" spans="1:21" s="5" customFormat="1" ht="18" customHeight="1" x14ac:dyDescent="0.3">
      <c r="A237" s="20" t="s">
        <v>1658</v>
      </c>
      <c r="B237" s="17" t="str">
        <f>IF(VLOOKUP("math"&amp;RIGHT($A237,11),data!$A:$AA,B$8,FALSE)="","",VLOOKUP("math"&amp;RIGHT($A237,11),data!$A:$AA,B$8,FALSE))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37" s="5" t="str">
        <f>IF(VLOOKUP("math"&amp;RIGHT($A237,11),data!$A:$AA,C$8,FALSE)="","",VLOOKUP("math"&amp;RIGHT($A237,11),data!$A:$AA,C$8,FALSE))</f>
        <v/>
      </c>
      <c r="D237" s="7" t="str">
        <f>IF(VLOOKUP("math"&amp;RIGHT($A237,11),data!$A:$AA,D$8,FALSE)="","",VLOOKUP("math"&amp;RIGHT($A237,11),data!$A:$AA,D$8,FALSE))</f>
        <v>20200206</v>
      </c>
      <c r="E237" s="7" t="str">
        <f>IF(VLOOKUP("math"&amp;RIGHT($A237,11),data!$A:$AA,E$8,FALSE)="","",VLOOKUP("math"&amp;RIGHT($A237,11),data!$A:$AA,E$8,FALSE))</f>
        <v>20120930</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8" t="str">
        <f>IF(VLOOKUP("math"&amp;RIGHT($A237,11),data!$A:$AA,H$8,FALSE)="","",VLOOKUP("math"&amp;RIGHT($A237,11),data!$A:$AA,H$8,FALSE))</f>
        <v>/2020/2012093001.pdf</v>
      </c>
      <c r="I237" s="5" t="str">
        <f>IF(VLOOKUP("math"&amp;RIGHT($A237,11),data!$A:$AA,I$8,FALSE)="","",VLOOKUP("math"&amp;RIGHT($A237,11),data!$A:$AA,I$8,FALSE))</f>
        <v>http://me2.do/x3gRnsZN</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https://youtu.be/MVIWBcus53A</v>
      </c>
      <c r="M237" s="5" t="str">
        <f>IF(VLOOKUP("math"&amp;RIGHT($A237,11),data!$A:$AA,M$8,FALSE)="","",VLOOKUP("math"&amp;RIGHT($A237,11),data!$A:$AA,M$8,FALSE))</f>
        <v xml:space="preserve">https://youtu.be/Uh4ltHSoaog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5"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6" t="str">
        <f>IF(VLOOKUP("math"&amp;RIGHT($A237,11),data!$A:$AA,U$8,FALSE)="","",VLOOKUP("math"&amp;RIGHT($A237,11),data!$A:$AA,U$8,FALSE))</f>
        <v/>
      </c>
    </row>
    <row r="238" spans="1:21" s="5" customFormat="1" ht="18" customHeight="1" x14ac:dyDescent="0.3">
      <c r="A238" s="20" t="s">
        <v>1665</v>
      </c>
      <c r="B238" s="17" t="str">
        <f>IF(VLOOKUP("math"&amp;RIGHT($A238,11),data!$A:$AA,B$8,FALSE)="","",VLOOKUP("math"&amp;RIGHT($A238,11),data!$A:$AA,B$8,FALSE))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38" s="5" t="str">
        <f>IF(VLOOKUP("math"&amp;RIGHT($A238,11),data!$A:$AA,C$8,FALSE)="","",VLOOKUP("math"&amp;RIGHT($A238,11),data!$A:$AA,C$8,FALSE))</f>
        <v/>
      </c>
      <c r="D238" s="7" t="str">
        <f>IF(VLOOKUP("math"&amp;RIGHT($A238,11),data!$A:$AA,D$8,FALSE)="","",VLOOKUP("math"&amp;RIGHT($A238,11),data!$A:$AA,D$8,FALSE))</f>
        <v>20200207</v>
      </c>
      <c r="E238" s="7" t="str">
        <f>IF(VLOOKUP("math"&amp;RIGHT($A238,11),data!$A:$AA,E$8,FALSE)="","",VLOOKUP("math"&amp;RIGHT($A238,11),data!$A:$AA,E$8,FALSE))</f>
        <v>20120930</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8" t="str">
        <f>IF(VLOOKUP("math"&amp;RIGHT($A238,11),data!$A:$AA,H$8,FALSE)="","",VLOOKUP("math"&amp;RIGHT($A238,11),data!$A:$AA,H$8,FALSE))</f>
        <v>/2020/2012093002.pdf</v>
      </c>
      <c r="I238" s="5" t="str">
        <f>IF(VLOOKUP("math"&amp;RIGHT($A238,11),data!$A:$AA,I$8,FALSE)="","",VLOOKUP("math"&amp;RIGHT($A238,11),data!$A:$AA,I$8,FALSE))</f>
        <v>http://me2.do/57HYSHrh</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https://youtu.be/dn3d0WH2s4I</v>
      </c>
      <c r="M238" s="5" t="str">
        <f>IF(VLOOKUP("math"&amp;RIGHT($A238,11),data!$A:$AA,M$8,FALSE)="","",VLOOKUP("math"&amp;RIGHT($A238,11),data!$A:$AA,M$8,FALSE))</f>
        <v>https://youtu.be/YJQmJaOzAT8</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5"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6" t="str">
        <f>IF(VLOOKUP("math"&amp;RIGHT($A238,11),data!$A:$AA,U$8,FALSE)="","",VLOOKUP("math"&amp;RIGHT($A238,11),data!$A:$AA,U$8,FALSE))</f>
        <v/>
      </c>
    </row>
    <row r="239" spans="1:21" s="5" customFormat="1" ht="18" customHeight="1" x14ac:dyDescent="0.3">
      <c r="A239" s="20" t="s">
        <v>1673</v>
      </c>
      <c r="B239" s="17" t="str">
        <f>IF(VLOOKUP("math"&amp;RIGHT($A239,11),data!$A:$AA,B$8,FALSE)="","",VLOOKUP("math"&amp;RIGHT($A239,11),data!$A:$AA,B$8,FALSE))</f>
        <v>길이가 같은 호에 대한 원주각의 크기는 같다.(Circumference angles of arcs of equal length are the same size.)</v>
      </c>
      <c r="C239" s="5" t="str">
        <f>IF(VLOOKUP("math"&amp;RIGHT($A239,11),data!$A:$AA,C$8,FALSE)="","",VLOOKUP("math"&amp;RIGHT($A239,11),data!$A:$AA,C$8,FALSE))</f>
        <v/>
      </c>
      <c r="D239" s="7" t="str">
        <f>IF(VLOOKUP("math"&amp;RIGHT($A239,11),data!$A:$AA,D$8,FALSE)="","",VLOOKUP("math"&amp;RIGHT($A239,11),data!$A:$AA,D$8,FALSE))</f>
        <v>20200208</v>
      </c>
      <c r="E239" s="7" t="str">
        <f>IF(VLOOKUP("math"&amp;RIGHT($A239,11),data!$A:$AA,E$8,FALSE)="","",VLOOKUP("math"&amp;RIGHT($A239,11),data!$A:$AA,E$8,FALSE))</f>
        <v xml:space="preserve"> 20121001</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8" t="str">
        <f>IF(VLOOKUP("math"&amp;RIGHT($A239,11),data!$A:$AA,H$8,FALSE)="","",VLOOKUP("math"&amp;RIGHT($A239,11),data!$A:$AA,H$8,FALSE))</f>
        <v>/2020/2012100101.pdf</v>
      </c>
      <c r="I239" s="5" t="str">
        <f>IF(VLOOKUP("math"&amp;RIGHT($A239,11),data!$A:$AA,I$8,FALSE)="","",VLOOKUP("math"&amp;RIGHT($A239,11),data!$A:$AA,I$8,FALSE))</f>
        <v>http://me2.do/FKiRPNyi</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https://youtu.be/MPVHcWd8s4c</v>
      </c>
      <c r="M239" s="5" t="str">
        <f>IF(VLOOKUP("math"&amp;RIGHT($A239,11),data!$A:$AA,M$8,FALSE)="","",VLOOKUP("math"&amp;RIGHT($A239,11),data!$A:$AA,M$8,FALSE))</f>
        <v xml:space="preserve">https://youtu.be/JO9c9S_ImC0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5"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6" t="str">
        <f>IF(VLOOKUP("math"&amp;RIGHT($A239,11),data!$A:$AA,U$8,FALSE)="","",VLOOKUP("math"&amp;RIGHT($A239,11),data!$A:$AA,U$8,FALSE))</f>
        <v/>
      </c>
    </row>
    <row r="240" spans="1:21" s="5" customFormat="1" ht="18" customHeight="1" x14ac:dyDescent="0.3">
      <c r="A240" s="20" t="s">
        <v>1681</v>
      </c>
      <c r="B240" s="17" t="str">
        <f>IF(VLOOKUP("math"&amp;RIGHT($A240,11),data!$A:$AA,B$8,FALSE)="","",VLOOKUP("math"&amp;RIGHT($A240,11),data!$A:$AA,B$8,FALSE))</f>
        <v xml:space="preserve">크기가 같은 원주각에 대한 호의 길이는 같다.(The length of the arc for the same circumferential angle is the same.) </v>
      </c>
      <c r="C240" s="5" t="str">
        <f>IF(VLOOKUP("math"&amp;RIGHT($A240,11),data!$A:$AA,C$8,FALSE)="","",VLOOKUP("math"&amp;RIGHT($A240,11),data!$A:$AA,C$8,FALSE))</f>
        <v/>
      </c>
      <c r="D240" s="7" t="str">
        <f>IF(VLOOKUP("math"&amp;RIGHT($A240,11),data!$A:$AA,D$8,FALSE)="","",VLOOKUP("math"&amp;RIGHT($A240,11),data!$A:$AA,D$8,FALSE))</f>
        <v>20200209</v>
      </c>
      <c r="E240" s="7" t="str">
        <f>IF(VLOOKUP("math"&amp;RIGHT($A240,11),data!$A:$AA,E$8,FALSE)="","",VLOOKUP("math"&amp;RIGHT($A240,11),data!$A:$AA,E$8,FALSE))</f>
        <v>20121001</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8" t="str">
        <f>IF(VLOOKUP("math"&amp;RIGHT($A240,11),data!$A:$AA,H$8,FALSE)="","",VLOOKUP("math"&amp;RIGHT($A240,11),data!$A:$AA,H$8,FALSE))</f>
        <v>/2020/2012100102.pdf</v>
      </c>
      <c r="I240" s="5" t="str">
        <f>IF(VLOOKUP("math"&amp;RIGHT($A240,11),data!$A:$AA,I$8,FALSE)="","",VLOOKUP("math"&amp;RIGHT($A240,11),data!$A:$AA,I$8,FALSE))</f>
        <v>http://me2.do/GKOexVVG</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https://youtu.be/-PHwZBGQgrQ</v>
      </c>
      <c r="M240" s="5" t="str">
        <f>IF(VLOOKUP("math"&amp;RIGHT($A240,11),data!$A:$AA,M$8,FALSE)="","",VLOOKUP("math"&amp;RIGHT($A240,11),data!$A:$AA,M$8,FALSE))</f>
        <v>https://youtu.be/4Xh5s5t5x3w</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5"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6" t="str">
        <f>IF(VLOOKUP("math"&amp;RIGHT($A240,11),data!$A:$AA,U$8,FALSE)="","",VLOOKUP("math"&amp;RIGHT($A240,11),data!$A:$AA,U$8,FALSE))</f>
        <v/>
      </c>
    </row>
    <row r="241" spans="1:21" s="5" customFormat="1" ht="18" customHeight="1" x14ac:dyDescent="0.3">
      <c r="A241" s="20" t="s">
        <v>1830</v>
      </c>
      <c r="B241" s="17" t="str">
        <f>IF(VLOOKUP("math"&amp;RIGHT($A241,11),data!$A:$AA,B$8,FALSE)="","",VLOOKUP("math"&amp;RIGHT($A241,11),data!$A:$AA,B$8,FALSE))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41" s="5" t="str">
        <f>IF(VLOOKUP("math"&amp;RIGHT($A241,11),data!$A:$AA,C$8,FALSE)="","",VLOOKUP("math"&amp;RIGHT($A241,11),data!$A:$AA,C$8,FALSE))</f>
        <v/>
      </c>
      <c r="D241" s="7" t="str">
        <f>IF(VLOOKUP("math"&amp;RIGHT($A241,11),data!$A:$AA,D$8,FALSE)="","",VLOOKUP("math"&amp;RIGHT($A241,11),data!$A:$AA,D$8,FALSE))</f>
        <v>20200226</v>
      </c>
      <c r="E241" s="7" t="str">
        <f>IF(VLOOKUP("math"&amp;RIGHT($A241,11),data!$A:$AA,E$8,FALSE)="","",VLOOKUP("math"&amp;RIGHT($A241,11),data!$A:$AA,E$8,FALSE))</f>
        <v>20120930</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8" t="str">
        <f>IF(VLOOKUP("math"&amp;RIGHT($A241,11),data!$A:$AA,H$8,FALSE)="","",VLOOKUP("math"&amp;RIGHT($A241,11),data!$A:$AA,H$8,FALSE))</f>
        <v>/2020/2012093003.pdf</v>
      </c>
      <c r="I241" s="5" t="str">
        <f>IF(VLOOKUP("math"&amp;RIGHT($A241,11),data!$A:$AA,I$8,FALSE)="","",VLOOKUP("math"&amp;RIGHT($A241,11),data!$A:$AA,I$8,FALSE))</f>
        <v>http://me2.do/xVJvCbD5</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https://youtu.be/3BHk-7StHcw</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5"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6" t="str">
        <f>IF(VLOOKUP("math"&amp;RIGHT($A241,11),data!$A:$AA,U$8,FALSE)="","",VLOOKUP("math"&amp;RIGHT($A241,11),data!$A:$AA,U$8,FALSE))</f>
        <v/>
      </c>
    </row>
    <row r="242" spans="1:21" s="5" customFormat="1" ht="18" customHeight="1" x14ac:dyDescent="0.3">
      <c r="A242" s="20" t="s">
        <v>244</v>
      </c>
      <c r="B242" s="17" t="str">
        <f>IF(VLOOKUP("math"&amp;RIGHT($A242,11),data!$A:$AA,B$8,FALSE)="","",VLOOKUP("math"&amp;RIGHT($A242,11),data!$A:$AA,B$8,FALSE))</f>
        <v/>
      </c>
      <c r="C242" s="5" t="str">
        <f>IF(VLOOKUP("math"&amp;RIGHT($A242,11),data!$A:$AA,C$8,FALSE)="","",VLOOKUP("math"&amp;RIGHT($A242,11),data!$A:$AA,C$8,FALSE))</f>
        <v>-</v>
      </c>
      <c r="D242" s="7" t="str">
        <f>IF(VLOOKUP("math"&amp;RIGHT($A242,11),data!$A:$AA,D$8,FALSE)="","",VLOOKUP("math"&amp;RIGHT($A242,11),data!$A:$AA,D$8,FALSE))</f>
        <v/>
      </c>
      <c r="E242" s="7" t="str">
        <f>IF(VLOOKUP("math"&amp;RIGHT($A242,11),data!$A:$AA,E$8,FALSE)="","",VLOOKUP("math"&amp;RIGHT($A242,11),data!$A:$AA,E$8,FALSE))</f>
        <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8" t="str">
        <f>IF(VLOOKUP("math"&amp;RIGHT($A242,11),data!$A:$AA,H$8,FALSE)="","",VLOOKUP("math"&amp;RIGHT($A242,11),data!$A:$AA,H$8,FALSE))</f>
        <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5"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6" t="str">
        <f>IF(VLOOKUP("math"&amp;RIGHT($A242,11),data!$A:$AA,U$8,FALSE)="","",VLOOKUP("math"&amp;RIGHT($A242,11),data!$A:$AA,U$8,FALSE))</f>
        <v/>
      </c>
    </row>
    <row r="243" spans="1:21" s="5" customFormat="1" ht="18" customHeight="1" x14ac:dyDescent="0.3">
      <c r="A243" s="20" t="s">
        <v>1729</v>
      </c>
      <c r="B243" s="17" t="str">
        <f>IF(VLOOKUP("math"&amp;RIGHT($A243,11),data!$A:$AA,B$8,FALSE)="","",VLOOKUP("math"&amp;RIGHT($A243,11),data!$A:$AA,B$8,FALSE))</f>
        <v>원과 사각형(Circles and Tetragon)</v>
      </c>
      <c r="C243" s="5" t="str">
        <f>IF(VLOOKUP("math"&amp;RIGHT($A243,11),data!$A:$AA,C$8,FALSE)="","",VLOOKUP("math"&amp;RIGHT($A243,11),data!$A:$AA,C$8,FALSE))</f>
        <v>+</v>
      </c>
      <c r="D243" s="7" t="str">
        <f>IF(VLOOKUP("math"&amp;RIGHT($A243,11),data!$A:$AA,D$8,FALSE)="","",VLOOKUP("math"&amp;RIGHT($A243,11),data!$A:$AA,D$8,FALSE))</f>
        <v/>
      </c>
      <c r="E243" s="7" t="str">
        <f>IF(VLOOKUP("math"&amp;RIGHT($A243,11),data!$A:$AA,E$8,FALSE)="","",VLOOKUP("math"&amp;RIGHT($A243,11),data!$A:$AA,E$8,FALSE))</f>
        <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8" t="str">
        <f>IF(VLOOKUP("math"&amp;RIGHT($A243,11),data!$A:$AA,H$8,FALSE)="","",VLOOKUP("math"&amp;RIGHT($A243,11),data!$A:$AA,H$8,FALSE))</f>
        <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5"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6" t="str">
        <f>IF(VLOOKUP("math"&amp;RIGHT($A243,11),data!$A:$AA,U$8,FALSE)="","",VLOOKUP("math"&amp;RIGHT($A243,11),data!$A:$AA,U$8,FALSE))</f>
        <v/>
      </c>
    </row>
    <row r="244" spans="1:21" s="5" customFormat="1" ht="18" customHeight="1" x14ac:dyDescent="0.3">
      <c r="A244" s="20" t="s">
        <v>1688</v>
      </c>
      <c r="B244" s="17" t="str">
        <f>IF(VLOOKUP("math"&amp;RIGHT($A244,11),data!$A:$AA,B$8,FALSE)="","",VLOOKUP("math"&amp;RIGHT($A244,11),data!$A:$AA,B$8,FALSE))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44" s="5" t="str">
        <f>IF(VLOOKUP("math"&amp;RIGHT($A244,11),data!$A:$AA,C$8,FALSE)="","",VLOOKUP("math"&amp;RIGHT($A244,11),data!$A:$AA,C$8,FALSE))</f>
        <v/>
      </c>
      <c r="D244" s="7" t="str">
        <f>IF(VLOOKUP("math"&amp;RIGHT($A244,11),data!$A:$AA,D$8,FALSE)="","",VLOOKUP("math"&amp;RIGHT($A244,11),data!$A:$AA,D$8,FALSE))</f>
        <v>20200210</v>
      </c>
      <c r="E244" s="7" t="str">
        <f>IF(VLOOKUP("math"&amp;RIGHT($A244,11),data!$A:$AA,E$8,FALSE)="","",VLOOKUP("math"&amp;RIGHT($A244,11),data!$A:$AA,E$8,FALSE))</f>
        <v>20121001</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8" t="str">
        <f>IF(VLOOKUP("math"&amp;RIGHT($A244,11),data!$A:$AA,H$8,FALSE)="","",VLOOKUP("math"&amp;RIGHT($A244,11),data!$A:$AA,H$8,FALSE))</f>
        <v>/2020/2012100103.pdf</v>
      </c>
      <c r="I244" s="5" t="str">
        <f>IF(VLOOKUP("math"&amp;RIGHT($A244,11),data!$A:$AA,I$8,FALSE)="","",VLOOKUP("math"&amp;RIGHT($A244,11),data!$A:$AA,I$8,FALSE))</f>
        <v>http://me2.do/FH8gjRbV</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https://youtu.be/VtcHiTQrvv0</v>
      </c>
      <c r="M244" s="5" t="str">
        <f>IF(VLOOKUP("math"&amp;RIGHT($A244,11),data!$A:$AA,M$8,FALSE)="","",VLOOKUP("math"&amp;RIGHT($A244,11),data!$A:$AA,M$8,FALSE))</f>
        <v>https://youtu.be/3O4NCfnOJhE</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5"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6" t="str">
        <f>IF(VLOOKUP("math"&amp;RIGHT($A244,11),data!$A:$AA,U$8,FALSE)="","",VLOOKUP("math"&amp;RIGHT($A244,11),data!$A:$AA,U$8,FALSE))</f>
        <v/>
      </c>
    </row>
    <row r="245" spans="1:21" s="5" customFormat="1" ht="18" customHeight="1" x14ac:dyDescent="0.3">
      <c r="A245" s="20" t="s">
        <v>1698</v>
      </c>
      <c r="B245" s="17" t="str">
        <f>IF(VLOOKUP("math"&amp;RIGHT($A245,11),data!$A:$AA,B$8,FALSE)="","",VLOOKUP("math"&amp;RIGHT($A245,11),data!$A:$AA,B$8,FALSE))</f>
        <v>원에 내접하는 사각형에서 한 쌍의 대각의 크기의 합은 180도이다.(Opposite angles of a cyclic quadrilateral add up to 180 degrees.)</v>
      </c>
      <c r="C245" s="5" t="str">
        <f>IF(VLOOKUP("math"&amp;RIGHT($A245,11),data!$A:$AA,C$8,FALSE)="","",VLOOKUP("math"&amp;RIGHT($A245,11),data!$A:$AA,C$8,FALSE))</f>
        <v/>
      </c>
      <c r="D245" s="7" t="str">
        <f>IF(VLOOKUP("math"&amp;RIGHT($A245,11),data!$A:$AA,D$8,FALSE)="","",VLOOKUP("math"&amp;RIGHT($A245,11),data!$A:$AA,D$8,FALSE))</f>
        <v>20200211</v>
      </c>
      <c r="E245" s="7" t="str">
        <f>IF(VLOOKUP("math"&amp;RIGHT($A245,11),data!$A:$AA,E$8,FALSE)="","",VLOOKUP("math"&amp;RIGHT($A245,11),data!$A:$AA,E$8,FALSE))</f>
        <v>20121001</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8" t="str">
        <f>IF(VLOOKUP("math"&amp;RIGHT($A245,11),data!$A:$AA,H$8,FALSE)="","",VLOOKUP("math"&amp;RIGHT($A245,11),data!$A:$AA,H$8,FALSE))</f>
        <v>/2020/2012100104.pdf</v>
      </c>
      <c r="I245" s="5" t="str">
        <f>IF(VLOOKUP("math"&amp;RIGHT($A245,11),data!$A:$AA,I$8,FALSE)="","",VLOOKUP("math"&amp;RIGHT($A245,11),data!$A:$AA,I$8,FALSE))</f>
        <v>http://me2.do/G0Cu0akK</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https://youtu.be/r3_ATzAPukk</v>
      </c>
      <c r="M245" s="5" t="str">
        <f>IF(VLOOKUP("math"&amp;RIGHT($A245,11),data!$A:$AA,M$8,FALSE)="","",VLOOKUP("math"&amp;RIGHT($A245,11),data!$A:$AA,M$8,FALSE))</f>
        <v>https://youtu.be/Gh6HFbRruQM</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5"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6" t="str">
        <f>IF(VLOOKUP("math"&amp;RIGHT($A245,11),data!$A:$AA,U$8,FALSE)="","",VLOOKUP("math"&amp;RIGHT($A245,11),data!$A:$AA,U$8,FALSE))</f>
        <v/>
      </c>
    </row>
    <row r="246" spans="1:21" s="5" customFormat="1" ht="18" customHeight="1" x14ac:dyDescent="0.3">
      <c r="A246" s="20" t="s">
        <v>1706</v>
      </c>
      <c r="B246" s="17" t="str">
        <f>IF(VLOOKUP("math"&amp;RIGHT($A246,11),data!$A:$AA,B$8,FALSE)="","",VLOOKUP("math"&amp;RIGHT($A246,11),data!$A:$AA,B$8,FALSE))</f>
        <v>원에 내접하는 사각형의 한 외각의 크기는 그 내대각의 크기와 같다.(The size of an exterior angle of a cyclic quadrilateral is equal to the size of its inner opposite angle.)</v>
      </c>
      <c r="C246" s="5" t="str">
        <f>IF(VLOOKUP("math"&amp;RIGHT($A246,11),data!$A:$AA,C$8,FALSE)="","",VLOOKUP("math"&amp;RIGHT($A246,11),data!$A:$AA,C$8,FALSE))</f>
        <v/>
      </c>
      <c r="D246" s="7" t="str">
        <f>IF(VLOOKUP("math"&amp;RIGHT($A246,11),data!$A:$AA,D$8,FALSE)="","",VLOOKUP("math"&amp;RIGHT($A246,11),data!$A:$AA,D$8,FALSE))</f>
        <v>20200212</v>
      </c>
      <c r="E246" s="7" t="str">
        <f>IF(VLOOKUP("math"&amp;RIGHT($A246,11),data!$A:$AA,E$8,FALSE)="","",VLOOKUP("math"&amp;RIGHT($A246,11),data!$A:$AA,E$8,FALSE))</f>
        <v>20121002</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8" t="str">
        <f>IF(VLOOKUP("math"&amp;RIGHT($A246,11),data!$A:$AA,H$8,FALSE)="","",VLOOKUP("math"&amp;RIGHT($A246,11),data!$A:$AA,H$8,FALSE))</f>
        <v>/2020/2012100201.pdf</v>
      </c>
      <c r="I246" s="5" t="str">
        <f>IF(VLOOKUP("math"&amp;RIGHT($A246,11),data!$A:$AA,I$8,FALSE)="","",VLOOKUP("math"&amp;RIGHT($A246,11),data!$A:$AA,I$8,FALSE))</f>
        <v>http://me2.do/GMELLZki</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https://youtu.be/EruBVGo2x_c</v>
      </c>
      <c r="M246" s="5" t="str">
        <f>IF(VLOOKUP("math"&amp;RIGHT($A246,11),data!$A:$AA,M$8,FALSE)="","",VLOOKUP("math"&amp;RIGHT($A246,11),data!$A:$AA,M$8,FALSE))</f>
        <v>https://youtu.be/exnYDuTKl8c</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5"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6" t="str">
        <f>IF(VLOOKUP("math"&amp;RIGHT($A246,11),data!$A:$AA,U$8,FALSE)="","",VLOOKUP("math"&amp;RIGHT($A246,11),data!$A:$AA,U$8,FALSE))</f>
        <v/>
      </c>
    </row>
    <row r="247" spans="1:21" s="5" customFormat="1" ht="18" customHeight="1" x14ac:dyDescent="0.3">
      <c r="A247" s="20" t="s">
        <v>1714</v>
      </c>
      <c r="B247" s="17" t="str">
        <f>IF(VLOOKUP("math"&amp;RIGHT($A247,11),data!$A:$AA,B$8,FALSE)="","",VLOOKUP("math"&amp;RIGHT($A247,11),data!$A:$AA,B$8,FALSE))</f>
        <v>사각형의 한 쌍의 대각의 크기의 합이 180도 이면 원에 내접한다.(If the sum of the opposite angles of a pair of tetragon is 180 degrees, it is inscribed in a circle.)</v>
      </c>
      <c r="C247" s="5" t="str">
        <f>IF(VLOOKUP("math"&amp;RIGHT($A247,11),data!$A:$AA,C$8,FALSE)="","",VLOOKUP("math"&amp;RIGHT($A247,11),data!$A:$AA,C$8,FALSE))</f>
        <v/>
      </c>
      <c r="D247" s="7" t="str">
        <f>IF(VLOOKUP("math"&amp;RIGHT($A247,11),data!$A:$AA,D$8,FALSE)="","",VLOOKUP("math"&amp;RIGHT($A247,11),data!$A:$AA,D$8,FALSE))</f>
        <v>20200213</v>
      </c>
      <c r="E247" s="7" t="str">
        <f>IF(VLOOKUP("math"&amp;RIGHT($A247,11),data!$A:$AA,E$8,FALSE)="","",VLOOKUP("math"&amp;RIGHT($A247,11),data!$A:$AA,E$8,FALSE))</f>
        <v>20121003</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8" t="str">
        <f>IF(VLOOKUP("math"&amp;RIGHT($A247,11),data!$A:$AA,H$8,FALSE)="","",VLOOKUP("math"&amp;RIGHT($A247,11),data!$A:$AA,H$8,FALSE))</f>
        <v>/2020/2012100301.pdf</v>
      </c>
      <c r="I247" s="5" t="str">
        <f>IF(VLOOKUP("math"&amp;RIGHT($A247,11),data!$A:$AA,I$8,FALSE)="","",VLOOKUP("math"&amp;RIGHT($A247,11),data!$A:$AA,I$8,FALSE))</f>
        <v>http://me2.do/G0CutHwi</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https://youtu.be/4jJhdeNElMg</v>
      </c>
      <c r="M247" s="5" t="str">
        <f>IF(VLOOKUP("math"&amp;RIGHT($A247,11),data!$A:$AA,M$8,FALSE)="","",VLOOKUP("math"&amp;RIGHT($A247,11),data!$A:$AA,M$8,FALSE))</f>
        <v>https://youtu.be/_tpIsB1VlTI</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5"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6" t="str">
        <f>IF(VLOOKUP("math"&amp;RIGHT($A247,11),data!$A:$AA,U$8,FALSE)="","",VLOOKUP("math"&amp;RIGHT($A247,11),data!$A:$AA,U$8,FALSE))</f>
        <v/>
      </c>
    </row>
    <row r="248" spans="1:21" s="5" customFormat="1" ht="18" customHeight="1" x14ac:dyDescent="0.3">
      <c r="A248" s="20" t="s">
        <v>1722</v>
      </c>
      <c r="B248" s="17" t="str">
        <f>IF(VLOOKUP("math"&amp;RIGHT($A248,11),data!$A:$AA,B$8,FALSE)="","",VLOOKUP("math"&amp;RIGHT($A248,11),data!$A:$AA,B$8,FALSE))</f>
        <v>사각형의 한 외각의 크기가 그 내대각의 크기와 같으면 원에 내접한다.(If the size of an exterior angle of quadrilateral is equal to the size of its inner opposite angle, it is inscribed in a circle.)</v>
      </c>
      <c r="C248" s="5" t="str">
        <f>IF(VLOOKUP("math"&amp;RIGHT($A248,11),data!$A:$AA,C$8,FALSE)="","",VLOOKUP("math"&amp;RIGHT($A248,11),data!$A:$AA,C$8,FALSE))</f>
        <v/>
      </c>
      <c r="D248" s="7" t="str">
        <f>IF(VLOOKUP("math"&amp;RIGHT($A248,11),data!$A:$AA,D$8,FALSE)="","",VLOOKUP("math"&amp;RIGHT($A248,11),data!$A:$AA,D$8,FALSE))</f>
        <v>20200214</v>
      </c>
      <c r="E248" s="7" t="str">
        <f>IF(VLOOKUP("math"&amp;RIGHT($A248,11),data!$A:$AA,E$8,FALSE)="","",VLOOKUP("math"&amp;RIGHT($A248,11),data!$A:$AA,E$8,FALSE))</f>
        <v>20121003</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8" t="str">
        <f>IF(VLOOKUP("math"&amp;RIGHT($A248,11),data!$A:$AA,H$8,FALSE)="","",VLOOKUP("math"&amp;RIGHT($A248,11),data!$A:$AA,H$8,FALSE))</f>
        <v>/2020/2012100302.pdf</v>
      </c>
      <c r="I248" s="5" t="str">
        <f>IF(VLOOKUP("math"&amp;RIGHT($A248,11),data!$A:$AA,I$8,FALSE)="","",VLOOKUP("math"&amp;RIGHT($A248,11),data!$A:$AA,I$8,FALSE))</f>
        <v>http://me2.do/FvGtZKVm</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https://youtu.be/2HpcWkS3l58</v>
      </c>
      <c r="M248" s="5" t="str">
        <f>IF(VLOOKUP("math"&amp;RIGHT($A248,11),data!$A:$AA,M$8,FALSE)="","",VLOOKUP("math"&amp;RIGHT($A248,11),data!$A:$AA,M$8,FALSE))</f>
        <v>https://youtu.be/poG-NfojAwc</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5"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6" t="str">
        <f>IF(VLOOKUP("math"&amp;RIGHT($A248,11),data!$A:$AA,U$8,FALSE)="","",VLOOKUP("math"&amp;RIGHT($A248,11),data!$A:$AA,U$8,FALSE))</f>
        <v/>
      </c>
    </row>
    <row r="249" spans="1:21" s="5" customFormat="1" ht="18" customHeight="1" x14ac:dyDescent="0.3">
      <c r="A249" s="20" t="s">
        <v>244</v>
      </c>
      <c r="B249" s="17" t="str">
        <f>IF(VLOOKUP("math"&amp;RIGHT($A249,11),data!$A:$AA,B$8,FALSE)="","",VLOOKUP("math"&amp;RIGHT($A249,11),data!$A:$AA,B$8,FALSE))</f>
        <v/>
      </c>
      <c r="C249" s="5" t="str">
        <f>IF(VLOOKUP("math"&amp;RIGHT($A249,11),data!$A:$AA,C$8,FALSE)="","",VLOOKUP("math"&amp;RIGHT($A249,11),data!$A:$AA,C$8,FALSE))</f>
        <v>-</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8"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5"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6" t="str">
        <f>IF(VLOOKUP("math"&amp;RIGHT($A249,11),data!$A:$AA,U$8,FALSE)="","",VLOOKUP("math"&amp;RIGHT($A249,11),data!$A:$AA,U$8,FALSE))</f>
        <v/>
      </c>
    </row>
    <row r="250" spans="1:21" s="5" customFormat="1" ht="18" customHeight="1" x14ac:dyDescent="0.3">
      <c r="A250" s="20" t="s">
        <v>1760</v>
      </c>
      <c r="B250" s="17" t="str">
        <f>IF(VLOOKUP("math"&amp;RIGHT($A250,11),data!$A:$AA,B$8,FALSE)="","",VLOOKUP("math"&amp;RIGHT($A250,11),data!$A:$AA,B$8,FALSE))</f>
        <v>원의 접선과 현이 이루는 각(An angle formed by a chord  and a tangent )</v>
      </c>
      <c r="C250" s="5" t="str">
        <f>IF(VLOOKUP("math"&amp;RIGHT($A250,11),data!$A:$AA,C$8,FALSE)="","",VLOOKUP("math"&amp;RIGHT($A250,11),data!$A:$AA,C$8,FALSE))</f>
        <v>+</v>
      </c>
      <c r="D250" s="7" t="str">
        <f>IF(VLOOKUP("math"&amp;RIGHT($A250,11),data!$A:$AA,D$8,FALSE)="","",VLOOKUP("math"&amp;RIGHT($A250,11),data!$A:$AA,D$8,FALSE))</f>
        <v/>
      </c>
      <c r="E250" s="7" t="str">
        <f>IF(VLOOKUP("math"&amp;RIGHT($A250,11),data!$A:$AA,E$8,FALSE)="","",VLOOKUP("math"&amp;RIGHT($A250,11),data!$A:$AA,E$8,FALSE))</f>
        <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8"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5"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6" t="str">
        <f>IF(VLOOKUP("math"&amp;RIGHT($A250,11),data!$A:$AA,U$8,FALSE)="","",VLOOKUP("math"&amp;RIGHT($A250,11),data!$A:$AA,U$8,FALSE))</f>
        <v/>
      </c>
    </row>
    <row r="251" spans="1:21" s="5" customFormat="1" ht="18" customHeight="1" x14ac:dyDescent="0.3">
      <c r="A251" s="20" t="s">
        <v>1732</v>
      </c>
      <c r="B251" s="17" t="str">
        <f>IF(VLOOKUP("math"&amp;RIGHT($A251,11),data!$A:$AA,B$8,FALSE)="","",VLOOKUP("math"&amp;RIGHT($A251,11),data!$A:$AA,B$8,FALSE))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51" s="5" t="str">
        <f>IF(VLOOKUP("math"&amp;RIGHT($A251,11),data!$A:$AA,C$8,FALSE)="","",VLOOKUP("math"&amp;RIGHT($A251,11),data!$A:$AA,C$8,FALSE))</f>
        <v/>
      </c>
      <c r="D251" s="7" t="str">
        <f>IF(VLOOKUP("math"&amp;RIGHT($A251,11),data!$A:$AA,D$8,FALSE)="","",VLOOKUP("math"&amp;RIGHT($A251,11),data!$A:$AA,D$8,FALSE))</f>
        <v>20200215</v>
      </c>
      <c r="E251" s="7" t="str">
        <f>IF(VLOOKUP("math"&amp;RIGHT($A251,11),data!$A:$AA,E$8,FALSE)="","",VLOOKUP("math"&amp;RIGHT($A251,11),data!$A:$AA,E$8,FALSE))</f>
        <v>20121003</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8" t="str">
        <f>IF(VLOOKUP("math"&amp;RIGHT($A251,11),data!$A:$AA,H$8,FALSE)="","",VLOOKUP("math"&amp;RIGHT($A251,11),data!$A:$AA,H$8,FALSE))</f>
        <v>/2020/2012100303.pdf</v>
      </c>
      <c r="I251" s="5" t="str">
        <f>IF(VLOOKUP("math"&amp;RIGHT($A251,11),data!$A:$AA,I$8,FALSE)="","",VLOOKUP("math"&amp;RIGHT($A251,11),data!$A:$AA,I$8,FALSE))</f>
        <v>http://me2.do/GNo0ohTM</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https://youtu.be/gNPMKykcAMI</v>
      </c>
      <c r="M251" s="5" t="str">
        <f>IF(VLOOKUP("math"&amp;RIGHT($A251,11),data!$A:$AA,M$8,FALSE)="","",VLOOKUP("math"&amp;RIGHT($A251,11),data!$A:$AA,M$8,FALSE))</f>
        <v>https://youtu.be/r1CiPTlaCFs</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5"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6" t="str">
        <f>IF(VLOOKUP("math"&amp;RIGHT($A251,11),data!$A:$AA,U$8,FALSE)="","",VLOOKUP("math"&amp;RIGHT($A251,11),data!$A:$AA,U$8,FALSE))</f>
        <v/>
      </c>
    </row>
    <row r="252" spans="1:21" s="5" customFormat="1" ht="18" customHeight="1" x14ac:dyDescent="0.3">
      <c r="A252" s="20" t="s">
        <v>1740</v>
      </c>
      <c r="B252" s="17" t="str">
        <f>IF(VLOOKUP("math"&amp;RIGHT($A252,11),data!$A:$AA,B$8,FALSE)="","",VLOOKUP("math"&amp;RIGHT($A252,11),data!$A:$AA,B$8,FALSE))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52" s="5" t="str">
        <f>IF(VLOOKUP("math"&amp;RIGHT($A252,11),data!$A:$AA,C$8,FALSE)="","",VLOOKUP("math"&amp;RIGHT($A252,11),data!$A:$AA,C$8,FALSE))</f>
        <v/>
      </c>
      <c r="D252" s="7" t="str">
        <f>IF(VLOOKUP("math"&amp;RIGHT($A252,11),data!$A:$AA,D$8,FALSE)="","",VLOOKUP("math"&amp;RIGHT($A252,11),data!$A:$AA,D$8,FALSE))</f>
        <v>20200216</v>
      </c>
      <c r="E252" s="7" t="str">
        <f>IF(VLOOKUP("math"&amp;RIGHT($A252,11),data!$A:$AA,E$8,FALSE)="","",VLOOKUP("math"&amp;RIGHT($A252,11),data!$A:$AA,E$8,FALSE))</f>
        <v>20121003</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8" t="str">
        <f>IF(VLOOKUP("math"&amp;RIGHT($A252,11),data!$A:$AA,H$8,FALSE)="","",VLOOKUP("math"&amp;RIGHT($A252,11),data!$A:$AA,H$8,FALSE))</f>
        <v>/2020/2012100304.pdf</v>
      </c>
      <c r="I252" s="5" t="str">
        <f>IF(VLOOKUP("math"&amp;RIGHT($A252,11),data!$A:$AA,I$8,FALSE)="","",VLOOKUP("math"&amp;RIGHT($A252,11),data!$A:$AA,I$8,FALSE))</f>
        <v>http://me2.do/x5h5Fi6i</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https://youtu.be/mWhFUM868Kw</v>
      </c>
      <c r="M252" s="5" t="str">
        <f>IF(VLOOKUP("math"&amp;RIGHT($A252,11),data!$A:$AA,M$8,FALSE)="","",VLOOKUP("math"&amp;RIGHT($A252,11),data!$A:$AA,M$8,FALSE))</f>
        <v>https://youtu.be/8xelne6TXsE</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5"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6" t="str">
        <f>IF(VLOOKUP("math"&amp;RIGHT($A252,11),data!$A:$AA,U$8,FALSE)="","",VLOOKUP("math"&amp;RIGHT($A252,11),data!$A:$AA,U$8,FALSE))</f>
        <v/>
      </c>
    </row>
    <row r="253" spans="1:21" s="5" customFormat="1" ht="18" customHeight="1" x14ac:dyDescent="0.3">
      <c r="A253" s="20" t="s">
        <v>1747</v>
      </c>
      <c r="B253" s="17" t="str">
        <f>IF(VLOOKUP("math"&amp;RIGHT($A253,11),data!$A:$AA,B$8,FALSE)="","",VLOOKUP("math"&amp;RIGHT($A253,11),data!$A:$AA,B$8,FALSE))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53" s="5" t="str">
        <f>IF(VLOOKUP("math"&amp;RIGHT($A253,11),data!$A:$AA,C$8,FALSE)="","",VLOOKUP("math"&amp;RIGHT($A253,11),data!$A:$AA,C$8,FALSE))</f>
        <v/>
      </c>
      <c r="D253" s="7" t="str">
        <f>IF(VLOOKUP("math"&amp;RIGHT($A253,11),data!$A:$AA,D$8,FALSE)="","",VLOOKUP("math"&amp;RIGHT($A253,11),data!$A:$AA,D$8,FALSE))</f>
        <v>20200217</v>
      </c>
      <c r="E253" s="7" t="str">
        <f>IF(VLOOKUP("math"&amp;RIGHT($A253,11),data!$A:$AA,E$8,FALSE)="","",VLOOKUP("math"&amp;RIGHT($A253,11),data!$A:$AA,E$8,FALSE))</f>
        <v>20121003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8" t="str">
        <f>IF(VLOOKUP("math"&amp;RIGHT($A253,11),data!$A:$AA,H$8,FALSE)="","",VLOOKUP("math"&amp;RIGHT($A253,11),data!$A:$AA,H$8,FALSE))</f>
        <v>/2020/2012100305.pdf</v>
      </c>
      <c r="I253" s="5" t="str">
        <f>IF(VLOOKUP("math"&amp;RIGHT($A253,11),data!$A:$AA,I$8,FALSE)="","",VLOOKUP("math"&amp;RIGHT($A253,11),data!$A:$AA,I$8,FALSE))</f>
        <v>http://me2.do/5fTl3sLZ</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https://youtu.be/N-C4QuJkFpU</v>
      </c>
      <c r="M253" s="5" t="str">
        <f>IF(VLOOKUP("math"&amp;RIGHT($A253,11),data!$A:$AA,M$8,FALSE)="","",VLOOKUP("math"&amp;RIGHT($A253,11),data!$A:$AA,M$8,FALSE))</f>
        <v>https://youtu.be/UgF7H8Opg30</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5"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6" t="str">
        <f>IF(VLOOKUP("math"&amp;RIGHT($A253,11),data!$A:$AA,U$8,FALSE)="","",VLOOKUP("math"&amp;RIGHT($A253,11),data!$A:$AA,U$8,FALSE))</f>
        <v/>
      </c>
    </row>
    <row r="254" spans="1:21" s="5" customFormat="1" ht="18" customHeight="1" x14ac:dyDescent="0.3">
      <c r="A254" s="20" t="s">
        <v>244</v>
      </c>
      <c r="B254" s="17" t="str">
        <f>IF(VLOOKUP("math"&amp;RIGHT($A254,11),data!$A:$AA,B$8,FALSE)="","",VLOOKUP("math"&amp;RIGHT($A254,11),data!$A:$AA,B$8,FALSE))</f>
        <v/>
      </c>
      <c r="C254" s="5" t="str">
        <f>IF(VLOOKUP("math"&amp;RIGHT($A254,11),data!$A:$AA,C$8,FALSE)="","",VLOOKUP("math"&amp;RIGHT($A254,11),data!$A:$AA,C$8,FALSE))</f>
        <v>-</v>
      </c>
      <c r="D254" s="7" t="str">
        <f>IF(VLOOKUP("math"&amp;RIGHT($A254,11),data!$A:$AA,D$8,FALSE)="","",VLOOKUP("math"&amp;RIGHT($A254,11),data!$A:$AA,D$8,FALSE))</f>
        <v/>
      </c>
      <c r="E254" s="7" t="str">
        <f>IF(VLOOKUP("math"&amp;RIGHT($A254,11),data!$A:$AA,E$8,FALSE)="","",VLOOKUP("math"&amp;RIGHT($A254,11),data!$A:$AA,E$8,FALSE))</f>
        <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8" t="str">
        <f>IF(VLOOKUP("math"&amp;RIGHT($A254,11),data!$A:$AA,H$8,FALSE)="","",VLOOKUP("math"&amp;RIGHT($A254,11),data!$A:$AA,H$8,FALSE))</f>
        <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5"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6" t="str">
        <f>IF(VLOOKUP("math"&amp;RIGHT($A254,11),data!$A:$AA,U$8,FALSE)="","",VLOOKUP("math"&amp;RIGHT($A254,11),data!$A:$AA,U$8,FALSE))</f>
        <v/>
      </c>
    </row>
    <row r="255" spans="1:21" s="5" customFormat="1" ht="18" customHeight="1" x14ac:dyDescent="0.3">
      <c r="A255" s="20" t="s">
        <v>1788</v>
      </c>
      <c r="B255" s="17" t="str">
        <f>IF(VLOOKUP("math"&amp;RIGHT($A255,11),data!$A:$AA,B$8,FALSE)="","",VLOOKUP("math"&amp;RIGHT($A255,11),data!$A:$AA,B$8,FALSE))</f>
        <v>원과 비례(Circle and proportional)</v>
      </c>
      <c r="C255" s="5" t="str">
        <f>IF(VLOOKUP("math"&amp;RIGHT($A255,11),data!$A:$AA,C$8,FALSE)="","",VLOOKUP("math"&amp;RIGHT($A255,11),data!$A:$AA,C$8,FALSE))</f>
        <v>+</v>
      </c>
      <c r="D255" s="7" t="str">
        <f>IF(VLOOKUP("math"&amp;RIGHT($A255,11),data!$A:$AA,D$8,FALSE)="","",VLOOKUP("math"&amp;RIGHT($A255,11),data!$A:$AA,D$8,FALSE))</f>
        <v/>
      </c>
      <c r="E255" s="7" t="str">
        <f>IF(VLOOKUP("math"&amp;RIGHT($A255,11),data!$A:$AA,E$8,FALSE)="","",VLOOKUP("math"&amp;RIGHT($A255,11),data!$A:$AA,E$8,FALSE))</f>
        <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8" t="str">
        <f>IF(VLOOKUP("math"&amp;RIGHT($A255,11),data!$A:$AA,H$8,FALSE)="","",VLOOKUP("math"&amp;RIGHT($A255,11),data!$A:$AA,H$8,FALSE))</f>
        <v/>
      </c>
      <c r="I255" s="5" t="str">
        <f>IF(VLOOKUP("math"&amp;RIGHT($A255,11),data!$A:$AA,I$8,FALSE)="","",VLOOKUP("math"&amp;RIGHT($A255,11),data!$A:$AA,I$8,FALSE))</f>
        <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5"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6" t="str">
        <f>IF(VLOOKUP("math"&amp;RIGHT($A255,11),data!$A:$AA,U$8,FALSE)="","",VLOOKUP("math"&amp;RIGHT($A255,11),data!$A:$AA,U$8,FALSE))</f>
        <v/>
      </c>
    </row>
    <row r="256" spans="1:21" s="5" customFormat="1" ht="18" customHeight="1" x14ac:dyDescent="0.3">
      <c r="A256" s="20" t="s">
        <v>1754</v>
      </c>
      <c r="B256" s="17" t="str">
        <f>IF(VLOOKUP("math"&amp;RIGHT($A256,11),data!$A:$AA,B$8,FALSE)="","",VLOOKUP("math"&amp;RIGHT($A256,11),data!$A:$AA,B$8,FALSE))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56" s="5" t="str">
        <f>IF(VLOOKUP("math"&amp;RIGHT($A256,11),data!$A:$AA,C$8,FALSE)="","",VLOOKUP("math"&amp;RIGHT($A256,11),data!$A:$AA,C$8,FALSE))</f>
        <v/>
      </c>
      <c r="D256" s="7" t="str">
        <f>IF(VLOOKUP("math"&amp;RIGHT($A256,11),data!$A:$AA,D$8,FALSE)="","",VLOOKUP("math"&amp;RIGHT($A256,11),data!$A:$AA,D$8,FALSE))</f>
        <v>20200218</v>
      </c>
      <c r="E256" s="7" t="str">
        <f>IF(VLOOKUP("math"&amp;RIGHT($A256,11),data!$A:$AA,E$8,FALSE)="","",VLOOKUP("math"&amp;RIGHT($A256,11),data!$A:$AA,E$8,FALSE))</f>
        <v>20121111</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8" t="str">
        <f>IF(VLOOKUP("math"&amp;RIGHT($A256,11),data!$A:$AA,H$8,FALSE)="","",VLOOKUP("math"&amp;RIGHT($A256,11),data!$A:$AA,H$8,FALSE))</f>
        <v>/2020/2012111101.pdf</v>
      </c>
      <c r="I256" s="5" t="str">
        <f>IF(VLOOKUP("math"&amp;RIGHT($A256,11),data!$A:$AA,I$8,FALSE)="","",VLOOKUP("math"&amp;RIGHT($A256,11),data!$A:$AA,I$8,FALSE))</f>
        <v>http://me2.do/G8QR0lIG</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https://youtu.be/4eQRxIr0Oqc</v>
      </c>
      <c r="M256" s="5" t="str">
        <f>IF(VLOOKUP("math"&amp;RIGHT($A256,11),data!$A:$AA,M$8,FALSE)="","",VLOOKUP("math"&amp;RIGHT($A256,11),data!$A:$AA,M$8,FALSE))</f>
        <v>https://youtu.be/5a1ASVbwelA</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5"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6" t="str">
        <f>IF(VLOOKUP("math"&amp;RIGHT($A256,11),data!$A:$AA,U$8,FALSE)="","",VLOOKUP("math"&amp;RIGHT($A256,11),data!$A:$AA,U$8,FALSE))</f>
        <v/>
      </c>
    </row>
    <row r="257" spans="1:21" s="5" customFormat="1" ht="18" customHeight="1" x14ac:dyDescent="0.3">
      <c r="A257" s="20" t="s">
        <v>1763</v>
      </c>
      <c r="B257" s="17" t="str">
        <f>IF(VLOOKUP("math"&amp;RIGHT($A257,11),data!$A:$AA,B$8,FALSE)="","",VLOOKUP("math"&amp;RIGHT($A257,11),data!$A:$AA,B$8,FALSE))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57" s="5" t="str">
        <f>IF(VLOOKUP("math"&amp;RIGHT($A257,11),data!$A:$AA,C$8,FALSE)="","",VLOOKUP("math"&amp;RIGHT($A257,11),data!$A:$AA,C$8,FALSE))</f>
        <v/>
      </c>
      <c r="D257" s="7" t="str">
        <f>IF(VLOOKUP("math"&amp;RIGHT($A257,11),data!$A:$AA,D$8,FALSE)="","",VLOOKUP("math"&amp;RIGHT($A257,11),data!$A:$AA,D$8,FALSE))</f>
        <v>20200219</v>
      </c>
      <c r="E257" s="7" t="str">
        <f>IF(VLOOKUP("math"&amp;RIGHT($A257,11),data!$A:$AA,E$8,FALSE)="","",VLOOKUP("math"&amp;RIGHT($A257,11),data!$A:$AA,E$8,FALSE))</f>
        <v>20121111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8" t="str">
        <f>IF(VLOOKUP("math"&amp;RIGHT($A257,11),data!$A:$AA,H$8,FALSE)="","",VLOOKUP("math"&amp;RIGHT($A257,11),data!$A:$AA,H$8,FALSE))</f>
        <v>/2020/2012111102.pdf</v>
      </c>
      <c r="I257" s="5" t="str">
        <f>IF(VLOOKUP("math"&amp;RIGHT($A257,11),data!$A:$AA,I$8,FALSE)="","",VLOOKUP("math"&amp;RIGHT($A257,11),data!$A:$AA,I$8,FALSE))</f>
        <v>http://me2.do/5wC6WXqA</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https://youtu.be/fQ2gslH3lVU</v>
      </c>
      <c r="M257" s="5" t="str">
        <f>IF(VLOOKUP("math"&amp;RIGHT($A257,11),data!$A:$AA,M$8,FALSE)="","",VLOOKUP("math"&amp;RIGHT($A257,11),data!$A:$AA,M$8,FALSE))</f>
        <v>https://youtu.be/QT_bqJX0Snk</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5"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6" t="str">
        <f>IF(VLOOKUP("math"&amp;RIGHT($A257,11),data!$A:$AA,U$8,FALSE)="","",VLOOKUP("math"&amp;RIGHT($A257,11),data!$A:$AA,U$8,FALSE))</f>
        <v/>
      </c>
    </row>
    <row r="258" spans="1:21" s="5" customFormat="1" ht="18" customHeight="1" x14ac:dyDescent="0.3">
      <c r="A258" s="20" t="s">
        <v>1773</v>
      </c>
      <c r="B258" s="17" t="str">
        <f>IF(VLOOKUP("math"&amp;RIGHT($A258,11),data!$A:$AA,B$8,FALSE)="","",VLOOKUP("math"&amp;RIGHT($A258,11),data!$A:$AA,B$8,FALSE))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58" s="5" t="str">
        <f>IF(VLOOKUP("math"&amp;RIGHT($A258,11),data!$A:$AA,C$8,FALSE)="","",VLOOKUP("math"&amp;RIGHT($A258,11),data!$A:$AA,C$8,FALSE))</f>
        <v/>
      </c>
      <c r="D258" s="7" t="str">
        <f>IF(VLOOKUP("math"&amp;RIGHT($A258,11),data!$A:$AA,D$8,FALSE)="","",VLOOKUP("math"&amp;RIGHT($A258,11),data!$A:$AA,D$8,FALSE))</f>
        <v>20200220</v>
      </c>
      <c r="E258" s="7" t="str">
        <f>IF(VLOOKUP("math"&amp;RIGHT($A258,11),data!$A:$AA,E$8,FALSE)="","",VLOOKUP("math"&amp;RIGHT($A258,11),data!$A:$AA,E$8,FALSE))</f>
        <v>20121117</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8" t="str">
        <f>IF(VLOOKUP("math"&amp;RIGHT($A258,11),data!$A:$AA,H$8,FALSE)="","",VLOOKUP("math"&amp;RIGHT($A258,11),data!$A:$AA,H$8,FALSE))</f>
        <v>/2020/2012111701.pdf</v>
      </c>
      <c r="I258" s="5" t="str">
        <f>IF(VLOOKUP("math"&amp;RIGHT($A258,11),data!$A:$AA,I$8,FALSE)="","",VLOOKUP("math"&amp;RIGHT($A258,11),data!$A:$AA,I$8,FALSE))</f>
        <v>http://me2.do/xMkGhXIv</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https://youtu.be/C3rG3mfT9fA</v>
      </c>
      <c r="M258" s="5" t="str">
        <f>IF(VLOOKUP("math"&amp;RIGHT($A258,11),data!$A:$AA,M$8,FALSE)="","",VLOOKUP("math"&amp;RIGHT($A258,11),data!$A:$AA,M$8,FALSE))</f>
        <v>https://youtu.be/Q0JATmu9hoQ</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5"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6" t="str">
        <f>IF(VLOOKUP("math"&amp;RIGHT($A258,11),data!$A:$AA,U$8,FALSE)="","",VLOOKUP("math"&amp;RIGHT($A258,11),data!$A:$AA,U$8,FALSE))</f>
        <v/>
      </c>
    </row>
    <row r="259" spans="1:21" s="5" customFormat="1" ht="18" customHeight="1" x14ac:dyDescent="0.3">
      <c r="A259" s="20" t="s">
        <v>1781</v>
      </c>
      <c r="B259" s="17" t="str">
        <f>IF(VLOOKUP("math"&amp;RIGHT($A259,11),data!$A:$AA,B$8,FALSE)="","",VLOOKUP("math"&amp;RIGHT($A259,11),data!$A:$AA,B$8,FALSE))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59" s="5" t="str">
        <f>IF(VLOOKUP("math"&amp;RIGHT($A259,11),data!$A:$AA,C$8,FALSE)="","",VLOOKUP("math"&amp;RIGHT($A259,11),data!$A:$AA,C$8,FALSE))</f>
        <v/>
      </c>
      <c r="D259" s="7" t="str">
        <f>IF(VLOOKUP("math"&amp;RIGHT($A259,11),data!$A:$AA,D$8,FALSE)="","",VLOOKUP("math"&amp;RIGHT($A259,11),data!$A:$AA,D$8,FALSE))</f>
        <v>20200221</v>
      </c>
      <c r="E259" s="7" t="str">
        <f>IF(VLOOKUP("math"&amp;RIGHT($A259,11),data!$A:$AA,E$8,FALSE)="","",VLOOKUP("math"&amp;RIGHT($A259,11),data!$A:$AA,E$8,FALSE))</f>
        <v>20121117</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8" t="str">
        <f>IF(VLOOKUP("math"&amp;RIGHT($A259,11),data!$A:$AA,H$8,FALSE)="","",VLOOKUP("math"&amp;RIGHT($A259,11),data!$A:$AA,H$8,FALSE))</f>
        <v>/2020/2012111702.pdf</v>
      </c>
      <c r="I259" s="5" t="str">
        <f>IF(VLOOKUP("math"&amp;RIGHT($A259,11),data!$A:$AA,I$8,FALSE)="","",VLOOKUP("math"&amp;RIGHT($A259,11),data!$A:$AA,I$8,FALSE))</f>
        <v>http://me2.do/5RT3gQ3Y</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https://youtu.be/0b9XDyiKHRc</v>
      </c>
      <c r="M259" s="5" t="str">
        <f>IF(VLOOKUP("math"&amp;RIGHT($A259,11),data!$A:$AA,M$8,FALSE)="","",VLOOKUP("math"&amp;RIGHT($A259,11),data!$A:$AA,M$8,FALSE))</f>
        <v>https://youtu.be/crQdptrw1QI</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5"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6" t="str">
        <f>IF(VLOOKUP("math"&amp;RIGHT($A259,11),data!$A:$AA,U$8,FALSE)="","",VLOOKUP("math"&amp;RIGHT($A259,11),data!$A:$AA,U$8,FALSE))</f>
        <v/>
      </c>
    </row>
    <row r="260" spans="1:21" s="5" customFormat="1" ht="18" customHeight="1" x14ac:dyDescent="0.3">
      <c r="A260" s="20" t="s">
        <v>244</v>
      </c>
      <c r="B260" s="17" t="str">
        <f>IF(VLOOKUP("math"&amp;RIGHT($A260,11),data!$A:$AA,B$8,FALSE)="","",VLOOKUP("math"&amp;RIGHT($A260,11),data!$A:$AA,B$8,FALSE))</f>
        <v/>
      </c>
      <c r="C260" s="5" t="str">
        <f>IF(VLOOKUP("math"&amp;RIGHT($A260,11),data!$A:$AA,C$8,FALSE)="","",VLOOKUP("math"&amp;RIGHT($A260,11),data!$A:$AA,C$8,FALSE))</f>
        <v>-</v>
      </c>
      <c r="D260" s="7" t="str">
        <f>IF(VLOOKUP("math"&amp;RIGHT($A260,11),data!$A:$AA,D$8,FALSE)="","",VLOOKUP("math"&amp;RIGHT($A260,11),data!$A:$AA,D$8,FALSE))</f>
        <v/>
      </c>
      <c r="E260" s="7" t="str">
        <f>IF(VLOOKUP("math"&amp;RIGHT($A260,11),data!$A:$AA,E$8,FALSE)="","",VLOOKUP("math"&amp;RIGHT($A260,11),data!$A:$AA,E$8,FALSE))</f>
        <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8" t="str">
        <f>IF(VLOOKUP("math"&amp;RIGHT($A260,11),data!$A:$AA,H$8,FALSE)="","",VLOOKUP("math"&amp;RIGHT($A260,11),data!$A:$AA,H$8,FALSE))</f>
        <v/>
      </c>
      <c r="I260" s="5" t="str">
        <f>IF(VLOOKUP("math"&amp;RIGHT($A260,11),data!$A:$AA,I$8,FALSE)="","",VLOOKUP("math"&amp;RIGHT($A260,11),data!$A:$AA,I$8,FALSE))</f>
        <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5"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6" t="str">
        <f>IF(VLOOKUP("math"&amp;RIGHT($A260,11),data!$A:$AA,U$8,FALSE)="","",VLOOKUP("math"&amp;RIGHT($A260,11),data!$A:$AA,U$8,FALSE))</f>
        <v/>
      </c>
    </row>
    <row r="261" spans="1:21" s="5" customFormat="1" ht="18" customHeight="1" x14ac:dyDescent="0.3">
      <c r="A261" s="20" t="s">
        <v>244</v>
      </c>
      <c r="B261" s="17" t="str">
        <f>IF(VLOOKUP("math"&amp;RIGHT($A261,11),data!$A:$AA,B$8,FALSE)="","",VLOOKUP("math"&amp;RIGHT($A261,11),data!$A:$AA,B$8,FALSE))</f>
        <v/>
      </c>
      <c r="C261" s="5" t="str">
        <f>IF(VLOOKUP("math"&amp;RIGHT($A261,11),data!$A:$AA,C$8,FALSE)="","",VLOOKUP("math"&amp;RIGHT($A261,11),data!$A:$AA,C$8,FALSE))</f>
        <v>-</v>
      </c>
      <c r="D261" s="7" t="str">
        <f>IF(VLOOKUP("math"&amp;RIGHT($A261,11),data!$A:$AA,D$8,FALSE)="","",VLOOKUP("math"&amp;RIGHT($A261,11),data!$A:$AA,D$8,FALSE))</f>
        <v/>
      </c>
      <c r="E261" s="7" t="str">
        <f>IF(VLOOKUP("math"&amp;RIGHT($A261,11),data!$A:$AA,E$8,FALSE)="","",VLOOKUP("math"&amp;RIGHT($A261,11),data!$A:$AA,E$8,FALSE))</f>
        <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8" t="str">
        <f>IF(VLOOKUP("math"&amp;RIGHT($A261,11),data!$A:$AA,H$8,FALSE)="","",VLOOKUP("math"&amp;RIGHT($A261,11),data!$A:$AA,H$8,FALSE))</f>
        <v/>
      </c>
      <c r="I261" s="5" t="str">
        <f>IF(VLOOKUP("math"&amp;RIGHT($A261,11),data!$A:$AA,I$8,FALSE)="","",VLOOKUP("math"&amp;RIGHT($A261,11),data!$A:$AA,I$8,FALSE))</f>
        <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5"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6" t="str">
        <f>IF(VLOOKUP("math"&amp;RIGHT($A261,11),data!$A:$AA,U$8,FALSE)="","",VLOOKUP("math"&amp;RIGHT($A261,11),data!$A:$AA,U$8,FALSE))</f>
        <v/>
      </c>
    </row>
    <row r="262" spans="1:21" ht="18" customHeight="1" x14ac:dyDescent="0.3">
      <c r="A262" s="20" t="s">
        <v>244</v>
      </c>
      <c r="B262" s="17"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6"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8" t="str">
        <f>IF(VLOOKUP("math"&amp;RIGHT($A262,11),data!$A:$AA,H$8,FALSE)="","",VLOOKUP("math"&amp;RIGHT($A262,11),data!$A:$AA,H$8,FALSE))</f>
        <v/>
      </c>
      <c r="I262" s="6" t="str">
        <f>IF(VLOOKUP("math"&amp;RIGHT($A262,11),data!$A:$AA,I$8,FALSE)="","",VLOOKUP("math"&amp;RIGHT($A262,11),data!$A:$AA,I$8,FALSE))</f>
        <v/>
      </c>
      <c r="J262" s="6" t="str">
        <f>IF(VLOOKUP("math"&amp;RIGHT($A262,11),data!$A:$AA,J$8,FALSE)="","",VLOOKUP("math"&amp;RIGHT($A262,11),data!$A:$AA,J$8,FALSE))</f>
        <v/>
      </c>
      <c r="K262" s="8" t="str">
        <f>IF(VLOOKUP("math"&amp;RIGHT($A262,11),data!$A:$AA,K$8,FALSE)="","",VLOOKUP("math"&amp;RIGHT($A262,11),data!$A:$AA,K$8,FALSE))</f>
        <v/>
      </c>
      <c r="L262" s="6" t="str">
        <f>IF(VLOOKUP("math"&amp;RIGHT($A262,11),data!$A:$AA,L$8,FALSE)="","",VLOOKUP("math"&amp;RIGHT($A262,11),data!$A:$AA,L$8,FALSE))</f>
        <v/>
      </c>
      <c r="M262" s="6" t="str">
        <f>IF(VLOOKUP("math"&amp;RIGHT($A262,11),data!$A:$AA,M$8,FALSE)="","",VLOOKUP("math"&amp;RIGHT($A262,11),data!$A:$AA,M$8,FALSE))</f>
        <v/>
      </c>
      <c r="N262" s="6" t="str">
        <f>IF(VLOOKUP("math"&amp;RIGHT($A262,11),data!$A:$AA,N$8,FALSE)="","",VLOOKUP("math"&amp;RIGHT($A262,11),data!$A:$AA,N$8,FALSE))</f>
        <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6" t="str">
        <f>IF(VLOOKUP("math"&amp;RIGHT($A262,11),data!$A:$AA,U$8,FALSE)="","",VLOOKUP("math"&amp;RIGHT($A262,11),data!$A:$AA,U$8,FALSE))</f>
        <v/>
      </c>
    </row>
    <row r="263" spans="1:21" s="2" customFormat="1" ht="18" customHeight="1" x14ac:dyDescent="0.3">
      <c r="A263" s="20" t="s">
        <v>3659</v>
      </c>
      <c r="B263" s="17" t="str">
        <f>IF(VLOOKUP("math"&amp;RIGHT($A263,11),data!$A:$AA,B$8,FALSE)="","",VLOOKUP("math"&amp;RIGHT($A263,11),data!$A:$AA,B$8,FALSE))</f>
        <v>도형의 방정식 사전공부내용(중학교과정)(Pre-study contents of equations of geometric shapes(middle school course))</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2"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8" t="str">
        <f>IF(VLOOKUP("math"&amp;RIGHT($A263,11),data!$A:$AA,H$8,FALSE)="","",VLOOKUP("math"&amp;RIGHT($A263,11),data!$A:$AA,H$8,FALSE))</f>
        <v/>
      </c>
      <c r="I263" s="2" t="str">
        <f>IF(VLOOKUP("math"&amp;RIGHT($A263,11),data!$A:$AA,I$8,FALSE)="","",VLOOKUP("math"&amp;RIGHT($A263,11),data!$A:$AA,I$8,FALSE))</f>
        <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6" t="str">
        <f>IF(VLOOKUP("math"&amp;RIGHT($A263,11),data!$A:$AA,U$8,FALSE)="","",VLOOKUP("math"&amp;RIGHT($A263,11),data!$A:$AA,U$8,FALSE))</f>
        <v/>
      </c>
    </row>
    <row r="264" spans="1:21" ht="18" customHeight="1" x14ac:dyDescent="0.3">
      <c r="A264" s="20" t="s">
        <v>3660</v>
      </c>
      <c r="B264" s="17" t="str">
        <f>IF(VLOOKUP("math"&amp;RIGHT($A264,11),data!$A:$AA,B$8,FALSE)="","",VLOOKUP("math"&amp;RIGHT($A264,11),data!$A:$AA,B$8,FALSE))</f>
        <v>기본 기하 작도(Basic geometric constructions)</v>
      </c>
      <c r="C264" s="5" t="str">
        <f>IF(VLOOKUP("math"&amp;RIGHT($A264,11),data!$A:$AA,C$8,FALSE)="","",VLOOKUP("math"&amp;RIGHT($A264,11),data!$A:$AA,C$8,FALSE))</f>
        <v>+</v>
      </c>
      <c r="D264" s="7" t="str">
        <f>IF(VLOOKUP("math"&amp;RIGHT($A264,11),data!$A:$AA,D$8,FALSE)="","",VLOOKUP("math"&amp;RIGHT($A264,11),data!$A:$AA,D$8,FALSE))</f>
        <v/>
      </c>
      <c r="E264" s="7" t="str">
        <f>IF(VLOOKUP("math"&amp;RIGHT($A264,11),data!$A:$AA,E$8,FALSE)="","",VLOOKUP("math"&amp;RIGHT($A264,11),data!$A:$AA,E$8,FALSE))</f>
        <v/>
      </c>
      <c r="F264" s="6"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/math20190822001.html</v>
      </c>
      <c r="H264" s="18" t="str">
        <f>IF(VLOOKUP("math"&amp;RIGHT($A264,11),data!$A:$AA,H$8,FALSE)="","",VLOOKUP("math"&amp;RIGHT($A264,11),data!$A:$AA,H$8,FALSE))</f>
        <v/>
      </c>
      <c r="I264" s="6" t="str">
        <f>IF(VLOOKUP("math"&amp;RIGHT($A264,11),data!$A:$AA,I$8,FALSE)="","",VLOOKUP("math"&amp;RIGHT($A264,11),data!$A:$AA,I$8,FALSE))</f>
        <v/>
      </c>
      <c r="J264" s="6" t="str">
        <f>IF(VLOOKUP("math"&amp;RIGHT($A264,11),data!$A:$AA,J$8,FALSE)="","",VLOOKUP("math"&amp;RIGHT($A264,11),data!$A:$AA,J$8,FALSE))</f>
        <v/>
      </c>
      <c r="K264" s="8"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6" t="str">
        <f>IF(VLOOKUP("math"&amp;RIGHT($A264,11),data!$A:$AA,U$8,FALSE)="","",VLOOKUP("math"&amp;RIGHT($A264,11),data!$A:$AA,U$8,FALSE))</f>
        <v/>
      </c>
    </row>
    <row r="265" spans="1:21" ht="18" customHeight="1" x14ac:dyDescent="0.3">
      <c r="A265" s="20" t="s">
        <v>3661</v>
      </c>
      <c r="B265" s="17" t="str">
        <f>IF(VLOOKUP("math"&amp;RIGHT($A265,11),data!$A:$AA,B$8,FALSE)="","",VLOOKUP("math"&amp;RIGHT($A265,11),data!$A:$AA,B$8,FALSE))</f>
        <v>삼각형(Triangle)</v>
      </c>
      <c r="C265" s="5" t="str">
        <f>IF(VLOOKUP("math"&amp;RIGHT($A265,11),data!$A:$AA,C$8,FALSE)="","",VLOOKUP("math"&amp;RIGHT($A265,11),data!$A:$AA,C$8,FALSE))</f>
        <v>+</v>
      </c>
      <c r="D265" s="7" t="str">
        <f>IF(VLOOKUP("math"&amp;RIGHT($A265,11),data!$A:$AA,D$8,FALSE)="","",VLOOKUP("math"&amp;RIGHT($A265,11),data!$A:$AA,D$8,FALSE))</f>
        <v/>
      </c>
      <c r="E265" s="7" t="str">
        <f>IF(VLOOKUP("math"&amp;RIGHT($A265,11),data!$A:$AA,E$8,FALSE)="","",VLOOKUP("math"&amp;RIGHT($A265,11),data!$A:$AA,E$8,FALSE))</f>
        <v/>
      </c>
      <c r="F265" s="6"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/math20200324002.html</v>
      </c>
      <c r="H265" s="18" t="str">
        <f>IF(VLOOKUP("math"&amp;RIGHT($A265,11),data!$A:$AA,H$8,FALSE)="","",VLOOKUP("math"&amp;RIGHT($A265,11),data!$A:$AA,H$8,FALSE))</f>
        <v/>
      </c>
      <c r="I265" s="6" t="str">
        <f>IF(VLOOKUP("math"&amp;RIGHT($A265,11),data!$A:$AA,I$8,FALSE)="","",VLOOKUP("math"&amp;RIGHT($A265,11),data!$A:$AA,I$8,FALSE))</f>
        <v/>
      </c>
      <c r="J265" s="6" t="str">
        <f>IF(VLOOKUP("math"&amp;RIGHT($A265,11),data!$A:$AA,J$8,FALSE)="","",VLOOKUP("math"&amp;RIGHT($A265,11),data!$A:$AA,J$8,FALSE))</f>
        <v/>
      </c>
      <c r="K265" s="8"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6" t="str">
        <f>IF(VLOOKUP("math"&amp;RIGHT($A265,11),data!$A:$AA,U$8,FALSE)="","",VLOOKUP("math"&amp;RIGHT($A265,11),data!$A:$AA,U$8,FALSE))</f>
        <v/>
      </c>
    </row>
    <row r="266" spans="1:21" ht="18" customHeight="1" x14ac:dyDescent="0.3">
      <c r="A266" s="20" t="s">
        <v>3662</v>
      </c>
      <c r="B266" s="17" t="str">
        <f>IF(VLOOKUP("math"&amp;RIGHT($A266,11),data!$A:$AA,B$8,FALSE)="","",VLOOKUP("math"&amp;RIGHT($A266,11),data!$A:$AA,B$8,FALSE))</f>
        <v>사각형(Tetragon)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6"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/math20200324003.html</v>
      </c>
      <c r="H266" s="18" t="str">
        <f>IF(VLOOKUP("math"&amp;RIGHT($A266,11),data!$A:$AA,H$8,FALSE)="","",VLOOKUP("math"&amp;RIGHT($A266,11),data!$A:$AA,H$8,FALSE))</f>
        <v/>
      </c>
      <c r="I266" s="6" t="str">
        <f>IF(VLOOKUP("math"&amp;RIGHT($A266,11),data!$A:$AA,I$8,FALSE)="","",VLOOKUP("math"&amp;RIGHT($A266,11),data!$A:$AA,I$8,FALSE))</f>
        <v/>
      </c>
      <c r="J266" s="6" t="str">
        <f>IF(VLOOKUP("math"&amp;RIGHT($A266,11),data!$A:$AA,J$8,FALSE)="","",VLOOKUP("math"&amp;RIGHT($A266,11),data!$A:$AA,J$8,FALSE))</f>
        <v/>
      </c>
      <c r="K266" s="8" t="str">
        <f>IF(VLOOKUP("math"&amp;RIGHT($A266,11),data!$A:$AA,K$8,FALSE)="","",VLOOKUP("math"&amp;RIGHT($A266,11),data!$A:$AA,K$8,FALSE))</f>
        <v/>
      </c>
      <c r="L266" s="6" t="str">
        <f>IF(VLOOKUP("math"&amp;RIGHT($A266,11),data!$A:$AA,L$8,FALSE)="","",VLOOKUP("math"&amp;RIGHT($A266,11),data!$A:$AA,L$8,FALSE))</f>
        <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6" t="str">
        <f>IF(VLOOKUP("math"&amp;RIGHT($A266,11),data!$A:$AA,U$8,FALSE)="","",VLOOKUP("math"&amp;RIGHT($A266,11),data!$A:$AA,U$8,FALSE))</f>
        <v/>
      </c>
    </row>
    <row r="267" spans="1:21" ht="18" customHeight="1" x14ac:dyDescent="0.3">
      <c r="A267" s="20" t="s">
        <v>3663</v>
      </c>
      <c r="B267" s="17" t="str">
        <f>IF(VLOOKUP("math"&amp;RIGHT($A267,11),data!$A:$AA,B$8,FALSE)="","",VLOOKUP("math"&amp;RIGHT($A267,11),data!$A:$AA,B$8,FALSE))</f>
        <v>닮음(Similarity)</v>
      </c>
      <c r="C267" s="5" t="str">
        <f>IF(VLOOKUP("math"&amp;RIGHT($A267,11),data!$A:$AA,C$8,FALSE)="","",VLOOKUP("math"&amp;RIGHT($A267,11),data!$A:$AA,C$8,FALSE))</f>
        <v>+</v>
      </c>
      <c r="D267" s="7" t="str">
        <f>IF(VLOOKUP("math"&amp;RIGHT($A267,11),data!$A:$AA,D$8,FALSE)="","",VLOOKUP("math"&amp;RIGHT($A267,11),data!$A:$AA,D$8,FALSE))</f>
        <v/>
      </c>
      <c r="E267" s="7" t="str">
        <f>IF(VLOOKUP("math"&amp;RIGHT($A267,11),data!$A:$AA,E$8,FALSE)="","",VLOOKUP("math"&amp;RIGHT($A267,11),data!$A:$AA,E$8,FALSE))</f>
        <v/>
      </c>
      <c r="F267" s="6"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/math20191222003.html</v>
      </c>
      <c r="H267" s="18" t="str">
        <f>IF(VLOOKUP("math"&amp;RIGHT($A267,11),data!$A:$AA,H$8,FALSE)="","",VLOOKUP("math"&amp;RIGHT($A267,11),data!$A:$AA,H$8,FALSE))</f>
        <v/>
      </c>
      <c r="I267" s="6" t="str">
        <f>IF(VLOOKUP("math"&amp;RIGHT($A267,11),data!$A:$AA,I$8,FALSE)="","",VLOOKUP("math"&amp;RIGHT($A267,11),data!$A:$AA,I$8,FALSE))</f>
        <v/>
      </c>
      <c r="J267" s="6" t="str">
        <f>IF(VLOOKUP("math"&amp;RIGHT($A267,11),data!$A:$AA,J$8,FALSE)="","",VLOOKUP("math"&amp;RIGHT($A267,11),data!$A:$AA,J$8,FALSE))</f>
        <v/>
      </c>
      <c r="K267" s="8" t="str">
        <f>IF(VLOOKUP("math"&amp;RIGHT($A267,11),data!$A:$AA,K$8,FALSE)="","",VLOOKUP("math"&amp;RIGHT($A267,11),data!$A:$AA,K$8,FALSE))</f>
        <v/>
      </c>
      <c r="L267" s="6" t="str">
        <f>IF(VLOOKUP("math"&amp;RIGHT($A267,11),data!$A:$AA,L$8,FALSE)="","",VLOOKUP("math"&amp;RIGHT($A267,11),data!$A:$AA,L$8,FALSE))</f>
        <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6" t="str">
        <f>IF(VLOOKUP("math"&amp;RIGHT($A267,11),data!$A:$AA,U$8,FALSE)="","",VLOOKUP("math"&amp;RIGHT($A267,11),data!$A:$AA,U$8,FALSE))</f>
        <v/>
      </c>
    </row>
    <row r="268" spans="1:21" ht="18" customHeight="1" x14ac:dyDescent="0.3">
      <c r="A268" s="20" t="s">
        <v>3664</v>
      </c>
      <c r="B268" s="17" t="str">
        <f>IF(VLOOKUP("math"&amp;RIGHT($A268,11),data!$A:$AA,B$8,FALSE)="","",VLOOKUP("math"&amp;RIGHT($A268,11),data!$A:$AA,B$8,FALSE))</f>
        <v>피타고라스 정리(Pythagorean Theorem)</v>
      </c>
      <c r="C268" s="5" t="str">
        <f>IF(VLOOKUP("math"&amp;RIGHT($A268,11),data!$A:$AA,C$8,FALSE)="","",VLOOKUP("math"&amp;RIGHT($A268,11),data!$A:$AA,C$8,FALSE))</f>
        <v>+</v>
      </c>
      <c r="D268" s="7" t="str">
        <f>IF(VLOOKUP("math"&amp;RIGHT($A268,11),data!$A:$AA,D$8,FALSE)="","",VLOOKUP("math"&amp;RIGHT($A268,11),data!$A:$AA,D$8,FALSE))</f>
        <v/>
      </c>
      <c r="E268" s="7" t="str">
        <f>IF(VLOOKUP("math"&amp;RIGHT($A268,11),data!$A:$AA,E$8,FALSE)="","",VLOOKUP("math"&amp;RIGHT($A268,11),data!$A:$AA,E$8,FALSE))</f>
        <v/>
      </c>
      <c r="F268" s="6"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/math20200116002.html</v>
      </c>
      <c r="H268" s="18" t="str">
        <f>IF(VLOOKUP("math"&amp;RIGHT($A268,11),data!$A:$AA,H$8,FALSE)="","",VLOOKUP("math"&amp;RIGHT($A268,11),data!$A:$AA,H$8,FALSE))</f>
        <v/>
      </c>
      <c r="I268" s="6" t="str">
        <f>IF(VLOOKUP("math"&amp;RIGHT($A268,11),data!$A:$AA,I$8,FALSE)="","",VLOOKUP("math"&amp;RIGHT($A268,11),data!$A:$AA,I$8,FALSE))</f>
        <v/>
      </c>
      <c r="J268" s="6" t="str">
        <f>IF(VLOOKUP("math"&amp;RIGHT($A268,11),data!$A:$AA,J$8,FALSE)="","",VLOOKUP("math"&amp;RIGHT($A268,11),data!$A:$AA,J$8,FALSE))</f>
        <v/>
      </c>
      <c r="K268" s="8" t="str">
        <f>IF(VLOOKUP("math"&amp;RIGHT($A268,11),data!$A:$AA,K$8,FALSE)="","",VLOOKUP("math"&amp;RIGHT($A268,11),data!$A:$AA,K$8,FALSE))</f>
        <v/>
      </c>
      <c r="L268" s="6" t="str">
        <f>IF(VLOOKUP("math"&amp;RIGHT($A268,11),data!$A:$AA,L$8,FALSE)="","",VLOOKUP("math"&amp;RIGHT($A268,11),data!$A:$AA,L$8,FALSE))</f>
        <v/>
      </c>
      <c r="M268" s="6" t="str">
        <f>IF(VLOOKUP("math"&amp;RIGHT($A268,11),data!$A:$AA,M$8,FALSE)="","",VLOOKUP("math"&amp;RIGHT($A268,11),data!$A:$AA,M$8,FALSE))</f>
        <v/>
      </c>
      <c r="N268" s="6" t="str">
        <f>IF(VLOOKUP("math"&amp;RIGHT($A268,11),data!$A:$AA,N$8,FALSE)="","",VLOOKUP("math"&amp;RIGHT($A268,11),data!$A:$AA,N$8,FALSE))</f>
        <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6" t="str">
        <f>IF(VLOOKUP("math"&amp;RIGHT($A268,11),data!$A:$AA,U$8,FALSE)="","",VLOOKUP("math"&amp;RIGHT($A268,11),data!$A:$AA,U$8,FALSE))</f>
        <v/>
      </c>
    </row>
    <row r="269" spans="1:21" ht="18" customHeight="1" x14ac:dyDescent="0.3">
      <c r="A269" s="20" t="s">
        <v>3665</v>
      </c>
      <c r="B269" s="17" t="str">
        <f>IF(VLOOKUP("math"&amp;RIGHT($A269,11),data!$A:$AA,B$8,FALSE)="","",VLOOKUP("math"&amp;RIGHT($A269,11),data!$A:$AA,B$8,FALSE))</f>
        <v>삼각비(Trigonometric Ratio)</v>
      </c>
      <c r="C269" s="5" t="str">
        <f>IF(VLOOKUP("math"&amp;RIGHT($A269,11),data!$A:$AA,C$8,FALSE)="","",VLOOKUP("math"&amp;RIGHT($A269,11),data!$A:$AA,C$8,FALSE))</f>
        <v>+</v>
      </c>
      <c r="D269" s="7" t="str">
        <f>IF(VLOOKUP("math"&amp;RIGHT($A269,11),data!$A:$AA,D$8,FALSE)="","",VLOOKUP("math"&amp;RIGHT($A269,11),data!$A:$AA,D$8,FALSE))</f>
        <v/>
      </c>
      <c r="E269" s="7" t="str">
        <f>IF(VLOOKUP("math"&amp;RIGHT($A269,11),data!$A:$AA,E$8,FALSE)="","",VLOOKUP("math"&amp;RIGHT($A269,11),data!$A:$AA,E$8,FALSE))</f>
        <v/>
      </c>
      <c r="F269" s="6"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/math20200129002.html</v>
      </c>
      <c r="H269" s="18" t="str">
        <f>IF(VLOOKUP("math"&amp;RIGHT($A269,11),data!$A:$AA,H$8,FALSE)="","",VLOOKUP("math"&amp;RIGHT($A269,11),data!$A:$AA,H$8,FALSE))</f>
        <v/>
      </c>
      <c r="I269" s="6" t="str">
        <f>IF(VLOOKUP("math"&amp;RIGHT($A269,11),data!$A:$AA,I$8,FALSE)="","",VLOOKUP("math"&amp;RIGHT($A269,11),data!$A:$AA,I$8,FALSE))</f>
        <v/>
      </c>
      <c r="J269" s="6" t="str">
        <f>IF(VLOOKUP("math"&amp;RIGHT($A269,11),data!$A:$AA,J$8,FALSE)="","",VLOOKUP("math"&amp;RIGHT($A269,11),data!$A:$AA,J$8,FALSE))</f>
        <v/>
      </c>
      <c r="K269" s="8" t="str">
        <f>IF(VLOOKUP("math"&amp;RIGHT($A269,11),data!$A:$AA,K$8,FALSE)="","",VLOOKUP("math"&amp;RIGHT($A269,11),data!$A:$AA,K$8,FALSE))</f>
        <v/>
      </c>
      <c r="L269" s="6" t="str">
        <f>IF(VLOOKUP("math"&amp;RIGHT($A269,11),data!$A:$AA,L$8,FALSE)="","",VLOOKUP("math"&amp;RIGHT($A269,11),data!$A:$AA,L$8,FALSE))</f>
        <v/>
      </c>
      <c r="M269" s="6" t="str">
        <f>IF(VLOOKUP("math"&amp;RIGHT($A269,11),data!$A:$AA,M$8,FALSE)="","",VLOOKUP("math"&amp;RIGHT($A269,11),data!$A:$AA,M$8,FALSE))</f>
        <v/>
      </c>
      <c r="N269" s="6" t="str">
        <f>IF(VLOOKUP("math"&amp;RIGHT($A269,11),data!$A:$AA,N$8,FALSE)="","",VLOOKUP("math"&amp;RIGHT($A269,11),data!$A:$AA,N$8,FALSE))</f>
        <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6" t="str">
        <f>IF(VLOOKUP("math"&amp;RIGHT($A269,11),data!$A:$AA,U$8,FALSE)="","",VLOOKUP("math"&amp;RIGHT($A269,11),data!$A:$AA,U$8,FALSE))</f>
        <v/>
      </c>
    </row>
    <row r="270" spans="1:21" ht="18" customHeight="1" x14ac:dyDescent="0.3">
      <c r="A270" s="20" t="s">
        <v>3666</v>
      </c>
      <c r="B270" s="17" t="str">
        <f>IF(VLOOKUP("math"&amp;RIGHT($A270,11),data!$A:$AA,B$8,FALSE)="","",VLOOKUP("math"&amp;RIGHT($A270,11),data!$A:$AA,B$8,FALSE))</f>
        <v>원(Circle)</v>
      </c>
      <c r="C270" s="5" t="str">
        <f>IF(VLOOKUP("math"&amp;RIGHT($A270,11),data!$A:$AA,C$8,FALSE)="","",VLOOKUP("math"&amp;RIGHT($A270,11),data!$A:$AA,C$8,FALSE))</f>
        <v>+</v>
      </c>
      <c r="D270" s="7" t="str">
        <f>IF(VLOOKUP("math"&amp;RIGHT($A270,11),data!$A:$AA,D$8,FALSE)="","",VLOOKUP("math"&amp;RIGHT($A270,11),data!$A:$AA,D$8,FALSE))</f>
        <v/>
      </c>
      <c r="E270" s="7" t="str">
        <f>IF(VLOOKUP("math"&amp;RIGHT($A270,11),data!$A:$AA,E$8,FALSE)="","",VLOOKUP("math"&amp;RIGHT($A270,11),data!$A:$AA,E$8,FALSE))</f>
        <v/>
      </c>
      <c r="F270" s="6"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/math20200324004.html</v>
      </c>
      <c r="H270" s="18" t="str">
        <f>IF(VLOOKUP("math"&amp;RIGHT($A270,11),data!$A:$AA,H$8,FALSE)="","",VLOOKUP("math"&amp;RIGHT($A270,11),data!$A:$AA,H$8,FALSE))</f>
        <v/>
      </c>
      <c r="I270" s="6" t="str">
        <f>IF(VLOOKUP("math"&amp;RIGHT($A270,11),data!$A:$AA,I$8,FALSE)="","",VLOOKUP("math"&amp;RIGHT($A270,11),data!$A:$AA,I$8,FALSE))</f>
        <v/>
      </c>
      <c r="J270" s="6" t="str">
        <f>IF(VLOOKUP("math"&amp;RIGHT($A270,11),data!$A:$AA,J$8,FALSE)="","",VLOOKUP("math"&amp;RIGHT($A270,11),data!$A:$AA,J$8,FALSE))</f>
        <v/>
      </c>
      <c r="K270" s="8" t="str">
        <f>IF(VLOOKUP("math"&amp;RIGHT($A270,11),data!$A:$AA,K$8,FALSE)="","",VLOOKUP("math"&amp;RIGHT($A270,11),data!$A:$AA,K$8,FALSE))</f>
        <v/>
      </c>
      <c r="L270" s="6" t="str">
        <f>IF(VLOOKUP("math"&amp;RIGHT($A270,11),data!$A:$AA,L$8,FALSE)="","",VLOOKUP("math"&amp;RIGHT($A270,11),data!$A:$AA,L$8,FALSE))</f>
        <v/>
      </c>
      <c r="M270" s="6" t="str">
        <f>IF(VLOOKUP("math"&amp;RIGHT($A270,11),data!$A:$AA,M$8,FALSE)="","",VLOOKUP("math"&amp;RIGHT($A270,11),data!$A:$AA,M$8,FALSE))</f>
        <v/>
      </c>
      <c r="N270" s="6" t="str">
        <f>IF(VLOOKUP("math"&amp;RIGHT($A270,11),data!$A:$AA,N$8,FALSE)="","",VLOOKUP("math"&amp;RIGHT($A270,11),data!$A:$AA,N$8,FALSE))</f>
        <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6" t="str">
        <f>IF(VLOOKUP("math"&amp;RIGHT($A270,11),data!$A:$AA,U$8,FALSE)="","",VLOOKUP("math"&amp;RIGHT($A270,11),data!$A:$AA,U$8,FALSE))</f>
        <v/>
      </c>
    </row>
    <row r="271" spans="1:21" ht="18" customHeight="1" x14ac:dyDescent="0.3">
      <c r="A271" s="20" t="s">
        <v>244</v>
      </c>
      <c r="B271" s="17"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6"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8" t="str">
        <f>IF(VLOOKUP("math"&amp;RIGHT($A271,11),data!$A:$AA,H$8,FALSE)="","",VLOOKUP("math"&amp;RIGHT($A271,11),data!$A:$AA,H$8,FALSE))</f>
        <v/>
      </c>
      <c r="I271" s="6" t="str">
        <f>IF(VLOOKUP("math"&amp;RIGHT($A271,11),data!$A:$AA,I$8,FALSE)="","",VLOOKUP("math"&amp;RIGHT($A271,11),data!$A:$AA,I$8,FALSE))</f>
        <v/>
      </c>
      <c r="J271" s="6" t="str">
        <f>IF(VLOOKUP("math"&amp;RIGHT($A271,11),data!$A:$AA,J$8,FALSE)="","",VLOOKUP("math"&amp;RIGHT($A271,11),data!$A:$AA,J$8,FALSE))</f>
        <v/>
      </c>
      <c r="K271" s="8" t="str">
        <f>IF(VLOOKUP("math"&amp;RIGHT($A271,11),data!$A:$AA,K$8,FALSE)="","",VLOOKUP("math"&amp;RIGHT($A271,11),data!$A:$AA,K$8,FALSE))</f>
        <v/>
      </c>
      <c r="L271" s="6" t="str">
        <f>IF(VLOOKUP("math"&amp;RIGHT($A271,11),data!$A:$AA,L$8,FALSE)="","",VLOOKUP("math"&amp;RIGHT($A271,11),data!$A:$AA,L$8,FALSE))</f>
        <v/>
      </c>
      <c r="M271" s="6" t="str">
        <f>IF(VLOOKUP("math"&amp;RIGHT($A271,11),data!$A:$AA,M$8,FALSE)="","",VLOOKUP("math"&amp;RIGHT($A271,11),data!$A:$AA,M$8,FALSE))</f>
        <v/>
      </c>
      <c r="N271" s="6" t="str">
        <f>IF(VLOOKUP("math"&amp;RIGHT($A271,11),data!$A:$AA,N$8,FALSE)="","",VLOOKUP("math"&amp;RIGHT($A271,11),data!$A:$AA,N$8,FALSE))</f>
        <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6" t="str">
        <f>IF(VLOOKUP("math"&amp;RIGHT($A271,11),data!$A:$AA,U$8,FALSE)="","",VLOOKUP("math"&amp;RIGHT($A271,11),data!$A:$AA,U$8,FALSE))</f>
        <v/>
      </c>
    </row>
    <row r="272" spans="1:21" s="2" customFormat="1" ht="18" customHeight="1" x14ac:dyDescent="0.3">
      <c r="A272" s="20" t="s">
        <v>339</v>
      </c>
      <c r="B272" s="17" t="str">
        <f>IF(VLOOKUP("math"&amp;RIGHT($A272,11),data!$A:$AA,B$8,FALSE)="","",VLOOKUP("math"&amp;RIGHT($A272,11),data!$A:$AA,B$8,FALSE))</f>
        <v>다항식의 계산(Calculation of Polynomial)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2"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8" t="str">
        <f>IF(VLOOKUP("math"&amp;RIGHT($A272,11),data!$A:$AA,H$8,FALSE)="","",VLOOKUP("math"&amp;RIGHT($A272,11),data!$A:$AA,H$8,FALSE))</f>
        <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
      </c>
      <c r="M272" s="2" t="str">
        <f>IF(VLOOKUP("math"&amp;RIGHT($A272,11),data!$A:$AA,M$8,FALSE)="","",VLOOKUP("math"&amp;RIGHT($A272,11),data!$A:$AA,M$8,FALSE))</f>
        <v/>
      </c>
      <c r="N272" s="2" t="str">
        <f>IF(VLOOKUP("math"&amp;RIGHT($A272,11),data!$A:$AA,N$8,FALSE)="","",VLOOKUP("math"&amp;RIGHT($A272,11),data!$A:$AA,N$8,FALSE))</f>
        <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6" t="str">
        <f>IF(VLOOKUP("math"&amp;RIGHT($A272,11),data!$A:$AA,U$8,FALSE)="","",VLOOKUP("math"&amp;RIGHT($A272,11),data!$A:$AA,U$8,FALSE))</f>
        <v/>
      </c>
    </row>
    <row r="273" spans="1:21" s="5" customFormat="1" ht="16.5" customHeight="1" x14ac:dyDescent="0.3">
      <c r="A273" s="20" t="s">
        <v>3479</v>
      </c>
      <c r="B273" s="5" t="str">
        <f>IF(VLOOKUP("math"&amp;RIGHT($A273,11),data!$A:$AA,B$8,FALSE)="","",VLOOKUP("math"&amp;RIGHT($A273,11),data!$A:$AA,B$8,FALSE))</f>
        <v>다항식의 계산[중학교](Calculation of Polynomial[Middle school])</v>
      </c>
      <c r="C273" s="5" t="str">
        <f>IF(VLOOKUP("math"&amp;RIGHT($A273,11),data!$A:$AA,C$8,FALSE)="","",VLOOKUP("math"&amp;RIGHT($A273,11),data!$A:$AA,C$8,FALSE))</f>
        <v>+</v>
      </c>
      <c r="D273" s="7" t="str">
        <f>IF(VLOOKUP("math"&amp;RIGHT($A273,11),data!$A:$AA,D$8,FALSE)="","",VLOOKUP("math"&amp;RIGHT($A273,11),data!$A:$AA,D$8,FALSE))</f>
        <v/>
      </c>
      <c r="E273" s="7" t="str">
        <f>IF(VLOOKUP("math"&amp;RIGHT($A273,11),data!$A:$AA,E$8,FALSE)="","",VLOOKUP("math"&amp;RIGHT($A273,11),data!$A:$AA,E$8,FALSE))</f>
        <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/math20210320001.html</v>
      </c>
      <c r="H273" s="5" t="str">
        <f>IF(VLOOKUP("math"&amp;RIGHT($A273,11),data!$A:$AA,H$8,FALSE)="","",VLOOKUP("math"&amp;RIGHT($A273,11),data!$A:$AA,H$8,FALSE))</f>
        <v/>
      </c>
      <c r="I273" s="5" t="str">
        <f>IF(VLOOKUP("math"&amp;RIGHT($A273,11),data!$A:$AA,I$8,FALSE)="","",VLOOKUP("math"&amp;RIGHT($A273,11),data!$A:$AA,I$8,FALSE))</f>
        <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5"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6" t="str">
        <f>IF(VLOOKUP("math"&amp;RIGHT($A273,11),data!$A:$AA,U$8,FALSE)="","",VLOOKUP("math"&amp;RIGHT($A273,11),data!$A:$AA,U$8,FALSE))</f>
        <v/>
      </c>
    </row>
    <row r="274" spans="1:21" s="5" customFormat="1" ht="16.5" customHeight="1" x14ac:dyDescent="0.3">
      <c r="A274" s="20" t="s">
        <v>3271</v>
      </c>
      <c r="B274" s="5" t="str">
        <f>IF(VLOOKUP("math"&amp;RIGHT($A274,11),data!$A:$AA,B$8,FALSE)="","",VLOOKUP("math"&amp;RIGHT($A274,11),data!$A:$AA,B$8,FALSE))</f>
        <v>$(a+b)^3 = a^3+3a^2 b+3ab^2+b^3$</v>
      </c>
      <c r="C274" s="5" t="str">
        <f>IF(VLOOKUP("math"&amp;RIGHT($A274,11),data!$A:$AA,C$8,FALSE)="","",VLOOKUP("math"&amp;RIGHT($A274,11),data!$A:$AA,C$8,FALSE))</f>
        <v/>
      </c>
      <c r="D274" s="7" t="str">
        <f>IF(VLOOKUP("math"&amp;RIGHT($A274,11),data!$A:$AA,D$8,FALSE)="","",VLOOKUP("math"&amp;RIGHT($A274,11),data!$A:$AA,D$8,FALSE))</f>
        <v>20210304</v>
      </c>
      <c r="E274" s="7" t="str">
        <f>IF(VLOOKUP("math"&amp;RIGHT($A274,11),data!$A:$AA,E$8,FALSE)="","",VLOOKUP("math"&amp;RIGHT($A274,11),data!$A:$AA,E$8,FALSE))</f>
        <v>20210304</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5" t="str">
        <f>IF(VLOOKUP("math"&amp;RIGHT($A274,11),data!$A:$AA,H$8,FALSE)="","",VLOOKUP("math"&amp;RIGHT($A274,11),data!$A:$AA,H$8,FALSE))</f>
        <v>/2021/2021030402.pdf</v>
      </c>
      <c r="I274" s="5" t="str">
        <f>IF(VLOOKUP("math"&amp;RIGHT($A274,11),data!$A:$AA,I$8,FALSE)="","",VLOOKUP("math"&amp;RIGHT($A274,11),data!$A:$AA,I$8,FALSE))</f>
        <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https://youtu.be/NgRVg7YiqbY</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https://www.geogebra.org/m/uydhpzry</v>
      </c>
      <c r="P274" s="5" t="str">
        <f>IF(VLOOKUP("math"&amp;RIGHT($A274,11),data!$A:$AA,P$8,FALSE)="","",VLOOKUP("math"&amp;RIGHT($A274,11),data!$A:$AA,P$8,FALSE))</f>
        <v/>
      </c>
      <c r="Q274" s="5" t="str">
        <f>IF(VLOOKUP("math"&amp;RIGHT($A274,11),data!$A:$AA,Q$8,FALSE)="","",VLOOKUP("math"&amp;RIGHT($A274,11),data!$A:$AA,Q$8,FALSE))</f>
        <v/>
      </c>
      <c r="R274" s="5"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https://krafter.space/ko/nft/0x9faccd9f9661dddec3971c1ee146516127c34fc1/0x9240c990</v>
      </c>
      <c r="U274" s="6" t="str">
        <f>IF(VLOOKUP("math"&amp;RIGHT($A274,11),data!$A:$AA,U$8,FALSE)="","",VLOOKUP("math"&amp;RIGHT($A274,11),data!$A:$AA,U$8,FALSE))</f>
        <v/>
      </c>
    </row>
    <row r="275" spans="1:21" s="5" customFormat="1" ht="16.5" customHeight="1" x14ac:dyDescent="0.3">
      <c r="A275" s="20" t="s">
        <v>3276</v>
      </c>
      <c r="B275" s="5" t="str">
        <f>IF(VLOOKUP("math"&amp;RIGHT($A275,11),data!$A:$AA,B$8,FALSE)="","",VLOOKUP("math"&amp;RIGHT($A275,11),data!$A:$AA,B$8,FALSE))</f>
        <v>$(a-b)^3 = a^3-3a^2 b+3ab^2-b^3$</v>
      </c>
      <c r="C275" s="5" t="str">
        <f>IF(VLOOKUP("math"&amp;RIGHT($A275,11),data!$A:$AA,C$8,FALSE)="","",VLOOKUP("math"&amp;RIGHT($A275,11),data!$A:$AA,C$8,FALSE))</f>
        <v/>
      </c>
      <c r="D275" s="7" t="str">
        <f>IF(VLOOKUP("math"&amp;RIGHT($A275,11),data!$A:$AA,D$8,FALSE)="","",VLOOKUP("math"&amp;RIGHT($A275,11),data!$A:$AA,D$8,FALSE))</f>
        <v>20210305</v>
      </c>
      <c r="E275" s="7" t="str">
        <f>IF(VLOOKUP("math"&amp;RIGHT($A275,11),data!$A:$AA,E$8,FALSE)="","",VLOOKUP("math"&amp;RIGHT($A275,11),data!$A:$AA,E$8,FALSE))</f>
        <v>20210305</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5" t="str">
        <f>IF(VLOOKUP("math"&amp;RIGHT($A275,11),data!$A:$AA,H$8,FALSE)="","",VLOOKUP("math"&amp;RIGHT($A275,11),data!$A:$AA,H$8,FALSE))</f>
        <v>/2021/2021030501.pdf</v>
      </c>
      <c r="I275" s="5" t="str">
        <f>IF(VLOOKUP("math"&amp;RIGHT($A275,11),data!$A:$AA,I$8,FALSE)="","",VLOOKUP("math"&amp;RIGHT($A275,11),data!$A:$AA,I$8,FALSE))</f>
        <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https://youtu.be/M2QRIr92wms</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https://www.geogebra.org/m/w75wg6mq</v>
      </c>
      <c r="P275" s="5" t="str">
        <f>IF(VLOOKUP("math"&amp;RIGHT($A275,11),data!$A:$AA,P$8,FALSE)="","",VLOOKUP("math"&amp;RIGHT($A275,11),data!$A:$AA,P$8,FALSE))</f>
        <v/>
      </c>
      <c r="Q275" s="5" t="str">
        <f>IF(VLOOKUP("math"&amp;RIGHT($A275,11),data!$A:$AA,Q$8,FALSE)="","",VLOOKUP("math"&amp;RIGHT($A275,11),data!$A:$AA,Q$8,FALSE))</f>
        <v/>
      </c>
      <c r="R275" s="5"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https://krafter.space/ko/nft/0x9faccd9f9661dddec3971c1ee146516127c34fc1/0x7651a3cb</v>
      </c>
      <c r="U275" s="6" t="str">
        <f>IF(VLOOKUP("math"&amp;RIGHT($A275,11),data!$A:$AA,U$8,FALSE)="","",VLOOKUP("math"&amp;RIGHT($A275,11),data!$A:$AA,U$8,FALSE))</f>
        <v/>
      </c>
    </row>
    <row r="276" spans="1:21" s="5" customFormat="1" ht="16.5" customHeight="1" x14ac:dyDescent="0.3">
      <c r="A276" s="20" t="s">
        <v>3285</v>
      </c>
      <c r="B276" s="5" t="str">
        <f>IF(VLOOKUP("math"&amp;RIGHT($A276,11),data!$A:$AA,B$8,FALSE)="","",VLOOKUP("math"&amp;RIGHT($A276,11),data!$A:$AA,B$8,FALSE))</f>
        <v>$(a+b+c)^2=a^2+b^2+c^2+2ab+2bc+2ca$</v>
      </c>
      <c r="C276" s="5" t="str">
        <f>IF(VLOOKUP("math"&amp;RIGHT($A276,11),data!$A:$AA,C$8,FALSE)="","",VLOOKUP("math"&amp;RIGHT($A276,11),data!$A:$AA,C$8,FALSE))</f>
        <v/>
      </c>
      <c r="D276" s="7" t="str">
        <f>IF(VLOOKUP("math"&amp;RIGHT($A276,11),data!$A:$AA,D$8,FALSE)="","",VLOOKUP("math"&amp;RIGHT($A276,11),data!$A:$AA,D$8,FALSE))</f>
        <v>20210306</v>
      </c>
      <c r="E276" s="7" t="str">
        <f>IF(VLOOKUP("math"&amp;RIGHT($A276,11),data!$A:$AA,E$8,FALSE)="","",VLOOKUP("math"&amp;RIGHT($A276,11),data!$A:$AA,E$8,FALSE))</f>
        <v>20210306</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5" t="str">
        <f>IF(VLOOKUP("math"&amp;RIGHT($A276,11),data!$A:$AA,H$8,FALSE)="","",VLOOKUP("math"&amp;RIGHT($A276,11),data!$A:$AA,H$8,FALSE))</f>
        <v>/2021/2021030601.pdf</v>
      </c>
      <c r="I276" s="5" t="str">
        <f>IF(VLOOKUP("math"&amp;RIGHT($A276,11),data!$A:$AA,I$8,FALSE)="","",VLOOKUP("math"&amp;RIGHT($A276,11),data!$A:$AA,I$8,FALSE))</f>
        <v>https://me2.do/5355qQ8d</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https://youtu.be/A7qzXfkezq8</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5"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https://krafter.space/ko/nft/0x9faccd9f9661dddec3971c1ee146516127c34fc1/0x24db998e</v>
      </c>
      <c r="U276" s="6" t="str">
        <f>IF(VLOOKUP("math"&amp;RIGHT($A276,11),data!$A:$AA,U$8,FALSE)="","",VLOOKUP("math"&amp;RIGHT($A276,11),data!$A:$AA,U$8,FALSE))</f>
        <v/>
      </c>
    </row>
    <row r="277" spans="1:21" s="5" customFormat="1" ht="16.5" customHeight="1" x14ac:dyDescent="0.3">
      <c r="A277" s="20" t="s">
        <v>3290</v>
      </c>
      <c r="B277" s="5" t="str">
        <f>IF(VLOOKUP("math"&amp;RIGHT($A277,11),data!$A:$AA,B$8,FALSE)="","",VLOOKUP("math"&amp;RIGHT($A277,11),data!$A:$AA,B$8,FALSE))</f>
        <v>다항식의 나눗셈 예제(Polynomial Division Example)</v>
      </c>
      <c r="C277" s="5" t="str">
        <f>IF(VLOOKUP("math"&amp;RIGHT($A277,11),data!$A:$AA,C$8,FALSE)="","",VLOOKUP("math"&amp;RIGHT($A277,11),data!$A:$AA,C$8,FALSE))</f>
        <v/>
      </c>
      <c r="D277" s="7" t="str">
        <f>IF(VLOOKUP("math"&amp;RIGHT($A277,11),data!$A:$AA,D$8,FALSE)="","",VLOOKUP("math"&amp;RIGHT($A277,11),data!$A:$AA,D$8,FALSE))</f>
        <v>20210306</v>
      </c>
      <c r="E277" s="7" t="str">
        <f>IF(VLOOKUP("math"&amp;RIGHT($A277,11),data!$A:$AA,E$8,FALSE)="","",VLOOKUP("math"&amp;RIGHT($A277,11),data!$A:$AA,E$8,FALSE))</f>
        <v>20210306</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5" t="str">
        <f>IF(VLOOKUP("math"&amp;RIGHT($A277,11),data!$A:$AA,H$8,FALSE)="","",VLOOKUP("math"&amp;RIGHT($A277,11),data!$A:$AA,H$8,FALSE))</f>
        <v>/2021/2021030602.pdf</v>
      </c>
      <c r="I277" s="5" t="str">
        <f>IF(VLOOKUP("math"&amp;RIGHT($A277,11),data!$A:$AA,I$8,FALSE)="","",VLOOKUP("math"&amp;RIGHT($A277,11),data!$A:$AA,I$8,FALSE))</f>
        <v>https://me2.do/Fk55x5br</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https://youtu.be/OrI2BoHwqvY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5"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https://krafter.space/ko/nft/0x9faccd9f9661dddec3971c1ee146516127c34fc1/0x50e3e1b5</v>
      </c>
      <c r="U277" s="6" t="str">
        <f>IF(VLOOKUP("math"&amp;RIGHT($A277,11),data!$A:$AA,U$8,FALSE)="","",VLOOKUP("math"&amp;RIGHT($A277,11),data!$A:$AA,U$8,FALSE))</f>
        <v/>
      </c>
    </row>
    <row r="278" spans="1:21" ht="18" customHeight="1" x14ac:dyDescent="0.3">
      <c r="A278" s="20" t="s">
        <v>244</v>
      </c>
      <c r="B278" s="17" t="str">
        <f>IF(VLOOKUP("math"&amp;RIGHT($A278,11),data!$A:$AA,B$8,FALSE)="","",VLOOKUP("math"&amp;RIGHT($A278,11),data!$A:$AA,B$8,FALSE))</f>
        <v/>
      </c>
      <c r="C278" s="5" t="str">
        <f>IF(VLOOKUP("math"&amp;RIGHT($A278,11),data!$A:$AA,C$8,FALSE)="","",VLOOKUP("math"&amp;RIGHT($A278,11),data!$A:$AA,C$8,FALSE))</f>
        <v>-</v>
      </c>
      <c r="D278" s="7" t="str">
        <f>IF(VLOOKUP("math"&amp;RIGHT($A278,11),data!$A:$AA,D$8,FALSE)="","",VLOOKUP("math"&amp;RIGHT($A278,11),data!$A:$AA,D$8,FALSE))</f>
        <v/>
      </c>
      <c r="E278" s="7" t="str">
        <f>IF(VLOOKUP("math"&amp;RIGHT($A278,11),data!$A:$AA,E$8,FALSE)="","",VLOOKUP("math"&amp;RIGHT($A278,11),data!$A:$AA,E$8,FALSE))</f>
        <v/>
      </c>
      <c r="F278" s="6"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8" t="str">
        <f>IF(VLOOKUP("math"&amp;RIGHT($A278,11),data!$A:$AA,H$8,FALSE)="","",VLOOKUP("math"&amp;RIGHT($A278,11),data!$A:$AA,H$8,FALSE))</f>
        <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
      </c>
      <c r="M278" s="6" t="str">
        <f>IF(VLOOKUP("math"&amp;RIGHT($A278,11),data!$A:$AA,M$8,FALSE)="","",VLOOKUP("math"&amp;RIGHT($A278,11),data!$A:$AA,M$8,FALSE))</f>
        <v/>
      </c>
      <c r="N278" s="6" t="str">
        <f>IF(VLOOKUP("math"&amp;RIGHT($A278,11),data!$A:$AA,N$8,FALSE)="","",VLOOKUP("math"&amp;RIGHT($A278,11),data!$A:$AA,N$8,FALSE))</f>
        <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6" t="str">
        <f>IF(VLOOKUP("math"&amp;RIGHT($A278,11),data!$A:$AA,U$8,FALSE)="","",VLOOKUP("math"&amp;RIGHT($A278,11),data!$A:$AA,U$8,FALSE))</f>
        <v/>
      </c>
    </row>
    <row r="279" spans="1:21" s="5" customFormat="1" ht="18" customHeight="1" x14ac:dyDescent="0.3">
      <c r="A279" s="20" t="s">
        <v>2038</v>
      </c>
      <c r="B279" s="17" t="str">
        <f>IF(VLOOKUP("math"&amp;RIGHT($A279,11),data!$A:$AA,B$8,FALSE)="","",VLOOKUP("math"&amp;RIGHT($A279,11),data!$A:$AA,B$8,FALSE))</f>
        <v>삼각형의 여러가지 정리(Theorems about Triangles)</v>
      </c>
      <c r="C279" s="5" t="str">
        <f>IF(VLOOKUP("math"&amp;RIGHT($A279,11),data!$A:$AA,C$8,FALSE)="","",VLOOKUP("math"&amp;RIGHT($A279,11),data!$A:$AA,C$8,FALSE))</f>
        <v>+</v>
      </c>
      <c r="D279" s="7" t="str">
        <f>IF(VLOOKUP("math"&amp;RIGHT($A279,11),data!$A:$AA,D$8,FALSE)="","",VLOOKUP("math"&amp;RIGHT($A279,11),data!$A:$AA,D$8,FALSE))</f>
        <v/>
      </c>
      <c r="E279" s="7" t="str">
        <f>IF(VLOOKUP("math"&amp;RIGHT($A279,11),data!$A:$AA,E$8,FALSE)="","",VLOOKUP("math"&amp;RIGHT($A279,11),data!$A:$AA,E$8,FALSE))</f>
        <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8" t="str">
        <f>IF(VLOOKUP("math"&amp;RIGHT($A279,11),data!$A:$AA,H$8,FALSE)="","",VLOOKUP("math"&amp;RIGHT($A279,11),data!$A:$AA,H$8,FALSE))</f>
        <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5"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6" t="str">
        <f>IF(VLOOKUP("math"&amp;RIGHT($A279,11),data!$A:$AA,U$8,FALSE)="","",VLOOKUP("math"&amp;RIGHT($A279,11),data!$A:$AA,U$8,FALSE))</f>
        <v/>
      </c>
    </row>
    <row r="280" spans="1:21" s="5" customFormat="1" ht="18" customHeight="1" x14ac:dyDescent="0.3">
      <c r="A280" s="20" t="s">
        <v>1823</v>
      </c>
      <c r="B280" s="17" t="str">
        <f>IF(VLOOKUP("math"&amp;RIGHT($A280,11),data!$A:$AA,B$8,FALSE)="","",VLOOKUP("math"&amp;RIGHT($A280,11),data!$A:$AA,B$8,FALSE))</f>
        <v>메넬라우스의 정리(Menelaus' Theorem)</v>
      </c>
      <c r="C280" s="5" t="str">
        <f>IF(VLOOKUP("math"&amp;RIGHT($A280,11),data!$A:$AA,C$8,FALSE)="","",VLOOKUP("math"&amp;RIGHT($A280,11),data!$A:$AA,C$8,FALSE))</f>
        <v/>
      </c>
      <c r="D280" s="7" t="str">
        <f>IF(VLOOKUP("math"&amp;RIGHT($A280,11),data!$A:$AA,D$8,FALSE)="","",VLOOKUP("math"&amp;RIGHT($A280,11),data!$A:$AA,D$8,FALSE))</f>
        <v>20200225</v>
      </c>
      <c r="E280" s="7" t="str">
        <f>IF(VLOOKUP("math"&amp;RIGHT($A280,11),data!$A:$AA,E$8,FALSE)="","",VLOOKUP("math"&amp;RIGHT($A280,11),data!$A:$AA,E$8,FALSE))</f>
        <v>20141119</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8" t="str">
        <f>IF(VLOOKUP("math"&amp;RIGHT($A280,11),data!$A:$AA,H$8,FALSE)="","",VLOOKUP("math"&amp;RIGHT($A280,11),data!$A:$AA,H$8,FALSE))</f>
        <v>/2020/2014111901.pdf</v>
      </c>
      <c r="I280" s="5" t="str">
        <f>IF(VLOOKUP("math"&amp;RIGHT($A280,11),data!$A:$AA,I$8,FALSE)="","",VLOOKUP("math"&amp;RIGHT($A280,11),data!$A:$AA,I$8,FALSE))</f>
        <v>http://me2.do/GaQ3iuBO</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https://youtu.be/4GVwSo1lQsc</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5"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6" t="str">
        <f>IF(VLOOKUP("math"&amp;RIGHT($A280,11),data!$A:$AA,U$8,FALSE)="","",VLOOKUP("math"&amp;RIGHT($A280,11),data!$A:$AA,U$8,FALSE))</f>
        <v/>
      </c>
    </row>
    <row r="281" spans="1:21" s="5" customFormat="1" ht="18" customHeight="1" x14ac:dyDescent="0.3">
      <c r="A281" s="20" t="s">
        <v>1843</v>
      </c>
      <c r="B281" s="17" t="str">
        <f>IF(VLOOKUP("math"&amp;RIGHT($A281,11),data!$A:$AA,B$8,FALSE)="","",VLOOKUP("math"&amp;RIGHT($A281,11),data!$A:$AA,B$8,FALSE))</f>
        <v>체바의 정리(Ceva’s Theorem)</v>
      </c>
      <c r="C281" s="5" t="str">
        <f>IF(VLOOKUP("math"&amp;RIGHT($A281,11),data!$A:$AA,C$8,FALSE)="","",VLOOKUP("math"&amp;RIGHT($A281,11),data!$A:$AA,C$8,FALSE))</f>
        <v/>
      </c>
      <c r="D281" s="7" t="str">
        <f>IF(VLOOKUP("math"&amp;RIGHT($A281,11),data!$A:$AA,D$8,FALSE)="","",VLOOKUP("math"&amp;RIGHT($A281,11),data!$A:$AA,D$8,FALSE))</f>
        <v>20200228</v>
      </c>
      <c r="E281" s="7" t="str">
        <f>IF(VLOOKUP("math"&amp;RIGHT($A281,11),data!$A:$AA,E$8,FALSE)="","",VLOOKUP("math"&amp;RIGHT($A281,11),data!$A:$AA,E$8,FALSE))</f>
        <v>20200228</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8" t="str">
        <f>IF(VLOOKUP("math"&amp;RIGHT($A281,11),data!$A:$AA,H$8,FALSE)="","",VLOOKUP("math"&amp;RIGHT($A281,11),data!$A:$AA,H$8,FALSE))</f>
        <v>/2020/2014111902.pdf</v>
      </c>
      <c r="I281" s="5" t="str">
        <f>IF(VLOOKUP("math"&amp;RIGHT($A281,11),data!$A:$AA,I$8,FALSE)="","",VLOOKUP("math"&amp;RIGHT($A281,11),data!$A:$AA,I$8,FALSE))</f>
        <v>http://me2.do/FYJStJwS</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https://youtu.be/MHnSJy3lFlk</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5"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6" t="str">
        <f>IF(VLOOKUP("math"&amp;RIGHT($A281,11),data!$A:$AA,U$8,FALSE)="","",VLOOKUP("math"&amp;RIGHT($A281,11),data!$A:$AA,U$8,FALSE))</f>
        <v/>
      </c>
    </row>
    <row r="282" spans="1:21" s="5" customFormat="1" ht="18" customHeight="1" x14ac:dyDescent="0.3">
      <c r="A282" s="20" t="s">
        <v>2020</v>
      </c>
      <c r="B282" s="17" t="str">
        <f>IF(VLOOKUP("math"&amp;RIGHT($A282,11),data!$A:$AA,B$8,FALSE)="","",VLOOKUP("math"&amp;RIGHT($A282,11),data!$A:$AA,B$8,FALSE))</f>
        <v>게르곤느의 정리(Gergonne's Theorem)</v>
      </c>
      <c r="C282" s="5" t="str">
        <f>IF(VLOOKUP("math"&amp;RIGHT($A282,11),data!$A:$AA,C$8,FALSE)="","",VLOOKUP("math"&amp;RIGHT($A282,11),data!$A:$AA,C$8,FALSE))</f>
        <v/>
      </c>
      <c r="D282" s="7" t="str">
        <f>IF(VLOOKUP("math"&amp;RIGHT($A282,11),data!$A:$AA,D$8,FALSE)="","",VLOOKUP("math"&amp;RIGHT($A282,11),data!$A:$AA,D$8,FALSE))</f>
        <v>20200306</v>
      </c>
      <c r="E282" s="7" t="str">
        <f>IF(VLOOKUP("math"&amp;RIGHT($A282,11),data!$A:$AA,E$8,FALSE)="","",VLOOKUP("math"&amp;RIGHT($A282,11),data!$A:$AA,E$8,FALSE))</f>
        <v>20141124</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8" t="str">
        <f>IF(VLOOKUP("math"&amp;RIGHT($A282,11),data!$A:$AA,H$8,FALSE)="","",VLOOKUP("math"&amp;RIGHT($A282,11),data!$A:$AA,H$8,FALSE))</f>
        <v>/2020/2020030601.pdf</v>
      </c>
      <c r="I282" s="5" t="str">
        <f>IF(VLOOKUP("math"&amp;RIGHT($A282,11),data!$A:$AA,I$8,FALSE)="","",VLOOKUP("math"&amp;RIGHT($A282,11),data!$A:$AA,I$8,FALSE))</f>
        <v>http://me2.do/5z3FF3wm</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https://youtu.be/Ks3mDjBOTuE</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5"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6" t="str">
        <f>IF(VLOOKUP("math"&amp;RIGHT($A282,11),data!$A:$AA,U$8,FALSE)="","",VLOOKUP("math"&amp;RIGHT($A282,11),data!$A:$AA,U$8,FALSE))</f>
        <v/>
      </c>
    </row>
    <row r="283" spans="1:21" s="5" customFormat="1" ht="18" customHeight="1" x14ac:dyDescent="0.3">
      <c r="A283" s="20" t="s">
        <v>2027</v>
      </c>
      <c r="B283" s="17" t="str">
        <f>IF(VLOOKUP("math"&amp;RIGHT($A283,11),data!$A:$AA,B$8,FALSE)="","",VLOOKUP("math"&amp;RIGHT($A283,11),data!$A:$AA,B$8,FALSE))</f>
        <v>데자르그의 정리(Desargues' theorem)</v>
      </c>
      <c r="C283" s="5" t="str">
        <f>IF(VLOOKUP("math"&amp;RIGHT($A283,11),data!$A:$AA,C$8,FALSE)="","",VLOOKUP("math"&amp;RIGHT($A283,11),data!$A:$AA,C$8,FALSE))</f>
        <v/>
      </c>
      <c r="D283" s="7" t="str">
        <f>IF(VLOOKUP("math"&amp;RIGHT($A283,11),data!$A:$AA,D$8,FALSE)="","",VLOOKUP("math"&amp;RIGHT($A283,11),data!$A:$AA,D$8,FALSE))</f>
        <v>20200306</v>
      </c>
      <c r="E283" s="7" t="str">
        <f>IF(VLOOKUP("math"&amp;RIGHT($A283,11),data!$A:$AA,E$8,FALSE)="","",VLOOKUP("math"&amp;RIGHT($A283,11),data!$A:$AA,E$8,FALSE))</f>
        <v>20200306</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8" t="str">
        <f>IF(VLOOKUP("math"&amp;RIGHT($A283,11),data!$A:$AA,H$8,FALSE)="","",VLOOKUP("math"&amp;RIGHT($A283,11),data!$A:$AA,H$8,FALSE))</f>
        <v>/2020/2020030602.pdf</v>
      </c>
      <c r="I283" s="5" t="str">
        <f>IF(VLOOKUP("math"&amp;RIGHT($A283,11),data!$A:$AA,I$8,FALSE)="","",VLOOKUP("math"&amp;RIGHT($A283,11),data!$A:$AA,I$8,FALSE))</f>
        <v>http://me2.do/5XkSBxDW</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https://youtu.be/0WR8O4IGgF0</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5"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6" t="str">
        <f>IF(VLOOKUP("math"&amp;RIGHT($A283,11),data!$A:$AA,U$8,FALSE)="","",VLOOKUP("math"&amp;RIGHT($A283,11),data!$A:$AA,U$8,FALSE))</f>
        <v/>
      </c>
    </row>
    <row r="284" spans="1:21" s="5" customFormat="1" ht="18" customHeight="1" x14ac:dyDescent="0.3">
      <c r="A284" s="20" t="s">
        <v>2033</v>
      </c>
      <c r="B284" s="17" t="str">
        <f>IF(VLOOKUP("math"&amp;RIGHT($A284,11),data!$A:$AA,B$8,FALSE)="","",VLOOKUP("math"&amp;RIGHT($A284,11),data!$A:$AA,B$8,FALSE))</f>
        <v>데자르그의 정리 [3d](Desargues' theorem [3d])</v>
      </c>
      <c r="C284" s="5" t="str">
        <f>IF(VLOOKUP("math"&amp;RIGHT($A284,11),data!$A:$AA,C$8,FALSE)="","",VLOOKUP("math"&amp;RIGHT($A284,11),data!$A:$AA,C$8,FALSE))</f>
        <v/>
      </c>
      <c r="D284" s="7" t="str">
        <f>IF(VLOOKUP("math"&amp;RIGHT($A284,11),data!$A:$AA,D$8,FALSE)="","",VLOOKUP("math"&amp;RIGHT($A284,11),data!$A:$AA,D$8,FALSE))</f>
        <v>20200307</v>
      </c>
      <c r="E284" s="7" t="str">
        <f>IF(VLOOKUP("math"&amp;RIGHT($A284,11),data!$A:$AA,E$8,FALSE)="","",VLOOKUP("math"&amp;RIGHT($A284,11),data!$A:$AA,E$8,FALSE))</f>
        <v>20200307</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8" t="str">
        <f>IF(VLOOKUP("math"&amp;RIGHT($A284,11),data!$A:$AA,H$8,FALSE)="","",VLOOKUP("math"&amp;RIGHT($A284,11),data!$A:$AA,H$8,FALSE))</f>
        <v>/2020/2020030701.pdf</v>
      </c>
      <c r="I284" s="5" t="str">
        <f>IF(VLOOKUP("math"&amp;RIGHT($A284,11),data!$A:$AA,I$8,FALSE)="","",VLOOKUP("math"&amp;RIGHT($A284,11),data!$A:$AA,I$8,FALSE))</f>
        <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5"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6" t="str">
        <f>IF(VLOOKUP("math"&amp;RIGHT($A284,11),data!$A:$AA,U$8,FALSE)="","",VLOOKUP("math"&amp;RIGHT($A284,11),data!$A:$AA,U$8,FALSE))</f>
        <v/>
      </c>
    </row>
    <row r="285" spans="1:21" s="5" customFormat="1" ht="18" customHeight="1" x14ac:dyDescent="0.3">
      <c r="A285" s="20" t="s">
        <v>244</v>
      </c>
      <c r="B285" s="17" t="str">
        <f>IF(VLOOKUP("math"&amp;RIGHT($A285,11),data!$A:$AA,B$8,FALSE)="","",VLOOKUP("math"&amp;RIGHT($A285,11),data!$A:$AA,B$8,FALSE))</f>
        <v/>
      </c>
      <c r="C285" s="5" t="str">
        <f>IF(VLOOKUP("math"&amp;RIGHT($A285,11),data!$A:$AA,C$8,FALSE)="","",VLOOKUP("math"&amp;RIGHT($A285,11),data!$A:$AA,C$8,FALSE))</f>
        <v>-</v>
      </c>
      <c r="D285" s="7" t="str">
        <f>IF(VLOOKUP("math"&amp;RIGHT($A285,11),data!$A:$AA,D$8,FALSE)="","",VLOOKUP("math"&amp;RIGHT($A285,11),data!$A:$AA,D$8,FALSE))</f>
        <v/>
      </c>
      <c r="E285" s="7" t="str">
        <f>IF(VLOOKUP("math"&amp;RIGHT($A285,11),data!$A:$AA,E$8,FALSE)="","",VLOOKUP("math"&amp;RIGHT($A285,11),data!$A:$AA,E$8,FALSE))</f>
        <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8" t="str">
        <f>IF(VLOOKUP("math"&amp;RIGHT($A285,11),data!$A:$AA,H$8,FALSE)="","",VLOOKUP("math"&amp;RIGHT($A285,11),data!$A:$AA,H$8,FALSE))</f>
        <v/>
      </c>
      <c r="I285" s="5" t="str">
        <f>IF(VLOOKUP("math"&amp;RIGHT($A285,11),data!$A:$AA,I$8,FALSE)="","",VLOOKUP("math"&amp;RIGHT($A285,11),data!$A:$AA,I$8,FALSE))</f>
        <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5"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6" t="str">
        <f>IF(VLOOKUP("math"&amp;RIGHT($A285,11),data!$A:$AA,U$8,FALSE)="","",VLOOKUP("math"&amp;RIGHT($A285,11),data!$A:$AA,U$8,FALSE))</f>
        <v/>
      </c>
    </row>
    <row r="286" spans="1:21" s="5" customFormat="1" ht="18" customHeight="1" x14ac:dyDescent="0.3">
      <c r="A286" s="20" t="s">
        <v>2107</v>
      </c>
      <c r="B286" s="17" t="str">
        <f>IF(VLOOKUP("math"&amp;RIGHT($A286,11),data!$A:$AA,B$8,FALSE)="","",VLOOKUP("math"&amp;RIGHT($A286,11),data!$A:$AA,B$8,FALSE))</f>
        <v>원의 여러가지 정리(Theorems about Circles)</v>
      </c>
      <c r="C286" s="5" t="str">
        <f>IF(VLOOKUP("math"&amp;RIGHT($A286,11),data!$A:$AA,C$8,FALSE)="","",VLOOKUP("math"&amp;RIGHT($A286,11),data!$A:$AA,C$8,FALSE))</f>
        <v>+</v>
      </c>
      <c r="D286" s="7" t="str">
        <f>IF(VLOOKUP("math"&amp;RIGHT($A286,11),data!$A:$AA,D$8,FALSE)="","",VLOOKUP("math"&amp;RIGHT($A286,11),data!$A:$AA,D$8,FALSE))</f>
        <v/>
      </c>
      <c r="E286" s="7" t="str">
        <f>IF(VLOOKUP("math"&amp;RIGHT($A286,11),data!$A:$AA,E$8,FALSE)="","",VLOOKUP("math"&amp;RIGHT($A286,11),data!$A:$AA,E$8,FALSE))</f>
        <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8" t="str">
        <f>IF(VLOOKUP("math"&amp;RIGHT($A286,11),data!$A:$AA,H$8,FALSE)="","",VLOOKUP("math"&amp;RIGHT($A286,11),data!$A:$AA,H$8,FALSE))</f>
        <v/>
      </c>
      <c r="I286" s="5" t="str">
        <f>IF(VLOOKUP("math"&amp;RIGHT($A286,11),data!$A:$AA,I$8,FALSE)="","",VLOOKUP("math"&amp;RIGHT($A286,11),data!$A:$AA,I$8,FALSE))</f>
        <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5"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6" t="str">
        <f>IF(VLOOKUP("math"&amp;RIGHT($A286,11),data!$A:$AA,U$8,FALSE)="","",VLOOKUP("math"&amp;RIGHT($A286,11),data!$A:$AA,U$8,FALSE))</f>
        <v/>
      </c>
    </row>
    <row r="287" spans="1:21" s="5" customFormat="1" ht="16.5" customHeight="1" x14ac:dyDescent="0.3">
      <c r="A287" s="20" t="s">
        <v>2099</v>
      </c>
      <c r="B287" s="5" t="str">
        <f>IF(VLOOKUP("math"&amp;RIGHT($A287,11),data!$A:$AA,B$8,FALSE)="","",VLOOKUP("math"&amp;RIGHT($A287,11),data!$A:$AA,B$8,FALSE))</f>
        <v>톨레미의 정리(Ptolemy's theorem)</v>
      </c>
      <c r="C287" s="5" t="str">
        <f>IF(VLOOKUP("math"&amp;RIGHT($A287,11),data!$A:$AA,C$8,FALSE)="","",VLOOKUP("math"&amp;RIGHT($A287,11),data!$A:$AA,C$8,FALSE))</f>
        <v/>
      </c>
      <c r="D287" s="7" t="str">
        <f>IF(VLOOKUP("math"&amp;RIGHT($A287,11),data!$A:$AA,D$8,FALSE)="","",VLOOKUP("math"&amp;RIGHT($A287,11),data!$A:$AA,D$8,FALSE))</f>
        <v>20200318</v>
      </c>
      <c r="E287" s="7" t="str">
        <f>IF(VLOOKUP("math"&amp;RIGHT($A287,11),data!$A:$AA,E$8,FALSE)="","",VLOOKUP("math"&amp;RIGHT($A287,11),data!$A:$AA,E$8,FALSE))</f>
        <v>20141210</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5" t="str">
        <f>IF(VLOOKUP("math"&amp;RIGHT($A287,11),data!$A:$AA,H$8,FALSE)="","",VLOOKUP("math"&amp;RIGHT($A287,11),data!$A:$AA,H$8,FALSE))</f>
        <v>/2020/2020031801.pdf</v>
      </c>
      <c r="I287" s="5" t="str">
        <f>IF(VLOOKUP("math"&amp;RIGHT($A287,11),data!$A:$AA,I$8,FALSE)="","",VLOOKUP("math"&amp;RIGHT($A287,11),data!$A:$AA,I$8,FALSE))</f>
        <v>http://me2.do/xgUVbS4p</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https://youtu.be/wKHxRH-MdHw</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5"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6" t="str">
        <f>IF(VLOOKUP("math"&amp;RIGHT($A287,11),data!$A:$AA,U$8,FALSE)="","",VLOOKUP("math"&amp;RIGHT($A287,11),data!$A:$AA,U$8,FALSE))</f>
        <v/>
      </c>
    </row>
    <row r="288" spans="1:21" s="5" customFormat="1" ht="18" customHeight="1" x14ac:dyDescent="0.3">
      <c r="A288" s="20" t="s">
        <v>244</v>
      </c>
      <c r="B288" s="17" t="str">
        <f>IF(VLOOKUP("math"&amp;RIGHT($A288,11),data!$A:$AA,B$8,FALSE)="","",VLOOKUP("math"&amp;RIGHT($A288,11),data!$A:$AA,B$8,FALSE))</f>
        <v/>
      </c>
      <c r="C288" s="5" t="str">
        <f>IF(VLOOKUP("math"&amp;RIGHT($A288,11),data!$A:$AA,C$8,FALSE)="","",VLOOKUP("math"&amp;RIGHT($A288,11),data!$A:$AA,C$8,FALSE))</f>
        <v>-</v>
      </c>
      <c r="D288" s="7" t="str">
        <f>IF(VLOOKUP("math"&amp;RIGHT($A288,11),data!$A:$AA,D$8,FALSE)="","",VLOOKUP("math"&amp;RIGHT($A288,11),data!$A:$AA,D$8,FALSE))</f>
        <v/>
      </c>
      <c r="E288" s="7" t="str">
        <f>IF(VLOOKUP("math"&amp;RIGHT($A288,11),data!$A:$AA,E$8,FALSE)="","",VLOOKUP("math"&amp;RIGHT($A288,11),data!$A:$AA,E$8,FALSE))</f>
        <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8" t="str">
        <f>IF(VLOOKUP("math"&amp;RIGHT($A288,11),data!$A:$AA,H$8,FALSE)="","",VLOOKUP("math"&amp;RIGHT($A288,11),data!$A:$AA,H$8,FALSE))</f>
        <v/>
      </c>
      <c r="I288" s="5" t="str">
        <f>IF(VLOOKUP("math"&amp;RIGHT($A288,11),data!$A:$AA,I$8,FALSE)="","",VLOOKUP("math"&amp;RIGHT($A288,11),data!$A:$AA,I$8,FALSE))</f>
        <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5"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6" t="str">
        <f>IF(VLOOKUP("math"&amp;RIGHT($A288,11),data!$A:$AA,U$8,FALSE)="","",VLOOKUP("math"&amp;RIGHT($A288,11),data!$A:$AA,U$8,FALSE))</f>
        <v/>
      </c>
    </row>
    <row r="289" spans="1:21" ht="18" customHeight="1" x14ac:dyDescent="0.3">
      <c r="A289" s="20" t="s">
        <v>434</v>
      </c>
      <c r="B289" s="17" t="str">
        <f>IF(VLOOKUP("math"&amp;RIGHT($A289,11),data!$A:$AA,B$8,FALSE)="","",VLOOKUP("math"&amp;RIGHT($A289,11),data!$A:$AA,B$8,FALSE))</f>
        <v>집합(Set)</v>
      </c>
      <c r="C289" s="5" t="str">
        <f>IF(VLOOKUP("math"&amp;RIGHT($A289,11),data!$A:$AA,C$8,FALSE)="","",VLOOKUP("math"&amp;RIGHT($A289,11),data!$A:$AA,C$8,FALSE))</f>
        <v>+</v>
      </c>
      <c r="D289" s="7" t="str">
        <f>IF(VLOOKUP("math"&amp;RIGHT($A289,11),data!$A:$AA,D$8,FALSE)="","",VLOOKUP("math"&amp;RIGHT($A289,11),data!$A:$AA,D$8,FALSE))</f>
        <v/>
      </c>
      <c r="E289" s="7" t="str">
        <f>IF(VLOOKUP("math"&amp;RIGHT($A289,11),data!$A:$AA,E$8,FALSE)="","",VLOOKUP("math"&amp;RIGHT($A289,11),data!$A:$AA,E$8,FALSE))</f>
        <v/>
      </c>
      <c r="F289" s="6"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8" t="str">
        <f>IF(VLOOKUP("math"&amp;RIGHT($A289,11),data!$A:$AA,H$8,FALSE)="","",VLOOKUP("math"&amp;RIGHT($A289,11),data!$A:$AA,H$8,FALSE))</f>
        <v/>
      </c>
      <c r="I289" s="6" t="str">
        <f>IF(VLOOKUP("math"&amp;RIGHT($A289,11),data!$A:$AA,I$8,FALSE)="","",VLOOKUP("math"&amp;RIGHT($A289,11),data!$A:$AA,I$8,FALSE))</f>
        <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
      </c>
      <c r="M289" s="6" t="str">
        <f>IF(VLOOKUP("math"&amp;RIGHT($A289,11),data!$A:$AA,M$8,FALSE)="","",VLOOKUP("math"&amp;RIGHT($A289,11),data!$A:$AA,M$8,FALSE))</f>
        <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6" t="str">
        <f>IF(VLOOKUP("math"&amp;RIGHT($A289,11),data!$A:$AA,U$8,FALSE)="","",VLOOKUP("math"&amp;RIGHT($A289,11),data!$A:$AA,U$8,FALSE))</f>
        <v/>
      </c>
    </row>
    <row r="290" spans="1:21" ht="18" customHeight="1" x14ac:dyDescent="0.3">
      <c r="A290" s="20" t="s">
        <v>436</v>
      </c>
      <c r="B290" s="17" t="str">
        <f>IF(VLOOKUP("math"&amp;RIGHT($A290,11),data!$A:$AA,B$8,FALSE)="","",VLOOKUP("math"&amp;RIGHT($A290,11),data!$A:$AA,B$8,FALSE))</f>
        <v>$a \in A$, $b\notin A$</v>
      </c>
      <c r="C290" s="5" t="str">
        <f>IF(VLOOKUP("math"&amp;RIGHT($A290,11),data!$A:$AA,C$8,FALSE)="","",VLOOKUP("math"&amp;RIGHT($A290,11),data!$A:$AA,C$8,FALSE))</f>
        <v/>
      </c>
      <c r="D290" s="7" t="str">
        <f>IF(VLOOKUP("math"&amp;RIGHT($A290,11),data!$A:$AA,D$8,FALSE)="","",VLOOKUP("math"&amp;RIGHT($A290,11),data!$A:$AA,D$8,FALSE))</f>
        <v>20190828</v>
      </c>
      <c r="E290" s="7" t="str">
        <f>IF(VLOOKUP("math"&amp;RIGHT($A290,11),data!$A:$AA,E$8,FALSE)="","",VLOOKUP("math"&amp;RIGHT($A290,11),data!$A:$AA,E$8,FALSE))</f>
        <v>20180218</v>
      </c>
      <c r="F290" s="6"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8" t="str">
        <f>IF(VLOOKUP("math"&amp;RIGHT($A290,11),data!$A:$AA,H$8,FALSE)="","",VLOOKUP("math"&amp;RIGHT($A290,11),data!$A:$AA,H$8,FALSE))</f>
        <v>/2019/2019082802.pdf</v>
      </c>
      <c r="I290" s="6" t="str">
        <f>IF(VLOOKUP("math"&amp;RIGHT($A290,11),data!$A:$AA,I$8,FALSE)="","",VLOOKUP("math"&amp;RIGHT($A290,11),data!$A:$AA,I$8,FALSE))</f>
        <v>http://me2.do/xB6pS3q5</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https://youtu.be/RsYWoxaPseM</v>
      </c>
      <c r="M290" s="6" t="str">
        <f>IF(VLOOKUP("math"&amp;RIGHT($A290,11),data!$A:$AA,M$8,FALSE)="","",VLOOKUP("math"&amp;RIGHT($A290,11),data!$A:$AA,M$8,FALSE))</f>
        <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6" t="str">
        <f>IF(VLOOKUP("math"&amp;RIGHT($A290,11),data!$A:$AA,U$8,FALSE)="","",VLOOKUP("math"&amp;RIGHT($A290,11),data!$A:$AA,U$8,FALSE))</f>
        <v/>
      </c>
    </row>
    <row r="291" spans="1:21" ht="18" customHeight="1" x14ac:dyDescent="0.3">
      <c r="A291" s="20" t="s">
        <v>1457</v>
      </c>
      <c r="B291" s="17" t="str">
        <f>IF(VLOOKUP("math"&amp;RIGHT($A291,11),data!$A:$AA,B$8,FALSE)="","",VLOOKUP("math"&amp;RIGHT($A291,11),data!$A:$AA,B$8,FALSE))</f>
        <v>$A \subset B$</v>
      </c>
      <c r="C291" s="5" t="str">
        <f>IF(VLOOKUP("math"&amp;RIGHT($A291,11),data!$A:$AA,C$8,FALSE)="","",VLOOKUP("math"&amp;RIGHT($A291,11),data!$A:$AA,C$8,FALSE))</f>
        <v/>
      </c>
      <c r="D291" s="7" t="str">
        <f>IF(VLOOKUP("math"&amp;RIGHT($A291,11),data!$A:$AA,D$8,FALSE)="","",VLOOKUP("math"&amp;RIGHT($A291,11),data!$A:$AA,D$8,FALSE))</f>
        <v>20190829</v>
      </c>
      <c r="E291" s="7" t="str">
        <f>IF(VLOOKUP("math"&amp;RIGHT($A291,11),data!$A:$AA,E$8,FALSE)="","",VLOOKUP("math"&amp;RIGHT($A291,11),data!$A:$AA,E$8,FALSE))</f>
        <v>20180218</v>
      </c>
      <c r="F291" s="6"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8" t="str">
        <f>IF(VLOOKUP("math"&amp;RIGHT($A291,11),data!$A:$AA,H$8,FALSE)="","",VLOOKUP("math"&amp;RIGHT($A291,11),data!$A:$AA,H$8,FALSE))</f>
        <v>/2019/2019082903.pdf</v>
      </c>
      <c r="I291" s="6" t="str">
        <f>IF(VLOOKUP("math"&amp;RIGHT($A291,11),data!$A:$AA,I$8,FALSE)="","",VLOOKUP("math"&amp;RIGHT($A291,11),data!$A:$AA,I$8,FALSE))</f>
        <v>http://me2.do/FdQEMrVK</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https://youtu.be/-Ldkz90-NWU</v>
      </c>
      <c r="M291" s="6" t="str">
        <f>IF(VLOOKUP("math"&amp;RIGHT($A291,11),data!$A:$AA,M$8,FALSE)="","",VLOOKUP("math"&amp;RIGHT($A291,11),data!$A:$AA,M$8,FALSE))</f>
        <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6" t="str">
        <f>IF(VLOOKUP("math"&amp;RIGHT($A291,11),data!$A:$AA,U$8,FALSE)="","",VLOOKUP("math"&amp;RIGHT($A291,11),data!$A:$AA,U$8,FALSE))</f>
        <v/>
      </c>
    </row>
    <row r="292" spans="1:21" ht="18" customHeight="1" x14ac:dyDescent="0.3">
      <c r="A292" s="20" t="s">
        <v>446</v>
      </c>
      <c r="B292" s="17" t="str">
        <f>IF(VLOOKUP("math"&amp;RIGHT($A292,11),data!$A:$AA,B$8,FALSE)="","",VLOOKUP("math"&amp;RIGHT($A292,11),data!$A:$AA,B$8,FALSE))</f>
        <v>$A=B$</v>
      </c>
      <c r="C292" s="5" t="str">
        <f>IF(VLOOKUP("math"&amp;RIGHT($A292,11),data!$A:$AA,C$8,FALSE)="","",VLOOKUP("math"&amp;RIGHT($A292,11),data!$A:$AA,C$8,FALSE))</f>
        <v/>
      </c>
      <c r="D292" s="7" t="str">
        <f>IF(VLOOKUP("math"&amp;RIGHT($A292,11),data!$A:$AA,D$8,FALSE)="","",VLOOKUP("math"&amp;RIGHT($A292,11),data!$A:$AA,D$8,FALSE))</f>
        <v>20190830</v>
      </c>
      <c r="E292" s="7" t="str">
        <f>IF(VLOOKUP("math"&amp;RIGHT($A292,11),data!$A:$AA,E$8,FALSE)="","",VLOOKUP("math"&amp;RIGHT($A292,11),data!$A:$AA,E$8,FALSE))</f>
        <v>20180218</v>
      </c>
      <c r="F292" s="6"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8" t="str">
        <f>IF(VLOOKUP("math"&amp;RIGHT($A292,11),data!$A:$AA,H$8,FALSE)="","",VLOOKUP("math"&amp;RIGHT($A292,11),data!$A:$AA,H$8,FALSE))</f>
        <v>/2019/2019083002.pdf</v>
      </c>
      <c r="I292" s="6" t="str">
        <f>IF(VLOOKUP("math"&amp;RIGHT($A292,11),data!$A:$AA,I$8,FALSE)="","",VLOOKUP("math"&amp;RIGHT($A292,11),data!$A:$AA,I$8,FALSE))</f>
        <v>http://me2.do/FJG6gb2t</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https://youtu.be/tORR3XcxOng</v>
      </c>
      <c r="M292" s="6" t="str">
        <f>IF(VLOOKUP("math"&amp;RIGHT($A292,11),data!$A:$AA,M$8,FALSE)="","",VLOOKUP("math"&amp;RIGHT($A292,11),data!$A:$AA,M$8,FALSE))</f>
        <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6" t="str">
        <f>IF(VLOOKUP("math"&amp;RIGHT($A292,11),data!$A:$AA,U$8,FALSE)="","",VLOOKUP("math"&amp;RIGHT($A292,11),data!$A:$AA,U$8,FALSE))</f>
        <v/>
      </c>
    </row>
    <row r="293" spans="1:21" ht="18" customHeight="1" x14ac:dyDescent="0.3">
      <c r="A293" s="20" t="s">
        <v>470</v>
      </c>
      <c r="B293" s="17" t="str">
        <f>IF(VLOOKUP("math"&amp;RIGHT($A293,11),data!$A:$AA,B$8,FALSE)="","",VLOOKUP("math"&amp;RIGHT($A293,11),data!$A:$AA,B$8,FALSE))</f>
        <v>집합과 원소(Set and Element)</v>
      </c>
      <c r="C293" s="5" t="str">
        <f>IF(VLOOKUP("math"&amp;RIGHT($A293,11),data!$A:$AA,C$8,FALSE)="","",VLOOKUP("math"&amp;RIGHT($A293,11),data!$A:$AA,C$8,FALSE))</f>
        <v/>
      </c>
      <c r="D293" s="7" t="str">
        <f>IF(VLOOKUP("math"&amp;RIGHT($A293,11),data!$A:$AA,D$8,FALSE)="","",VLOOKUP("math"&amp;RIGHT($A293,11),data!$A:$AA,D$8,FALSE))</f>
        <v>20190917</v>
      </c>
      <c r="E293" s="7" t="str">
        <f>IF(VLOOKUP("math"&amp;RIGHT($A293,11),data!$A:$AA,E$8,FALSE)="","",VLOOKUP("math"&amp;RIGHT($A293,11),data!$A:$AA,E$8,FALSE))</f>
        <v>20180218</v>
      </c>
      <c r="F293" s="6"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8" t="str">
        <f>IF(VLOOKUP("math"&amp;RIGHT($A293,11),data!$A:$AA,H$8,FALSE)="","",VLOOKUP("math"&amp;RIGHT($A293,11),data!$A:$AA,H$8,FALSE))</f>
        <v>/2019/2018021804.pdf</v>
      </c>
      <c r="I293" s="6" t="str">
        <f>IF(VLOOKUP("math"&amp;RIGHT($A293,11),data!$A:$AA,I$8,FALSE)="","",VLOOKUP("math"&amp;RIGHT($A293,11),data!$A:$AA,I$8,FALSE))</f>
        <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https://youtu.be/LCJcyKJwfKQ</v>
      </c>
      <c r="M293" s="6" t="str">
        <f>IF(VLOOKUP("math"&amp;RIGHT($A293,11),data!$A:$AA,M$8,FALSE)="","",VLOOKUP("math"&amp;RIGHT($A293,11),data!$A:$AA,M$8,FALSE))</f>
        <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6" t="str">
        <f>IF(VLOOKUP("math"&amp;RIGHT($A293,11),data!$A:$AA,U$8,FALSE)="","",VLOOKUP("math"&amp;RIGHT($A293,11),data!$A:$AA,U$8,FALSE))</f>
        <v/>
      </c>
    </row>
    <row r="294" spans="1:21" ht="18" customHeight="1" x14ac:dyDescent="0.3">
      <c r="A294" s="20" t="s">
        <v>478</v>
      </c>
      <c r="B294" s="17" t="str">
        <f>IF(VLOOKUP("math"&amp;RIGHT($A294,11),data!$A:$AA,B$8,FALSE)="","",VLOOKUP("math"&amp;RIGHT($A294,11),data!$A:$AA,B$8,FALSE))</f>
        <v>합집합, 교집합, 차집합, 여집합, 전체집합(Union, Intersection, Relative Complement(Difference), Universal Set, Absolute Complement(Complement))</v>
      </c>
      <c r="C294" s="5" t="str">
        <f>IF(VLOOKUP("math"&amp;RIGHT($A294,11),data!$A:$AA,C$8,FALSE)="","",VLOOKUP("math"&amp;RIGHT($A294,11),data!$A:$AA,C$8,FALSE))</f>
        <v/>
      </c>
      <c r="D294" s="7" t="str">
        <f>IF(VLOOKUP("math"&amp;RIGHT($A294,11),data!$A:$AA,D$8,FALSE)="","",VLOOKUP("math"&amp;RIGHT($A294,11),data!$A:$AA,D$8,FALSE))</f>
        <v>20190917</v>
      </c>
      <c r="E294" s="7" t="str">
        <f>IF(VLOOKUP("math"&amp;RIGHT($A294,11),data!$A:$AA,E$8,FALSE)="","",VLOOKUP("math"&amp;RIGHT($A294,11),data!$A:$AA,E$8,FALSE))</f>
        <v>20180218</v>
      </c>
      <c r="F294" s="6"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8" t="str">
        <f>IF(VLOOKUP("math"&amp;RIGHT($A294,11),data!$A:$AA,H$8,FALSE)="","",VLOOKUP("math"&amp;RIGHT($A294,11),data!$A:$AA,H$8,FALSE))</f>
        <v>/2019/2018021805.pdf</v>
      </c>
      <c r="I294" s="6" t="str">
        <f>IF(VLOOKUP("math"&amp;RIGHT($A294,11),data!$A:$AA,I$8,FALSE)="","",VLOOKUP("math"&amp;RIGHT($A294,11),data!$A:$AA,I$8,FALSE))</f>
        <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https://youtu.be/px3qG6opK-Y</v>
      </c>
      <c r="M294" s="6" t="str">
        <f>IF(VLOOKUP("math"&amp;RIGHT($A294,11),data!$A:$AA,M$8,FALSE)="","",VLOOKUP("math"&amp;RIGHT($A294,11),data!$A:$AA,M$8,FALSE))</f>
        <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6" t="str">
        <f>IF(VLOOKUP("math"&amp;RIGHT($A294,11),data!$A:$AA,U$8,FALSE)="","",VLOOKUP("math"&amp;RIGHT($A294,11),data!$A:$AA,U$8,FALSE))</f>
        <v/>
      </c>
    </row>
    <row r="295" spans="1:21" ht="18" customHeight="1" x14ac:dyDescent="0.3">
      <c r="A295" s="20" t="s">
        <v>244</v>
      </c>
      <c r="B295" s="17" t="str">
        <f>IF(VLOOKUP("math"&amp;RIGHT($A295,11),data!$A:$AA,B$8,FALSE)="","",VLOOKUP("math"&amp;RIGHT($A295,11),data!$A:$AA,B$8,FALSE))</f>
        <v/>
      </c>
      <c r="C295" s="5" t="str">
        <f>IF(VLOOKUP("math"&amp;RIGHT($A295,11),data!$A:$AA,C$8,FALSE)="","",VLOOKUP("math"&amp;RIGHT($A295,11),data!$A:$AA,C$8,FALSE))</f>
        <v>-</v>
      </c>
      <c r="D295" s="7" t="str">
        <f>IF(VLOOKUP("math"&amp;RIGHT($A295,11),data!$A:$AA,D$8,FALSE)="","",VLOOKUP("math"&amp;RIGHT($A295,11),data!$A:$AA,D$8,FALSE))</f>
        <v/>
      </c>
      <c r="E295" s="7" t="str">
        <f>IF(VLOOKUP("math"&amp;RIGHT($A295,11),data!$A:$AA,E$8,FALSE)="","",VLOOKUP("math"&amp;RIGHT($A295,11),data!$A:$AA,E$8,FALSE))</f>
        <v/>
      </c>
      <c r="F295" s="6"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8" t="str">
        <f>IF(VLOOKUP("math"&amp;RIGHT($A295,11),data!$A:$AA,H$8,FALSE)="","",VLOOKUP("math"&amp;RIGHT($A295,11),data!$A:$AA,H$8,FALSE))</f>
        <v/>
      </c>
      <c r="I295" s="6" t="str">
        <f>IF(VLOOKUP("math"&amp;RIGHT($A295,11),data!$A:$AA,I$8,FALSE)="","",VLOOKUP("math"&amp;RIGHT($A295,11),data!$A:$AA,I$8,FALSE))</f>
        <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
      </c>
      <c r="M295" s="6" t="str">
        <f>IF(VLOOKUP("math"&amp;RIGHT($A295,11),data!$A:$AA,M$8,FALSE)="","",VLOOKUP("math"&amp;RIGHT($A295,11),data!$A:$AA,M$8,FALSE))</f>
        <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6" t="str">
        <f>IF(VLOOKUP("math"&amp;RIGHT($A295,11),data!$A:$AA,U$8,FALSE)="","",VLOOKUP("math"&amp;RIGHT($A295,11),data!$A:$AA,U$8,FALSE))</f>
        <v/>
      </c>
    </row>
    <row r="296" spans="1:21" s="5" customFormat="1" ht="18" customHeight="1" x14ac:dyDescent="0.3">
      <c r="A296" s="20" t="s">
        <v>3084</v>
      </c>
      <c r="B296" s="17" t="str">
        <f>IF(VLOOKUP("math"&amp;RIGHT($A296,11),data!$A:$AA,B$8,FALSE)="","",VLOOKUP("math"&amp;RIGHT($A296,11),data!$A:$AA,B$8,FALSE))</f>
        <v>실수(Real Numbers)</v>
      </c>
      <c r="C296" s="5" t="str">
        <f>IF(VLOOKUP("math"&amp;RIGHT($A296,11),data!$A:$AA,C$8,FALSE)="","",VLOOKUP("math"&amp;RIGHT($A296,11),data!$A:$AA,C$8,FALSE))</f>
        <v>+</v>
      </c>
      <c r="D296" s="7" t="str">
        <f>IF(VLOOKUP("math"&amp;RIGHT($A296,11),data!$A:$AA,D$8,FALSE)="","",VLOOKUP("math"&amp;RIGHT($A296,11),data!$A:$AA,D$8,FALSE))</f>
        <v/>
      </c>
      <c r="E296" s="7" t="str">
        <f>IF(VLOOKUP("math"&amp;RIGHT($A296,11),data!$A:$AA,E$8,FALSE)="","",VLOOKUP("math"&amp;RIGHT($A296,11),data!$A:$AA,E$8,FALSE))</f>
        <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8" t="str">
        <f>IF(VLOOKUP("math"&amp;RIGHT($A296,11),data!$A:$AA,H$8,FALSE)="","",VLOOKUP("math"&amp;RIGHT($A296,11),data!$A:$AA,H$8,FALSE))</f>
        <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5"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6" t="str">
        <f>IF(VLOOKUP("math"&amp;RIGHT($A296,11),data!$A:$AA,U$8,FALSE)="","",VLOOKUP("math"&amp;RIGHT($A296,11),data!$A:$AA,U$8,FALSE))</f>
        <v/>
      </c>
    </row>
    <row r="297" spans="1:21" s="5" customFormat="1" ht="18" customHeight="1" x14ac:dyDescent="0.3">
      <c r="A297" s="20" t="s">
        <v>3086</v>
      </c>
      <c r="B297" s="17" t="str">
        <f>IF(VLOOKUP("math"&amp;RIGHT($A297,11),data!$A:$AA,B$8,FALSE)="","",VLOOKUP("math"&amp;RIGHT($A297,11),data!$A:$AA,B$8,FALSE))</f>
        <v>실수(Real Numbers)</v>
      </c>
      <c r="C297" s="5" t="str">
        <f>IF(VLOOKUP("math"&amp;RIGHT($A297,11),data!$A:$AA,C$8,FALSE)="","",VLOOKUP("math"&amp;RIGHT($A297,11),data!$A:$AA,C$8,FALSE))</f>
        <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8" t="str">
        <f>IF(VLOOKUP("math"&amp;RIGHT($A297,11),data!$A:$AA,H$8,FALSE)="","",VLOOKUP("math"&amp;RIGHT($A297,11),data!$A:$AA,H$8,FALSE))</f>
        <v/>
      </c>
      <c r="I297" s="5" t="str">
        <f>IF(VLOOKUP("math"&amp;RIGHT($A297,11),data!$A:$AA,I$8,FALSE)="","",VLOOKUP("math"&amp;RIGHT($A297,11),data!$A:$AA,I$8,FALSE))</f>
        <v>https://me2.do/xDs0XV6n</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5"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6" t="str">
        <f>IF(VLOOKUP("math"&amp;RIGHT($A297,11),data!$A:$AA,U$8,FALSE)="","",VLOOKUP("math"&amp;RIGHT($A297,11),data!$A:$AA,U$8,FALSE))</f>
        <v/>
      </c>
    </row>
    <row r="298" spans="1:21" s="5" customFormat="1" ht="16.5" customHeight="1" x14ac:dyDescent="0.3">
      <c r="A298" s="20" t="s">
        <v>3069</v>
      </c>
      <c r="B298" s="5" t="str">
        <f>IF(VLOOKUP("math"&amp;RIGHT($A298,11),data!$A:$AA,B$8,FALSE)="","",VLOOKUP("math"&amp;RIGHT($A298,11),data!$A:$AA,B$8,FALSE))</f>
        <v>실수의 절댓값(The Absolute Value of Real Numbers)</v>
      </c>
      <c r="C298" s="5" t="str">
        <f>IF(VLOOKUP("math"&amp;RIGHT($A298,11),data!$A:$AA,C$8,FALSE)="","",VLOOKUP("math"&amp;RIGHT($A298,11),data!$A:$AA,C$8,FALSE))</f>
        <v/>
      </c>
      <c r="D298" s="7" t="str">
        <f>IF(VLOOKUP("math"&amp;RIGHT($A298,11),data!$A:$AA,D$8,FALSE)="","",VLOOKUP("math"&amp;RIGHT($A298,11),data!$A:$AA,D$8,FALSE))</f>
        <v>20201222</v>
      </c>
      <c r="E298" s="7" t="str">
        <f>IF(VLOOKUP("math"&amp;RIGHT($A298,11),data!$A:$AA,E$8,FALSE)="","",VLOOKUP("math"&amp;RIGHT($A298,11),data!$A:$AA,E$8,FALSE))</f>
        <v>20140326</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5" t="str">
        <f>IF(VLOOKUP("math"&amp;RIGHT($A298,11),data!$A:$AA,H$8,FALSE)="","",VLOOKUP("math"&amp;RIGHT($A298,11),data!$A:$AA,H$8,FALSE))</f>
        <v>/2020/2020122201.pdf</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https://youtu.be/vZeZrvxZ2T4</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5"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https://krafter.space/ko/nft/0x9faccd9f9661dddec3971c1ee146516127c34fc1/0x168207c5</v>
      </c>
      <c r="U298" s="6" t="str">
        <f>IF(VLOOKUP("math"&amp;RIGHT($A298,11),data!$A:$AA,U$8,FALSE)="","",VLOOKUP("math"&amp;RIGHT($A298,11),data!$A:$AA,U$8,FALSE))</f>
        <v/>
      </c>
    </row>
    <row r="299" spans="1:21" s="5" customFormat="1" ht="16.5" customHeight="1" x14ac:dyDescent="0.3">
      <c r="A299" s="20" t="s">
        <v>3535</v>
      </c>
      <c r="B299" s="5" t="str">
        <f>IF(VLOOKUP("math"&amp;RIGHT($A299,11),data!$A:$AA,B$8,FALSE)="","",VLOOKUP("math"&amp;RIGHT($A299,11),data!$A:$AA,B$8,FALSE))</f>
        <v>$|3x+2|&gt;5$</v>
      </c>
      <c r="C299" s="5" t="str">
        <f>IF(VLOOKUP("math"&amp;RIGHT($A299,11),data!$A:$AA,C$8,FALSE)="","",VLOOKUP("math"&amp;RIGHT($A299,11),data!$A:$AA,C$8,FALSE))</f>
        <v/>
      </c>
      <c r="D299" s="7" t="str">
        <f>IF(VLOOKUP("math"&amp;RIGHT($A299,11),data!$A:$AA,D$8,FALSE)="","",VLOOKUP("math"&amp;RIGHT($A299,11),data!$A:$AA,D$8,FALSE))</f>
        <v>20210422</v>
      </c>
      <c r="E299" s="7" t="str">
        <f>IF(VLOOKUP("math"&amp;RIGHT($A299,11),data!$A:$AA,E$8,FALSE)="","",VLOOKUP("math"&amp;RIGHT($A299,11),data!$A:$AA,E$8,FALSE))</f>
        <v>20210422</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5" t="str">
        <f>IF(VLOOKUP("math"&amp;RIGHT($A299,11),data!$A:$AA,H$8,FALSE)="","",VLOOKUP("math"&amp;RIGHT($A299,11),data!$A:$AA,H$8,FALSE))</f>
        <v>/2021/2021042201.pdf</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https://youtu.be/xXRUR5DqqOo</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5"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https://krafter.space/ko/nft/0x9faccd9f9661dddec3971c1ee146516127c34fc1/0xfd69bcee</v>
      </c>
      <c r="U299" s="6" t="str">
        <f>IF(VLOOKUP("math"&amp;RIGHT($A299,11),data!$A:$AA,U$8,FALSE)="","",VLOOKUP("math"&amp;RIGHT($A299,11),data!$A:$AA,U$8,FALSE))</f>
        <v/>
      </c>
    </row>
    <row r="300" spans="1:21" s="5" customFormat="1" ht="16.5" customHeight="1" x14ac:dyDescent="0.3">
      <c r="A300" s="20" t="s">
        <v>3074</v>
      </c>
      <c r="B300" s="5" t="str">
        <f>IF(VLOOKUP("math"&amp;RIGHT($A300,11),data!$A:$AA,B$8,FALSE)="","",VLOOKUP("math"&amp;RIGHT($A300,11),data!$A:$AA,B$8,FALSE))</f>
        <v>$\displaystyle y=\frac{a}{2}(x+|x|)$</v>
      </c>
      <c r="C300" s="5" t="str">
        <f>IF(VLOOKUP("math"&amp;RIGHT($A300,11),data!$A:$AA,C$8,FALSE)="","",VLOOKUP("math"&amp;RIGHT($A300,11),data!$A:$AA,C$8,FALSE))</f>
        <v/>
      </c>
      <c r="D300" s="7" t="str">
        <f>IF(VLOOKUP("math"&amp;RIGHT($A300,11),data!$A:$AA,D$8,FALSE)="","",VLOOKUP("math"&amp;RIGHT($A300,11),data!$A:$AA,D$8,FALSE))</f>
        <v>20201225</v>
      </c>
      <c r="E300" s="7" t="str">
        <f>IF(VLOOKUP("math"&amp;RIGHT($A300,11),data!$A:$AA,E$8,FALSE)="","",VLOOKUP("math"&amp;RIGHT($A300,11),data!$A:$AA,E$8,FALSE))</f>
        <v>20140403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5" t="str">
        <f>IF(VLOOKUP("math"&amp;RIGHT($A300,11),data!$A:$AA,H$8,FALSE)="","",VLOOKUP("math"&amp;RIGHT($A300,11),data!$A:$AA,H$8,FALSE))</f>
        <v>/2020/2020122501.pdf</v>
      </c>
      <c r="I300" s="5" t="str">
        <f>IF(VLOOKUP("math"&amp;RIGHT($A300,11),data!$A:$AA,I$8,FALSE)="","",VLOOKUP("math"&amp;RIGHT($A300,11),data!$A:$AA,I$8,FALSE))</f>
        <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https://youtu.be/gWBmLDa9Nco</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5"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https://krafter.space/ko/nft/0x9faccd9f9661dddec3971c1ee146516127c34fc1/0x29ffeb26</v>
      </c>
      <c r="U300" s="6" t="str">
        <f>IF(VLOOKUP("math"&amp;RIGHT($A300,11),data!$A:$AA,U$8,FALSE)="","",VLOOKUP("math"&amp;RIGHT($A300,11),data!$A:$AA,U$8,FALSE))</f>
        <v/>
      </c>
    </row>
    <row r="301" spans="1:21" s="5" customFormat="1" ht="16.5" customHeight="1" x14ac:dyDescent="0.3">
      <c r="A301" s="20" t="s">
        <v>3079</v>
      </c>
      <c r="B301" s="5" t="str">
        <f>IF(VLOOKUP("math"&amp;RIGHT($A301,11),data!$A:$AA,B$8,FALSE)="","",VLOOKUP("math"&amp;RIGHT($A301,11),data!$A:$AA,B$8,FALSE))</f>
        <v>$\displaystyle y=\frac{a}{2}(x-|x|)$</v>
      </c>
      <c r="C301" s="5" t="str">
        <f>IF(VLOOKUP("math"&amp;RIGHT($A301,11),data!$A:$AA,C$8,FALSE)="","",VLOOKUP("math"&amp;RIGHT($A301,11),data!$A:$AA,C$8,FALSE))</f>
        <v/>
      </c>
      <c r="D301" s="7" t="str">
        <f>IF(VLOOKUP("math"&amp;RIGHT($A301,11),data!$A:$AA,D$8,FALSE)="","",VLOOKUP("math"&amp;RIGHT($A301,11),data!$A:$AA,D$8,FALSE))</f>
        <v>20210104</v>
      </c>
      <c r="E301" s="7" t="str">
        <f>IF(VLOOKUP("math"&amp;RIGHT($A301,11),data!$A:$AA,E$8,FALSE)="","",VLOOKUP("math"&amp;RIGHT($A301,11),data!$A:$AA,E$8,FALSE))</f>
        <v>20140403</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5" t="str">
        <f>IF(VLOOKUP("math"&amp;RIGHT($A301,11),data!$A:$AA,H$8,FALSE)="","",VLOOKUP("math"&amp;RIGHT($A301,11),data!$A:$AA,H$8,FALSE))</f>
        <v>/2021/2021010401.pdf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https://youtu.be/JDkKEfBJ584</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5"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https://krafter.space/ko/nft/0x9faccd9f9661dddec3971c1ee146516127c34fc1/0x243b842f</v>
      </c>
      <c r="U301" s="6" t="str">
        <f>IF(VLOOKUP("math"&amp;RIGHT($A301,11),data!$A:$AA,U$8,FALSE)="","",VLOOKUP("math"&amp;RIGHT($A301,11),data!$A:$AA,U$8,FALSE))</f>
        <v/>
      </c>
    </row>
    <row r="302" spans="1:21" s="5" customFormat="1" ht="18" customHeight="1" x14ac:dyDescent="0.3">
      <c r="A302" s="20" t="s">
        <v>244</v>
      </c>
      <c r="B302" s="17" t="str">
        <f>IF(VLOOKUP("math"&amp;RIGHT($A302,11),data!$A:$AA,B$8,FALSE)="","",VLOOKUP("math"&amp;RIGHT($A302,11),data!$A:$AA,B$8,FALSE))</f>
        <v/>
      </c>
      <c r="C302" s="5" t="str">
        <f>IF(VLOOKUP("math"&amp;RIGHT($A302,11),data!$A:$AA,C$8,FALSE)="","",VLOOKUP("math"&amp;RIGHT($A302,11),data!$A:$AA,C$8,FALSE))</f>
        <v>-</v>
      </c>
      <c r="D302" s="7" t="str">
        <f>IF(VLOOKUP("math"&amp;RIGHT($A302,11),data!$A:$AA,D$8,FALSE)="","",VLOOKUP("math"&amp;RIGHT($A302,11),data!$A:$AA,D$8,FALSE))</f>
        <v/>
      </c>
      <c r="E302" s="7" t="str">
        <f>IF(VLOOKUP("math"&amp;RIGHT($A302,11),data!$A:$AA,E$8,FALSE)="","",VLOOKUP("math"&amp;RIGHT($A302,11),data!$A:$AA,E$8,FALSE))</f>
        <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8" t="str">
        <f>IF(VLOOKUP("math"&amp;RIGHT($A302,11),data!$A:$AA,H$8,FALSE)="","",VLOOKUP("math"&amp;RIGHT($A302,11),data!$A:$AA,H$8,FALSE))</f>
        <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5"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6" t="str">
        <f>IF(VLOOKUP("math"&amp;RIGHT($A302,11),data!$A:$AA,U$8,FALSE)="","",VLOOKUP("math"&amp;RIGHT($A302,11),data!$A:$AA,U$8,FALSE))</f>
        <v/>
      </c>
    </row>
    <row r="303" spans="1:21" ht="18" customHeight="1" x14ac:dyDescent="0.3">
      <c r="A303" s="20" t="s">
        <v>505</v>
      </c>
      <c r="B303" s="17" t="str">
        <f>IF(VLOOKUP("math"&amp;RIGHT($A303,11),data!$A:$AA,B$8,FALSE)="","",VLOOKUP("math"&amp;RIGHT($A303,11),data!$A:$AA,B$8,FALSE))</f>
        <v>함수(Function)</v>
      </c>
      <c r="C303" s="5" t="str">
        <f>IF(VLOOKUP("math"&amp;RIGHT($A303,11),data!$A:$AA,C$8,FALSE)="","",VLOOKUP("math"&amp;RIGHT($A303,11),data!$A:$AA,C$8,FALSE))</f>
        <v>+</v>
      </c>
      <c r="D303" s="7" t="str">
        <f>IF(VLOOKUP("math"&amp;RIGHT($A303,11),data!$A:$AA,D$8,FALSE)="","",VLOOKUP("math"&amp;RIGHT($A303,11),data!$A:$AA,D$8,FALSE))</f>
        <v/>
      </c>
      <c r="E303" s="7" t="str">
        <f>IF(VLOOKUP("math"&amp;RIGHT($A303,11),data!$A:$AA,E$8,FALSE)="","",VLOOKUP("math"&amp;RIGHT($A303,11),data!$A:$AA,E$8,FALSE))</f>
        <v/>
      </c>
      <c r="F303" s="6"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8" t="str">
        <f>IF(VLOOKUP("math"&amp;RIGHT($A303,11),data!$A:$AA,H$8,FALSE)="","",VLOOKUP("math"&amp;RIGHT($A303,11),data!$A:$AA,H$8,FALSE))</f>
        <v/>
      </c>
      <c r="I303" s="6" t="str">
        <f>IF(VLOOKUP("math"&amp;RIGHT($A303,11),data!$A:$AA,I$8,FALSE)="","",VLOOKUP("math"&amp;RIGHT($A303,11),data!$A:$AA,I$8,FALSE))</f>
        <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
      </c>
      <c r="M303" s="6" t="str">
        <f>IF(VLOOKUP("math"&amp;RIGHT($A303,11),data!$A:$AA,M$8,FALSE)="","",VLOOKUP("math"&amp;RIGHT($A303,11),data!$A:$AA,M$8,FALSE))</f>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6" t="str">
        <f>IF(VLOOKUP("math"&amp;RIGHT($A303,11),data!$A:$AA,U$8,FALSE)="","",VLOOKUP("math"&amp;RIGHT($A303,11),data!$A:$AA,U$8,FALSE))</f>
        <v/>
      </c>
    </row>
    <row r="304" spans="1:21" ht="18" customHeight="1" x14ac:dyDescent="0.3">
      <c r="A304" s="20" t="s">
        <v>256</v>
      </c>
      <c r="B304" s="17" t="str">
        <f>IF(VLOOKUP("math"&amp;RIGHT($A304,11),data!$A:$AA,B$8,FALSE)="","",VLOOKUP("math"&amp;RIGHT($A304,11),data!$A:$AA,B$8,FALSE))</f>
        <v>함수(Function)</v>
      </c>
      <c r="C304" s="5" t="str">
        <f>IF(VLOOKUP("math"&amp;RIGHT($A304,11),data!$A:$AA,C$8,FALSE)="","",VLOOKUP("math"&amp;RIGHT($A304,11),data!$A:$AA,C$8,FALSE))</f>
        <v/>
      </c>
      <c r="D304" s="7">
        <f>IF(VLOOKUP("math"&amp;RIGHT($A304,11),data!$A:$AA,D$8,FALSE)="","",VLOOKUP("math"&amp;RIGHT($A304,11),data!$A:$AA,D$8,FALSE))</f>
        <v>20160201</v>
      </c>
      <c r="E304" s="7">
        <f>IF(VLOOKUP("math"&amp;RIGHT($A304,11),data!$A:$AA,E$8,FALSE)="","",VLOOKUP("math"&amp;RIGHT($A304,11),data!$A:$AA,E$8,FALSE))</f>
        <v>20160201</v>
      </c>
      <c r="F304" s="6"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8" t="str">
        <f>IF(VLOOKUP("math"&amp;RIGHT($A304,11),data!$A:$AA,H$8,FALSE)="","",VLOOKUP("math"&amp;RIGHT($A304,11),data!$A:$AA,H$8,FALSE))</f>
        <v>/2019/2016020101.pdf</v>
      </c>
      <c r="I304" s="6" t="str">
        <f>IF(VLOOKUP("math"&amp;RIGHT($A304,11),data!$A:$AA,I$8,FALSE)="","",VLOOKUP("math"&amp;RIGHT($A304,11),data!$A:$AA,I$8,FALSE))</f>
        <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
      </c>
      <c r="M304" s="6" t="str">
        <f>IF(VLOOKUP("math"&amp;RIGHT($A304,11),data!$A:$AA,M$8,FALSE)="","",VLOOKUP("math"&amp;RIGHT($A304,11),data!$A:$AA,M$8,FALSE))</f>
        <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6" t="str">
        <f>IF(VLOOKUP("math"&amp;RIGHT($A304,11),data!$A:$AA,U$8,FALSE)="","",VLOOKUP("math"&amp;RIGHT($A304,11),data!$A:$AA,U$8,FALSE))</f>
        <v/>
      </c>
    </row>
    <row r="305" spans="1:21" ht="18" customHeight="1" x14ac:dyDescent="0.3">
      <c r="A305" s="20" t="s">
        <v>1458</v>
      </c>
      <c r="B305" s="17" t="str">
        <f>IF(VLOOKUP("math"&amp;RIGHT($A305,11),data!$A:$AA,B$8,FALSE)="","",VLOOKUP("math"&amp;RIGHT($A305,11),data!$A:$AA,B$8,FALSE))</f>
        <v>함수에 대한 벤다이어그램(Venn Diagram of Function)</v>
      </c>
      <c r="C305" s="5" t="str">
        <f>IF(VLOOKUP("math"&amp;RIGHT($A305,11),data!$A:$AA,C$8,FALSE)="","",VLOOKUP("math"&amp;RIGHT($A305,11),data!$A:$AA,C$8,FALSE))</f>
        <v/>
      </c>
      <c r="D305" s="7" t="str">
        <f>IF(VLOOKUP("math"&amp;RIGHT($A305,11),data!$A:$AA,D$8,FALSE)="","",VLOOKUP("math"&amp;RIGHT($A305,11),data!$A:$AA,D$8,FALSE))</f>
        <v>20190919</v>
      </c>
      <c r="E305" s="7" t="str">
        <f>IF(VLOOKUP("math"&amp;RIGHT($A305,11),data!$A:$AA,E$8,FALSE)="","",VLOOKUP("math"&amp;RIGHT($A305,11),data!$A:$AA,E$8,FALSE))</f>
        <v>20190918</v>
      </c>
      <c r="F305" s="6"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8" t="str">
        <f>IF(VLOOKUP("math"&amp;RIGHT($A305,11),data!$A:$AA,H$8,FALSE)="","",VLOOKUP("math"&amp;RIGHT($A305,11),data!$A:$AA,H$8,FALSE))</f>
        <v>/2019/2019091803.pdf</v>
      </c>
      <c r="I305" s="6" t="str">
        <f>IF(VLOOKUP("math"&amp;RIGHT($A305,11),data!$A:$AA,I$8,FALSE)="","",VLOOKUP("math"&amp;RIGHT($A305,11),data!$A:$AA,I$8,FALSE))</f>
        <v>http://me2.do/F2cn1BCj</v>
      </c>
      <c r="J305" s="6" t="str">
        <f>IF(VLOOKUP("math"&amp;RIGHT($A305,11),data!$A:$AA,J$8,FALSE)="","",VLOOKUP("math"&amp;RIGHT($A305,11),data!$A:$AA,J$8,FALSE))</f>
        <v/>
      </c>
      <c r="K305" s="6" t="str">
        <f>IF(VLOOKUP("math"&amp;RIGHT($A305,11),data!$A:$AA,K$8,FALSE)="","",VLOOKUP("math"&amp;RIGHT($A305,11),data!$A:$AA,K$8,FALSE))</f>
        <v/>
      </c>
      <c r="L305" s="6" t="str">
        <f>IF(VLOOKUP("math"&amp;RIGHT($A305,11),data!$A:$AA,L$8,FALSE)="","",VLOOKUP("math"&amp;RIGHT($A305,11),data!$A:$AA,L$8,FALSE))</f>
        <v>https://youtu.be/Ivz7JURsbu0</v>
      </c>
      <c r="M305" s="6" t="str">
        <f>IF(VLOOKUP("math"&amp;RIGHT($A305,11),data!$A:$AA,M$8,FALSE)="","",VLOOKUP("math"&amp;RIGHT($A305,11),data!$A:$AA,M$8,FALSE))</f>
        <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6" t="str">
        <f>IF(VLOOKUP("math"&amp;RIGHT($A305,11),data!$A:$AA,U$8,FALSE)="","",VLOOKUP("math"&amp;RIGHT($A305,11),data!$A:$AA,U$8,FALSE))</f>
        <v/>
      </c>
    </row>
    <row r="306" spans="1:21" ht="18" customHeight="1" x14ac:dyDescent="0.3">
      <c r="A306" s="20" t="s">
        <v>1459</v>
      </c>
      <c r="B306" s="17" t="str">
        <f>IF(VLOOKUP("math"&amp;RIGHT($A306,11),data!$A:$AA,B$8,FALSE)="","",VLOOKUP("math"&amp;RIGHT($A306,11),data!$A:$AA,B$8,FALSE))</f>
        <v>함수의 기계도(Machine diagram for a function)</v>
      </c>
      <c r="C306" s="5" t="str">
        <f>IF(VLOOKUP("math"&amp;RIGHT($A306,11),data!$A:$AA,C$8,FALSE)="","",VLOOKUP("math"&amp;RIGHT($A306,11),data!$A:$AA,C$8,FALSE))</f>
        <v/>
      </c>
      <c r="D306" s="7" t="str">
        <f>IF(VLOOKUP("math"&amp;RIGHT($A306,11),data!$A:$AA,D$8,FALSE)="","",VLOOKUP("math"&amp;RIGHT($A306,11),data!$A:$AA,D$8,FALSE))</f>
        <v>20190927</v>
      </c>
      <c r="E306" s="7" t="str">
        <f>IF(VLOOKUP("math"&amp;RIGHT($A306,11),data!$A:$AA,E$8,FALSE)="","",VLOOKUP("math"&amp;RIGHT($A306,11),data!$A:$AA,E$8,FALSE))</f>
        <v>20160202</v>
      </c>
      <c r="F306" s="6"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8" t="str">
        <f>IF(VLOOKUP("math"&amp;RIGHT($A306,11),data!$A:$AA,H$8,FALSE)="","",VLOOKUP("math"&amp;RIGHT($A306,11),data!$A:$AA,H$8,FALSE))</f>
        <v>/2019/2016020201.pdf</v>
      </c>
      <c r="I306" s="6" t="str">
        <f>IF(VLOOKUP("math"&amp;RIGHT($A306,11),data!$A:$AA,I$8,FALSE)="","",VLOOKUP("math"&amp;RIGHT($A306,11),data!$A:$AA,I$8,FALSE))</f>
        <v>http://me2.do/x84xgMrk</v>
      </c>
      <c r="J306" s="6" t="str">
        <f>IF(VLOOKUP("math"&amp;RIGHT($A306,11),data!$A:$AA,J$8,FALSE)="","",VLOOKUP("math"&amp;RIGHT($A306,11),data!$A:$AA,J$8,FALSE))</f>
        <v/>
      </c>
      <c r="K306" s="6" t="str">
        <f>IF(VLOOKUP("math"&amp;RIGHT($A306,11),data!$A:$AA,K$8,FALSE)="","",VLOOKUP("math"&amp;RIGHT($A306,11),data!$A:$AA,K$8,FALSE))</f>
        <v/>
      </c>
      <c r="L306" s="6" t="str">
        <f>IF(VLOOKUP("math"&amp;RIGHT($A306,11),data!$A:$AA,L$8,FALSE)="","",VLOOKUP("math"&amp;RIGHT($A306,11),data!$A:$AA,L$8,FALSE))</f>
        <v>https://youtu.be/iruLW0nBFmA</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6" t="str">
        <f>IF(VLOOKUP("math"&amp;RIGHT($A306,11),data!$A:$AA,U$8,FALSE)="","",VLOOKUP("math"&amp;RIGHT($A306,11),data!$A:$AA,U$8,FALSE))</f>
        <v/>
      </c>
    </row>
    <row r="307" spans="1:21" ht="18" customHeight="1" x14ac:dyDescent="0.3">
      <c r="A307" s="20" t="s">
        <v>1460</v>
      </c>
      <c r="B307" s="17" t="str">
        <f>IF(VLOOKUP("math"&amp;RIGHT($A307,11),data!$A:$AA,B$8,FALSE)="","",VLOOKUP("math"&amp;RIGHT($A307,11),data!$A:$AA,B$8,FALSE))</f>
        <v>함수의 합성(Function Composition)</v>
      </c>
      <c r="C307" s="5" t="str">
        <f>IF(VLOOKUP("math"&amp;RIGHT($A307,11),data!$A:$AA,C$8,FALSE)="","",VLOOKUP("math"&amp;RIGHT($A307,11),data!$A:$AA,C$8,FALSE))</f>
        <v/>
      </c>
      <c r="D307" s="7" t="str">
        <f>IF(VLOOKUP("math"&amp;RIGHT($A307,11),data!$A:$AA,D$8,FALSE)="","",VLOOKUP("math"&amp;RIGHT($A307,11),data!$A:$AA,D$8,FALSE))</f>
        <v>20190927</v>
      </c>
      <c r="E307" s="7" t="str">
        <f>IF(VLOOKUP("math"&amp;RIGHT($A307,11),data!$A:$AA,E$8,FALSE)="","",VLOOKUP("math"&amp;RIGHT($A307,11),data!$A:$AA,E$8,FALSE))</f>
        <v>20140821</v>
      </c>
      <c r="F307" s="6"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8" t="str">
        <f>IF(VLOOKUP("math"&amp;RIGHT($A307,11),data!$A:$AA,H$8,FALSE)="","",VLOOKUP("math"&amp;RIGHT($A307,11),data!$A:$AA,H$8,FALSE))</f>
        <v>/2019/2019092703.pdf</v>
      </c>
      <c r="I307" s="6" t="str">
        <f>IF(VLOOKUP("math"&amp;RIGHT($A307,11),data!$A:$AA,I$8,FALSE)="","",VLOOKUP("math"&amp;RIGHT($A307,11),data!$A:$AA,I$8,FALSE))</f>
        <v/>
      </c>
      <c r="J307" s="6" t="str">
        <f>IF(VLOOKUP("math"&amp;RIGHT($A307,11),data!$A:$AA,J$8,FALSE)="","",VLOOKUP("math"&amp;RIGHT($A307,11),data!$A:$AA,J$8,FALSE))</f>
        <v/>
      </c>
      <c r="K307" s="6" t="str">
        <f>IF(VLOOKUP("math"&amp;RIGHT($A307,11),data!$A:$AA,K$8,FALSE)="","",VLOOKUP("math"&amp;RIGHT($A307,11),data!$A:$AA,K$8,FALSE))</f>
        <v/>
      </c>
      <c r="L307" s="6" t="str">
        <f>IF(VLOOKUP("math"&amp;RIGHT($A307,11),data!$A:$AA,L$8,FALSE)="","",VLOOKUP("math"&amp;RIGHT($A307,11),data!$A:$AA,L$8,FALSE))</f>
        <v>https://youtu.be/YWImd153LzM</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6" t="str">
        <f>IF(VLOOKUP("math"&amp;RIGHT($A307,11),data!$A:$AA,U$8,FALSE)="","",VLOOKUP("math"&amp;RIGHT($A307,11),data!$A:$AA,U$8,FALSE))</f>
        <v/>
      </c>
    </row>
    <row r="308" spans="1:21" ht="18" customHeight="1" x14ac:dyDescent="0.3">
      <c r="A308" s="20" t="s">
        <v>244</v>
      </c>
      <c r="B308" s="17" t="str">
        <f>IF(VLOOKUP("math"&amp;RIGHT($A308,11),data!$A:$AA,B$8,FALSE)="","",VLOOKUP("math"&amp;RIGHT($A308,11),data!$A:$AA,B$8,FALSE))</f>
        <v/>
      </c>
      <c r="C308" s="5" t="str">
        <f>IF(VLOOKUP("math"&amp;RIGHT($A308,11),data!$A:$AA,C$8,FALSE)="","",VLOOKUP("math"&amp;RIGHT($A308,11),data!$A:$AA,C$8,FALSE))</f>
        <v>-</v>
      </c>
      <c r="D308" s="7" t="str">
        <f>IF(VLOOKUP("math"&amp;RIGHT($A308,11),data!$A:$AA,D$8,FALSE)="","",VLOOKUP("math"&amp;RIGHT($A308,11),data!$A:$AA,D$8,FALSE))</f>
        <v/>
      </c>
      <c r="E308" s="7" t="str">
        <f>IF(VLOOKUP("math"&amp;RIGHT($A308,11),data!$A:$AA,E$8,FALSE)="","",VLOOKUP("math"&amp;RIGHT($A308,11),data!$A:$AA,E$8,FALSE))</f>
        <v/>
      </c>
      <c r="F308" s="6"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8" t="str">
        <f>IF(VLOOKUP("math"&amp;RIGHT($A308,11),data!$A:$AA,H$8,FALSE)="","",VLOOKUP("math"&amp;RIGHT($A308,11),data!$A:$AA,H$8,FALSE))</f>
        <v/>
      </c>
      <c r="I308" s="6" t="str">
        <f>IF(VLOOKUP("math"&amp;RIGHT($A308,11),data!$A:$AA,I$8,FALSE)="","",VLOOKUP("math"&amp;RIGHT($A308,11),data!$A:$AA,I$8,FALSE))</f>
        <v/>
      </c>
      <c r="J308" s="6" t="str">
        <f>IF(VLOOKUP("math"&amp;RIGHT($A308,11),data!$A:$AA,J$8,FALSE)="","",VLOOKUP("math"&amp;RIGHT($A308,11),data!$A:$AA,J$8,FALSE))</f>
        <v/>
      </c>
      <c r="K308" s="6" t="str">
        <f>IF(VLOOKUP("math"&amp;RIGHT($A308,11),data!$A:$AA,K$8,FALSE)="","",VLOOKUP("math"&amp;RIGHT($A308,11),data!$A:$AA,K$8,FALSE))</f>
        <v/>
      </c>
      <c r="L308" s="6" t="str">
        <f>IF(VLOOKUP("math"&amp;RIGHT($A308,11),data!$A:$AA,L$8,FALSE)="","",VLOOKUP("math"&amp;RIGHT($A308,11),data!$A:$AA,L$8,FALSE))</f>
        <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6" t="str">
        <f>IF(VLOOKUP("math"&amp;RIGHT($A308,11),data!$A:$AA,U$8,FALSE)="","",VLOOKUP("math"&amp;RIGHT($A308,11),data!$A:$AA,U$8,FALSE))</f>
        <v/>
      </c>
    </row>
    <row r="309" spans="1:21" ht="18" customHeight="1" x14ac:dyDescent="0.3">
      <c r="A309" s="20" t="s">
        <v>541</v>
      </c>
      <c r="B309" s="17" t="str">
        <f>IF(VLOOKUP("math"&amp;RIGHT($A309,11),data!$A:$AA,B$8,FALSE)="","",VLOOKUP("math"&amp;RIGHT($A309,11),data!$A:$AA,B$8,FALSE))</f>
        <v>절대값 함수의 합성(Composition of Absolute Value with a Function)</v>
      </c>
      <c r="C309" s="5" t="str">
        <f>IF(VLOOKUP("math"&amp;RIGHT($A309,11),data!$A:$AA,C$8,FALSE)="","",VLOOKUP("math"&amp;RIGHT($A309,11),data!$A:$AA,C$8,FALSE))</f>
        <v>+</v>
      </c>
      <c r="D309" s="7" t="str">
        <f>IF(VLOOKUP("math"&amp;RIGHT($A309,11),data!$A:$AA,D$8,FALSE)="","",VLOOKUP("math"&amp;RIGHT($A309,11),data!$A:$AA,D$8,FALSE))</f>
        <v/>
      </c>
      <c r="E309" s="7" t="str">
        <f>IF(VLOOKUP("math"&amp;RIGHT($A309,11),data!$A:$AA,E$8,FALSE)="","",VLOOKUP("math"&amp;RIGHT($A309,11),data!$A:$AA,E$8,FALSE))</f>
        <v/>
      </c>
      <c r="F309" s="6"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8" t="str">
        <f>IF(VLOOKUP("math"&amp;RIGHT($A309,11),data!$A:$AA,H$8,FALSE)="","",VLOOKUP("math"&amp;RIGHT($A309,11),data!$A:$AA,H$8,FALSE))</f>
        <v/>
      </c>
      <c r="I309" s="6" t="str">
        <f>IF(VLOOKUP("math"&amp;RIGHT($A309,11),data!$A:$AA,I$8,FALSE)="","",VLOOKUP("math"&amp;RIGHT($A309,11),data!$A:$AA,I$8,FALSE))</f>
        <v/>
      </c>
      <c r="J309" s="6" t="str">
        <f>IF(VLOOKUP("math"&amp;RIGHT($A309,11),data!$A:$AA,J$8,FALSE)="","",VLOOKUP("math"&amp;RIGHT($A309,11),data!$A:$AA,J$8,FALSE))</f>
        <v/>
      </c>
      <c r="K309" s="6" t="str">
        <f>IF(VLOOKUP("math"&amp;RIGHT($A309,11),data!$A:$AA,K$8,FALSE)="","",VLOOKUP("math"&amp;RIGHT($A309,11),data!$A:$AA,K$8,FALSE))</f>
        <v/>
      </c>
      <c r="L309" s="6" t="str">
        <f>IF(VLOOKUP("math"&amp;RIGHT($A309,11),data!$A:$AA,L$8,FALSE)="","",VLOOKUP("math"&amp;RIGHT($A309,11),data!$A:$AA,L$8,FALSE))</f>
        <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6" t="str">
        <f>IF(VLOOKUP("math"&amp;RIGHT($A309,11),data!$A:$AA,U$8,FALSE)="","",VLOOKUP("math"&amp;RIGHT($A309,11),data!$A:$AA,U$8,FALSE))</f>
        <v/>
      </c>
    </row>
    <row r="310" spans="1:21" ht="18" customHeight="1" x14ac:dyDescent="0.3">
      <c r="A310" s="20" t="s">
        <v>1462</v>
      </c>
      <c r="B310" s="17" t="str">
        <f>IF(VLOOKUP("math"&amp;RIGHT($A310,11),data!$A:$AA,B$8,FALSE)="","",VLOOKUP("math"&amp;RIGHT($A310,11),data!$A:$AA,B$8,FALSE))</f>
        <v>$y=f(|x|)$</v>
      </c>
      <c r="C310" s="5" t="str">
        <f>IF(VLOOKUP("math"&amp;RIGHT($A310,11),data!$A:$AA,C$8,FALSE)="","",VLOOKUP("math"&amp;RIGHT($A310,11),data!$A:$AA,C$8,FALSE))</f>
        <v/>
      </c>
      <c r="D310" s="7" t="str">
        <f>IF(VLOOKUP("math"&amp;RIGHT($A310,11),data!$A:$AA,D$8,FALSE)="","",VLOOKUP("math"&amp;RIGHT($A310,11),data!$A:$AA,D$8,FALSE))</f>
        <v>20190928</v>
      </c>
      <c r="E310" s="7" t="str">
        <f>IF(VLOOKUP("math"&amp;RIGHT($A310,11),data!$A:$AA,E$8,FALSE)="","",VLOOKUP("math"&amp;RIGHT($A310,11),data!$A:$AA,E$8,FALSE))</f>
        <v>20180214</v>
      </c>
      <c r="F310" s="6"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8" t="str">
        <f>IF(VLOOKUP("math"&amp;RIGHT($A310,11),data!$A:$AA,H$8,FALSE)="","",VLOOKUP("math"&amp;RIGHT($A310,11),data!$A:$AA,H$8,FALSE))</f>
        <v>/2019/2018021402.pdf</v>
      </c>
      <c r="I310" s="6" t="str">
        <f>IF(VLOOKUP("math"&amp;RIGHT($A310,11),data!$A:$AA,I$8,FALSE)="","",VLOOKUP("math"&amp;RIGHT($A310,11),data!$A:$AA,I$8,FALSE))</f>
        <v>http://me2.do/5OF02BfZ</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https://youtu.be/dxv7ukQIlFQ</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6" t="str">
        <f>IF(VLOOKUP("math"&amp;RIGHT($A310,11),data!$A:$AA,U$8,FALSE)="","",VLOOKUP("math"&amp;RIGHT($A310,11),data!$A:$AA,U$8,FALSE))</f>
        <v/>
      </c>
    </row>
    <row r="311" spans="1:21" ht="18" customHeight="1" x14ac:dyDescent="0.3">
      <c r="A311" s="20" t="s">
        <v>704</v>
      </c>
      <c r="B311" s="17" t="str">
        <f>IF(VLOOKUP("math"&amp;RIGHT($A311,11),data!$A:$AA,B$8,FALSE)="","",VLOOKUP("math"&amp;RIGHT($A311,11),data!$A:$AA,B$8,FALSE))</f>
        <v>$y=|f(x)|$</v>
      </c>
      <c r="C311" s="5" t="str">
        <f>IF(VLOOKUP("math"&amp;RIGHT($A311,11),data!$A:$AA,C$8,FALSE)="","",VLOOKUP("math"&amp;RIGHT($A311,11),data!$A:$AA,C$8,FALSE))</f>
        <v/>
      </c>
      <c r="D311" s="7" t="str">
        <f>IF(VLOOKUP("math"&amp;RIGHT($A311,11),data!$A:$AA,D$8,FALSE)="","",VLOOKUP("math"&amp;RIGHT($A311,11),data!$A:$AA,D$8,FALSE))</f>
        <v>20190930</v>
      </c>
      <c r="E311" s="7" t="str">
        <f>IF(VLOOKUP("math"&amp;RIGHT($A311,11),data!$A:$AA,E$8,FALSE)="","",VLOOKUP("math"&amp;RIGHT($A311,11),data!$A:$AA,E$8,FALSE))</f>
        <v>20180214</v>
      </c>
      <c r="F311" s="6"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8" t="str">
        <f>IF(VLOOKUP("math"&amp;RIGHT($A311,11),data!$A:$AA,H$8,FALSE)="","",VLOOKUP("math"&amp;RIGHT($A311,11),data!$A:$AA,H$8,FALSE))</f>
        <v>/2019/2018021404.pdf</v>
      </c>
      <c r="I311" s="6" t="str">
        <f>IF(VLOOKUP("math"&amp;RIGHT($A311,11),data!$A:$AA,I$8,FALSE)="","",VLOOKUP("math"&amp;RIGHT($A311,11),data!$A:$AA,I$8,FALSE))</f>
        <v>http://me2.do/x84sFX2p</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https://youtu.be/r2Rk0qsKOwA</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6" t="str">
        <f>IF(VLOOKUP("math"&amp;RIGHT($A311,11),data!$A:$AA,U$8,FALSE)="","",VLOOKUP("math"&amp;RIGHT($A311,11),data!$A:$AA,U$8,FALSE))</f>
        <v/>
      </c>
    </row>
    <row r="312" spans="1:21" ht="18" customHeight="1" x14ac:dyDescent="0.3">
      <c r="A312" s="20" t="s">
        <v>549</v>
      </c>
      <c r="B312" s="17" t="str">
        <f>IF(VLOOKUP("math"&amp;RIGHT($A312,11),data!$A:$AA,B$8,FALSE)="","",VLOOKUP("math"&amp;RIGHT($A312,11),data!$A:$AA,B$8,FALSE))</f>
        <v>$|y|=f(x)$</v>
      </c>
      <c r="C312" s="5" t="str">
        <f>IF(VLOOKUP("math"&amp;RIGHT($A312,11),data!$A:$AA,C$8,FALSE)="","",VLOOKUP("math"&amp;RIGHT($A312,11),data!$A:$AA,C$8,FALSE))</f>
        <v/>
      </c>
      <c r="D312" s="7" t="str">
        <f>IF(VLOOKUP("math"&amp;RIGHT($A312,11),data!$A:$AA,D$8,FALSE)="","",VLOOKUP("math"&amp;RIGHT($A312,11),data!$A:$AA,D$8,FALSE))</f>
        <v>20191002</v>
      </c>
      <c r="E312" s="7" t="str">
        <f>IF(VLOOKUP("math"&amp;RIGHT($A312,11),data!$A:$AA,E$8,FALSE)="","",VLOOKUP("math"&amp;RIGHT($A312,11),data!$A:$AA,E$8,FALSE))</f>
        <v>20180214</v>
      </c>
      <c r="F312" s="6"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8" t="str">
        <f>IF(VLOOKUP("math"&amp;RIGHT($A312,11),data!$A:$AA,H$8,FALSE)="","",VLOOKUP("math"&amp;RIGHT($A312,11),data!$A:$AA,H$8,FALSE))</f>
        <v>/2019/2018021405.pdf</v>
      </c>
      <c r="I312" s="6" t="str">
        <f>IF(VLOOKUP("math"&amp;RIGHT($A312,11),data!$A:$AA,I$8,FALSE)="","",VLOOKUP("math"&amp;RIGHT($A312,11),data!$A:$AA,I$8,FALSE))</f>
        <v>http://me2.do/5UjBeOZS</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https://youtu.be/7YgiFDUBfE0</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6" t="str">
        <f>IF(VLOOKUP("math"&amp;RIGHT($A312,11),data!$A:$AA,U$8,FALSE)="","",VLOOKUP("math"&amp;RIGHT($A312,11),data!$A:$AA,U$8,FALSE))</f>
        <v/>
      </c>
    </row>
    <row r="313" spans="1:21" ht="18" customHeight="1" x14ac:dyDescent="0.3">
      <c r="A313" s="20" t="s">
        <v>551</v>
      </c>
      <c r="B313" s="17" t="str">
        <f>IF(VLOOKUP("math"&amp;RIGHT($A313,11),data!$A:$AA,B$8,FALSE)="","",VLOOKUP("math"&amp;RIGHT($A313,11),data!$A:$AA,B$8,FALSE))</f>
        <v>$|x|+|y|&lt;1$</v>
      </c>
      <c r="C313" s="5" t="str">
        <f>IF(VLOOKUP("math"&amp;RIGHT($A313,11),data!$A:$AA,C$8,FALSE)="","",VLOOKUP("math"&amp;RIGHT($A313,11),data!$A:$AA,C$8,FALSE))</f>
        <v/>
      </c>
      <c r="D313" s="7" t="str">
        <f>IF(VLOOKUP("math"&amp;RIGHT($A313,11),data!$A:$AA,D$8,FALSE)="","",VLOOKUP("math"&amp;RIGHT($A313,11),data!$A:$AA,D$8,FALSE))</f>
        <v>20191003</v>
      </c>
      <c r="E313" s="7" t="str">
        <f>IF(VLOOKUP("math"&amp;RIGHT($A313,11),data!$A:$AA,E$8,FALSE)="","",VLOOKUP("math"&amp;RIGHT($A313,11),data!$A:$AA,E$8,FALSE))</f>
        <v>20180214</v>
      </c>
      <c r="F313" s="6"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8" t="str">
        <f>IF(VLOOKUP("math"&amp;RIGHT($A313,11),data!$A:$AA,H$8,FALSE)="","",VLOOKUP("math"&amp;RIGHT($A313,11),data!$A:$AA,H$8,FALSE))</f>
        <v>/2019/2018021406.pdf</v>
      </c>
      <c r="I313" s="6" t="str">
        <f>IF(VLOOKUP("math"&amp;RIGHT($A313,11),data!$A:$AA,I$8,FALSE)="","",VLOOKUP("math"&amp;RIGHT($A313,11),data!$A:$AA,I$8,FALSE))</f>
        <v>http://me2.do/FFHl3Wil</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https://youtu.be/m1I2Wx-WJXM</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6" t="str">
        <f>IF(VLOOKUP("math"&amp;RIGHT($A313,11),data!$A:$AA,U$8,FALSE)="","",VLOOKUP("math"&amp;RIGHT($A313,11),data!$A:$AA,U$8,FALSE))</f>
        <v/>
      </c>
    </row>
    <row r="314" spans="1:21" ht="18" customHeight="1" x14ac:dyDescent="0.3">
      <c r="A314" s="20" t="s">
        <v>244</v>
      </c>
      <c r="B314" s="17" t="str">
        <f>IF(VLOOKUP("math"&amp;RIGHT($A314,11),data!$A:$AA,B$8,FALSE)="","",VLOOKUP("math"&amp;RIGHT($A314,11),data!$A:$AA,B$8,FALSE))</f>
        <v/>
      </c>
      <c r="C314" s="5" t="str">
        <f>IF(VLOOKUP("math"&amp;RIGHT($A314,11),data!$A:$AA,C$8,FALSE)="","",VLOOKUP("math"&amp;RIGHT($A314,11),data!$A:$AA,C$8,FALSE))</f>
        <v>-</v>
      </c>
      <c r="D314" s="7" t="str">
        <f>IF(VLOOKUP("math"&amp;RIGHT($A314,11),data!$A:$AA,D$8,FALSE)="","",VLOOKUP("math"&amp;RIGHT($A314,11),data!$A:$AA,D$8,FALSE))</f>
        <v/>
      </c>
      <c r="E314" s="7" t="str">
        <f>IF(VLOOKUP("math"&amp;RIGHT($A314,11),data!$A:$AA,E$8,FALSE)="","",VLOOKUP("math"&amp;RIGHT($A314,11),data!$A:$AA,E$8,FALSE))</f>
        <v/>
      </c>
      <c r="F314" s="6"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8" t="str">
        <f>IF(VLOOKUP("math"&amp;RIGHT($A314,11),data!$A:$AA,H$8,FALSE)="","",VLOOKUP("math"&amp;RIGHT($A314,11),data!$A:$AA,H$8,FALSE))</f>
        <v/>
      </c>
      <c r="I314" s="6" t="str">
        <f>IF(VLOOKUP("math"&amp;RIGHT($A314,11),data!$A:$AA,I$8,FALSE)="","",VLOOKUP("math"&amp;RIGHT($A314,11),data!$A:$AA,I$8,FALSE))</f>
        <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6" t="str">
        <f>IF(VLOOKUP("math"&amp;RIGHT($A314,11),data!$A:$AA,U$8,FALSE)="","",VLOOKUP("math"&amp;RIGHT($A314,11),data!$A:$AA,U$8,FALSE))</f>
        <v/>
      </c>
    </row>
    <row r="315" spans="1:21" ht="18" customHeight="1" x14ac:dyDescent="0.3">
      <c r="A315" s="20" t="s">
        <v>613</v>
      </c>
      <c r="B315" s="17" t="str">
        <f>IF(VLOOKUP("math"&amp;RIGHT($A315,11),data!$A:$AA,B$8,FALSE)="","",VLOOKUP("math"&amp;RIGHT($A315,11),data!$A:$AA,B$8,FALSE))</f>
        <v>산술, 기하, 조화 평균(Arithmetic and Geometric and Harmonic Mean)</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6"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8" t="str">
        <f>IF(VLOOKUP("math"&amp;RIGHT($A315,11),data!$A:$AA,H$8,FALSE)="","",VLOOKUP("math"&amp;RIGHT($A315,11),data!$A:$AA,H$8,FALSE))</f>
        <v/>
      </c>
      <c r="I315" s="6" t="str">
        <f>IF(VLOOKUP("math"&amp;RIGHT($A315,11),data!$A:$AA,I$8,FALSE)="","",VLOOKUP("math"&amp;RIGHT($A315,11),data!$A:$AA,I$8,FALSE))</f>
        <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6" t="str">
        <f>IF(VLOOKUP("math"&amp;RIGHT($A315,11),data!$A:$AA,U$8,FALSE)="","",VLOOKUP("math"&amp;RIGHT($A315,11),data!$A:$AA,U$8,FALSE))</f>
        <v/>
      </c>
    </row>
    <row r="316" spans="1:21" ht="18" customHeight="1" x14ac:dyDescent="0.3">
      <c r="A316" s="20" t="s">
        <v>558</v>
      </c>
      <c r="B316" s="17" t="str">
        <f>IF(VLOOKUP("math"&amp;RIGHT($A316,11),data!$A:$AA,B$8,FALSE)="","",VLOOKUP("math"&amp;RIGHT($A316,11),data!$A:$AA,B$8,FALSE))</f>
        <v>기하평균(Geometric Mean)</v>
      </c>
      <c r="C316" s="5" t="str">
        <f>IF(VLOOKUP("math"&amp;RIGHT($A316,11),data!$A:$AA,C$8,FALSE)="","",VLOOKUP("math"&amp;RIGHT($A316,11),data!$A:$AA,C$8,FALSE))</f>
        <v/>
      </c>
      <c r="D316" s="7" t="str">
        <f>IF(VLOOKUP("math"&amp;RIGHT($A316,11),data!$A:$AA,D$8,FALSE)="","",VLOOKUP("math"&amp;RIGHT($A316,11),data!$A:$AA,D$8,FALSE))</f>
        <v>20191006</v>
      </c>
      <c r="E316" s="7" t="str">
        <f>IF(VLOOKUP("math"&amp;RIGHT($A316,11),data!$A:$AA,E$8,FALSE)="","",VLOOKUP("math"&amp;RIGHT($A316,11),data!$A:$AA,E$8,FALSE))</f>
        <v>20150415</v>
      </c>
      <c r="F316" s="6"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8" t="str">
        <f>IF(VLOOKUP("math"&amp;RIGHT($A316,11),data!$A:$AA,H$8,FALSE)="","",VLOOKUP("math"&amp;RIGHT($A316,11),data!$A:$AA,H$8,FALSE))</f>
        <v>/2019/2019100601.pdf</v>
      </c>
      <c r="I316" s="6" t="str">
        <f>IF(VLOOKUP("math"&amp;RIGHT($A316,11),data!$A:$AA,I$8,FALSE)="","",VLOOKUP("math"&amp;RIGHT($A316,11),data!$A:$AA,I$8,FALSE))</f>
        <v>http://me2.do/xIdBxFOq</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https://youtu.be/bsoWiUadOXc</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https://www.geogebra.org/m/mxgvrhyy</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https://krafter.space/ko/nft/0x9faccd9f9661dddec3971c1ee146516127c34fc1/0x7491c4a5</v>
      </c>
      <c r="U316" s="6" t="str">
        <f>IF(VLOOKUP("math"&amp;RIGHT($A316,11),data!$A:$AA,U$8,FALSE)="","",VLOOKUP("math"&amp;RIGHT($A316,11),data!$A:$AA,U$8,FALSE))</f>
        <v/>
      </c>
    </row>
    <row r="317" spans="1:21" ht="18" customHeight="1" x14ac:dyDescent="0.3">
      <c r="A317" s="20" t="s">
        <v>1464</v>
      </c>
      <c r="B317" s="17" t="str">
        <f>IF(VLOOKUP("math"&amp;RIGHT($A317,11),data!$A:$AA,B$8,FALSE)="","",VLOOKUP("math"&amp;RIGHT($A317,11),data!$A:$AA,B$8,FALSE))</f>
        <v>조화평균(Harmonic Mean)</v>
      </c>
      <c r="C317" s="5" t="str">
        <f>IF(VLOOKUP("math"&amp;RIGHT($A317,11),data!$A:$AA,C$8,FALSE)="","",VLOOKUP("math"&amp;RIGHT($A317,11),data!$A:$AA,C$8,FALSE))</f>
        <v/>
      </c>
      <c r="D317" s="7" t="str">
        <f>IF(VLOOKUP("math"&amp;RIGHT($A317,11),data!$A:$AA,D$8,FALSE)="","",VLOOKUP("math"&amp;RIGHT($A317,11),data!$A:$AA,D$8,FALSE))</f>
        <v>20211206</v>
      </c>
      <c r="E317" s="7" t="str">
        <f>IF(VLOOKUP("math"&amp;RIGHT($A317,11),data!$A:$AA,E$8,FALSE)="","",VLOOKUP("math"&amp;RIGHT($A317,11),data!$A:$AA,E$8,FALSE))</f>
        <v>20140720</v>
      </c>
      <c r="F317" s="6"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8" t="str">
        <f>IF(VLOOKUP("math"&amp;RIGHT($A317,11),data!$A:$AA,H$8,FALSE)="","",VLOOKUP("math"&amp;RIGHT($A317,11),data!$A:$AA,H$8,FALSE))</f>
        <v>/2019/2019100901.pdf</v>
      </c>
      <c r="I317" s="6" t="str">
        <f>IF(VLOOKUP("math"&amp;RIGHT($A317,11),data!$A:$AA,I$8,FALSE)="","",VLOOKUP("math"&amp;RIGHT($A317,11),data!$A:$AA,I$8,FALSE))</f>
        <v>http://me2.do/xZmq4iKO</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https://youtu.be/G-sOgvJmiCY</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https://www.geogebra.org/m/r52ec2hn</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https://krafter.space/ko/nft/0x9faccd9f9661dddec3971c1ee146516127c34fc1/0x2bc7ce21</v>
      </c>
      <c r="U317" s="6" t="str">
        <f>IF(VLOOKUP("math"&amp;RIGHT($A317,11),data!$A:$AA,U$8,FALSE)="","",VLOOKUP("math"&amp;RIGHT($A317,11),data!$A:$AA,U$8,FALSE))</f>
        <v/>
      </c>
    </row>
    <row r="318" spans="1:21" ht="18" customHeight="1" x14ac:dyDescent="0.3">
      <c r="A318" s="20" t="s">
        <v>1465</v>
      </c>
      <c r="B318" s="17" t="str">
        <f>IF(VLOOKUP("math"&amp;RIGHT($A318,11),data!$A:$AA,B$8,FALSE)="","",VLOOKUP("math"&amp;RIGHT($A318,11),data!$A:$AA,B$8,FALSE))</f>
        <v>조화평균, 기하평균, 산술평균(추가설명 1)(Harmonic Mean, Geometric Mean,Arithmetic Mean(Additional explanation 1))</v>
      </c>
      <c r="C318" s="5" t="str">
        <f>IF(VLOOKUP("math"&amp;RIGHT($A318,11),data!$A:$AA,C$8,FALSE)="","",VLOOKUP("math"&amp;RIGHT($A318,11),data!$A:$AA,C$8,FALSE))</f>
        <v/>
      </c>
      <c r="D318" s="7" t="str">
        <f>IF(VLOOKUP("math"&amp;RIGHT($A318,11),data!$A:$AA,D$8,FALSE)="","",VLOOKUP("math"&amp;RIGHT($A318,11),data!$A:$AA,D$8,FALSE))</f>
        <v>20191013</v>
      </c>
      <c r="E318" s="7" t="str">
        <f>IF(VLOOKUP("math"&amp;RIGHT($A318,11),data!$A:$AA,E$8,FALSE)="","",VLOOKUP("math"&amp;RIGHT($A318,11),data!$A:$AA,E$8,FALSE))</f>
        <v>20191012</v>
      </c>
      <c r="F318" s="6"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8" t="str">
        <f>IF(VLOOKUP("math"&amp;RIGHT($A318,11),data!$A:$AA,H$8,FALSE)="","",VLOOKUP("math"&amp;RIGHT($A318,11),data!$A:$AA,H$8,FALSE))</f>
        <v>/2019/2019101302.pdf</v>
      </c>
      <c r="I318" s="6" t="str">
        <f>IF(VLOOKUP("math"&amp;RIGHT($A318,11),data!$A:$AA,I$8,FALSE)="","",VLOOKUP("math"&amp;RIGHT($A318,11),data!$A:$AA,I$8,FALSE))</f>
        <v>http://me2.do/xvdq4AdP</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https://youtu.be/3ruqjGUWc1o</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6" t="str">
        <f>IF(VLOOKUP("math"&amp;RIGHT($A318,11),data!$A:$AA,U$8,FALSE)="","",VLOOKUP("math"&amp;RIGHT($A318,11),data!$A:$AA,U$8,FALSE))</f>
        <v/>
      </c>
    </row>
    <row r="319" spans="1:21" ht="18" customHeight="1" x14ac:dyDescent="0.3">
      <c r="A319" s="20" t="s">
        <v>564</v>
      </c>
      <c r="B319" s="17" t="str">
        <f>IF(VLOOKUP("math"&amp;RIGHT($A319,11),data!$A:$AA,B$8,FALSE)="","",VLOOKUP("math"&amp;RIGHT($A319,11),data!$A:$AA,B$8,FALSE))</f>
        <v>조화평균, 기하평균, 산술평균(Harmonic Mean, Geometric Mean, Arithmetic Mean)</v>
      </c>
      <c r="C319" s="5" t="str">
        <f>IF(VLOOKUP("math"&amp;RIGHT($A319,11),data!$A:$AA,C$8,FALSE)="","",VLOOKUP("math"&amp;RIGHT($A319,11),data!$A:$AA,C$8,FALSE))</f>
        <v/>
      </c>
      <c r="D319" s="7" t="str">
        <f>IF(VLOOKUP("math"&amp;RIGHT($A319,11),data!$A:$AA,D$8,FALSE)="","",VLOOKUP("math"&amp;RIGHT($A319,11),data!$A:$AA,D$8,FALSE))</f>
        <v>20191011</v>
      </c>
      <c r="E319" s="7" t="str">
        <f>IF(VLOOKUP("math"&amp;RIGHT($A319,11),data!$A:$AA,E$8,FALSE)="","",VLOOKUP("math"&amp;RIGHT($A319,11),data!$A:$AA,E$8,FALSE))</f>
        <v>20140722</v>
      </c>
      <c r="F319" s="6"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8" t="str">
        <f>IF(VLOOKUP("math"&amp;RIGHT($A319,11),data!$A:$AA,H$8,FALSE)="","",VLOOKUP("math"&amp;RIGHT($A319,11),data!$A:$AA,H$8,FALSE))</f>
        <v>/2019/2019101101.pdf</v>
      </c>
      <c r="I319" s="6" t="str">
        <f>IF(VLOOKUP("math"&amp;RIGHT($A319,11),data!$A:$AA,I$8,FALSE)="","",VLOOKUP("math"&amp;RIGHT($A319,11),data!$A:$AA,I$8,FALSE))</f>
        <v>http://me2.do/Fx50PfFZ</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https://youtu.be/6ku-LLqVyAY</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https://www.geogebra.org/m/ja38xzja</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https://krafter.space/ko/nft/0x9faccd9f9661dddec3971c1ee146516127c34fc1/0xd409f920</v>
      </c>
      <c r="U319" s="6" t="str">
        <f>IF(VLOOKUP("math"&amp;RIGHT($A319,11),data!$A:$AA,U$8,FALSE)="","",VLOOKUP("math"&amp;RIGHT($A319,11),data!$A:$AA,U$8,FALSE))</f>
        <v/>
      </c>
    </row>
    <row r="320" spans="1:21" ht="18" customHeight="1" x14ac:dyDescent="0.3">
      <c r="A320" s="20" t="s">
        <v>612</v>
      </c>
      <c r="B320" s="17" t="str">
        <f>IF(VLOOKUP("math"&amp;RIGHT($A320,11),data!$A:$AA,B$8,FALSE)="","",VLOOKUP("math"&amp;RIGHT($A320,11),data!$A:$AA,B$8,FALSE))</f>
        <v>양수에 대한 산술, 기하, 조화평균에 대한 부등식(Inequality of Arithmetic and Geometric and Harmonic Means for $n$ positive numbers)</v>
      </c>
      <c r="C320" s="5" t="str">
        <f>IF(VLOOKUP("math"&amp;RIGHT($A320,11),data!$A:$AA,C$8,FALSE)="","",VLOOKUP("math"&amp;RIGHT($A320,11),data!$A:$AA,C$8,FALSE))</f>
        <v/>
      </c>
      <c r="D320" s="7" t="str">
        <f>IF(VLOOKUP("math"&amp;RIGHT($A320,11),data!$A:$AA,D$8,FALSE)="","",VLOOKUP("math"&amp;RIGHT($A320,11),data!$A:$AA,D$8,FALSE))</f>
        <v>20211209</v>
      </c>
      <c r="E320" s="7" t="str">
        <f>IF(VLOOKUP("math"&amp;RIGHT($A320,11),data!$A:$AA,E$8,FALSE)="","",VLOOKUP("math"&amp;RIGHT($A320,11),data!$A:$AA,E$8,FALSE))</f>
        <v>20140807</v>
      </c>
      <c r="F320" s="6"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8" t="str">
        <f>IF(VLOOKUP("math"&amp;RIGHT($A320,11),data!$A:$AA,H$8,FALSE)="","",VLOOKUP("math"&amp;RIGHT($A320,11),data!$A:$AA,H$8,FALSE))</f>
        <v>/2019/2019110401.pdf</v>
      </c>
      <c r="I320" s="6" t="str">
        <f>IF(VLOOKUP("math"&amp;RIGHT($A320,11),data!$A:$AA,I$8,FALSE)="","",VLOOKUP("math"&amp;RIGHT($A320,11),data!$A:$AA,I$8,FALSE))</f>
        <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https://youtu.be/vAgA0CA1NKQ</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https://krafter.space/ko/nft/0x9faccd9f9661dddec3971c1ee146516127c34fc1/0x6ca789b9</v>
      </c>
      <c r="U320" s="6" t="str">
        <f>IF(VLOOKUP("math"&amp;RIGHT($A320,11),data!$A:$AA,U$8,FALSE)="","",VLOOKUP("math"&amp;RIGHT($A320,11),data!$A:$AA,U$8,FALSE))</f>
        <v/>
      </c>
    </row>
    <row r="321" spans="1:21" ht="18" customHeight="1" x14ac:dyDescent="0.3">
      <c r="A321" s="20" t="s">
        <v>244</v>
      </c>
      <c r="B321" s="17" t="str">
        <f>IF(VLOOKUP("math"&amp;RIGHT($A321,11),data!$A:$AA,B$8,FALSE)="","",VLOOKUP("math"&amp;RIGHT($A321,11),data!$A:$AA,B$8,FALSE))</f>
        <v/>
      </c>
      <c r="C321" s="5" t="str">
        <f>IF(VLOOKUP("math"&amp;RIGHT($A321,11),data!$A:$AA,C$8,FALSE)="","",VLOOKUP("math"&amp;RIGHT($A321,11),data!$A:$AA,C$8,FALSE))</f>
        <v>-</v>
      </c>
      <c r="D321" s="7" t="str">
        <f>IF(VLOOKUP("math"&amp;RIGHT($A321,11),data!$A:$AA,D$8,FALSE)="","",VLOOKUP("math"&amp;RIGHT($A321,11),data!$A:$AA,D$8,FALSE))</f>
        <v/>
      </c>
      <c r="E321" s="7" t="str">
        <f>IF(VLOOKUP("math"&amp;RIGHT($A321,11),data!$A:$AA,E$8,FALSE)="","",VLOOKUP("math"&amp;RIGHT($A321,11),data!$A:$AA,E$8,FALSE))</f>
        <v/>
      </c>
      <c r="F321" s="6"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8" t="str">
        <f>IF(VLOOKUP("math"&amp;RIGHT($A321,11),data!$A:$AA,H$8,FALSE)="","",VLOOKUP("math"&amp;RIGHT($A321,11),data!$A:$AA,H$8,FALSE))</f>
        <v/>
      </c>
      <c r="I321" s="6" t="str">
        <f>IF(VLOOKUP("math"&amp;RIGHT($A321,11),data!$A:$AA,I$8,FALSE)="","",VLOOKUP("math"&amp;RIGHT($A321,11),data!$A:$AA,I$8,FALSE))</f>
        <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6" t="str">
        <f>IF(VLOOKUP("math"&amp;RIGHT($A321,11),data!$A:$AA,U$8,FALSE)="","",VLOOKUP("math"&amp;RIGHT($A321,11),data!$A:$AA,U$8,FALSE))</f>
        <v/>
      </c>
    </row>
    <row r="322" spans="1:21" ht="18" customHeight="1" x14ac:dyDescent="0.3">
      <c r="A322" s="20" t="s">
        <v>1468</v>
      </c>
      <c r="B322" s="17" t="str">
        <f>IF(VLOOKUP("math"&amp;RIGHT($A322,11),data!$A:$AA,B$8,FALSE)="","",VLOOKUP("math"&amp;RIGHT($A322,11),data!$A:$AA,B$8,FALSE))</f>
        <v>실수에서의 코시 슈바르츠 부등식(Cauchy Schwarz inequality in R)</v>
      </c>
      <c r="C322" s="5" t="str">
        <f>IF(VLOOKUP("math"&amp;RIGHT($A322,11),data!$A:$AA,C$8,FALSE)="","",VLOOKUP("math"&amp;RIGHT($A322,11),data!$A:$AA,C$8,FALSE))</f>
        <v/>
      </c>
      <c r="D322" s="7" t="str">
        <f>IF(VLOOKUP("math"&amp;RIGHT($A322,11),data!$A:$AA,D$8,FALSE)="","",VLOOKUP("math"&amp;RIGHT($A322,11),data!$A:$AA,D$8,FALSE))</f>
        <v>20191108</v>
      </c>
      <c r="E322" s="7" t="str">
        <f>IF(VLOOKUP("math"&amp;RIGHT($A322,11),data!$A:$AA,E$8,FALSE)="","",VLOOKUP("math"&amp;RIGHT($A322,11),data!$A:$AA,E$8,FALSE))</f>
        <v>20140806</v>
      </c>
      <c r="F322" s="6"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8" t="str">
        <f>IF(VLOOKUP("math"&amp;RIGHT($A322,11),data!$A:$AA,H$8,FALSE)="","",VLOOKUP("math"&amp;RIGHT($A322,11),data!$A:$AA,H$8,FALSE))</f>
        <v>/2019/2014080601.pdf</v>
      </c>
      <c r="I322" s="6" t="str">
        <f>IF(VLOOKUP("math"&amp;RIGHT($A322,11),data!$A:$AA,I$8,FALSE)="","",VLOOKUP("math"&amp;RIGHT($A322,11),data!$A:$AA,I$8,FALSE))</f>
        <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https://youtu.be/rg1jclcH4Lg</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6" t="str">
        <f>IF(VLOOKUP("math"&amp;RIGHT($A322,11),data!$A:$AA,U$8,FALSE)="","",VLOOKUP("math"&amp;RIGHT($A322,11),data!$A:$AA,U$8,FALSE))</f>
        <v/>
      </c>
    </row>
    <row r="323" spans="1:21" ht="18" customHeight="1" x14ac:dyDescent="0.3">
      <c r="A323" s="20" t="s">
        <v>3512</v>
      </c>
      <c r="B323" s="17" t="str">
        <f>IF(VLOOKUP("math"&amp;RIGHT($A323,11),data!$A:$AA,B$8,FALSE)="","",VLOOKUP("math"&amp;RIGHT($A323,11),data!$A:$AA,B$8,FALSE))</f>
        <v>유리함수(Rational Function)</v>
      </c>
      <c r="C323" s="5" t="str">
        <f>IF(VLOOKUP("math"&amp;RIGHT($A323,11),data!$A:$AA,C$8,FALSE)="","",VLOOKUP("math"&amp;RIGHT($A323,11),data!$A:$AA,C$8,FALSE))</f>
        <v>+</v>
      </c>
      <c r="D323" s="7" t="str">
        <f>IF(VLOOKUP("math"&amp;RIGHT($A323,11),data!$A:$AA,D$8,FALSE)="","",VLOOKUP("math"&amp;RIGHT($A323,11),data!$A:$AA,D$8,FALSE))</f>
        <v/>
      </c>
      <c r="E323" s="7" t="str">
        <f>IF(VLOOKUP("math"&amp;RIGHT($A323,11),data!$A:$AA,E$8,FALSE)="","",VLOOKUP("math"&amp;RIGHT($A323,11),data!$A:$AA,E$8,FALSE))</f>
        <v/>
      </c>
      <c r="F323" s="6"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8" t="str">
        <f>IF(VLOOKUP("math"&amp;RIGHT($A323,11),data!$A:$AA,H$8,FALSE)="","",VLOOKUP("math"&amp;RIGHT($A323,11),data!$A:$AA,H$8,FALSE))</f>
        <v/>
      </c>
      <c r="I323" s="6" t="str">
        <f>IF(VLOOKUP("math"&amp;RIGHT($A323,11),data!$A:$AA,I$8,FALSE)="","",VLOOKUP("math"&amp;RIGHT($A323,11),data!$A:$AA,I$8,FALSE))</f>
        <v/>
      </c>
      <c r="J323" s="6" t="str">
        <f>IF(VLOOKUP("math"&amp;RIGHT($A323,11),data!$A:$AA,J$8,FALSE)="","",VLOOKUP("math"&amp;RIGHT($A323,11),data!$A:$AA,J$8,FALSE))</f>
        <v/>
      </c>
      <c r="K323" s="8" t="str">
        <f>IF(VLOOKUP("math"&amp;RIGHT($A323,11),data!$A:$AA,K$8,FALSE)="","",VLOOKUP("math"&amp;RIGHT($A323,11),data!$A:$AA,K$8,FALSE))</f>
        <v/>
      </c>
      <c r="L323" s="6" t="str">
        <f>IF(VLOOKUP("math"&amp;RIGHT($A323,11),data!$A:$AA,L$8,FALSE)="","",VLOOKUP("math"&amp;RIGHT($A323,11),data!$A:$AA,L$8,FALSE))</f>
        <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6" t="str">
        <f>IF(VLOOKUP("math"&amp;RIGHT($A323,11),data!$A:$AA,U$8,FALSE)="","",VLOOKUP("math"&amp;RIGHT($A323,11),data!$A:$AA,U$8,FALSE))</f>
        <v/>
      </c>
    </row>
    <row r="324" spans="1:21" ht="18" customHeight="1" x14ac:dyDescent="0.3">
      <c r="A324" s="20" t="s">
        <v>1469</v>
      </c>
      <c r="B324" s="17" t="str">
        <f>IF(VLOOKUP("math"&amp;RIGHT($A324,11),data!$A:$AA,B$8,FALSE)="","",VLOOKUP("math"&amp;RIGHT($A324,11),data!$A:$AA,B$8,FALSE))</f>
        <v>$y=x+\displaystyle \frac{1}{x}$</v>
      </c>
      <c r="C324" s="5" t="str">
        <f>IF(VLOOKUP("math"&amp;RIGHT($A324,11),data!$A:$AA,C$8,FALSE)="","",VLOOKUP("math"&amp;RIGHT($A324,11),data!$A:$AA,C$8,FALSE))</f>
        <v/>
      </c>
      <c r="D324" s="7" t="str">
        <f>IF(VLOOKUP("math"&amp;RIGHT($A324,11),data!$A:$AA,D$8,FALSE)="","",VLOOKUP("math"&amp;RIGHT($A324,11),data!$A:$AA,D$8,FALSE))</f>
        <v>20220122</v>
      </c>
      <c r="E324" s="7" t="str">
        <f>IF(VLOOKUP("math"&amp;RIGHT($A324,11),data!$A:$AA,E$8,FALSE)="","",VLOOKUP("math"&amp;RIGHT($A324,11),data!$A:$AA,E$8,FALSE))</f>
        <v>20180224</v>
      </c>
      <c r="F324" s="6"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8" t="str">
        <f>IF(VLOOKUP("math"&amp;RIGHT($A324,11),data!$A:$AA,H$8,FALSE)="","",VLOOKUP("math"&amp;RIGHT($A324,11),data!$A:$AA,H$8,FALSE))</f>
        <v>/2019/2019110901.pdf</v>
      </c>
      <c r="I324" s="6" t="str">
        <f>IF(VLOOKUP("math"&amp;RIGHT($A324,11),data!$A:$AA,I$8,FALSE)="","",VLOOKUP("math"&amp;RIGHT($A324,11),data!$A:$AA,I$8,FALSE))</f>
        <v>http://me2.do/xs4H8wRR</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https://youtu.be/xNt17VLGFPo</v>
      </c>
      <c r="M324" s="6" t="str">
        <f>IF(VLOOKUP("math"&amp;RIGHT($A324,11),data!$A:$AA,M$8,FALSE)="","",VLOOKUP("math"&amp;RIGHT($A324,11),data!$A:$AA,M$8,FALSE))</f>
        <v/>
      </c>
      <c r="N324" s="6" t="str">
        <f>IF(VLOOKUP("math"&amp;RIGHT($A324,11),data!$A:$AA,N$8,FALSE)="","",VLOOKUP("math"&amp;RIGHT($A324,11),data!$A:$AA,N$8,FALSE))</f>
        <v/>
      </c>
      <c r="O324" s="6" t="str">
        <f>IF(VLOOKUP("math"&amp;RIGHT($A324,11),data!$A:$AA,O$8,FALSE)="","",VLOOKUP("math"&amp;RIGHT($A324,11),data!$A:$AA,O$8,FALSE))</f>
        <v>https://www.geogebra.org/m/vtxprmjm</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https://krafter.space/ko/nft/0x9faccd9f9661dddec3971c1ee146516127c34fc1/0x34c8ef60</v>
      </c>
      <c r="U324" s="6" t="str">
        <f>IF(VLOOKUP("math"&amp;RIGHT($A324,11),data!$A:$AA,U$8,FALSE)="","",VLOOKUP("math"&amp;RIGHT($A324,11),data!$A:$AA,U$8,FALSE))</f>
        <v/>
      </c>
    </row>
    <row r="325" spans="1:21" ht="18" customHeight="1" x14ac:dyDescent="0.3">
      <c r="A325" s="20" t="s">
        <v>244</v>
      </c>
      <c r="B325" s="17" t="str">
        <f>IF(VLOOKUP("math"&amp;RIGHT($A325,11),data!$A:$AA,B$8,FALSE)="","",VLOOKUP("math"&amp;RIGHT($A325,11),data!$A:$AA,B$8,FALSE))</f>
        <v/>
      </c>
      <c r="C325" s="5" t="str">
        <f>IF(VLOOKUP("math"&amp;RIGHT($A325,11),data!$A:$AA,C$8,FALSE)="","",VLOOKUP("math"&amp;RIGHT($A325,11),data!$A:$AA,C$8,FALSE))</f>
        <v>-</v>
      </c>
      <c r="D325" s="7" t="str">
        <f>IF(VLOOKUP("math"&amp;RIGHT($A325,11),data!$A:$AA,D$8,FALSE)="","",VLOOKUP("math"&amp;RIGHT($A325,11),data!$A:$AA,D$8,FALSE))</f>
        <v/>
      </c>
      <c r="E325" s="7" t="str">
        <f>IF(VLOOKUP("math"&amp;RIGHT($A325,11),data!$A:$AA,E$8,FALSE)="","",VLOOKUP("math"&amp;RIGHT($A325,11),data!$A:$AA,E$8,FALSE))</f>
        <v/>
      </c>
      <c r="F325" s="6"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8" t="str">
        <f>IF(VLOOKUP("math"&amp;RIGHT($A325,11),data!$A:$AA,H$8,FALSE)="","",VLOOKUP("math"&amp;RIGHT($A325,11),data!$A:$AA,H$8,FALSE))</f>
        <v/>
      </c>
      <c r="I325" s="6" t="str">
        <f>IF(VLOOKUP("math"&amp;RIGHT($A325,11),data!$A:$AA,I$8,FALSE)="","",VLOOKUP("math"&amp;RIGHT($A325,11),data!$A:$AA,I$8,FALSE))</f>
        <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
      </c>
      <c r="M325" s="6" t="str">
        <f>IF(VLOOKUP("math"&amp;RIGHT($A325,11),data!$A:$AA,M$8,FALSE)="","",VLOOKUP("math"&amp;RIGHT($A325,11),data!$A:$AA,M$8,FALSE))</f>
        <v/>
      </c>
      <c r="N325" s="6" t="str">
        <f>IF(VLOOKUP("math"&amp;RIGHT($A325,11),data!$A:$AA,N$8,FALSE)="","",VLOOKUP("math"&amp;RIGHT($A325,11),data!$A:$AA,N$8,FALSE))</f>
        <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6" t="str">
        <f>IF(VLOOKUP("math"&amp;RIGHT($A325,11),data!$A:$AA,U$8,FALSE)="","",VLOOKUP("math"&amp;RIGHT($A325,11),data!$A:$AA,U$8,FALSE))</f>
        <v/>
      </c>
    </row>
    <row r="326" spans="1:21" ht="18" customHeight="1" x14ac:dyDescent="0.3">
      <c r="A326" s="20" t="s">
        <v>2009</v>
      </c>
      <c r="B326" s="17" t="str">
        <f>IF(VLOOKUP("math"&amp;RIGHT($A326,11),data!$A:$AA,B$8,FALSE)="","",VLOOKUP("math"&amp;RIGHT($A326,11),data!$A:$AA,B$8,FALSE))</f>
        <v>지수법칙의 확장(Expansion of exponential law)</v>
      </c>
      <c r="C326" s="5" t="str">
        <f>IF(VLOOKUP("math"&amp;RIGHT($A326,11),data!$A:$AA,C$8,FALSE)="","",VLOOKUP("math"&amp;RIGHT($A326,11),data!$A:$AA,C$8,FALSE))</f>
        <v>+</v>
      </c>
      <c r="D326" s="7" t="str">
        <f>IF(VLOOKUP("math"&amp;RIGHT($A326,11),data!$A:$AA,D$8,FALSE)="","",VLOOKUP("math"&amp;RIGHT($A326,11),data!$A:$AA,D$8,FALSE))</f>
        <v/>
      </c>
      <c r="E326" s="7" t="str">
        <f>IF(VLOOKUP("math"&amp;RIGHT($A326,11),data!$A:$AA,E$8,FALSE)="","",VLOOKUP("math"&amp;RIGHT($A326,11),data!$A:$AA,E$8,FALSE))</f>
        <v/>
      </c>
      <c r="F326" s="6"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8" t="str">
        <f>IF(VLOOKUP("math"&amp;RIGHT($A326,11),data!$A:$AA,H$8,FALSE)="","",VLOOKUP("math"&amp;RIGHT($A326,11),data!$A:$AA,H$8,FALSE))</f>
        <v/>
      </c>
      <c r="I326" s="6" t="str">
        <f>IF(VLOOKUP("math"&amp;RIGHT($A326,11),data!$A:$AA,I$8,FALSE)="","",VLOOKUP("math"&amp;RIGHT($A326,11),data!$A:$AA,I$8,FALSE))</f>
        <v/>
      </c>
      <c r="J326" s="6" t="str">
        <f>IF(VLOOKUP("math"&amp;RIGHT($A326,11),data!$A:$AA,J$8,FALSE)="","",VLOOKUP("math"&amp;RIGHT($A326,11),data!$A:$AA,J$8,FALSE))</f>
        <v/>
      </c>
      <c r="K326" s="8" t="str">
        <f>IF(VLOOKUP("math"&amp;RIGHT($A326,11),data!$A:$AA,K$8,FALSE)="","",VLOOKUP("math"&amp;RIGHT($A326,11),data!$A:$AA,K$8,FALSE))</f>
        <v/>
      </c>
      <c r="L326" s="6" t="str">
        <f>IF(VLOOKUP("math"&amp;RIGHT($A326,11),data!$A:$AA,L$8,FALSE)="","",VLOOKUP("math"&amp;RIGHT($A326,11),data!$A:$AA,L$8,FALSE))</f>
        <v/>
      </c>
      <c r="M326" s="6" t="str">
        <f>IF(VLOOKUP("math"&amp;RIGHT($A326,11),data!$A:$AA,M$8,FALSE)="","",VLOOKUP("math"&amp;RIGHT($A326,11),data!$A:$AA,M$8,FALSE))</f>
        <v/>
      </c>
      <c r="N326" s="6" t="str">
        <f>IF(VLOOKUP("math"&amp;RIGHT($A326,11),data!$A:$AA,N$8,FALSE)="","",VLOOKUP("math"&amp;RIGHT($A326,11),data!$A:$AA,N$8,FALSE))</f>
        <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6" t="str">
        <f>IF(VLOOKUP("math"&amp;RIGHT($A326,11),data!$A:$AA,U$8,FALSE)="","",VLOOKUP("math"&amp;RIGHT($A326,11),data!$A:$AA,U$8,FALSE))</f>
        <v/>
      </c>
    </row>
    <row r="327" spans="1:21" s="5" customFormat="1" ht="18" customHeight="1" x14ac:dyDescent="0.3">
      <c r="A327" s="20" t="s">
        <v>3480</v>
      </c>
      <c r="B327" s="17" t="str">
        <f>IF(VLOOKUP("math"&amp;RIGHT($A327,11),data!$A:$AA,B$8,FALSE)="","",VLOOKUP("math"&amp;RIGHT($A327,11),data!$A:$AA,B$8,FALSE))</f>
        <v>제곱근(Square Root)</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/math20191231003.html</v>
      </c>
      <c r="H327" s="18"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5"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6" t="str">
        <f>IF(VLOOKUP("math"&amp;RIGHT($A327,11),data!$A:$AA,U$8,FALSE)="","",VLOOKUP("math"&amp;RIGHT($A327,11),data!$A:$AA,U$8,FALSE))</f>
        <v/>
      </c>
    </row>
    <row r="328" spans="1:21" s="5" customFormat="1" ht="18" customHeight="1" x14ac:dyDescent="0.3">
      <c r="A328" s="20" t="s">
        <v>1867</v>
      </c>
      <c r="B328" s="17" t="str">
        <f>IF(VLOOKUP("math"&amp;RIGHT($A328,11),data!$A:$AA,B$8,FALSE)="","",VLOOKUP("math"&amp;RIGHT($A328,11),data!$A:$AA,B$8,FALSE))</f>
        <v>영 또는 음의 정수인 지수(Zero or negative integer exponents)</v>
      </c>
      <c r="C328" s="5" t="str">
        <f>IF(VLOOKUP("math"&amp;RIGHT($A328,11),data!$A:$AA,C$8,FALSE)="","",VLOOKUP("math"&amp;RIGHT($A328,11),data!$A:$AA,C$8,FALSE))</f>
        <v/>
      </c>
      <c r="D328" s="7" t="str">
        <f>IF(VLOOKUP("math"&amp;RIGHT($A328,11),data!$A:$AA,D$8,FALSE)="","",VLOOKUP("math"&amp;RIGHT($A328,11),data!$A:$AA,D$8,FALSE))</f>
        <v>20200229</v>
      </c>
      <c r="E328" s="7" t="str">
        <f>IF(VLOOKUP("math"&amp;RIGHT($A328,11),data!$A:$AA,E$8,FALSE)="","",VLOOKUP("math"&amp;RIGHT($A328,11),data!$A:$AA,E$8,FALSE))</f>
        <v>20200229</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8" t="str">
        <f>IF(VLOOKUP("math"&amp;RIGHT($A328,11),data!$A:$AA,H$8,FALSE)="","",VLOOKUP("math"&amp;RIGHT($A328,11),data!$A:$AA,H$8,FALSE))</f>
        <v>/2020/2020022902.pdf</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https://youtu.be/zE16dHLY7YI</v>
      </c>
      <c r="M328" s="5" t="str">
        <f>IF(VLOOKUP("math"&amp;RIGHT($A328,11),data!$A:$AA,M$8,FALSE)="","",VLOOKUP("math"&amp;RIGHT($A328,11),data!$A:$AA,M$8,FALSE))</f>
        <v/>
      </c>
      <c r="N328" s="5" t="str">
        <f>IF(VLOOKUP("math"&amp;RIGHT($A328,11),data!$A:$AA,N$8,FALSE)="","",VLOOKUP("math"&amp;RIGHT($A328,11),data!$A:$AA,N$8,FALSE))</f>
        <v>https://youtu.be/he0uc-3P1YM</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5"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6" t="str">
        <f>IF(VLOOKUP("math"&amp;RIGHT($A328,11),data!$A:$AA,U$8,FALSE)="","",VLOOKUP("math"&amp;RIGHT($A328,11),data!$A:$AA,U$8,FALSE))</f>
        <v/>
      </c>
    </row>
    <row r="329" spans="1:21" s="5" customFormat="1" ht="18" customHeight="1" x14ac:dyDescent="0.3">
      <c r="A329" s="20" t="s">
        <v>1873</v>
      </c>
      <c r="B329" s="17" t="str">
        <f>IF(VLOOKUP("math"&amp;RIGHT($A329,11),data!$A:$AA,B$8,FALSE)="","",VLOOKUP("math"&amp;RIGHT($A329,11),data!$A:$AA,B$8,FALSE))</f>
        <v>지수가 정수일때의 지수법칙 (Exponential law when the exponent is a integer)</v>
      </c>
      <c r="C329" s="5" t="str">
        <f>IF(VLOOKUP("math"&amp;RIGHT($A329,11),data!$A:$AA,C$8,FALSE)="","",VLOOKUP("math"&amp;RIGHT($A329,11),data!$A:$AA,C$8,FALSE))</f>
        <v/>
      </c>
      <c r="D329" s="7" t="str">
        <f>IF(VLOOKUP("math"&amp;RIGHT($A329,11),data!$A:$AA,D$8,FALSE)="","",VLOOKUP("math"&amp;RIGHT($A329,11),data!$A:$AA,D$8,FALSE))</f>
        <v>20200301</v>
      </c>
      <c r="E329" s="7" t="str">
        <f>IF(VLOOKUP("math"&amp;RIGHT($A329,11),data!$A:$AA,E$8,FALSE)="","",VLOOKUP("math"&amp;RIGHT($A329,11),data!$A:$AA,E$8,FALSE))</f>
        <v>20200301</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8" t="str">
        <f>IF(VLOOKUP("math"&amp;RIGHT($A329,11),data!$A:$AA,H$8,FALSE)="","",VLOOKUP("math"&amp;RIGHT($A329,11),data!$A:$AA,H$8,FALSE))</f>
        <v>/2020/2020030101.pdf</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https://youtu.be/eXI-34-RcRE</v>
      </c>
      <c r="M329" s="5" t="str">
        <f>IF(VLOOKUP("math"&amp;RIGHT($A329,11),data!$A:$AA,M$8,FALSE)="","",VLOOKUP("math"&amp;RIGHT($A329,11),data!$A:$AA,M$8,FALSE))</f>
        <v/>
      </c>
      <c r="N329" s="5" t="str">
        <f>IF(VLOOKUP("math"&amp;RIGHT($A329,11),data!$A:$AA,N$8,FALSE)="","",VLOOKUP("math"&amp;RIGHT($A329,11),data!$A:$AA,N$8,FALSE))</f>
        <v>https://youtu.be/D1oE3dToU2M</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5"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6" t="str">
        <f>IF(VLOOKUP("math"&amp;RIGHT($A329,11),data!$A:$AA,U$8,FALSE)="","",VLOOKUP("math"&amp;RIGHT($A329,11),data!$A:$AA,U$8,FALSE))</f>
        <v/>
      </c>
    </row>
    <row r="330" spans="1:21" s="5" customFormat="1" ht="18" customHeight="1" x14ac:dyDescent="0.3">
      <c r="A330" s="20" t="s">
        <v>2051</v>
      </c>
      <c r="B330" s="17" t="str">
        <f>IF(VLOOKUP("math"&amp;RIGHT($A330,11),data!$A:$AA,B$8,FALSE)="","",VLOOKUP("math"&amp;RIGHT($A330,11),data!$A:$AA,B$8,FALSE))</f>
        <v>유리수인 지수(Rational exponents)</v>
      </c>
      <c r="C330" s="5" t="str">
        <f>IF(VLOOKUP("math"&amp;RIGHT($A330,11),data!$A:$AA,C$8,FALSE)="","",VLOOKUP("math"&amp;RIGHT($A330,11),data!$A:$AA,C$8,FALSE))</f>
        <v/>
      </c>
      <c r="D330" s="7" t="str">
        <f>IF(VLOOKUP("math"&amp;RIGHT($A330,11),data!$A:$AA,D$8,FALSE)="","",VLOOKUP("math"&amp;RIGHT($A330,11),data!$A:$AA,D$8,FALSE))</f>
        <v>20200307</v>
      </c>
      <c r="E330" s="7" t="str">
        <f>IF(VLOOKUP("math"&amp;RIGHT($A330,11),data!$A:$AA,E$8,FALSE)="","",VLOOKUP("math"&amp;RIGHT($A330,11),data!$A:$AA,E$8,FALSE))</f>
        <v>20200307</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8" t="str">
        <f>IF(VLOOKUP("math"&amp;RIGHT($A330,11),data!$A:$AA,H$8,FALSE)="","",VLOOKUP("math"&amp;RIGHT($A330,11),data!$A:$AA,H$8,FALSE))</f>
        <v>/2020/2020030706.pdf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https://youtu.be/c8PLmu7XJro</v>
      </c>
      <c r="M330" s="5" t="str">
        <f>IF(VLOOKUP("math"&amp;RIGHT($A330,11),data!$A:$AA,M$8,FALSE)="","",VLOOKUP("math"&amp;RIGHT($A330,11),data!$A:$AA,M$8,FALSE))</f>
        <v/>
      </c>
      <c r="N330" s="5" t="str">
        <f>IF(VLOOKUP("math"&amp;RIGHT($A330,11),data!$A:$AA,N$8,FALSE)="","",VLOOKUP("math"&amp;RIGHT($A330,11),data!$A:$AA,N$8,FALSE))</f>
        <v>https://youtu.be/jXACIa-gkMg</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5"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6" t="str">
        <f>IF(VLOOKUP("math"&amp;RIGHT($A330,11),data!$A:$AA,U$8,FALSE)="","",VLOOKUP("math"&amp;RIGHT($A330,11),data!$A:$AA,U$8,FALSE))</f>
        <v/>
      </c>
    </row>
    <row r="331" spans="1:21" s="5" customFormat="1" ht="18" customHeight="1" x14ac:dyDescent="0.3">
      <c r="A331" s="20" t="s">
        <v>1887</v>
      </c>
      <c r="B331" s="17" t="str">
        <f>IF(VLOOKUP("math"&amp;RIGHT($A331,11),data!$A:$AA,B$8,FALSE)="","",VLOOKUP("math"&amp;RIGHT($A331,11),data!$A:$AA,B$8,FALSE))</f>
        <v>지수가 유리수일때의 지수법칙 (Exponential law when the exponent is a rational number)</v>
      </c>
      <c r="C331" s="5" t="str">
        <f>IF(VLOOKUP("math"&amp;RIGHT($A331,11),data!$A:$AA,C$8,FALSE)="","",VLOOKUP("math"&amp;RIGHT($A331,11),data!$A:$AA,C$8,FALSE))</f>
        <v/>
      </c>
      <c r="D331" s="7" t="str">
        <f>IF(VLOOKUP("math"&amp;RIGHT($A331,11),data!$A:$AA,D$8,FALSE)="","",VLOOKUP("math"&amp;RIGHT($A331,11),data!$A:$AA,D$8,FALSE))</f>
        <v>20200301</v>
      </c>
      <c r="E331" s="7" t="str">
        <f>IF(VLOOKUP("math"&amp;RIGHT($A331,11),data!$A:$AA,E$8,FALSE)="","",VLOOKUP("math"&amp;RIGHT($A331,11),data!$A:$AA,E$8,FALSE))</f>
        <v>20200301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8" t="str">
        <f>IF(VLOOKUP("math"&amp;RIGHT($A331,11),data!$A:$AA,H$8,FALSE)="","",VLOOKUP("math"&amp;RIGHT($A331,11),data!$A:$AA,H$8,FALSE))</f>
        <v>/2020/2020030103.pdf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https://youtu.be/tuBtiOBz7mo</v>
      </c>
      <c r="M331" s="5" t="str">
        <f>IF(VLOOKUP("math"&amp;RIGHT($A331,11),data!$A:$AA,M$8,FALSE)="","",VLOOKUP("math"&amp;RIGHT($A331,11),data!$A:$AA,M$8,FALSE))</f>
        <v/>
      </c>
      <c r="N331" s="5" t="str">
        <f>IF(VLOOKUP("math"&amp;RIGHT($A331,11),data!$A:$AA,N$8,FALSE)="","",VLOOKUP("math"&amp;RIGHT($A331,11),data!$A:$AA,N$8,FALSE))</f>
        <v>https://youtu.be/I8Ou1OmnkJs</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5"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6" t="str">
        <f>IF(VLOOKUP("math"&amp;RIGHT($A331,11),data!$A:$AA,U$8,FALSE)="","",VLOOKUP("math"&amp;RIGHT($A331,11),data!$A:$AA,U$8,FALSE))</f>
        <v/>
      </c>
    </row>
    <row r="332" spans="1:21" s="5" customFormat="1" ht="18" customHeight="1" x14ac:dyDescent="0.3">
      <c r="A332" s="20" t="s">
        <v>2057</v>
      </c>
      <c r="B332" s="17" t="str">
        <f>IF(VLOOKUP("math"&amp;RIGHT($A332,11),data!$A:$AA,B$8,FALSE)="","",VLOOKUP("math"&amp;RIGHT($A332,11),data!$A:$AA,B$8,FALSE))</f>
        <v>$2^{\sqrt{2}}$</v>
      </c>
      <c r="C332" s="5" t="str">
        <f>IF(VLOOKUP("math"&amp;RIGHT($A332,11),data!$A:$AA,C$8,FALSE)="","",VLOOKUP("math"&amp;RIGHT($A332,11),data!$A:$AA,C$8,FALSE))</f>
        <v/>
      </c>
      <c r="D332" s="7" t="str">
        <f>IF(VLOOKUP("math"&amp;RIGHT($A332,11),data!$A:$AA,D$8,FALSE)="","",VLOOKUP("math"&amp;RIGHT($A332,11),data!$A:$AA,D$8,FALSE))</f>
        <v>20200307</v>
      </c>
      <c r="E332" s="7" t="str">
        <f>IF(VLOOKUP("math"&amp;RIGHT($A332,11),data!$A:$AA,E$8,FALSE)="","",VLOOKUP("math"&amp;RIGHT($A332,11),data!$A:$AA,E$8,FALSE))</f>
        <v>20200307</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https://min7014.github.io/2020/2020030707.xlsx</v>
      </c>
      <c r="H332" s="18" t="str">
        <f>IF(VLOOKUP("math"&amp;RIGHT($A332,11),data!$A:$AA,H$8,FALSE)="","",VLOOKUP("math"&amp;RIGHT($A332,11),data!$A:$AA,H$8,FALSE))</f>
        <v>/2020/2020030707.pdf</v>
      </c>
      <c r="I332" s="5" t="str">
        <f>IF(VLOOKUP("math"&amp;RIGHT($A332,11),data!$A:$AA,I$8,FALSE)="","",VLOOKUP("math"&amp;RIGHT($A332,11),data!$A:$AA,I$8,FALSE))</f>
        <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https://youtu.be/zh-6RpQ-SVs</v>
      </c>
      <c r="M332" s="5" t="str">
        <f>IF(VLOOKUP("math"&amp;RIGHT($A332,11),data!$A:$AA,M$8,FALSE)="","",VLOOKUP("math"&amp;RIGHT($A332,11),data!$A:$AA,M$8,FALSE))</f>
        <v/>
      </c>
      <c r="N332" s="5" t="str">
        <f>IF(VLOOKUP("math"&amp;RIGHT($A332,11),data!$A:$AA,N$8,FALSE)="","",VLOOKUP("math"&amp;RIGHT($A332,11),data!$A:$AA,N$8,FALSE))</f>
        <v>https://youtu.be/h_txlyiHO80</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5"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6" t="str">
        <f>IF(VLOOKUP("math"&amp;RIGHT($A332,11),data!$A:$AA,U$8,FALSE)="","",VLOOKUP("math"&amp;RIGHT($A332,11),data!$A:$AA,U$8,FALSE))</f>
        <v/>
      </c>
    </row>
    <row r="333" spans="1:21" s="5" customFormat="1" ht="18" customHeight="1" x14ac:dyDescent="0.3">
      <c r="A333" s="20" t="s">
        <v>2005</v>
      </c>
      <c r="B333" s="17" t="str">
        <f>IF(VLOOKUP("math"&amp;RIGHT($A333,11),data!$A:$AA,B$8,FALSE)="","",VLOOKUP("math"&amp;RIGHT($A333,11),data!$A:$AA,B$8,FALSE))</f>
        <v>지수가 실수일때의 지수법칙(Exponential law when the exponent is a real number)</v>
      </c>
      <c r="C333" s="5" t="str">
        <f>IF(VLOOKUP("math"&amp;RIGHT($A333,11),data!$A:$AA,C$8,FALSE)="","",VLOOKUP("math"&amp;RIGHT($A333,11),data!$A:$AA,C$8,FALSE))</f>
        <v/>
      </c>
      <c r="D333" s="7" t="str">
        <f>IF(VLOOKUP("math"&amp;RIGHT($A333,11),data!$A:$AA,D$8,FALSE)="","",VLOOKUP("math"&amp;RIGHT($A333,11),data!$A:$AA,D$8,FALSE))</f>
        <v>20200305</v>
      </c>
      <c r="E333" s="7" t="str">
        <f>IF(VLOOKUP("math"&amp;RIGHT($A333,11),data!$A:$AA,E$8,FALSE)="","",VLOOKUP("math"&amp;RIGHT($A333,11),data!$A:$AA,E$8,FALSE))</f>
        <v>20200305</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8" t="str">
        <f>IF(VLOOKUP("math"&amp;RIGHT($A333,11),data!$A:$AA,H$8,FALSE)="","",VLOOKUP("math"&amp;RIGHT($A333,11),data!$A:$AA,H$8,FALSE))</f>
        <v>/2020/2020030503.pdf</v>
      </c>
      <c r="I333" s="5" t="str">
        <f>IF(VLOOKUP("math"&amp;RIGHT($A333,11),data!$A:$AA,I$8,FALSE)="","",VLOOKUP("math"&amp;RIGHT($A333,11),data!$A:$AA,I$8,FALSE))</f>
        <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https://youtu.be/QMSJ3OcN8ZY</v>
      </c>
      <c r="M333" s="5" t="str">
        <f>IF(VLOOKUP("math"&amp;RIGHT($A333,11),data!$A:$AA,M$8,FALSE)="","",VLOOKUP("math"&amp;RIGHT($A333,11),data!$A:$AA,M$8,FALSE))</f>
        <v/>
      </c>
      <c r="N333" s="5" t="str">
        <f>IF(VLOOKUP("math"&amp;RIGHT($A333,11),data!$A:$AA,N$8,FALSE)="","",VLOOKUP("math"&amp;RIGHT($A333,11),data!$A:$AA,N$8,FALSE))</f>
        <v>https://youtu.be/Gxx_ChdXo74</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5"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6" t="str">
        <f>IF(VLOOKUP("math"&amp;RIGHT($A333,11),data!$A:$AA,U$8,FALSE)="","",VLOOKUP("math"&amp;RIGHT($A333,11),data!$A:$AA,U$8,FALSE))</f>
        <v/>
      </c>
    </row>
    <row r="334" spans="1:21" ht="18" customHeight="1" x14ac:dyDescent="0.3">
      <c r="A334" s="20" t="s">
        <v>244</v>
      </c>
      <c r="B334" s="17" t="str">
        <f>IF(VLOOKUP("math"&amp;RIGHT($A334,11),data!$A:$AA,B$8,FALSE)="","",VLOOKUP("math"&amp;RIGHT($A334,11),data!$A:$AA,B$8,FALSE))</f>
        <v/>
      </c>
      <c r="C334" s="5" t="str">
        <f>IF(VLOOKUP("math"&amp;RIGHT($A334,11),data!$A:$AA,C$8,FALSE)="","",VLOOKUP("math"&amp;RIGHT($A334,11),data!$A:$AA,C$8,FALSE))</f>
        <v>-</v>
      </c>
      <c r="D334" s="7" t="str">
        <f>IF(VLOOKUP("math"&amp;RIGHT($A334,11),data!$A:$AA,D$8,FALSE)="","",VLOOKUP("math"&amp;RIGHT($A334,11),data!$A:$AA,D$8,FALSE))</f>
        <v/>
      </c>
      <c r="E334" s="7" t="str">
        <f>IF(VLOOKUP("math"&amp;RIGHT($A334,11),data!$A:$AA,E$8,FALSE)="","",VLOOKUP("math"&amp;RIGHT($A334,11),data!$A:$AA,E$8,FALSE))</f>
        <v/>
      </c>
      <c r="F334" s="6"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8" t="str">
        <f>IF(VLOOKUP("math"&amp;RIGHT($A334,11),data!$A:$AA,H$8,FALSE)="","",VLOOKUP("math"&amp;RIGHT($A334,11),data!$A:$AA,H$8,FALSE))</f>
        <v/>
      </c>
      <c r="I334" s="6" t="str">
        <f>IF(VLOOKUP("math"&amp;RIGHT($A334,11),data!$A:$AA,I$8,FALSE)="","",VLOOKUP("math"&amp;RIGHT($A334,11),data!$A:$AA,I$8,FALSE))</f>
        <v/>
      </c>
      <c r="J334" s="6" t="str">
        <f>IF(VLOOKUP("math"&amp;RIGHT($A334,11),data!$A:$AA,J$8,FALSE)="","",VLOOKUP("math"&amp;RIGHT($A334,11),data!$A:$AA,J$8,FALSE))</f>
        <v/>
      </c>
      <c r="K334" s="8" t="str">
        <f>IF(VLOOKUP("math"&amp;RIGHT($A334,11),data!$A:$AA,K$8,FALSE)="","",VLOOKUP("math"&amp;RIGHT($A334,11),data!$A:$AA,K$8,FALSE))</f>
        <v/>
      </c>
      <c r="L334" s="6" t="str">
        <f>IF(VLOOKUP("math"&amp;RIGHT($A334,11),data!$A:$AA,L$8,FALSE)="","",VLOOKUP("math"&amp;RIGHT($A334,11),data!$A:$AA,L$8,FALSE))</f>
        <v/>
      </c>
      <c r="M334" s="6" t="str">
        <f>IF(VLOOKUP("math"&amp;RIGHT($A334,11),data!$A:$AA,M$8,FALSE)="","",VLOOKUP("math"&amp;RIGHT($A334,11),data!$A:$AA,M$8,FALSE))</f>
        <v/>
      </c>
      <c r="N334" s="6" t="str">
        <f>IF(VLOOKUP("math"&amp;RIGHT($A334,11),data!$A:$AA,N$8,FALSE)="","",VLOOKUP("math"&amp;RIGHT($A334,11),data!$A:$AA,N$8,FALSE))</f>
        <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6" t="str">
        <f>IF(VLOOKUP("math"&amp;RIGHT($A334,11),data!$A:$AA,U$8,FALSE)="","",VLOOKUP("math"&amp;RIGHT($A334,11),data!$A:$AA,U$8,FALSE))</f>
        <v/>
      </c>
    </row>
    <row r="335" spans="1:21" s="5" customFormat="1" ht="18" customHeight="1" x14ac:dyDescent="0.3">
      <c r="A335" s="20" t="s">
        <v>1817</v>
      </c>
      <c r="B335" s="17" t="str">
        <f>IF(VLOOKUP("math"&amp;RIGHT($A335,11),data!$A:$AA,B$8,FALSE)="","",VLOOKUP("math"&amp;RIGHT($A335,11),data!$A:$AA,B$8,FALSE))</f>
        <v>거듭제곱근(Radical root)</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8"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5"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6" t="str">
        <f>IF(VLOOKUP("math"&amp;RIGHT($A335,11),data!$A:$AA,U$8,FALSE)="","",VLOOKUP("math"&amp;RIGHT($A335,11),data!$A:$AA,U$8,FALSE))</f>
        <v/>
      </c>
    </row>
    <row r="336" spans="1:21" s="5" customFormat="1" ht="18" customHeight="1" x14ac:dyDescent="0.3">
      <c r="A336" s="20" t="s">
        <v>3480</v>
      </c>
      <c r="B336" s="17" t="str">
        <f>IF(VLOOKUP("math"&amp;RIGHT($A336,11),data!$A:$AA,B$8,FALSE)="","",VLOOKUP("math"&amp;RIGHT($A336,11),data!$A:$AA,B$8,FALSE))</f>
        <v>제곱근(Square Root)</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/math20191231003.html</v>
      </c>
      <c r="H336" s="18"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5"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6" t="str">
        <f>IF(VLOOKUP("math"&amp;RIGHT($A336,11),data!$A:$AA,U$8,FALSE)="","",VLOOKUP("math"&amp;RIGHT($A336,11),data!$A:$AA,U$8,FALSE))</f>
        <v/>
      </c>
    </row>
    <row r="337" spans="1:21" s="5" customFormat="1" ht="18" customHeight="1" x14ac:dyDescent="0.3">
      <c r="A337" s="20" t="s">
        <v>1849</v>
      </c>
      <c r="B337" s="17" t="str">
        <f>IF(VLOOKUP("math"&amp;RIGHT($A337,11),data!$A:$AA,B$8,FALSE)="","",VLOOKUP("math"&amp;RIGHT($A337,11),data!$A:$AA,B$8,FALSE))</f>
        <v>거듭제곱근(Radical root)</v>
      </c>
      <c r="C337" s="5" t="str">
        <f>IF(VLOOKUP("math"&amp;RIGHT($A337,11),data!$A:$AA,C$8,FALSE)="","",VLOOKUP("math"&amp;RIGHT($A337,11),data!$A:$AA,C$8,FALSE))</f>
        <v/>
      </c>
      <c r="D337" s="7" t="str">
        <f>IF(VLOOKUP("math"&amp;RIGHT($A337,11),data!$A:$AA,D$8,FALSE)="","",VLOOKUP("math"&amp;RIGHT($A337,11),data!$A:$AA,D$8,FALSE))</f>
        <v>20202028</v>
      </c>
      <c r="E337" s="7" t="str">
        <f>IF(VLOOKUP("math"&amp;RIGHT($A337,11),data!$A:$AA,E$8,FALSE)="","",VLOOKUP("math"&amp;RIGHT($A337,11),data!$A:$AA,E$8,FALSE))</f>
        <v>20200228</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8" t="str">
        <f>IF(VLOOKUP("math"&amp;RIGHT($A337,11),data!$A:$AA,H$8,FALSE)="","",VLOOKUP("math"&amp;RIGHT($A337,11),data!$A:$AA,H$8,FALSE))</f>
        <v>/2020/2020022802.pdf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https://youtu.be/sLZvj1JUOvY</v>
      </c>
      <c r="M337" s="5" t="str">
        <f>IF(VLOOKUP("math"&amp;RIGHT($A337,11),data!$A:$AA,M$8,FALSE)="","",VLOOKUP("math"&amp;RIGHT($A337,11),data!$A:$AA,M$8,FALSE))</f>
        <v/>
      </c>
      <c r="N337" s="5" t="str">
        <f>IF(VLOOKUP("math"&amp;RIGHT($A337,11),data!$A:$AA,N$8,FALSE)="","",VLOOKUP("math"&amp;RIGHT($A337,11),data!$A:$AA,N$8,FALSE))</f>
        <v>https://youtu.be/0wbQLWQd2Qo</v>
      </c>
      <c r="O337" s="5" t="str">
        <f>IF(VLOOKUP("math"&amp;RIGHT($A337,11),data!$A:$AA,O$8,FALSE)="","",VLOOKUP("math"&amp;RIGHT($A337,11),data!$A:$AA,O$8,FALSE))</f>
        <v/>
      </c>
      <c r="P337" s="5" t="str">
        <f>IF(VLOOKUP("math"&amp;RIGHT($A337,11),data!$A:$AA,P$8,FALSE)="","",VLOOKUP("math"&amp;RIGHT($A337,11),data!$A:$AA,P$8,FALSE))</f>
        <v/>
      </c>
      <c r="Q337" s="5" t="str">
        <f>IF(VLOOKUP("math"&amp;RIGHT($A337,11),data!$A:$AA,Q$8,FALSE)="","",VLOOKUP("math"&amp;RIGHT($A337,11),data!$A:$AA,Q$8,FALSE))</f>
        <v/>
      </c>
      <c r="R337" s="5"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6" t="str">
        <f>IF(VLOOKUP("math"&amp;RIGHT($A337,11),data!$A:$AA,U$8,FALSE)="","",VLOOKUP("math"&amp;RIGHT($A337,11),data!$A:$AA,U$8,FALSE))</f>
        <v/>
      </c>
    </row>
    <row r="338" spans="1:21" s="5" customFormat="1" ht="18" customHeight="1" x14ac:dyDescent="0.3">
      <c r="A338" s="20" t="s">
        <v>1801</v>
      </c>
      <c r="B338" s="17" t="str">
        <f>IF(VLOOKUP("math"&amp;RIGHT($A338,11),data!$A:$AA,B$8,FALSE)="","",VLOOKUP("math"&amp;RIGHT($A338,11),data!$A:$AA,B$8,FALSE))</f>
        <v>$n$제곱근($n$th root)</v>
      </c>
      <c r="C338" s="5" t="str">
        <f>IF(VLOOKUP("math"&amp;RIGHT($A338,11),data!$A:$AA,C$8,FALSE)="","",VLOOKUP("math"&amp;RIGHT($A338,11),data!$A:$AA,C$8,FALSE))</f>
        <v/>
      </c>
      <c r="D338" s="7" t="str">
        <f>IF(VLOOKUP("math"&amp;RIGHT($A338,11),data!$A:$AA,D$8,FALSE)="","",VLOOKUP("math"&amp;RIGHT($A338,11),data!$A:$AA,D$8,FALSE))</f>
        <v>20200222</v>
      </c>
      <c r="E338" s="7" t="str">
        <f>IF(VLOOKUP("math"&amp;RIGHT($A338,11),data!$A:$AA,E$8,FALSE)="","",VLOOKUP("math"&amp;RIGHT($A338,11),data!$A:$AA,E$8,FALSE))</f>
        <v>20200222</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8" t="str">
        <f>IF(VLOOKUP("math"&amp;RIGHT($A338,11),data!$A:$AA,H$8,FALSE)="","",VLOOKUP("math"&amp;RIGHT($A338,11),data!$A:$AA,H$8,FALSE))</f>
        <v>/2020/2020022204.pdf</v>
      </c>
      <c r="I338" s="5" t="str">
        <f>IF(VLOOKUP("math"&amp;RIGHT($A338,11),data!$A:$AA,I$8,FALSE)="","",VLOOKUP("math"&amp;RIGHT($A338,11),data!$A:$AA,I$8,FALSE))</f>
        <v>http://me2.do/58OoFefZ</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https://youtu.be/4wJR9zjU9z8</v>
      </c>
      <c r="M338" s="5" t="str">
        <f>IF(VLOOKUP("math"&amp;RIGHT($A338,11),data!$A:$AA,M$8,FALSE)="","",VLOOKUP("math"&amp;RIGHT($A338,11),data!$A:$AA,M$8,FALSE))</f>
        <v/>
      </c>
      <c r="N338" s="5" t="str">
        <f>IF(VLOOKUP("math"&amp;RIGHT($A338,11),data!$A:$AA,N$8,FALSE)="","",VLOOKUP("math"&amp;RIGHT($A338,11),data!$A:$AA,N$8,FALSE))</f>
        <v>https://youtu.be/E86eZj3EGX8</v>
      </c>
      <c r="O338" s="5" t="str">
        <f>IF(VLOOKUP("math"&amp;RIGHT($A338,11),data!$A:$AA,O$8,FALSE)="","",VLOOKUP("math"&amp;RIGHT($A338,11),data!$A:$AA,O$8,FALSE))</f>
        <v/>
      </c>
      <c r="P338" s="5" t="str">
        <f>IF(VLOOKUP("math"&amp;RIGHT($A338,11),data!$A:$AA,P$8,FALSE)="","",VLOOKUP("math"&amp;RIGHT($A338,11),data!$A:$AA,P$8,FALSE))</f>
        <v/>
      </c>
      <c r="Q338" s="5" t="str">
        <f>IF(VLOOKUP("math"&amp;RIGHT($A338,11),data!$A:$AA,Q$8,FALSE)="","",VLOOKUP("math"&amp;RIGHT($A338,11),data!$A:$AA,Q$8,FALSE))</f>
        <v/>
      </c>
      <c r="R338" s="5"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6" t="str">
        <f>IF(VLOOKUP("math"&amp;RIGHT($A338,11),data!$A:$AA,U$8,FALSE)="","",VLOOKUP("math"&amp;RIGHT($A338,11),data!$A:$AA,U$8,FALSE))</f>
        <v/>
      </c>
    </row>
    <row r="339" spans="1:21" s="9" customFormat="1" ht="18" customHeight="1" x14ac:dyDescent="0.3">
      <c r="A339" s="20" t="s">
        <v>1813</v>
      </c>
      <c r="B339" s="17" t="str">
        <f>IF(VLOOKUP("math"&amp;RIGHT($A339,11),data!$A:$AA,B$8,FALSE)="","",VLOOKUP("math"&amp;RIGHT($A339,11),data!$A:$AA,B$8,FALSE))</f>
        <v>홀수 $n$제곱근(Odd $n$th root)</v>
      </c>
      <c r="C339" s="5" t="str">
        <f>IF(VLOOKUP("math"&amp;RIGHT($A339,11),data!$A:$AA,C$8,FALSE)="","",VLOOKUP("math"&amp;RIGHT($A339,11),data!$A:$AA,C$8,FALSE))</f>
        <v/>
      </c>
      <c r="D339" s="10" t="str">
        <f>IF(VLOOKUP("math"&amp;RIGHT($A339,11),data!$A:$AA,D$8,FALSE)="","",VLOOKUP("math"&amp;RIGHT($A339,11),data!$A:$AA,D$8,FALSE))</f>
        <v>20200222</v>
      </c>
      <c r="E339" s="10" t="str">
        <f>IF(VLOOKUP("math"&amp;RIGHT($A339,11),data!$A:$AA,E$8,FALSE)="","",VLOOKUP("math"&amp;RIGHT($A339,11),data!$A:$AA,E$8,FALSE))</f>
        <v>20200222</v>
      </c>
      <c r="F339" s="10"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8" t="str">
        <f>IF(VLOOKUP("math"&amp;RIGHT($A339,11),data!$A:$AA,H$8,FALSE)="","",VLOOKUP("math"&amp;RIGHT($A339,11),data!$A:$AA,H$8,FALSE))</f>
        <v>/2020/2020022202.pdf</v>
      </c>
      <c r="I339" s="14" t="str">
        <f>IF(VLOOKUP("math"&amp;RIGHT($A339,11),data!$A:$AA,I$8,FALSE)="","",VLOOKUP("math"&amp;RIGHT($A339,11),data!$A:$AA,I$8,FALSE))</f>
        <v>http://me2.do/5ZTZR1dZ</v>
      </c>
      <c r="J339" s="10" t="str">
        <f>IF(VLOOKUP("math"&amp;RIGHT($A339,11),data!$A:$AA,J$8,FALSE)="","",VLOOKUP("math"&amp;RIGHT($A339,11),data!$A:$AA,J$8,FALSE))</f>
        <v/>
      </c>
      <c r="K339" s="10" t="str">
        <f>IF(VLOOKUP("math"&amp;RIGHT($A339,11),data!$A:$AA,K$8,FALSE)="","",VLOOKUP("math"&amp;RIGHT($A339,11),data!$A:$AA,K$8,FALSE))</f>
        <v/>
      </c>
      <c r="L339" s="14" t="str">
        <f>IF(VLOOKUP("math"&amp;RIGHT($A339,11),data!$A:$AA,L$8,FALSE)="","",VLOOKUP("math"&amp;RIGHT($A339,11),data!$A:$AA,L$8,FALSE))</f>
        <v>https://youtu.be/6TkXpPRbV5I</v>
      </c>
      <c r="M339" s="10" t="str">
        <f>IF(VLOOKUP("math"&amp;RIGHT($A339,11),data!$A:$AA,M$8,FALSE)="","",VLOOKUP("math"&amp;RIGHT($A339,11),data!$A:$AA,M$8,FALSE))</f>
        <v/>
      </c>
      <c r="N339" s="10" t="str">
        <f>IF(VLOOKUP("math"&amp;RIGHT($A339,11),data!$A:$AA,N$8,FALSE)="","",VLOOKUP("math"&amp;RIGHT($A339,11),data!$A:$AA,N$8,FALSE))</f>
        <v>https://youtu.be/-M6rYiiD4IY</v>
      </c>
      <c r="O339" s="10" t="str">
        <f>IF(VLOOKUP("math"&amp;RIGHT($A339,11),data!$A:$AA,O$8,FALSE)="","",VLOOKUP("math"&amp;RIGHT($A339,11),data!$A:$AA,O$8,FALSE))</f>
        <v/>
      </c>
      <c r="P339" s="10" t="str">
        <f>IF(VLOOKUP("math"&amp;RIGHT($A339,11),data!$A:$AA,P$8,FALSE)="","",VLOOKUP("math"&amp;RIGHT($A339,11),data!$A:$AA,P$8,FALSE))</f>
        <v/>
      </c>
      <c r="Q339" s="10" t="str">
        <f>IF(VLOOKUP("math"&amp;RIGHT($A339,11),data!$A:$AA,Q$8,FALSE)="","",VLOOKUP("math"&amp;RIGHT($A339,11),data!$A:$AA,Q$8,FALSE))</f>
        <v/>
      </c>
      <c r="R339" s="9"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6" t="str">
        <f>IF(VLOOKUP("math"&amp;RIGHT($A339,11),data!$A:$AA,U$8,FALSE)="","",VLOOKUP("math"&amp;RIGHT($A339,11),data!$A:$AA,U$8,FALSE))</f>
        <v/>
      </c>
    </row>
    <row r="340" spans="1:21" s="5" customFormat="1" ht="18" customHeight="1" x14ac:dyDescent="0.3">
      <c r="A340" s="20" t="s">
        <v>1806</v>
      </c>
      <c r="B340" s="17" t="str">
        <f>IF(VLOOKUP("math"&amp;RIGHT($A340,11),data!$A:$AA,B$8,FALSE)="","",VLOOKUP("math"&amp;RIGHT($A340,11),data!$A:$AA,B$8,FALSE))</f>
        <v>짝수 $n$제곱근(Even $n$th root)</v>
      </c>
      <c r="C340" s="5" t="str">
        <f>IF(VLOOKUP("math"&amp;RIGHT($A340,11),data!$A:$AA,C$8,FALSE)="","",VLOOKUP("math"&amp;RIGHT($A340,11),data!$A:$AA,C$8,FALSE))</f>
        <v/>
      </c>
      <c r="D340" s="7" t="str">
        <f>IF(VLOOKUP("math"&amp;RIGHT($A340,11),data!$A:$AA,D$8,FALSE)="","",VLOOKUP("math"&amp;RIGHT($A340,11),data!$A:$AA,D$8,FALSE))</f>
        <v>20200222</v>
      </c>
      <c r="E340" s="7" t="str">
        <f>IF(VLOOKUP("math"&amp;RIGHT($A340,11),data!$A:$AA,E$8,FALSE)="","",VLOOKUP("math"&amp;RIGHT($A340,11),data!$A:$AA,E$8,FALSE))</f>
        <v>20200222</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8" t="str">
        <f>IF(VLOOKUP("math"&amp;RIGHT($A340,11),data!$A:$AA,H$8,FALSE)="","",VLOOKUP("math"&amp;RIGHT($A340,11),data!$A:$AA,H$8,FALSE))</f>
        <v>/2020/2020022203.pdf</v>
      </c>
      <c r="I340" s="5" t="str">
        <f>IF(VLOOKUP("math"&amp;RIGHT($A340,11),data!$A:$AA,I$8,FALSE)="","",VLOOKUP("math"&amp;RIGHT($A340,11),data!$A:$AA,I$8,FALSE))</f>
        <v>http://me2.do/x9uHcFr4</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https://youtu.be/gmbYAahhovg</v>
      </c>
      <c r="M340" s="5" t="str">
        <f>IF(VLOOKUP("math"&amp;RIGHT($A340,11),data!$A:$AA,M$8,FALSE)="","",VLOOKUP("math"&amp;RIGHT($A340,11),data!$A:$AA,M$8,FALSE))</f>
        <v/>
      </c>
      <c r="N340" s="5" t="str">
        <f>IF(VLOOKUP("math"&amp;RIGHT($A340,11),data!$A:$AA,N$8,FALSE)="","",VLOOKUP("math"&amp;RIGHT($A340,11),data!$A:$AA,N$8,FALSE))</f>
        <v>https://youtu.be/hT8lydZhD9k</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5"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6" t="str">
        <f>IF(VLOOKUP("math"&amp;RIGHT($A340,11),data!$A:$AA,U$8,FALSE)="","",VLOOKUP("math"&amp;RIGHT($A340,11),data!$A:$AA,U$8,FALSE))</f>
        <v/>
      </c>
    </row>
    <row r="341" spans="1:21" s="5" customFormat="1" ht="18" customHeight="1" x14ac:dyDescent="0.3">
      <c r="A341" s="20" t="s">
        <v>1862</v>
      </c>
      <c r="B341" s="17" t="str">
        <f>IF(VLOOKUP("math"&amp;RIGHT($A341,11),data!$A:$AA,B$8,FALSE)="","",VLOOKUP("math"&amp;RIGHT($A341,11),data!$A:$AA,B$8,FALSE))</f>
        <v>거듭제곱근의 성질(Properties of Radical Roots)</v>
      </c>
      <c r="C341" s="5" t="str">
        <f>IF(VLOOKUP("math"&amp;RIGHT($A341,11),data!$A:$AA,C$8,FALSE)="","",VLOOKUP("math"&amp;RIGHT($A341,11),data!$A:$AA,C$8,FALSE))</f>
        <v/>
      </c>
      <c r="D341" s="7" t="str">
        <f>IF(VLOOKUP("math"&amp;RIGHT($A341,11),data!$A:$AA,D$8,FALSE)="","",VLOOKUP("math"&amp;RIGHT($A341,11),data!$A:$AA,D$8,FALSE))</f>
        <v>20200229</v>
      </c>
      <c r="E341" s="7" t="str">
        <f>IF(VLOOKUP("math"&amp;RIGHT($A341,11),data!$A:$AA,E$8,FALSE)="","",VLOOKUP("math"&amp;RIGHT($A341,11),data!$A:$AA,E$8,FALSE))</f>
        <v>20200229</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8" t="str">
        <f>IF(VLOOKUP("math"&amp;RIGHT($A341,11),data!$A:$AA,H$8,FALSE)="","",VLOOKUP("math"&amp;RIGHT($A341,11),data!$A:$AA,H$8,FALSE))</f>
        <v>/2020/2020022901.pdf</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https://youtu.be/K0Tyu7dS1lo</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
      </c>
      <c r="P341" s="5" t="str">
        <f>IF(VLOOKUP("math"&amp;RIGHT($A341,11),data!$A:$AA,P$8,FALSE)="","",VLOOKUP("math"&amp;RIGHT($A341,11),data!$A:$AA,P$8,FALSE))</f>
        <v/>
      </c>
      <c r="Q341" s="5" t="str">
        <f>IF(VLOOKUP("math"&amp;RIGHT($A341,11),data!$A:$AA,Q$8,FALSE)="","",VLOOKUP("math"&amp;RIGHT($A341,11),data!$A:$AA,Q$8,FALSE))</f>
        <v/>
      </c>
      <c r="R341" s="5"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6" t="str">
        <f>IF(VLOOKUP("math"&amp;RIGHT($A341,11),data!$A:$AA,U$8,FALSE)="","",VLOOKUP("math"&amp;RIGHT($A341,11),data!$A:$AA,U$8,FALSE))</f>
        <v/>
      </c>
    </row>
    <row r="342" spans="1:21" s="5" customFormat="1" ht="18" customHeight="1" x14ac:dyDescent="0.3">
      <c r="A342" s="20" t="s">
        <v>244</v>
      </c>
      <c r="B342" s="17" t="str">
        <f>IF(VLOOKUP("math"&amp;RIGHT($A342,11),data!$A:$AA,B$8,FALSE)="","",VLOOKUP("math"&amp;RIGHT($A342,11),data!$A:$AA,B$8,FALSE))</f>
        <v/>
      </c>
      <c r="C342" s="5" t="str">
        <f>IF(VLOOKUP("math"&amp;RIGHT($A342,11),data!$A:$AA,C$8,FALSE)="","",VLOOKUP("math"&amp;RIGHT($A342,11),data!$A:$AA,C$8,FALSE))</f>
        <v>-</v>
      </c>
      <c r="D342" s="7" t="str">
        <f>IF(VLOOKUP("math"&amp;RIGHT($A342,11),data!$A:$AA,D$8,FALSE)="","",VLOOKUP("math"&amp;RIGHT($A342,11),data!$A:$AA,D$8,FALSE))</f>
        <v/>
      </c>
      <c r="E342" s="7" t="str">
        <f>IF(VLOOKUP("math"&amp;RIGHT($A342,11),data!$A:$AA,E$8,FALSE)="","",VLOOKUP("math"&amp;RIGHT($A342,11),data!$A:$AA,E$8,FALSE))</f>
        <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8"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
      </c>
      <c r="P342" s="5" t="str">
        <f>IF(VLOOKUP("math"&amp;RIGHT($A342,11),data!$A:$AA,P$8,FALSE)="","",VLOOKUP("math"&amp;RIGHT($A342,11),data!$A:$AA,P$8,FALSE))</f>
        <v/>
      </c>
      <c r="Q342" s="5" t="str">
        <f>IF(VLOOKUP("math"&amp;RIGHT($A342,11),data!$A:$AA,Q$8,FALSE)="","",VLOOKUP("math"&amp;RIGHT($A342,11),data!$A:$AA,Q$8,FALSE))</f>
        <v/>
      </c>
      <c r="R342" s="5"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6" t="str">
        <f>IF(VLOOKUP("math"&amp;RIGHT($A342,11),data!$A:$AA,U$8,FALSE)="","",VLOOKUP("math"&amp;RIGHT($A342,11),data!$A:$AA,U$8,FALSE))</f>
        <v/>
      </c>
    </row>
    <row r="343" spans="1:21" s="5" customFormat="1" ht="18" customHeight="1" x14ac:dyDescent="0.3">
      <c r="A343" s="20" t="s">
        <v>3054</v>
      </c>
      <c r="B343" s="17" t="str">
        <f>IF(VLOOKUP("math"&amp;RIGHT($A343,11),data!$A:$AA,B$8,FALSE)="","",VLOOKUP("math"&amp;RIGHT($A343,11),data!$A:$AA,B$8,FALSE))</f>
        <v>Division Algorithm</v>
      </c>
      <c r="C343" s="5" t="str">
        <f>IF(VLOOKUP("math"&amp;RIGHT($A343,11),data!$A:$AA,C$8,FALSE)="","",VLOOKUP("math"&amp;RIGHT($A343,11),data!$A:$AA,C$8,FALSE))</f>
        <v>+</v>
      </c>
      <c r="D343" s="7" t="str">
        <f>IF(VLOOKUP("math"&amp;RIGHT($A343,11),data!$A:$AA,D$8,FALSE)="","",VLOOKUP("math"&amp;RIGHT($A343,11),data!$A:$AA,D$8,FALSE))</f>
        <v/>
      </c>
      <c r="E343" s="7" t="str">
        <f>IF(VLOOKUP("math"&amp;RIGHT($A343,11),data!$A:$AA,E$8,FALSE)="","",VLOOKUP("math"&amp;RIGHT($A343,11),data!$A:$AA,E$8,FALSE))</f>
        <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8"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5"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6" t="str">
        <f>IF(VLOOKUP("math"&amp;RIGHT($A343,11),data!$A:$AA,U$8,FALSE)="","",VLOOKUP("math"&amp;RIGHT($A343,11),data!$A:$AA,U$8,FALSE))</f>
        <v/>
      </c>
    </row>
    <row r="344" spans="1:21" s="5" customFormat="1" ht="18" customHeight="1" x14ac:dyDescent="0.3">
      <c r="A344" s="20" t="s">
        <v>3028</v>
      </c>
      <c r="B344" s="17" t="str">
        <f>IF(VLOOKUP("math"&amp;RIGHT($A344,11),data!$A:$AA,B$8,FALSE)="","",VLOOKUP("math"&amp;RIGHT($A344,11),data!$A:$AA,B$8,FALSE))</f>
        <v>정수 나누기 계산법(The Integer Division Algorithm)</v>
      </c>
      <c r="C344" s="5" t="str">
        <f>IF(VLOOKUP("math"&amp;RIGHT($A344,11),data!$A:$AA,C$8,FALSE)="","",VLOOKUP("math"&amp;RIGHT($A344,11),data!$A:$AA,C$8,FALSE))</f>
        <v/>
      </c>
      <c r="D344" s="7" t="str">
        <f>IF(VLOOKUP("math"&amp;RIGHT($A344,11),data!$A:$AA,D$8,FALSE)="","",VLOOKUP("math"&amp;RIGHT($A344,11),data!$A:$AA,D$8,FALSE))</f>
        <v>20201204</v>
      </c>
      <c r="E344" s="7" t="str">
        <f>IF(VLOOKUP("math"&amp;RIGHT($A344,11),data!$A:$AA,E$8,FALSE)="","",VLOOKUP("math"&amp;RIGHT($A344,11),data!$A:$AA,E$8,FALSE))</f>
        <v>20140317</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6" t="str">
        <f>IF(VLOOKUP("math"&amp;RIGHT($A344,11),data!$A:$AA,H$8,FALSE)="","",VLOOKUP("math"&amp;RIGHT($A344,11),data!$A:$AA,H$8,FALSE))</f>
        <v>/2020/2020120401.pdf</v>
      </c>
      <c r="I344" s="5" t="str">
        <f>IF(VLOOKUP("math"&amp;RIGHT($A344,11),data!$A:$AA,I$8,FALSE)="","",VLOOKUP("math"&amp;RIGHT($A344,11),data!$A:$AA,I$8,FALSE))</f>
        <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https://youtu.be/49N_HSyit-g</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5"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https://krafter.space/ko/nft/0x9faccd9f9661dddec3971c1ee146516127c34fc1/0x7f641892</v>
      </c>
      <c r="U344" s="6" t="str">
        <f>IF(VLOOKUP("math"&amp;RIGHT($A344,11),data!$A:$AA,U$8,FALSE)="","",VLOOKUP("math"&amp;RIGHT($A344,11),data!$A:$AA,U$8,FALSE))</f>
        <v/>
      </c>
    </row>
    <row r="345" spans="1:21" s="5" customFormat="1" ht="16.5" customHeight="1" x14ac:dyDescent="0.3">
      <c r="A345" s="20" t="s">
        <v>3033</v>
      </c>
      <c r="B345" s="5" t="str">
        <f>IF(VLOOKUP("math"&amp;RIGHT($A345,11),data!$A:$AA,B$8,FALSE)="","",VLOOKUP("math"&amp;RIGHT($A345,11),data!$A:$AA,B$8,FALSE))</f>
        <v>$a\mid b$</v>
      </c>
      <c r="C345" s="5" t="str">
        <f>IF(VLOOKUP("math"&amp;RIGHT($A345,11),data!$A:$AA,C$8,FALSE)="","",VLOOKUP("math"&amp;RIGHT($A345,11),data!$A:$AA,C$8,FALSE))</f>
        <v/>
      </c>
      <c r="D345" s="7" t="str">
        <f>IF(VLOOKUP("math"&amp;RIGHT($A345,11),data!$A:$AA,D$8,FALSE)="","",VLOOKUP("math"&amp;RIGHT($A345,11),data!$A:$AA,D$8,FALSE))</f>
        <v>20201210</v>
      </c>
      <c r="E345" s="7" t="str">
        <f>IF(VLOOKUP("math"&amp;RIGHT($A345,11),data!$A:$AA,E$8,FALSE)="","",VLOOKUP("math"&amp;RIGHT($A345,11),data!$A:$AA,E$8,FALSE))</f>
        <v>20140612</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5" t="str">
        <f>IF(VLOOKUP("math"&amp;RIGHT($A345,11),data!$A:$AA,H$8,FALSE)="","",VLOOKUP("math"&amp;RIGHT($A345,11),data!$A:$AA,H$8,FALSE))</f>
        <v>/2020/2020120901.pdf</v>
      </c>
      <c r="I345" s="5" t="str">
        <f>IF(VLOOKUP("math"&amp;RIGHT($A345,11),data!$A:$AA,I$8,FALSE)="","",VLOOKUP("math"&amp;RIGHT($A345,11),data!$A:$AA,I$8,FALSE))</f>
        <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https://youtu.be/t36NloYKWNA</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5"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https://krafter.space/ko/nft/0x9faccd9f9661dddec3971c1ee146516127c34fc1/0x7d264d94</v>
      </c>
      <c r="U345" s="6" t="str">
        <f>IF(VLOOKUP("math"&amp;RIGHT($A345,11),data!$A:$AA,U$8,FALSE)="","",VLOOKUP("math"&amp;RIGHT($A345,11),data!$A:$AA,U$8,FALSE))</f>
        <v/>
      </c>
    </row>
    <row r="346" spans="1:21" s="5" customFormat="1" ht="16.5" customHeight="1" x14ac:dyDescent="0.3">
      <c r="A346" s="20" t="s">
        <v>3038</v>
      </c>
      <c r="B346" s="5" t="str">
        <f>IF(VLOOKUP("math"&amp;RIGHT($A346,11),data!$A:$AA,B$8,FALSE)="","",VLOOKUP("math"&amp;RIGHT($A346,11),data!$A:$AA,B$8,FALSE))</f>
        <v>Euclid's Lemma</v>
      </c>
      <c r="C346" s="5" t="str">
        <f>IF(VLOOKUP("math"&amp;RIGHT($A346,11),data!$A:$AA,C$8,FALSE)="","",VLOOKUP("math"&amp;RIGHT($A346,11),data!$A:$AA,C$8,FALSE))</f>
        <v/>
      </c>
      <c r="D346" s="7" t="str">
        <f>IF(VLOOKUP("math"&amp;RIGHT($A346,11),data!$A:$AA,D$8,FALSE)="","",VLOOKUP("math"&amp;RIGHT($A346,11),data!$A:$AA,D$8,FALSE))</f>
        <v>20201211</v>
      </c>
      <c r="E346" s="7" t="str">
        <f>IF(VLOOKUP("math"&amp;RIGHT($A346,11),data!$A:$AA,E$8,FALSE)="","",VLOOKUP("math"&amp;RIGHT($A346,11),data!$A:$AA,E$8,FALSE))</f>
        <v>20140526</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5" t="str">
        <f>IF(VLOOKUP("math"&amp;RIGHT($A346,11),data!$A:$AA,H$8,FALSE)="","",VLOOKUP("math"&amp;RIGHT($A346,11),data!$A:$AA,H$8,FALSE))</f>
        <v>/2020/2020121101.pdf</v>
      </c>
      <c r="I346" s="5" t="str">
        <f>IF(VLOOKUP("math"&amp;RIGHT($A346,11),data!$A:$AA,I$8,FALSE)="","",VLOOKUP("math"&amp;RIGHT($A346,11),data!$A:$AA,I$8,FALSE))</f>
        <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https://youtu.be/R533RLfVXuU</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5"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https://krafter.space/ko/nft/0x9faccd9f9661dddec3971c1ee146516127c34fc1/0xf9efcece</v>
      </c>
      <c r="U346" s="6" t="str">
        <f>IF(VLOOKUP("math"&amp;RIGHT($A346,11),data!$A:$AA,U$8,FALSE)="","",VLOOKUP("math"&amp;RIGHT($A346,11),data!$A:$AA,U$8,FALSE))</f>
        <v/>
      </c>
    </row>
    <row r="347" spans="1:21" s="5" customFormat="1" ht="16.5" customHeight="1" x14ac:dyDescent="0.3">
      <c r="A347" s="20" t="s">
        <v>3044</v>
      </c>
      <c r="B347" s="5" t="str">
        <f>IF(VLOOKUP("math"&amp;RIGHT($A347,11),data!$A:$AA,B$8,FALSE)="","",VLOOKUP("math"&amp;RIGHT($A347,11),data!$A:$AA,B$8,FALSE))</f>
        <v>$a=mn,n\ge m \  (a,m,n\in \mathbb{N})\Rightarrow \sqrt{a}\ge m$</v>
      </c>
      <c r="C347" s="5" t="str">
        <f>IF(VLOOKUP("math"&amp;RIGHT($A347,11),data!$A:$AA,C$8,FALSE)="","",VLOOKUP("math"&amp;RIGHT($A347,11),data!$A:$AA,C$8,FALSE))</f>
        <v/>
      </c>
      <c r="D347" s="7" t="str">
        <f>IF(VLOOKUP("math"&amp;RIGHT($A347,11),data!$A:$AA,D$8,FALSE)="","",VLOOKUP("math"&amp;RIGHT($A347,11),data!$A:$AA,D$8,FALSE))</f>
        <v>20201212</v>
      </c>
      <c r="E347" s="7" t="str">
        <f>IF(VLOOKUP("math"&amp;RIGHT($A347,11),data!$A:$AA,E$8,FALSE)="","",VLOOKUP("math"&amp;RIGHT($A347,11),data!$A:$AA,E$8,FALSE))</f>
        <v>20140401</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5" t="str">
        <f>IF(VLOOKUP("math"&amp;RIGHT($A347,11),data!$A:$AA,H$8,FALSE)="","",VLOOKUP("math"&amp;RIGHT($A347,11),data!$A:$AA,H$8,FALSE))</f>
        <v>/2020/2020121201.pdf</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https://youtu.be/lb9Q-dSmQio</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5"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https://krafter.space/ko/nft/0x9faccd9f9661dddec3971c1ee146516127c34fc1/0x886af91e</v>
      </c>
      <c r="U347" s="6" t="str">
        <f>IF(VLOOKUP("math"&amp;RIGHT($A347,11),data!$A:$AA,U$8,FALSE)="","",VLOOKUP("math"&amp;RIGHT($A347,11),data!$A:$AA,U$8,FALSE))</f>
        <v/>
      </c>
    </row>
    <row r="348" spans="1:21" s="5" customFormat="1" ht="16.5" customHeight="1" x14ac:dyDescent="0.3">
      <c r="A348" s="20" t="s">
        <v>3049</v>
      </c>
      <c r="B348" s="5" t="str">
        <f>IF(VLOOKUP("math"&amp;RIGHT($A348,11),data!$A:$AA,B$8,FALSE)="","",VLOOKUP("math"&amp;RIGHT($A348,11),data!$A:$AA,B$8,FALSE))</f>
        <v>자연수의 정규표현(Canonical Representation of a Positive Integer)</v>
      </c>
      <c r="C348" s="5" t="str">
        <f>IF(VLOOKUP("math"&amp;RIGHT($A348,11),data!$A:$AA,C$8,FALSE)="","",VLOOKUP("math"&amp;RIGHT($A348,11),data!$A:$AA,C$8,FALSE))</f>
        <v/>
      </c>
      <c r="D348" s="7" t="str">
        <f>IF(VLOOKUP("math"&amp;RIGHT($A348,11),data!$A:$AA,D$8,FALSE)="","",VLOOKUP("math"&amp;RIGHT($A348,11),data!$A:$AA,D$8,FALSE))</f>
        <v>20201216</v>
      </c>
      <c r="E348" s="7" t="str">
        <f>IF(VLOOKUP("math"&amp;RIGHT($A348,11),data!$A:$AA,E$8,FALSE)="","",VLOOKUP("math"&amp;RIGHT($A348,11),data!$A:$AA,E$8,FALSE))</f>
        <v>20140501</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5" t="str">
        <f>IF(VLOOKUP("math"&amp;RIGHT($A348,11),data!$A:$AA,H$8,FALSE)="","",VLOOKUP("math"&amp;RIGHT($A348,11),data!$A:$AA,H$8,FALSE))</f>
        <v>/2020/2020121601.pdf</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https://youtu.be/YJizyyQt3p0</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5"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https://krafter.space/ko/nft/0x9faccd9f9661dddec3971c1ee146516127c34fc1/0x842cfedc</v>
      </c>
      <c r="U348" s="6" t="str">
        <f>IF(VLOOKUP("math"&amp;RIGHT($A348,11),data!$A:$AA,U$8,FALSE)="","",VLOOKUP("math"&amp;RIGHT($A348,11),data!$A:$AA,U$8,FALSE))</f>
        <v/>
      </c>
    </row>
    <row r="349" spans="1:21" s="5" customFormat="1" ht="16.5" customHeight="1" x14ac:dyDescent="0.3">
      <c r="A349" s="20" t="s">
        <v>3056</v>
      </c>
      <c r="B349" s="5" t="str">
        <f>IF(VLOOKUP("math"&amp;RIGHT($A349,11),data!$A:$AA,B$8,FALSE)="","",VLOOKUP("math"&amp;RIGHT($A349,11),data!$A:$AA,B$8,FALSE))</f>
        <v>$a \equiv b \ (\mathrm{mod}\ c)$</v>
      </c>
      <c r="C349" s="5" t="str">
        <f>IF(VLOOKUP("math"&amp;RIGHT($A349,11),data!$A:$AA,C$8,FALSE)="","",VLOOKUP("math"&amp;RIGHT($A349,11),data!$A:$AA,C$8,FALSE))</f>
        <v/>
      </c>
      <c r="D349" s="7" t="str">
        <f>IF(VLOOKUP("math"&amp;RIGHT($A349,11),data!$A:$AA,D$8,FALSE)="","",VLOOKUP("math"&amp;RIGHT($A349,11),data!$A:$AA,D$8,FALSE))</f>
        <v>20201220</v>
      </c>
      <c r="E349" s="7" t="str">
        <f>IF(VLOOKUP("math"&amp;RIGHT($A349,11),data!$A:$AA,E$8,FALSE)="","",VLOOKUP("math"&amp;RIGHT($A349,11),data!$A:$AA,E$8,FALSE))</f>
        <v>20140501</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5" t="str">
        <f>IF(VLOOKUP("math"&amp;RIGHT($A349,11),data!$A:$AA,H$8,FALSE)="","",VLOOKUP("math"&amp;RIGHT($A349,11),data!$A:$AA,H$8,FALSE))</f>
        <v>/2020/2020122001.pdf</v>
      </c>
      <c r="I349" s="5" t="str">
        <f>IF(VLOOKUP("math"&amp;RIGHT($A349,11),data!$A:$AA,I$8,FALSE)="","",VLOOKUP("math"&amp;RIGHT($A349,11),data!$A:$AA,I$8,FALSE))</f>
        <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https://youtu.be/ZjWpehyOy-g</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5"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https://krafter.space/ko/nft/0x9faccd9f9661dddec3971c1ee146516127c34fc1/0x842cfedc</v>
      </c>
      <c r="U349" s="6" t="str">
        <f>IF(VLOOKUP("math"&amp;RIGHT($A349,11),data!$A:$AA,U$8,FALSE)="","",VLOOKUP("math"&amp;RIGHT($A349,11),data!$A:$AA,U$8,FALSE))</f>
        <v/>
      </c>
    </row>
    <row r="350" spans="1:21" s="5" customFormat="1" ht="16.5" customHeight="1" x14ac:dyDescent="0.3">
      <c r="A350" s="20" t="s">
        <v>3061</v>
      </c>
      <c r="B350" s="5" t="str">
        <f>IF(VLOOKUP("math"&amp;RIGHT($A350,11),data!$A:$AA,B$8,FALSE)="","",VLOOKUP("math"&amp;RIGHT($A350,11),data!$A:$AA,B$8,FALSE))</f>
        <v>Polynomial Remainder Theorem</v>
      </c>
      <c r="C350" s="5" t="str">
        <f>IF(VLOOKUP("math"&amp;RIGHT($A350,11),data!$A:$AA,C$8,FALSE)="","",VLOOKUP("math"&amp;RIGHT($A350,11),data!$A:$AA,C$8,FALSE))</f>
        <v/>
      </c>
      <c r="D350" s="7" t="str">
        <f>IF(VLOOKUP("math"&amp;RIGHT($A350,11),data!$A:$AA,D$8,FALSE)="","",VLOOKUP("math"&amp;RIGHT($A350,11),data!$A:$AA,D$8,FALSE))</f>
        <v>20201220</v>
      </c>
      <c r="E350" s="7" t="str">
        <f>IF(VLOOKUP("math"&amp;RIGHT($A350,11),data!$A:$AA,E$8,FALSE)="","",VLOOKUP("math"&amp;RIGHT($A350,11),data!$A:$AA,E$8,FALSE))</f>
        <v>20140615</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5" t="str">
        <f>IF(VLOOKUP("math"&amp;RIGHT($A350,11),data!$A:$AA,H$8,FALSE)="","",VLOOKUP("math"&amp;RIGHT($A350,11),data!$A:$AA,H$8,FALSE))</f>
        <v>/2020/2020122002.pdf</v>
      </c>
      <c r="I350" s="5" t="str">
        <f>IF(VLOOKUP("math"&amp;RIGHT($A350,11),data!$A:$AA,I$8,FALSE)="","",VLOOKUP("math"&amp;RIGHT($A350,11),data!$A:$AA,I$8,FALSE))</f>
        <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https://youtu.be/P1aIGlwlyfE</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5"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https://krafter.space/ko/nft/0x9faccd9f9661dddec3971c1ee146516127c34fc1/0x7989c8c5</v>
      </c>
      <c r="U350" s="6" t="str">
        <f>IF(VLOOKUP("math"&amp;RIGHT($A350,11),data!$A:$AA,U$8,FALSE)="","",VLOOKUP("math"&amp;RIGHT($A350,11),data!$A:$AA,U$8,FALSE))</f>
        <v/>
      </c>
    </row>
    <row r="351" spans="1:21" s="5" customFormat="1" ht="16.5" customHeight="1" x14ac:dyDescent="0.3">
      <c r="A351" s="20" t="s">
        <v>3065</v>
      </c>
      <c r="B351" s="5" t="str">
        <f>IF(VLOOKUP("math"&amp;RIGHT($A351,11),data!$A:$AA,B$8,FALSE)="","",VLOOKUP("math"&amp;RIGHT($A351,11),data!$A:$AA,B$8,FALSE))</f>
        <v>$f(x)=a_nx^n+a_{n-1}x^{n-1}+\cdots+a_1x+a_0\ (a_n\neq 0 \ , \ a_i\in\mathbb{Z})$</v>
      </c>
      <c r="C351" s="5" t="str">
        <f>IF(VLOOKUP("math"&amp;RIGHT($A351,11),data!$A:$AA,C$8,FALSE)="","",VLOOKUP("math"&amp;RIGHT($A351,11),data!$A:$AA,C$8,FALSE))</f>
        <v/>
      </c>
      <c r="D351" s="7" t="str">
        <f>IF(VLOOKUP("math"&amp;RIGHT($A351,11),data!$A:$AA,D$8,FALSE)="","",VLOOKUP("math"&amp;RIGHT($A351,11),data!$A:$AA,D$8,FALSE))</f>
        <v>20201221</v>
      </c>
      <c r="E351" s="7" t="str">
        <f>IF(VLOOKUP("math"&amp;RIGHT($A351,11),data!$A:$AA,E$8,FALSE)="","",VLOOKUP("math"&amp;RIGHT($A351,11),data!$A:$AA,E$8,FALSE))</f>
        <v>20140526</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5" t="str">
        <f>IF(VLOOKUP("math"&amp;RIGHT($A351,11),data!$A:$AA,H$8,FALSE)="","",VLOOKUP("math"&amp;RIGHT($A351,11),data!$A:$AA,H$8,FALSE))</f>
        <v>/2020/2020122101.pdf</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https://youtu.be/maWQO6bc5fw</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5"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https://krafter.space/ko/nft/0x9faccd9f9661dddec3971c1ee146516127c34fc1/0xd44c4d24</v>
      </c>
      <c r="U351" s="6" t="str">
        <f>IF(VLOOKUP("math"&amp;RIGHT($A351,11),data!$A:$AA,U$8,FALSE)="","",VLOOKUP("math"&amp;RIGHT($A351,11),data!$A:$AA,U$8,FALSE))</f>
        <v/>
      </c>
    </row>
    <row r="352" spans="1:21" s="5" customFormat="1" ht="18" customHeight="1" x14ac:dyDescent="0.3">
      <c r="A352" s="20" t="s">
        <v>244</v>
      </c>
      <c r="B352" s="17" t="str">
        <f>IF(VLOOKUP("math"&amp;RIGHT($A352,11),data!$A:$AA,B$8,FALSE)="","",VLOOKUP("math"&amp;RIGHT($A352,11),data!$A:$AA,B$8,FALSE))</f>
        <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8"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5"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6" t="str">
        <f>IF(VLOOKUP("math"&amp;RIGHT($A352,11),data!$A:$AA,U$8,FALSE)="","",VLOOKUP("math"&amp;RIGHT($A352,11),data!$A:$AA,U$8,FALSE))</f>
        <v/>
      </c>
    </row>
    <row r="353" spans="1:21" s="5" customFormat="1" ht="18" customHeight="1" x14ac:dyDescent="0.3">
      <c r="A353" s="20" t="s">
        <v>3123</v>
      </c>
      <c r="B353" s="17" t="str">
        <f>IF(VLOOKUP("math"&amp;RIGHT($A353,11),data!$A:$AA,B$8,FALSE)="","",VLOOKUP("math"&amp;RIGHT($A353,11),data!$A:$AA,B$8,FALSE))</f>
        <v>복소수(Complex Numbers)</v>
      </c>
      <c r="C353" s="5" t="str">
        <f>IF(VLOOKUP("math"&amp;RIGHT($A353,11),data!$A:$AA,C$8,FALSE)="","",VLOOKUP("math"&amp;RIGHT($A353,11),data!$A:$AA,C$8,FALSE))</f>
        <v>+</v>
      </c>
      <c r="D353" s="7" t="str">
        <f>IF(VLOOKUP("math"&amp;RIGHT($A353,11),data!$A:$AA,D$8,FALSE)="","",VLOOKUP("math"&amp;RIGHT($A353,11),data!$A:$AA,D$8,FALSE))</f>
        <v/>
      </c>
      <c r="E353" s="7" t="str">
        <f>IF(VLOOKUP("math"&amp;RIGHT($A353,11),data!$A:$AA,E$8,FALSE)="","",VLOOKUP("math"&amp;RIGHT($A353,11),data!$A:$AA,E$8,FALSE))</f>
        <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8" t="str">
        <f>IF(VLOOKUP("math"&amp;RIGHT($A353,11),data!$A:$AA,H$8,FALSE)="","",VLOOKUP("math"&amp;RIGHT($A353,11),data!$A:$AA,H$8,FALSE))</f>
        <v/>
      </c>
      <c r="I353" s="5" t="str">
        <f>IF(VLOOKUP("math"&amp;RIGHT($A353,11),data!$A:$AA,I$8,FALSE)="","",VLOOKUP("math"&amp;RIGHT($A353,11),data!$A:$AA,I$8,FALSE))</f>
        <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5"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6" t="str">
        <f>IF(VLOOKUP("math"&amp;RIGHT($A353,11),data!$A:$AA,U$8,FALSE)="","",VLOOKUP("math"&amp;RIGHT($A353,11),data!$A:$AA,U$8,FALSE))</f>
        <v/>
      </c>
    </row>
    <row r="354" spans="1:21" s="5" customFormat="1" ht="16.5" customHeight="1" x14ac:dyDescent="0.3">
      <c r="A354" s="20" t="s">
        <v>3088</v>
      </c>
      <c r="B354" s="5" t="str">
        <f>IF(VLOOKUP("math"&amp;RIGHT($A354,11),data!$A:$AA,B$8,FALSE)="","",VLOOKUP("math"&amp;RIGHT($A354,11),data!$A:$AA,B$8,FALSE))</f>
        <v>허수단위(Imaginary Unit)</v>
      </c>
      <c r="C354" s="5" t="str">
        <f>IF(VLOOKUP("math"&amp;RIGHT($A354,11),data!$A:$AA,C$8,FALSE)="","",VLOOKUP("math"&amp;RIGHT($A354,11),data!$A:$AA,C$8,FALSE))</f>
        <v/>
      </c>
      <c r="D354" s="7" t="str">
        <f>IF(VLOOKUP("math"&amp;RIGHT($A354,11),data!$A:$AA,D$8,FALSE)="","",VLOOKUP("math"&amp;RIGHT($A354,11),data!$A:$AA,D$8,FALSE))</f>
        <v>20210122</v>
      </c>
      <c r="E354" s="7" t="str">
        <f>IF(VLOOKUP("math"&amp;RIGHT($A354,11),data!$A:$AA,E$8,FALSE)="","",VLOOKUP("math"&amp;RIGHT($A354,11),data!$A:$AA,E$8,FALSE))</f>
        <v>20140414</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5" t="str">
        <f>IF(VLOOKUP("math"&amp;RIGHT($A354,11),data!$A:$AA,H$8,FALSE)="","",VLOOKUP("math"&amp;RIGHT($A354,11),data!$A:$AA,H$8,FALSE))</f>
        <v>/2021/2021012201.pdf</v>
      </c>
      <c r="I354" s="5" t="str">
        <f>IF(VLOOKUP("math"&amp;RIGHT($A354,11),data!$A:$AA,I$8,FALSE)="","",VLOOKUP("math"&amp;RIGHT($A354,11),data!$A:$AA,I$8,FALSE))</f>
        <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https://youtu.be/Ct8tijF8wVg</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5"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https://krafter.space/ko/nft/0x9faccd9f9661dddec3971c1ee146516127c34fc1/0x30fce7da</v>
      </c>
      <c r="U354" s="6" t="str">
        <f>IF(VLOOKUP("math"&amp;RIGHT($A354,11),data!$A:$AA,U$8,FALSE)="","",VLOOKUP("math"&amp;RIGHT($A354,11),data!$A:$AA,U$8,FALSE))</f>
        <v/>
      </c>
    </row>
    <row r="355" spans="1:21" s="5" customFormat="1" ht="16.5" customHeight="1" x14ac:dyDescent="0.3">
      <c r="A355" s="20" t="s">
        <v>3094</v>
      </c>
      <c r="B355" s="5" t="str">
        <f>IF(VLOOKUP("math"&amp;RIGHT($A355,11),data!$A:$AA,B$8,FALSE)="","",VLOOKUP("math"&amp;RIGHT($A355,11),data!$A:$AA,B$8,FALSE))</f>
        <v>실수의 제곱근(The Square Root of Real Numbers)</v>
      </c>
      <c r="C355" s="5" t="str">
        <f>IF(VLOOKUP("math"&amp;RIGHT($A355,11),data!$A:$AA,C$8,FALSE)="","",VLOOKUP("math"&amp;RIGHT($A355,11),data!$A:$AA,C$8,FALSE))</f>
        <v/>
      </c>
      <c r="D355" s="7" t="str">
        <f>IF(VLOOKUP("math"&amp;RIGHT($A355,11),data!$A:$AA,D$8,FALSE)="","",VLOOKUP("math"&amp;RIGHT($A355,11),data!$A:$AA,D$8,FALSE))</f>
        <v>20210123</v>
      </c>
      <c r="E355" s="7" t="str">
        <f>IF(VLOOKUP("math"&amp;RIGHT($A355,11),data!$A:$AA,E$8,FALSE)="","",VLOOKUP("math"&amp;RIGHT($A355,11),data!$A:$AA,E$8,FALSE))</f>
        <v>20140401</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5" t="str">
        <f>IF(VLOOKUP("math"&amp;RIGHT($A355,11),data!$A:$AA,H$8,FALSE)="","",VLOOKUP("math"&amp;RIGHT($A355,11),data!$A:$AA,H$8,FALSE))</f>
        <v>/2021/2021012301.pdf</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https://youtu.be/hX5Y1VUcV5U</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5"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https://krafter.space/ko/nft/0x9faccd9f9661dddec3971c1ee146516127c34fc1/0xb84992c4</v>
      </c>
      <c r="U355" s="6" t="str">
        <f>IF(VLOOKUP("math"&amp;RIGHT($A355,11),data!$A:$AA,U$8,FALSE)="","",VLOOKUP("math"&amp;RIGHT($A355,11),data!$A:$AA,U$8,FALSE))</f>
        <v/>
      </c>
    </row>
    <row r="356" spans="1:21" s="5" customFormat="1" ht="16.5" customHeight="1" x14ac:dyDescent="0.3">
      <c r="A356" s="20" t="s">
        <v>3099</v>
      </c>
      <c r="B356" s="5" t="str">
        <f>IF(VLOOKUP("math"&amp;RIGHT($A356,11),data!$A:$AA,B$8,FALSE)="","",VLOOKUP("math"&amp;RIGHT($A356,11),data!$A:$AA,B$8,FALSE))</f>
        <v>복소수(Complex Numbers)</v>
      </c>
      <c r="C356" s="5" t="str">
        <f>IF(VLOOKUP("math"&amp;RIGHT($A356,11),data!$A:$AA,C$8,FALSE)="","",VLOOKUP("math"&amp;RIGHT($A356,11),data!$A:$AA,C$8,FALSE))</f>
        <v/>
      </c>
      <c r="D356" s="7" t="str">
        <f>IF(VLOOKUP("math"&amp;RIGHT($A356,11),data!$A:$AA,D$8,FALSE)="","",VLOOKUP("math"&amp;RIGHT($A356,11),data!$A:$AA,D$8,FALSE))</f>
        <v>20210124</v>
      </c>
      <c r="E356" s="7" t="str">
        <f>IF(VLOOKUP("math"&amp;RIGHT($A356,11),data!$A:$AA,E$8,FALSE)="","",VLOOKUP("math"&amp;RIGHT($A356,11),data!$A:$AA,E$8,FALSE))</f>
        <v>20140511</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5" t="str">
        <f>IF(VLOOKUP("math"&amp;RIGHT($A356,11),data!$A:$AA,H$8,FALSE)="","",VLOOKUP("math"&amp;RIGHT($A356,11),data!$A:$AA,H$8,FALSE))</f>
        <v>/2021/2021012401.pdf</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https://youtu.be/5nJ8luV9ueE</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5"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https://krafter.space/ko/nft/0x9faccd9f9661dddec3971c1ee146516127c34fc1/0xb84992c4</v>
      </c>
      <c r="U356" s="6" t="str">
        <f>IF(VLOOKUP("math"&amp;RIGHT($A356,11),data!$A:$AA,U$8,FALSE)="","",VLOOKUP("math"&amp;RIGHT($A356,11),data!$A:$AA,U$8,FALSE))</f>
        <v/>
      </c>
    </row>
    <row r="357" spans="1:21" s="5" customFormat="1" ht="16.5" customHeight="1" x14ac:dyDescent="0.3">
      <c r="A357" s="20" t="s">
        <v>3104</v>
      </c>
      <c r="B357" s="5" t="str">
        <f>IF(VLOOKUP("math"&amp;RIGHT($A357,11),data!$A:$AA,B$8,FALSE)="","",VLOOKUP("math"&amp;RIGHT($A357,11),data!$A:$AA,B$8,FALSE))</f>
        <v>복소수의 상등(The Equality of Complex Numbers)</v>
      </c>
      <c r="C357" s="5" t="str">
        <f>IF(VLOOKUP("math"&amp;RIGHT($A357,11),data!$A:$AA,C$8,FALSE)="","",VLOOKUP("math"&amp;RIGHT($A357,11),data!$A:$AA,C$8,FALSE))</f>
        <v/>
      </c>
      <c r="D357" s="7" t="str">
        <f>IF(VLOOKUP("math"&amp;RIGHT($A357,11),data!$A:$AA,D$8,FALSE)="","",VLOOKUP("math"&amp;RIGHT($A357,11),data!$A:$AA,D$8,FALSE))</f>
        <v>20210125</v>
      </c>
      <c r="E357" s="7" t="str">
        <f>IF(VLOOKUP("math"&amp;RIGHT($A357,11),data!$A:$AA,E$8,FALSE)="","",VLOOKUP("math"&amp;RIGHT($A357,11),data!$A:$AA,E$8,FALSE))</f>
        <v>20140401</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5" t="str">
        <f>IF(VLOOKUP("math"&amp;RIGHT($A357,11),data!$A:$AA,H$8,FALSE)="","",VLOOKUP("math"&amp;RIGHT($A357,11),data!$A:$AA,H$8,FALSE))</f>
        <v>/2021/2021012501.pdf</v>
      </c>
      <c r="I357" s="5" t="str">
        <f>IF(VLOOKUP("math"&amp;RIGHT($A357,11),data!$A:$AA,I$8,FALSE)="","",VLOOKUP("math"&amp;RIGHT($A357,11),data!$A:$AA,I$8,FALSE))</f>
        <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https://youtu.be/Vp7V51brSPk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5"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https://krafter.space/ko/nft/0x9faccd9f9661dddec3971c1ee146516127c34fc1/0xa1d236c9</v>
      </c>
      <c r="U357" s="6" t="str">
        <f>IF(VLOOKUP("math"&amp;RIGHT($A357,11),data!$A:$AA,U$8,FALSE)="","",VLOOKUP("math"&amp;RIGHT($A357,11),data!$A:$AA,U$8,FALSE))</f>
        <v/>
      </c>
    </row>
    <row r="358" spans="1:21" s="5" customFormat="1" ht="16.5" customHeight="1" x14ac:dyDescent="0.3">
      <c r="A358" s="20" t="s">
        <v>3108</v>
      </c>
      <c r="B358" s="5" t="str">
        <f>IF(VLOOKUP("math"&amp;RIGHT($A358,11),data!$A:$AA,B$8,FALSE)="","",VLOOKUP("math"&amp;RIGHT($A358,11),data!$A:$AA,B$8,FALSE))</f>
        <v>켤레 복소수(The Complex Conjugate)</v>
      </c>
      <c r="C358" s="5" t="str">
        <f>IF(VLOOKUP("math"&amp;RIGHT($A358,11),data!$A:$AA,C$8,FALSE)="","",VLOOKUP("math"&amp;RIGHT($A358,11),data!$A:$AA,C$8,FALSE))</f>
        <v/>
      </c>
      <c r="D358" s="7" t="str">
        <f>IF(VLOOKUP("math"&amp;RIGHT($A358,11),data!$A:$AA,D$8,FALSE)="","",VLOOKUP("math"&amp;RIGHT($A358,11),data!$A:$AA,D$8,FALSE))</f>
        <v>20210126</v>
      </c>
      <c r="E358" s="7" t="str">
        <f>IF(VLOOKUP("math"&amp;RIGHT($A358,11),data!$A:$AA,E$8,FALSE)="","",VLOOKUP("math"&amp;RIGHT($A358,11),data!$A:$AA,E$8,FALSE))</f>
        <v>20140414</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5" t="str">
        <f>IF(VLOOKUP("math"&amp;RIGHT($A358,11),data!$A:$AA,H$8,FALSE)="","",VLOOKUP("math"&amp;RIGHT($A358,11),data!$A:$AA,H$8,FALSE))</f>
        <v>/2021/2021012601.pdf</v>
      </c>
      <c r="I358" s="5" t="str">
        <f>IF(VLOOKUP("math"&amp;RIGHT($A358,11),data!$A:$AA,I$8,FALSE)="","",VLOOKUP("math"&amp;RIGHT($A358,11),data!$A:$AA,I$8,FALSE))</f>
        <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https://youtu.be/g74Rz27QHug</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5"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https://krafter.space/ko/nft/0x9faccd9f9661dddec3971c1ee146516127c34fc1/0xbde5f943</v>
      </c>
      <c r="U358" s="6" t="str">
        <f>IF(VLOOKUP("math"&amp;RIGHT($A358,11),data!$A:$AA,U$8,FALSE)="","",VLOOKUP("math"&amp;RIGHT($A358,11),data!$A:$AA,U$8,FALSE))</f>
        <v/>
      </c>
    </row>
    <row r="359" spans="1:21" s="5" customFormat="1" ht="16.5" customHeight="1" x14ac:dyDescent="0.3">
      <c r="A359" s="20" t="s">
        <v>3113</v>
      </c>
      <c r="B359" s="5" t="str">
        <f>IF(VLOOKUP("math"&amp;RIGHT($A359,11),data!$A:$AA,B$8,FALSE)="","",VLOOKUP("math"&amp;RIGHT($A359,11),data!$A:$AA,B$8,FALSE))</f>
        <v>켤레복소수의 해에 관한 정리(The Complex Conjugate Root Theorem)</v>
      </c>
      <c r="C359" s="5" t="str">
        <f>IF(VLOOKUP("math"&amp;RIGHT($A359,11),data!$A:$AA,C$8,FALSE)="","",VLOOKUP("math"&amp;RIGHT($A359,11),data!$A:$AA,C$8,FALSE))</f>
        <v/>
      </c>
      <c r="D359" s="7" t="str">
        <f>IF(VLOOKUP("math"&amp;RIGHT($A359,11),data!$A:$AA,D$8,FALSE)="","",VLOOKUP("math"&amp;RIGHT($A359,11),data!$A:$AA,D$8,FALSE))</f>
        <v>20210127</v>
      </c>
      <c r="E359" s="7" t="str">
        <f>IF(VLOOKUP("math"&amp;RIGHT($A359,11),data!$A:$AA,E$8,FALSE)="","",VLOOKUP("math"&amp;RIGHT($A359,11),data!$A:$AA,E$8,FALSE))</f>
        <v>20140505</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5" t="str">
        <f>IF(VLOOKUP("math"&amp;RIGHT($A359,11),data!$A:$AA,H$8,FALSE)="","",VLOOKUP("math"&amp;RIGHT($A359,11),data!$A:$AA,H$8,FALSE))</f>
        <v>/2021/2021012701.pdf</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https://youtu.be/edNrJ4q-DfQ</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5"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https://krafter.space/ko/nft/0x9faccd9f9661dddec3971c1ee146516127c34fc1/0x9f171862</v>
      </c>
      <c r="U359" s="6" t="str">
        <f>IF(VLOOKUP("math"&amp;RIGHT($A359,11),data!$A:$AA,U$8,FALSE)="","",VLOOKUP("math"&amp;RIGHT($A359,11),data!$A:$AA,U$8,FALSE))</f>
        <v/>
      </c>
    </row>
    <row r="360" spans="1:21" s="5" customFormat="1" ht="16.5" customHeight="1" x14ac:dyDescent="0.3">
      <c r="A360" s="20" t="s">
        <v>3118</v>
      </c>
      <c r="B360" s="5" t="str">
        <f>IF(VLOOKUP("math"&amp;RIGHT($A360,11),data!$A:$AA,B$8,FALSE)="","",VLOOKUP("math"&amp;RIGHT($A360,11),data!$A:$AA,B$8,FALSE))</f>
        <v>$z^2=w \ (\ w\in\mathbb{C})$</v>
      </c>
      <c r="C360" s="5" t="str">
        <f>IF(VLOOKUP("math"&amp;RIGHT($A360,11),data!$A:$AA,C$8,FALSE)="","",VLOOKUP("math"&amp;RIGHT($A360,11),data!$A:$AA,C$8,FALSE))</f>
        <v/>
      </c>
      <c r="D360" s="7" t="str">
        <f>IF(VLOOKUP("math"&amp;RIGHT($A360,11),data!$A:$AA,D$8,FALSE)="","",VLOOKUP("math"&amp;RIGHT($A360,11),data!$A:$AA,D$8,FALSE))</f>
        <v>20210128</v>
      </c>
      <c r="E360" s="7" t="str">
        <f>IF(VLOOKUP("math"&amp;RIGHT($A360,11),data!$A:$AA,E$8,FALSE)="","",VLOOKUP("math"&amp;RIGHT($A360,11),data!$A:$AA,E$8,FALSE))</f>
        <v>20140417</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5" t="str">
        <f>IF(VLOOKUP("math"&amp;RIGHT($A360,11),data!$A:$AA,H$8,FALSE)="","",VLOOKUP("math"&amp;RIGHT($A360,11),data!$A:$AA,H$8,FALSE))</f>
        <v>/2021/2021012801.pdf</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https://youtu.be/hG5rEsuqTtU</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5"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https://krafter.space/ko/nft/0x9faccd9f9661dddec3971c1ee146516127c34fc1/0x4d69fb40</v>
      </c>
      <c r="U360" s="6" t="str">
        <f>IF(VLOOKUP("math"&amp;RIGHT($A360,11),data!$A:$AA,U$8,FALSE)="","",VLOOKUP("math"&amp;RIGHT($A360,11),data!$A:$AA,U$8,FALSE))</f>
        <v/>
      </c>
    </row>
    <row r="361" spans="1:21" s="5" customFormat="1" ht="18" customHeight="1" x14ac:dyDescent="0.3">
      <c r="A361" s="20" t="s">
        <v>244</v>
      </c>
      <c r="B361" s="17" t="str">
        <f>IF(VLOOKUP("math"&amp;RIGHT($A361,11),data!$A:$AA,B$8,FALSE)="","",VLOOKUP("math"&amp;RIGHT($A361,11),data!$A:$AA,B$8,FALSE))</f>
        <v/>
      </c>
      <c r="C361" s="5" t="str">
        <f>IF(VLOOKUP("math"&amp;RIGHT($A361,11),data!$A:$AA,C$8,FALSE)="","",VLOOKUP("math"&amp;RIGHT($A361,11),data!$A:$AA,C$8,FALSE))</f>
        <v>-</v>
      </c>
      <c r="D361" s="7" t="str">
        <f>IF(VLOOKUP("math"&amp;RIGHT($A361,11),data!$A:$AA,D$8,FALSE)="","",VLOOKUP("math"&amp;RIGHT($A361,11),data!$A:$AA,D$8,FALSE))</f>
        <v/>
      </c>
      <c r="E361" s="7" t="str">
        <f>IF(VLOOKUP("math"&amp;RIGHT($A361,11),data!$A:$AA,E$8,FALSE)="","",VLOOKUP("math"&amp;RIGHT($A361,11),data!$A:$AA,E$8,FALSE))</f>
        <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8" t="str">
        <f>IF(VLOOKUP("math"&amp;RIGHT($A361,11),data!$A:$AA,H$8,FALSE)="","",VLOOKUP("math"&amp;RIGHT($A361,11),data!$A:$AA,H$8,FALSE))</f>
        <v/>
      </c>
      <c r="I361" s="5" t="str">
        <f>IF(VLOOKUP("math"&amp;RIGHT($A361,11),data!$A:$AA,I$8,FALSE)="","",VLOOKUP("math"&amp;RIGHT($A361,11),data!$A:$AA,I$8,FALSE))</f>
        <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5"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6" t="str">
        <f>IF(VLOOKUP("math"&amp;RIGHT($A361,11),data!$A:$AA,U$8,FALSE)="","",VLOOKUP("math"&amp;RIGHT($A361,11),data!$A:$AA,U$8,FALSE))</f>
        <v/>
      </c>
    </row>
    <row r="362" spans="1:21" s="5" customFormat="1" ht="18" customHeight="1" x14ac:dyDescent="0.3">
      <c r="A362" s="20" t="s">
        <v>3140</v>
      </c>
      <c r="B362" s="17" t="str">
        <f>IF(VLOOKUP("math"&amp;RIGHT($A362,11),data!$A:$AA,B$8,FALSE)="","",VLOOKUP("math"&amp;RIGHT($A362,11),data!$A:$AA,B$8,FALSE))</f>
        <v>선형방정식(Linear Equation)</v>
      </c>
      <c r="C362" s="5" t="str">
        <f>IF(VLOOKUP("math"&amp;RIGHT($A362,11),data!$A:$AA,C$8,FALSE)="","",VLOOKUP("math"&amp;RIGHT($A362,11),data!$A:$AA,C$8,FALSE))</f>
        <v>+</v>
      </c>
      <c r="D362" s="7" t="str">
        <f>IF(VLOOKUP("math"&amp;RIGHT($A362,11),data!$A:$AA,D$8,FALSE)="","",VLOOKUP("math"&amp;RIGHT($A362,11),data!$A:$AA,D$8,FALSE))</f>
        <v/>
      </c>
      <c r="E362" s="7" t="str">
        <f>IF(VLOOKUP("math"&amp;RIGHT($A362,11),data!$A:$AA,E$8,FALSE)="","",VLOOKUP("math"&amp;RIGHT($A362,11),data!$A:$AA,E$8,FALSE))</f>
        <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8" t="str">
        <f>IF(VLOOKUP("math"&amp;RIGHT($A362,11),data!$A:$AA,H$8,FALSE)="","",VLOOKUP("math"&amp;RIGHT($A362,11),data!$A:$AA,H$8,FALSE))</f>
        <v/>
      </c>
      <c r="I362" s="5" t="str">
        <f>IF(VLOOKUP("math"&amp;RIGHT($A362,11),data!$A:$AA,I$8,FALSE)="","",VLOOKUP("math"&amp;RIGHT($A362,11),data!$A:$AA,I$8,FALSE))</f>
        <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5"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6" t="str">
        <f>IF(VLOOKUP("math"&amp;RIGHT($A362,11),data!$A:$AA,U$8,FALSE)="","",VLOOKUP("math"&amp;RIGHT($A362,11),data!$A:$AA,U$8,FALSE))</f>
        <v/>
      </c>
    </row>
    <row r="363" spans="1:21" s="5" customFormat="1" ht="16.5" customHeight="1" x14ac:dyDescent="0.3">
      <c r="A363" s="20" t="s">
        <v>3125</v>
      </c>
      <c r="B363" s="5" t="str">
        <f>IF(VLOOKUP("math"&amp;RIGHT($A363,11),data!$A:$AA,B$8,FALSE)="","",VLOOKUP("math"&amp;RIGHT($A363,11),data!$A:$AA,B$8,FALSE))</f>
        <v>$ax=b$</v>
      </c>
      <c r="C363" s="5" t="str">
        <f>IF(VLOOKUP("math"&amp;RIGHT($A363,11),data!$A:$AA,C$8,FALSE)="","",VLOOKUP("math"&amp;RIGHT($A363,11),data!$A:$AA,C$8,FALSE))</f>
        <v/>
      </c>
      <c r="D363" s="7" t="str">
        <f>IF(VLOOKUP("math"&amp;RIGHT($A363,11),data!$A:$AA,D$8,FALSE)="","",VLOOKUP("math"&amp;RIGHT($A363,11),data!$A:$AA,D$8,FALSE))</f>
        <v>20210129</v>
      </c>
      <c r="E363" s="7" t="str">
        <f>IF(VLOOKUP("math"&amp;RIGHT($A363,11),data!$A:$AA,E$8,FALSE)="","",VLOOKUP("math"&amp;RIGHT($A363,11),data!$A:$AA,E$8,FALSE))</f>
        <v>20140405</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5" t="str">
        <f>IF(VLOOKUP("math"&amp;RIGHT($A363,11),data!$A:$AA,H$8,FALSE)="","",VLOOKUP("math"&amp;RIGHT($A363,11),data!$A:$AA,H$8,FALSE))</f>
        <v>/2021/2021012901.pdf</v>
      </c>
      <c r="I363" s="5" t="str">
        <f>IF(VLOOKUP("math"&amp;RIGHT($A363,11),data!$A:$AA,I$8,FALSE)="","",VLOOKUP("math"&amp;RIGHT($A363,11),data!$A:$AA,I$8,FALSE))</f>
        <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https://youtu.be/t3nLZiXPCZY</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5"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https://krafter.space/ko/nft/0x9faccd9f9661dddec3971c1ee146516127c34fc1/0x69c31a53</v>
      </c>
      <c r="U363" s="6" t="str">
        <f>IF(VLOOKUP("math"&amp;RIGHT($A363,11),data!$A:$AA,U$8,FALSE)="","",VLOOKUP("math"&amp;RIGHT($A363,11),data!$A:$AA,U$8,FALSE))</f>
        <v/>
      </c>
    </row>
    <row r="364" spans="1:21" s="5" customFormat="1" ht="16.5" customHeight="1" x14ac:dyDescent="0.3">
      <c r="A364" s="20" t="s">
        <v>3130</v>
      </c>
      <c r="B364" s="5" t="str">
        <f>IF(VLOOKUP("math"&amp;RIGHT($A364,11),data!$A:$AA,B$8,FALSE)="","",VLOOKUP("math"&amp;RIGHT($A364,11),data!$A:$AA,B$8,FALSE))</f>
        <v>이원일차연립방정식(System of Two Linear Equations in Two Variables)</v>
      </c>
      <c r="C364" s="5" t="str">
        <f>IF(VLOOKUP("math"&amp;RIGHT($A364,11),data!$A:$AA,C$8,FALSE)="","",VLOOKUP("math"&amp;RIGHT($A364,11),data!$A:$AA,C$8,FALSE))</f>
        <v/>
      </c>
      <c r="D364" s="7" t="str">
        <f>IF(VLOOKUP("math"&amp;RIGHT($A364,11),data!$A:$AA,D$8,FALSE)="","",VLOOKUP("math"&amp;RIGHT($A364,11),data!$A:$AA,D$8,FALSE))</f>
        <v>20210130</v>
      </c>
      <c r="E364" s="7" t="str">
        <f>IF(VLOOKUP("math"&amp;RIGHT($A364,11),data!$A:$AA,E$8,FALSE)="","",VLOOKUP("math"&amp;RIGHT($A364,11),data!$A:$AA,E$8,FALSE))</f>
        <v>20140513</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5" t="str">
        <f>IF(VLOOKUP("math"&amp;RIGHT($A364,11),data!$A:$AA,H$8,FALSE)="","",VLOOKUP("math"&amp;RIGHT($A364,11),data!$A:$AA,H$8,FALSE))</f>
        <v>/2021/2021013001.pdf</v>
      </c>
      <c r="I364" s="5" t="str">
        <f>IF(VLOOKUP("math"&amp;RIGHT($A364,11),data!$A:$AA,I$8,FALSE)="","",VLOOKUP("math"&amp;RIGHT($A364,11),data!$A:$AA,I$8,FALSE))</f>
        <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https://youtu.be/THvoKRhPsb8</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5"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https://krafter.space/ko/nft/0x9faccd9f9661dddec3971c1ee146516127c34fc1/0x155648a1</v>
      </c>
      <c r="U364" s="6" t="str">
        <f>IF(VLOOKUP("math"&amp;RIGHT($A364,11),data!$A:$AA,U$8,FALSE)="","",VLOOKUP("math"&amp;RIGHT($A364,11),data!$A:$AA,U$8,FALSE))</f>
        <v/>
      </c>
    </row>
    <row r="365" spans="1:21" s="5" customFormat="1" ht="16.5" customHeight="1" x14ac:dyDescent="0.3">
      <c r="A365" s="20" t="s">
        <v>3135</v>
      </c>
      <c r="B365" s="5" t="str">
        <f>IF(VLOOKUP("math"&amp;RIGHT($A365,11),data!$A:$AA,B$8,FALSE)="","",VLOOKUP("math"&amp;RIGHT($A365,11),data!$A:$AA,B$8,FALSE))</f>
        <v>미지수가 두 개인 연립일차방정 연습문제(Exercises on System of Two Linear Equations in Two Variables)</v>
      </c>
      <c r="C365" s="5" t="str">
        <f>IF(VLOOKUP("math"&amp;RIGHT($A365,11),data!$A:$AA,C$8,FALSE)="","",VLOOKUP("math"&amp;RIGHT($A365,11),data!$A:$AA,C$8,FALSE))</f>
        <v/>
      </c>
      <c r="D365" s="7" t="str">
        <f>IF(VLOOKUP("math"&amp;RIGHT($A365,11),data!$A:$AA,D$8,FALSE)="","",VLOOKUP("math"&amp;RIGHT($A365,11),data!$A:$AA,D$8,FALSE))</f>
        <v>20210131</v>
      </c>
      <c r="E365" s="7" t="str">
        <f>IF(VLOOKUP("math"&amp;RIGHT($A365,11),data!$A:$AA,E$8,FALSE)="","",VLOOKUP("math"&amp;RIGHT($A365,11),data!$A:$AA,E$8,FALSE))</f>
        <v>20170430</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5" t="str">
        <f>IF(VLOOKUP("math"&amp;RIGHT($A365,11),data!$A:$AA,H$8,FALSE)="","",VLOOKUP("math"&amp;RIGHT($A365,11),data!$A:$AA,H$8,FALSE))</f>
        <v>/2021/2021013101.pdf</v>
      </c>
      <c r="I365" s="5" t="str">
        <f>IF(VLOOKUP("math"&amp;RIGHT($A365,11),data!$A:$AA,I$8,FALSE)="","",VLOOKUP("math"&amp;RIGHT($A365,11),data!$A:$AA,I$8,FALSE))</f>
        <v>https://me2.do/GbEmSZkn</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https://www.geogebra.org/m/dkvfzcff</v>
      </c>
      <c r="P365" s="5" t="str">
        <f>IF(VLOOKUP("math"&amp;RIGHT($A365,11),data!$A:$AA,P$8,FALSE)="","",VLOOKUP("math"&amp;RIGHT($A365,11),data!$A:$AA,P$8,FALSE))</f>
        <v/>
      </c>
      <c r="Q365" s="5" t="str">
        <f>IF(VLOOKUP("math"&amp;RIGHT($A365,11),data!$A:$AA,Q$8,FALSE)="","",VLOOKUP("math"&amp;RIGHT($A365,11),data!$A:$AA,Q$8,FALSE))</f>
        <v/>
      </c>
      <c r="R365" s="5"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https://krafter.space/ko/nft/0x9faccd9f9661dddec3971c1ee146516127c34fc1/0x74b44cec</v>
      </c>
      <c r="U365" s="6" t="str">
        <f>IF(VLOOKUP("math"&amp;RIGHT($A365,11),data!$A:$AA,U$8,FALSE)="","",VLOOKUP("math"&amp;RIGHT($A365,11),data!$A:$AA,U$8,FALSE))</f>
        <v/>
      </c>
    </row>
    <row r="366" spans="1:21" s="5" customFormat="1" ht="18" customHeight="1" x14ac:dyDescent="0.3">
      <c r="A366" s="20" t="s">
        <v>244</v>
      </c>
      <c r="B366" s="17" t="str">
        <f>IF(VLOOKUP("math"&amp;RIGHT($A366,11),data!$A:$AA,B$8,FALSE)="","",VLOOKUP("math"&amp;RIGHT($A366,11),data!$A:$AA,B$8,FALSE))</f>
        <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8"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5"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6" t="str">
        <f>IF(VLOOKUP("math"&amp;RIGHT($A366,11),data!$A:$AA,U$8,FALSE)="","",VLOOKUP("math"&amp;RIGHT($A366,11),data!$A:$AA,U$8,FALSE))</f>
        <v/>
      </c>
    </row>
    <row r="367" spans="1:21" s="5" customFormat="1" ht="18" customHeight="1" x14ac:dyDescent="0.3">
      <c r="A367" s="20" t="s">
        <v>3167</v>
      </c>
      <c r="B367" s="17" t="str">
        <f>IF(VLOOKUP("math"&amp;RIGHT($A367,11),data!$A:$AA,B$8,FALSE)="","",VLOOKUP("math"&amp;RIGHT($A367,11),data!$A:$AA,B$8,FALSE))</f>
        <v>이차방정식(Quadratic Equation)</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8"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5"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6" t="str">
        <f>IF(VLOOKUP("math"&amp;RIGHT($A367,11),data!$A:$AA,U$8,FALSE)="","",VLOOKUP("math"&amp;RIGHT($A367,11),data!$A:$AA,U$8,FALSE))</f>
        <v/>
      </c>
    </row>
    <row r="368" spans="1:21" s="5" customFormat="1" ht="16.5" customHeight="1" x14ac:dyDescent="0.3">
      <c r="A368" s="20" t="s">
        <v>3142</v>
      </c>
      <c r="B368" s="5" t="str">
        <f>IF(VLOOKUP("math"&amp;RIGHT($A368,11),data!$A:$AA,B$8,FALSE)="","",VLOOKUP("math"&amp;RIGHT($A368,11),data!$A:$AA,B$8,FALSE))</f>
        <v>이차식의 인수분해 연습문제(Exercises on factorization of quadratic polynomials)</v>
      </c>
      <c r="C368" s="5" t="str">
        <f>IF(VLOOKUP("math"&amp;RIGHT($A368,11),data!$A:$AA,C$8,FALSE)="","",VLOOKUP("math"&amp;RIGHT($A368,11),data!$A:$AA,C$8,FALSE))</f>
        <v/>
      </c>
      <c r="D368" s="7" t="str">
        <f>IF(VLOOKUP("math"&amp;RIGHT($A368,11),data!$A:$AA,D$8,FALSE)="","",VLOOKUP("math"&amp;RIGHT($A368,11),data!$A:$AA,D$8,FALSE))</f>
        <v>20210201</v>
      </c>
      <c r="E368" s="7" t="str">
        <f>IF(VLOOKUP("math"&amp;RIGHT($A368,11),data!$A:$AA,E$8,FALSE)="","",VLOOKUP("math"&amp;RIGHT($A368,11),data!$A:$AA,E$8,FALSE))</f>
        <v>20170503</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5" t="str">
        <f>IF(VLOOKUP("math"&amp;RIGHT($A368,11),data!$A:$AA,H$8,FALSE)="","",VLOOKUP("math"&amp;RIGHT($A368,11),data!$A:$AA,H$8,FALSE))</f>
        <v>/2021/2021020101.pdf</v>
      </c>
      <c r="I368" s="5" t="str">
        <f>IF(VLOOKUP("math"&amp;RIGHT($A368,11),data!$A:$AA,I$8,FALSE)="","",VLOOKUP("math"&amp;RIGHT($A368,11),data!$A:$AA,I$8,FALSE))</f>
        <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https://www.geogebra.org/m/hartbxcn</v>
      </c>
      <c r="P368" s="5" t="str">
        <f>IF(VLOOKUP("math"&amp;RIGHT($A368,11),data!$A:$AA,P$8,FALSE)="","",VLOOKUP("math"&amp;RIGHT($A368,11),data!$A:$AA,P$8,FALSE))</f>
        <v/>
      </c>
      <c r="Q368" s="5" t="str">
        <f>IF(VLOOKUP("math"&amp;RIGHT($A368,11),data!$A:$AA,Q$8,FALSE)="","",VLOOKUP("math"&amp;RIGHT($A368,11),data!$A:$AA,Q$8,FALSE))</f>
        <v/>
      </c>
      <c r="R368" s="5"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https://krafter.space/ko/nft/0x9faccd9f9661dddec3971c1ee146516127c34fc1/0x7cb8d2fb</v>
      </c>
      <c r="U368" s="6" t="str">
        <f>IF(VLOOKUP("math"&amp;RIGHT($A368,11),data!$A:$AA,U$8,FALSE)="","",VLOOKUP("math"&amp;RIGHT($A368,11),data!$A:$AA,U$8,FALSE))</f>
        <v/>
      </c>
    </row>
    <row r="369" spans="1:21" s="5" customFormat="1" ht="16.5" customHeight="1" x14ac:dyDescent="0.3">
      <c r="A369" s="20" t="s">
        <v>3147</v>
      </c>
      <c r="B369" s="5" t="str">
        <f>IF(VLOOKUP("math"&amp;RIGHT($A369,11),data!$A:$AA,B$8,FALSE)="","",VLOOKUP("math"&amp;RIGHT($A369,11),data!$A:$AA,B$8,FALSE))</f>
        <v>실수에서의 이차방정식의 근의공식(Formula of root of Qudratic Polynomial  Equationss in $\mathbb{R}$)</v>
      </c>
      <c r="C369" s="5" t="str">
        <f>IF(VLOOKUP("math"&amp;RIGHT($A369,11),data!$A:$AA,C$8,FALSE)="","",VLOOKUP("math"&amp;RIGHT($A369,11),data!$A:$AA,C$8,FALSE))</f>
        <v/>
      </c>
      <c r="D369" s="7" t="str">
        <f>IF(VLOOKUP("math"&amp;RIGHT($A369,11),data!$A:$AA,D$8,FALSE)="","",VLOOKUP("math"&amp;RIGHT($A369,11),data!$A:$AA,D$8,FALSE))</f>
        <v>20210202</v>
      </c>
      <c r="E369" s="7" t="str">
        <f>IF(VLOOKUP("math"&amp;RIGHT($A369,11),data!$A:$AA,E$8,FALSE)="","",VLOOKUP("math"&amp;RIGHT($A369,11),data!$A:$AA,E$8,FALSE))</f>
        <v>20170514</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5" t="str">
        <f>IF(VLOOKUP("math"&amp;RIGHT($A369,11),data!$A:$AA,H$8,FALSE)="","",VLOOKUP("math"&amp;RIGHT($A369,11),data!$A:$AA,H$8,FALSE))</f>
        <v>/2021/2021020201.pdf</v>
      </c>
      <c r="I369" s="5" t="str">
        <f>IF(VLOOKUP("math"&amp;RIGHT($A369,11),data!$A:$AA,I$8,FALSE)="","",VLOOKUP("math"&amp;RIGHT($A369,11),data!$A:$AA,I$8,FALSE))</f>
        <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https://youtu.be/hi3kowuIszg</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5"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https://krafter.space/ko/nft/0x9faccd9f9661dddec3971c1ee146516127c34fc1/0x6d41236f</v>
      </c>
      <c r="U369" s="6" t="str">
        <f>IF(VLOOKUP("math"&amp;RIGHT($A369,11),data!$A:$AA,U$8,FALSE)="","",VLOOKUP("math"&amp;RIGHT($A369,11),data!$A:$AA,U$8,FALSE))</f>
        <v/>
      </c>
    </row>
    <row r="370" spans="1:21" s="5" customFormat="1" ht="16.5" customHeight="1" x14ac:dyDescent="0.3">
      <c r="A370" s="20" t="s">
        <v>3528</v>
      </c>
      <c r="B370" s="5" t="str">
        <f>IF(VLOOKUP("math"&amp;RIGHT($A370,11),data!$A:$AA,B$8,FALSE)="","",VLOOKUP("math"&amp;RIGHT($A370,11),data!$A:$AA,B$8,FALSE))</f>
        <v>이차방정식의 근의 공식(Formula of root of Qudratic Polynomial  Equationss)</v>
      </c>
      <c r="C370" s="5" t="str">
        <f>IF(VLOOKUP("math"&amp;RIGHT($A370,11),data!$A:$AA,C$8,FALSE)="","",VLOOKUP("math"&amp;RIGHT($A370,11),data!$A:$AA,C$8,FALSE))</f>
        <v/>
      </c>
      <c r="D370" s="7" t="str">
        <f>IF(VLOOKUP("math"&amp;RIGHT($A370,11),data!$A:$AA,D$8,FALSE)="","",VLOOKUP("math"&amp;RIGHT($A370,11),data!$A:$AA,D$8,FALSE))</f>
        <v>20210415</v>
      </c>
      <c r="E370" s="7" t="str">
        <f>IF(VLOOKUP("math"&amp;RIGHT($A370,11),data!$A:$AA,E$8,FALSE)="","",VLOOKUP("math"&amp;RIGHT($A370,11),data!$A:$AA,E$8,FALSE))</f>
        <v>20210415</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5" t="str">
        <f>IF(VLOOKUP("math"&amp;RIGHT($A370,11),data!$A:$AA,H$8,FALSE)="","",VLOOKUP("math"&amp;RIGHT($A370,11),data!$A:$AA,H$8,FALSE))</f>
        <v>/2021/2021041501.pdf</v>
      </c>
      <c r="I370" s="5" t="str">
        <f>IF(VLOOKUP("math"&amp;RIGHT($A370,11),data!$A:$AA,I$8,FALSE)="","",VLOOKUP("math"&amp;RIGHT($A370,11),data!$A:$AA,I$8,FALSE))</f>
        <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https://youtu.be/zbP7mtCCj30</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5"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https://krafter.space/ko/nft/0x9faccd9f9661dddec3971c1ee146516127c34fc1/0xde1d1363</v>
      </c>
      <c r="U370" s="6" t="str">
        <f>IF(VLOOKUP("math"&amp;RIGHT($A370,11),data!$A:$AA,U$8,FALSE)="","",VLOOKUP("math"&amp;RIGHT($A370,11),data!$A:$AA,U$8,FALSE))</f>
        <v/>
      </c>
    </row>
    <row r="371" spans="1:21" s="5" customFormat="1" ht="16.5" customHeight="1" x14ac:dyDescent="0.3">
      <c r="A371" s="20" t="s">
        <v>3151</v>
      </c>
      <c r="B371" s="5" t="str">
        <f>IF(VLOOKUP("math"&amp;RIGHT($A371,11),data!$A:$AA,B$8,FALSE)="","",VLOOKUP("math"&amp;RIGHT($A371,11),data!$A:$AA,B$8,FALSE))</f>
        <v>이차방정식의 근의 공식의 판별(Discriminant of the Quadratic Formula)</v>
      </c>
      <c r="C371" s="5" t="str">
        <f>IF(VLOOKUP("math"&amp;RIGHT($A371,11),data!$A:$AA,C$8,FALSE)="","",VLOOKUP("math"&amp;RIGHT($A371,11),data!$A:$AA,C$8,FALSE))</f>
        <v/>
      </c>
      <c r="D371" s="7" t="str">
        <f>IF(VLOOKUP("math"&amp;RIGHT($A371,11),data!$A:$AA,D$8,FALSE)="","",VLOOKUP("math"&amp;RIGHT($A371,11),data!$A:$AA,D$8,FALSE))</f>
        <v>20210203</v>
      </c>
      <c r="E371" s="7" t="str">
        <f>IF(VLOOKUP("math"&amp;RIGHT($A371,11),data!$A:$AA,E$8,FALSE)="","",VLOOKUP("math"&amp;RIGHT($A371,11),data!$A:$AA,E$8,FALSE))</f>
        <v>20170524</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5" t="str">
        <f>IF(VLOOKUP("math"&amp;RIGHT($A371,11),data!$A:$AA,H$8,FALSE)="","",VLOOKUP("math"&amp;RIGHT($A371,11),data!$A:$AA,H$8,FALSE))</f>
        <v>/2021/2021020301.pdf</v>
      </c>
      <c r="I371" s="5" t="str">
        <f>IF(VLOOKUP("math"&amp;RIGHT($A371,11),data!$A:$AA,I$8,FALSE)="","",VLOOKUP("math"&amp;RIGHT($A371,11),data!$A:$AA,I$8,FALSE))</f>
        <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https://youtu.be/hIUg8tkNk8k</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5"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https://krafter.space/ko/nft/0x9faccd9f9661dddec3971c1ee146516127c34fc1/0x6d41236f</v>
      </c>
      <c r="U371" s="6" t="str">
        <f>IF(VLOOKUP("math"&amp;RIGHT($A371,11),data!$A:$AA,U$8,FALSE)="","",VLOOKUP("math"&amp;RIGHT($A371,11),data!$A:$AA,U$8,FALSE))</f>
        <v/>
      </c>
    </row>
    <row r="372" spans="1:21" s="5" customFormat="1" ht="16.5" customHeight="1" x14ac:dyDescent="0.3">
      <c r="A372" s="20" t="s">
        <v>3158</v>
      </c>
      <c r="B372" s="5" t="str">
        <f>IF(VLOOKUP("math"&amp;RIGHT($A372,11),data!$A:$AA,B$8,FALSE)="","",VLOOKUP("math"&amp;RIGHT($A372,11),data!$A:$AA,B$8,FALSE))</f>
        <v>이차방정식의 근과 계수의 관계(Vieta’s Formula in Quadratic Equations)</v>
      </c>
      <c r="C372" s="5" t="str">
        <f>IF(VLOOKUP("math"&amp;RIGHT($A372,11),data!$A:$AA,C$8,FALSE)="","",VLOOKUP("math"&amp;RIGHT($A372,11),data!$A:$AA,C$8,FALSE))</f>
        <v/>
      </c>
      <c r="D372" s="7" t="str">
        <f>IF(VLOOKUP("math"&amp;RIGHT($A372,11),data!$A:$AA,D$8,FALSE)="","",VLOOKUP("math"&amp;RIGHT($A372,11),data!$A:$AA,D$8,FALSE))</f>
        <v>20210204</v>
      </c>
      <c r="E372" s="7" t="str">
        <f>IF(VLOOKUP("math"&amp;RIGHT($A372,11),data!$A:$AA,E$8,FALSE)="","",VLOOKUP("math"&amp;RIGHT($A372,11),data!$A:$AA,E$8,FALSE))</f>
        <v>20140524</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5" t="str">
        <f>IF(VLOOKUP("math"&amp;RIGHT($A372,11),data!$A:$AA,H$8,FALSE)="","",VLOOKUP("math"&amp;RIGHT($A372,11),data!$A:$AA,H$8,FALSE))</f>
        <v>/2021/2021020401.pdf</v>
      </c>
      <c r="I372" s="5" t="str">
        <f>IF(VLOOKUP("math"&amp;RIGHT($A372,11),data!$A:$AA,I$8,FALSE)="","",VLOOKUP("math"&amp;RIGHT($A372,11),data!$A:$AA,I$8,FALSE))</f>
        <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https://youtu.be/Y9VHzTkMJ1k</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5"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https://krafter.space/ko/nft/0x9faccd9f9661dddec3971c1ee146516127c34fc1/0xc560675a</v>
      </c>
      <c r="U372" s="6" t="str">
        <f>IF(VLOOKUP("math"&amp;RIGHT($A372,11),data!$A:$AA,U$8,FALSE)="","",VLOOKUP("math"&amp;RIGHT($A372,11),data!$A:$AA,U$8,FALSE))</f>
        <v/>
      </c>
    </row>
    <row r="373" spans="1:21" s="5" customFormat="1" ht="18" customHeight="1" x14ac:dyDescent="0.3">
      <c r="A373" s="20" t="s">
        <v>244</v>
      </c>
      <c r="B373" s="17" t="str">
        <f>IF(VLOOKUP("math"&amp;RIGHT($A373,11),data!$A:$AA,B$8,FALSE)="","",VLOOKUP("math"&amp;RIGHT($A373,11),data!$A:$AA,B$8,FALSE))</f>
        <v/>
      </c>
      <c r="C373" s="5" t="str">
        <f>IF(VLOOKUP("math"&amp;RIGHT($A373,11),data!$A:$AA,C$8,FALSE)="","",VLOOKUP("math"&amp;RIGHT($A373,11),data!$A:$AA,C$8,FALSE))</f>
        <v>-</v>
      </c>
      <c r="D373" s="7" t="str">
        <f>IF(VLOOKUP("math"&amp;RIGHT($A373,11),data!$A:$AA,D$8,FALSE)="","",VLOOKUP("math"&amp;RIGHT($A373,11),data!$A:$AA,D$8,FALSE))</f>
        <v/>
      </c>
      <c r="E373" s="7" t="str">
        <f>IF(VLOOKUP("math"&amp;RIGHT($A373,11),data!$A:$AA,E$8,FALSE)="","",VLOOKUP("math"&amp;RIGHT($A373,11),data!$A:$AA,E$8,FALSE))</f>
        <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8" t="str">
        <f>IF(VLOOKUP("math"&amp;RIGHT($A373,11),data!$A:$AA,H$8,FALSE)="","",VLOOKUP("math"&amp;RIGHT($A373,11),data!$A:$AA,H$8,FALSE))</f>
        <v/>
      </c>
      <c r="I373" s="5" t="str">
        <f>IF(VLOOKUP("math"&amp;RIGHT($A373,11),data!$A:$AA,I$8,FALSE)="","",VLOOKUP("math"&amp;RIGHT($A373,11),data!$A:$AA,I$8,FALSE))</f>
        <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5"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6" t="str">
        <f>IF(VLOOKUP("math"&amp;RIGHT($A373,11),data!$A:$AA,U$8,FALSE)="","",VLOOKUP("math"&amp;RIGHT($A373,11),data!$A:$AA,U$8,FALSE))</f>
        <v/>
      </c>
    </row>
    <row r="374" spans="1:21" s="5" customFormat="1" ht="18" customHeight="1" x14ac:dyDescent="0.3">
      <c r="A374" s="20" t="s">
        <v>1452</v>
      </c>
      <c r="B374" s="17" t="str">
        <f>IF(VLOOKUP("math"&amp;RIGHT($A374,11),data!$A:$AA,B$8,FALSE)="","",VLOOKUP("math"&amp;RIGHT($A374,11),data!$A:$AA,B$8,FALSE))</f>
        <v>이차함수(Quadratic function)</v>
      </c>
      <c r="C374" s="5" t="str">
        <f>IF(VLOOKUP("math"&amp;RIGHT($A374,11),data!$A:$AA,C$8,FALSE)="","",VLOOKUP("math"&amp;RIGHT($A374,11),data!$A:$AA,C$8,FALSE))</f>
        <v>+</v>
      </c>
      <c r="D374" s="7" t="str">
        <f>IF(VLOOKUP("math"&amp;RIGHT($A374,11),data!$A:$AA,D$8,FALSE)="","",VLOOKUP("math"&amp;RIGHT($A374,11),data!$A:$AA,D$8,FALSE))</f>
        <v/>
      </c>
      <c r="E374" s="7" t="str">
        <f>IF(VLOOKUP("math"&amp;RIGHT($A374,11),data!$A:$AA,E$8,FALSE)="","",VLOOKUP("math"&amp;RIGHT($A374,11),data!$A:$AA,E$8,FALSE))</f>
        <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8" t="str">
        <f>IF(VLOOKUP("math"&amp;RIGHT($A374,11),data!$A:$AA,H$8,FALSE)="","",VLOOKUP("math"&amp;RIGHT($A374,11),data!$A:$AA,H$8,FALSE))</f>
        <v/>
      </c>
      <c r="I374" s="5" t="str">
        <f>IF(VLOOKUP("math"&amp;RIGHT($A374,11),data!$A:$AA,I$8,FALSE)="","",VLOOKUP("math"&amp;RIGHT($A374,11),data!$A:$AA,I$8,FALSE))</f>
        <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5"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6" t="str">
        <f>IF(VLOOKUP("math"&amp;RIGHT($A374,11),data!$A:$AA,U$8,FALSE)="","",VLOOKUP("math"&amp;RIGHT($A374,11),data!$A:$AA,U$8,FALSE))</f>
        <v/>
      </c>
    </row>
    <row r="375" spans="1:21" s="5" customFormat="1" ht="16.5" customHeight="1" x14ac:dyDescent="0.3">
      <c r="A375" s="20" t="s">
        <v>3547</v>
      </c>
      <c r="B375" s="5" t="str">
        <f>IF(VLOOKUP("math"&amp;RIGHT($A375,11),data!$A:$AA,B$8,FALSE)="","",VLOOKUP("math"&amp;RIGHT($A375,11),data!$A:$AA,B$8,FALSE))</f>
        <v>이차함수[중학교](Quadratic function[Middle school])</v>
      </c>
      <c r="C375" s="5" t="str">
        <f>IF(VLOOKUP("math"&amp;RIGHT($A375,11),data!$A:$AA,C$8,FALSE)="","",VLOOKUP("math"&amp;RIGHT($A375,11),data!$A:$AA,C$8,FALSE))</f>
        <v>+</v>
      </c>
      <c r="D375" s="7" t="str">
        <f>IF(VLOOKUP("math"&amp;RIGHT($A375,11),data!$A:$AA,D$8,FALSE)="","",VLOOKUP("math"&amp;RIGHT($A375,11),data!$A:$AA,D$8,FALSE))</f>
        <v/>
      </c>
      <c r="E375" s="7" t="str">
        <f>IF(VLOOKUP("math"&amp;RIGHT($A375,11),data!$A:$AA,E$8,FALSE)="","",VLOOKUP("math"&amp;RIGHT($A375,11),data!$A:$AA,E$8,FALSE))</f>
        <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/math20210425001.html</v>
      </c>
      <c r="H375" s="5" t="str">
        <f>IF(VLOOKUP("math"&amp;RIGHT($A375,11),data!$A:$AA,H$8,FALSE)="","",VLOOKUP("math"&amp;RIGHT($A375,11),data!$A:$AA,H$8,FALSE))</f>
        <v/>
      </c>
      <c r="I375" s="5" t="str">
        <f>IF(VLOOKUP("math"&amp;RIGHT($A375,11),data!$A:$AA,I$8,FALSE)="","",VLOOKUP("math"&amp;RIGHT($A375,11),data!$A:$AA,I$8,FALSE))</f>
        <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5"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6" t="str">
        <f>IF(VLOOKUP("math"&amp;RIGHT($A375,11),data!$A:$AA,U$8,FALSE)="","",VLOOKUP("math"&amp;RIGHT($A375,11),data!$A:$AA,U$8,FALSE))</f>
        <v/>
      </c>
    </row>
    <row r="376" spans="1:21" s="5" customFormat="1" ht="16.5" customHeight="1" x14ac:dyDescent="0.3">
      <c r="A376" s="20" t="s">
        <v>3487</v>
      </c>
      <c r="B376" s="5" t="str">
        <f>IF(VLOOKUP("math"&amp;RIGHT($A376,11),data!$A:$AA,B$8,FALSE)="","",VLOOKUP("math"&amp;RIGHT($A376,11),data!$A:$AA,B$8,FALSE))</f>
        <v>이차방정식과 이차함수의 관계(The Relationship Between Quadratic Equations And Quadratic Functions)</v>
      </c>
      <c r="C376" s="5" t="str">
        <f>IF(VLOOKUP("math"&amp;RIGHT($A376,11),data!$A:$AA,C$8,FALSE)="","",VLOOKUP("math"&amp;RIGHT($A376,11),data!$A:$AA,C$8,FALSE))</f>
        <v/>
      </c>
      <c r="D376" s="7" t="str">
        <f>IF(VLOOKUP("math"&amp;RIGHT($A376,11),data!$A:$AA,D$8,FALSE)="","",VLOOKUP("math"&amp;RIGHT($A376,11),data!$A:$AA,D$8,FALSE))</f>
        <v>20210322</v>
      </c>
      <c r="E376" s="7" t="str">
        <f>IF(VLOOKUP("math"&amp;RIGHT($A376,11),data!$A:$AA,E$8,FALSE)="","",VLOOKUP("math"&amp;RIGHT($A376,11),data!$A:$AA,E$8,FALSE))</f>
        <v>20210322</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5" t="str">
        <f>IF(VLOOKUP("math"&amp;RIGHT($A376,11),data!$A:$AA,H$8,FALSE)="","",VLOOKUP("math"&amp;RIGHT($A376,11),data!$A:$AA,H$8,FALSE))</f>
        <v>/2021/2021032201.pdf</v>
      </c>
      <c r="I376" s="5" t="str">
        <f>IF(VLOOKUP("math"&amp;RIGHT($A376,11),data!$A:$AA,I$8,FALSE)="","",VLOOKUP("math"&amp;RIGHT($A376,11),data!$A:$AA,I$8,FALSE))</f>
        <v>https://me2.do/GTge4Z1R</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https://youtu.be/zjrxVYzV4YM</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5"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https://krafter.space/ko/nft/0x9faccd9f9661dddec3971c1ee146516127c34fc1/0x4d715255</v>
      </c>
      <c r="U376" s="6" t="str">
        <f>IF(VLOOKUP("math"&amp;RIGHT($A376,11),data!$A:$AA,U$8,FALSE)="","",VLOOKUP("math"&amp;RIGHT($A376,11),data!$A:$AA,U$8,FALSE))</f>
        <v/>
      </c>
    </row>
    <row r="377" spans="1:21" s="5" customFormat="1" ht="16.5" customHeight="1" x14ac:dyDescent="0.3">
      <c r="A377" s="20" t="s">
        <v>3493</v>
      </c>
      <c r="B377" s="5" t="str">
        <f>IF(VLOOKUP("math"&amp;RIGHT($A377,11),data!$A:$AA,B$8,FALSE)="","",VLOOKUP("math"&amp;RIGHT($A377,11),data!$A:$AA,B$8,FALSE))</f>
        <v>이차함수의 그래프와 직선의 위치관계(Positional Relationship Between Quadratic Function Graph And Straight Line)</v>
      </c>
      <c r="C377" s="5" t="str">
        <f>IF(VLOOKUP("math"&amp;RIGHT($A377,11),data!$A:$AA,C$8,FALSE)="","",VLOOKUP("math"&amp;RIGHT($A377,11),data!$A:$AA,C$8,FALSE))</f>
        <v/>
      </c>
      <c r="D377" s="7" t="str">
        <f>IF(VLOOKUP("math"&amp;RIGHT($A377,11),data!$A:$AA,D$8,FALSE)="","",VLOOKUP("math"&amp;RIGHT($A377,11),data!$A:$AA,D$8,FALSE))</f>
        <v>20210322</v>
      </c>
      <c r="E377" s="7" t="str">
        <f>IF(VLOOKUP("math"&amp;RIGHT($A377,11),data!$A:$AA,E$8,FALSE)="","",VLOOKUP("math"&amp;RIGHT($A377,11),data!$A:$AA,E$8,FALSE))</f>
        <v>20210322</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5" t="str">
        <f>IF(VLOOKUP("math"&amp;RIGHT($A377,11),data!$A:$AA,H$8,FALSE)="","",VLOOKUP("math"&amp;RIGHT($A377,11),data!$A:$AA,H$8,FALSE))</f>
        <v>/2021/2021032202.pdf</v>
      </c>
      <c r="I377" s="5" t="str">
        <f>IF(VLOOKUP("math"&amp;RIGHT($A377,11),data!$A:$AA,I$8,FALSE)="","",VLOOKUP("math"&amp;RIGHT($A377,11),data!$A:$AA,I$8,FALSE))</f>
        <v>https://me2.do/I5F4wMdG</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https://youtu.be/OS5TZ2aTXYA</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5"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https://krafter.space/ko/nft/0x9faccd9f9661dddec3971c1ee146516127c34fc1/0x7c88e81e</v>
      </c>
      <c r="U377" s="6" t="str">
        <f>IF(VLOOKUP("math"&amp;RIGHT($A377,11),data!$A:$AA,U$8,FALSE)="","",VLOOKUP("math"&amp;RIGHT($A377,11),data!$A:$AA,U$8,FALSE))</f>
        <v/>
      </c>
    </row>
    <row r="378" spans="1:21" s="5" customFormat="1" ht="16.5" customHeight="1" x14ac:dyDescent="0.3">
      <c r="A378" s="20" t="s">
        <v>3498</v>
      </c>
      <c r="B378" s="5" t="str">
        <f>IF(VLOOKUP("math"&amp;RIGHT($A378,11),data!$A:$AA,B$8,FALSE)="","",VLOOKUP("math"&amp;RIGHT($A378,11),data!$A:$AA,B$8,FALSE))</f>
        <v>제한된 범위에서 이차함수의 최대최소($a&gt;0$)(Maximum and Minimum of Quadratic Functions in a Limited Range($a&gt;0$))</v>
      </c>
      <c r="C378" s="5" t="str">
        <f>IF(VLOOKUP("math"&amp;RIGHT($A378,11),data!$A:$AA,C$8,FALSE)="","",VLOOKUP("math"&amp;RIGHT($A378,11),data!$A:$AA,C$8,FALSE))</f>
        <v/>
      </c>
      <c r="D378" s="7" t="str">
        <f>IF(VLOOKUP("math"&amp;RIGHT($A378,11),data!$A:$AA,D$8,FALSE)="","",VLOOKUP("math"&amp;RIGHT($A378,11),data!$A:$AA,D$8,FALSE))</f>
        <v>20210329</v>
      </c>
      <c r="E378" s="7" t="str">
        <f>IF(VLOOKUP("math"&amp;RIGHT($A378,11),data!$A:$AA,E$8,FALSE)="","",VLOOKUP("math"&amp;RIGHT($A378,11),data!$A:$AA,E$8,FALSE))</f>
        <v>20210329</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5" t="str">
        <f>IF(VLOOKUP("math"&amp;RIGHT($A378,11),data!$A:$AA,H$8,FALSE)="","",VLOOKUP("math"&amp;RIGHT($A378,11),data!$A:$AA,H$8,FALSE))</f>
        <v>/2021/2021032901.pdf</v>
      </c>
      <c r="I378" s="5" t="str">
        <f>IF(VLOOKUP("math"&amp;RIGHT($A378,11),data!$A:$AA,I$8,FALSE)="","",VLOOKUP("math"&amp;RIGHT($A378,11),data!$A:$AA,I$8,FALSE))</f>
        <v>https://me2.do/Ft8G1aMN</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https://youtu.be/FPZJYXdtc2w</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https://www.geogebra.org/m/ykGQ22M2</v>
      </c>
      <c r="P378" s="5" t="str">
        <f>IF(VLOOKUP("math"&amp;RIGHT($A378,11),data!$A:$AA,P$8,FALSE)="","",VLOOKUP("math"&amp;RIGHT($A378,11),data!$A:$AA,P$8,FALSE))</f>
        <v/>
      </c>
      <c r="Q378" s="5" t="str">
        <f>IF(VLOOKUP("math"&amp;RIGHT($A378,11),data!$A:$AA,Q$8,FALSE)="","",VLOOKUP("math"&amp;RIGHT($A378,11),data!$A:$AA,Q$8,FALSE))</f>
        <v/>
      </c>
      <c r="R378" s="5" t="str">
        <f>IF(VLOOKUP("math"&amp;RIGHT($A378,11),data!$A:$AA,R$8,FALSE)="","",VLOOKUP("math"&amp;RIGHT($A378,11),data!$A:$AA,R$8,FALSE))</f>
        <v>/2021/2021032903.ipynb</v>
      </c>
      <c r="S378" s="6" t="str">
        <f>IF(VLOOKUP("math"&amp;RIGHT($A378,11),data!$A:$AA,S$8,FALSE)="","",VLOOKUP("math"&amp;RIGHT($A378,11),data!$A:$AA,S$8,FALSE))</f>
        <v/>
      </c>
      <c r="T378" s="6" t="str">
        <f>IF(VLOOKUP("math"&amp;RIGHT($A378,11),data!$A:$AA,T$8,FALSE)="","",VLOOKUP("math"&amp;RIGHT($A378,11),data!$A:$AA,T$8,FALSE))</f>
        <v>https://krafter.space/ko/nft/0x9faccd9f9661dddec3971c1ee146516127c34fc1/0x10ac9cc1</v>
      </c>
      <c r="U378" s="6" t="str">
        <f>IF(VLOOKUP("math"&amp;RIGHT($A378,11),data!$A:$AA,U$8,FALSE)="","",VLOOKUP("math"&amp;RIGHT($A378,11),data!$A:$AA,U$8,FALSE))</f>
        <v/>
      </c>
    </row>
    <row r="379" spans="1:21" s="5" customFormat="1" ht="16.5" customHeight="1" x14ac:dyDescent="0.3">
      <c r="A379" s="20" t="s">
        <v>3506</v>
      </c>
      <c r="B379" s="5" t="str">
        <f>IF(VLOOKUP("math"&amp;RIGHT($A379,11),data!$A:$AA,B$8,FALSE)="","",VLOOKUP("math"&amp;RIGHT($A379,11),data!$A:$AA,B$8,FALSE))</f>
        <v>제한된 범위에서 이차함수의 최대최소($a&lt;0$)(Maximum and Minimum of Quadratic Functions in a Limited Range($a&lt;0$))</v>
      </c>
      <c r="C379" s="5" t="str">
        <f>IF(VLOOKUP("math"&amp;RIGHT($A379,11),data!$A:$AA,C$8,FALSE)="","",VLOOKUP("math"&amp;RIGHT($A379,11),data!$A:$AA,C$8,FALSE))</f>
        <v/>
      </c>
      <c r="D379" s="7" t="str">
        <f>IF(VLOOKUP("math"&amp;RIGHT($A379,11),data!$A:$AA,D$8,FALSE)="","",VLOOKUP("math"&amp;RIGHT($A379,11),data!$A:$AA,D$8,FALSE))</f>
        <v>20210330</v>
      </c>
      <c r="E379" s="7" t="str">
        <f>IF(VLOOKUP("math"&amp;RIGHT($A379,11),data!$A:$AA,E$8,FALSE)="","",VLOOKUP("math"&amp;RIGHT($A379,11),data!$A:$AA,E$8,FALSE))</f>
        <v>20210330</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5" t="str">
        <f>IF(VLOOKUP("math"&amp;RIGHT($A379,11),data!$A:$AA,H$8,FALSE)="","",VLOOKUP("math"&amp;RIGHT($A379,11),data!$A:$AA,H$8,FALSE))</f>
        <v>/2021/2021033001.pdf</v>
      </c>
      <c r="I379" s="5" t="str">
        <f>IF(VLOOKUP("math"&amp;RIGHT($A379,11),data!$A:$AA,I$8,FALSE)="","",VLOOKUP("math"&amp;RIGHT($A379,11),data!$A:$AA,I$8,FALSE))</f>
        <v>https://me2.do/x1em6O39</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https://youtu.be/8o5mQbt9LQU</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https://www.geogebra.org/m/ykGQ22M2</v>
      </c>
      <c r="P379" s="5" t="str">
        <f>IF(VLOOKUP("math"&amp;RIGHT($A379,11),data!$A:$AA,P$8,FALSE)="","",VLOOKUP("math"&amp;RIGHT($A379,11),data!$A:$AA,P$8,FALSE))</f>
        <v/>
      </c>
      <c r="Q379" s="5" t="str">
        <f>IF(VLOOKUP("math"&amp;RIGHT($A379,11),data!$A:$AA,Q$8,FALSE)="","",VLOOKUP("math"&amp;RIGHT($A379,11),data!$A:$AA,Q$8,FALSE))</f>
        <v/>
      </c>
      <c r="R379" s="5" t="str">
        <f>IF(VLOOKUP("math"&amp;RIGHT($A379,11),data!$A:$AA,R$8,FALSE)="","",VLOOKUP("math"&amp;RIGHT($A379,11),data!$A:$AA,R$8,FALSE))</f>
        <v>/2021/2021032903.ipynb</v>
      </c>
      <c r="S379" s="6" t="str">
        <f>IF(VLOOKUP("math"&amp;RIGHT($A379,11),data!$A:$AA,S$8,FALSE)="","",VLOOKUP("math"&amp;RIGHT($A379,11),data!$A:$AA,S$8,FALSE))</f>
        <v/>
      </c>
      <c r="T379" s="6" t="str">
        <f>IF(VLOOKUP("math"&amp;RIGHT($A379,11),data!$A:$AA,T$8,FALSE)="","",VLOOKUP("math"&amp;RIGHT($A379,11),data!$A:$AA,T$8,FALSE))</f>
        <v>https://krafter.space/ko/nft/0x9faccd9f9661dddec3971c1ee146516127c34fc1/0x7ac4c8c5</v>
      </c>
      <c r="U379" s="6" t="str">
        <f>IF(VLOOKUP("math"&amp;RIGHT($A379,11),data!$A:$AA,U$8,FALSE)="","",VLOOKUP("math"&amp;RIGHT($A379,11),data!$A:$AA,U$8,FALSE))</f>
        <v/>
      </c>
    </row>
    <row r="380" spans="1:21" s="5" customFormat="1" ht="18" customHeight="1" x14ac:dyDescent="0.3">
      <c r="A380" s="20" t="s">
        <v>244</v>
      </c>
      <c r="B380" s="17" t="str">
        <f>IF(VLOOKUP("math"&amp;RIGHT($A380,11),data!$A:$AA,B$8,FALSE)="","",VLOOKUP("math"&amp;RIGHT($A380,11),data!$A:$AA,B$8,FALSE))</f>
        <v/>
      </c>
      <c r="C380" s="5" t="str">
        <f>IF(VLOOKUP("math"&amp;RIGHT($A380,11),data!$A:$AA,C$8,FALSE)="","",VLOOKUP("math"&amp;RIGHT($A380,11),data!$A:$AA,C$8,FALSE))</f>
        <v>-</v>
      </c>
      <c r="D380" s="7" t="str">
        <f>IF(VLOOKUP("math"&amp;RIGHT($A380,11),data!$A:$AA,D$8,FALSE)="","",VLOOKUP("math"&amp;RIGHT($A380,11),data!$A:$AA,D$8,FALSE))</f>
        <v/>
      </c>
      <c r="E380" s="7" t="str">
        <f>IF(VLOOKUP("math"&amp;RIGHT($A380,11),data!$A:$AA,E$8,FALSE)="","",VLOOKUP("math"&amp;RIGHT($A380,11),data!$A:$AA,E$8,FALSE))</f>
        <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8" t="str">
        <f>IF(VLOOKUP("math"&amp;RIGHT($A380,11),data!$A:$AA,H$8,FALSE)="","",VLOOKUP("math"&amp;RIGHT($A380,11),data!$A:$AA,H$8,FALSE))</f>
        <v/>
      </c>
      <c r="I380" s="5" t="str">
        <f>IF(VLOOKUP("math"&amp;RIGHT($A380,11),data!$A:$AA,I$8,FALSE)="","",VLOOKUP("math"&amp;RIGHT($A380,11),data!$A:$AA,I$8,FALSE))</f>
        <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5"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6" t="str">
        <f>IF(VLOOKUP("math"&amp;RIGHT($A380,11),data!$A:$AA,U$8,FALSE)="","",VLOOKUP("math"&amp;RIGHT($A380,11),data!$A:$AA,U$8,FALSE))</f>
        <v/>
      </c>
    </row>
    <row r="381" spans="1:21" s="5" customFormat="1" ht="18" customHeight="1" x14ac:dyDescent="0.3">
      <c r="A381" s="20" t="s">
        <v>3169</v>
      </c>
      <c r="B381" s="17" t="str">
        <f>IF(VLOOKUP("math"&amp;RIGHT($A381,11),data!$A:$AA,B$8,FALSE)="","",VLOOKUP("math"&amp;RIGHT($A381,11),data!$A:$AA,B$8,FALSE))</f>
        <v>삼차방정식(Cubic Equation)</v>
      </c>
      <c r="C381" s="5" t="str">
        <f>IF(VLOOKUP("math"&amp;RIGHT($A381,11),data!$A:$AA,C$8,FALSE)="","",VLOOKUP("math"&amp;RIGHT($A381,11),data!$A:$AA,C$8,FALSE))</f>
        <v>+</v>
      </c>
      <c r="D381" s="7" t="str">
        <f>IF(VLOOKUP("math"&amp;RIGHT($A381,11),data!$A:$AA,D$8,FALSE)="","",VLOOKUP("math"&amp;RIGHT($A381,11),data!$A:$AA,D$8,FALSE))</f>
        <v/>
      </c>
      <c r="E381" s="7" t="str">
        <f>IF(VLOOKUP("math"&amp;RIGHT($A381,11),data!$A:$AA,E$8,FALSE)="","",VLOOKUP("math"&amp;RIGHT($A381,11),data!$A:$AA,E$8,FALSE))</f>
        <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8" t="str">
        <f>IF(VLOOKUP("math"&amp;RIGHT($A381,11),data!$A:$AA,H$8,FALSE)="","",VLOOKUP("math"&amp;RIGHT($A381,11),data!$A:$AA,H$8,FALSE))</f>
        <v/>
      </c>
      <c r="I381" s="5" t="str">
        <f>IF(VLOOKUP("math"&amp;RIGHT($A381,11),data!$A:$AA,I$8,FALSE)="","",VLOOKUP("math"&amp;RIGHT($A381,11),data!$A:$AA,I$8,FALSE))</f>
        <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5"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6" t="str">
        <f>IF(VLOOKUP("math"&amp;RIGHT($A381,11),data!$A:$AA,U$8,FALSE)="","",VLOOKUP("math"&amp;RIGHT($A381,11),data!$A:$AA,U$8,FALSE))</f>
        <v/>
      </c>
    </row>
    <row r="382" spans="1:21" s="5" customFormat="1" ht="16.5" customHeight="1" x14ac:dyDescent="0.3">
      <c r="A382" s="20" t="s">
        <v>3162</v>
      </c>
      <c r="B382" s="5" t="str">
        <f>IF(VLOOKUP("math"&amp;RIGHT($A382,11),data!$A:$AA,B$8,FALSE)="","",VLOOKUP("math"&amp;RIGHT($A382,11),data!$A:$AA,B$8,FALSE))</f>
        <v>삼차방정식의 근과 계수의 관계(Vieta’s Formula in Cubic Equations)</v>
      </c>
      <c r="C382" s="5" t="str">
        <f>IF(VLOOKUP("math"&amp;RIGHT($A382,11),data!$A:$AA,C$8,FALSE)="","",VLOOKUP("math"&amp;RIGHT($A382,11),data!$A:$AA,C$8,FALSE))</f>
        <v/>
      </c>
      <c r="D382" s="7" t="str">
        <f>IF(VLOOKUP("math"&amp;RIGHT($A382,11),data!$A:$AA,D$8,FALSE)="","",VLOOKUP("math"&amp;RIGHT($A382,11),data!$A:$AA,D$8,FALSE))</f>
        <v>20210207</v>
      </c>
      <c r="E382" s="7" t="str">
        <f>IF(VLOOKUP("math"&amp;RIGHT($A382,11),data!$A:$AA,E$8,FALSE)="","",VLOOKUP("math"&amp;RIGHT($A382,11),data!$A:$AA,E$8,FALSE))</f>
        <v>20140526</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5" t="str">
        <f>IF(VLOOKUP("math"&amp;RIGHT($A382,11),data!$A:$AA,H$8,FALSE)="","",VLOOKUP("math"&amp;RIGHT($A382,11),data!$A:$AA,H$8,FALSE))</f>
        <v>/2021/2021020701.pdf</v>
      </c>
      <c r="I382" s="5" t="str">
        <f>IF(VLOOKUP("math"&amp;RIGHT($A382,11),data!$A:$AA,I$8,FALSE)="","",VLOOKUP("math"&amp;RIGHT($A382,11),data!$A:$AA,I$8,FALSE))</f>
        <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https://youtu.be/Ouwv0pzFp7k</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5"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https://krafter.space/ko/nft/0x9faccd9f9661dddec3971c1ee146516127c34fc1/0x869dd00c</v>
      </c>
      <c r="U382" s="6" t="str">
        <f>IF(VLOOKUP("math"&amp;RIGHT($A382,11),data!$A:$AA,U$8,FALSE)="","",VLOOKUP("math"&amp;RIGHT($A382,11),data!$A:$AA,U$8,FALSE))</f>
        <v/>
      </c>
    </row>
    <row r="383" spans="1:21" s="5" customFormat="1" ht="18" customHeight="1" x14ac:dyDescent="0.3">
      <c r="A383" s="20" t="s">
        <v>244</v>
      </c>
      <c r="B383" s="17" t="str">
        <f>IF(VLOOKUP("math"&amp;RIGHT($A383,11),data!$A:$AA,B$8,FALSE)="","",VLOOKUP("math"&amp;RIGHT($A383,11),data!$A:$AA,B$8,FALSE))</f>
        <v/>
      </c>
      <c r="C383" s="5" t="str">
        <f>IF(VLOOKUP("math"&amp;RIGHT($A383,11),data!$A:$AA,C$8,FALSE)="","",VLOOKUP("math"&amp;RIGHT($A383,11),data!$A:$AA,C$8,FALSE))</f>
        <v>-</v>
      </c>
      <c r="D383" s="7" t="str">
        <f>IF(VLOOKUP("math"&amp;RIGHT($A383,11),data!$A:$AA,D$8,FALSE)="","",VLOOKUP("math"&amp;RIGHT($A383,11),data!$A:$AA,D$8,FALSE))</f>
        <v/>
      </c>
      <c r="E383" s="7" t="str">
        <f>IF(VLOOKUP("math"&amp;RIGHT($A383,11),data!$A:$AA,E$8,FALSE)="","",VLOOKUP("math"&amp;RIGHT($A383,11),data!$A:$AA,E$8,FALSE))</f>
        <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8" t="str">
        <f>IF(VLOOKUP("math"&amp;RIGHT($A383,11),data!$A:$AA,H$8,FALSE)="","",VLOOKUP("math"&amp;RIGHT($A383,11),data!$A:$AA,H$8,FALSE))</f>
        <v/>
      </c>
      <c r="I383" s="5" t="str">
        <f>IF(VLOOKUP("math"&amp;RIGHT($A383,11),data!$A:$AA,I$8,FALSE)="","",VLOOKUP("math"&amp;RIGHT($A383,11),data!$A:$AA,I$8,FALSE))</f>
        <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5"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6" t="str">
        <f>IF(VLOOKUP("math"&amp;RIGHT($A383,11),data!$A:$AA,U$8,FALSE)="","",VLOOKUP("math"&amp;RIGHT($A383,11),data!$A:$AA,U$8,FALSE))</f>
        <v/>
      </c>
    </row>
    <row r="384" spans="1:21" s="5" customFormat="1" ht="16.5" customHeight="1" x14ac:dyDescent="0.3">
      <c r="A384" s="20" t="s">
        <v>3874</v>
      </c>
      <c r="B384" s="5" t="str">
        <f>IF(VLOOKUP("math"&amp;RIGHT($A384,11),data!$A:$AA,B$8,FALSE)="","",VLOOKUP("math"&amp;RIGHT($A384,11),data!$A:$AA,B$8,FALSE))</f>
        <v>방정식(Equation)</v>
      </c>
      <c r="C384" s="5" t="str">
        <f>IF(VLOOKUP("math"&amp;RIGHT($A384,11),data!$A:$AA,C$8,FALSE)="","",VLOOKUP("math"&amp;RIGHT($A384,11),data!$A:$AA,C$8,FALSE))</f>
        <v>+</v>
      </c>
      <c r="D384" s="7" t="str">
        <f>IF(VLOOKUP("math"&amp;RIGHT($A384,11),data!$A:$AA,D$8,FALSE)="","",VLOOKUP("math"&amp;RIGHT($A384,11),data!$A:$AA,D$8,FALSE))</f>
        <v/>
      </c>
      <c r="E384" s="7" t="str">
        <f>IF(VLOOKUP("math"&amp;RIGHT($A384,11),data!$A:$AA,E$8,FALSE)="","",VLOOKUP("math"&amp;RIGHT($A384,11),data!$A:$AA,E$8,FALSE))</f>
        <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5" t="str">
        <f>IF(VLOOKUP("math"&amp;RIGHT($A384,11),data!$A:$AA,H$8,FALSE)="","",VLOOKUP("math"&amp;RIGHT($A384,11),data!$A:$AA,H$8,FALSE))</f>
        <v/>
      </c>
      <c r="I384" s="5" t="str">
        <f>IF(VLOOKUP("math"&amp;RIGHT($A384,11),data!$A:$AA,I$8,FALSE)="","",VLOOKUP("math"&amp;RIGHT($A384,11),data!$A:$AA,I$8,FALSE))</f>
        <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5"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6" t="str">
        <f>IF(VLOOKUP("math"&amp;RIGHT($A384,11),data!$A:$AA,U$8,FALSE)="","",VLOOKUP("math"&amp;RIGHT($A384,11),data!$A:$AA,U$8,FALSE))</f>
        <v/>
      </c>
    </row>
    <row r="385" spans="1:21" s="5" customFormat="1" ht="18" customHeight="1" x14ac:dyDescent="0.3">
      <c r="A385" s="20" t="s">
        <v>3878</v>
      </c>
      <c r="B385" s="17" t="str">
        <f>IF(VLOOKUP("math"&amp;RIGHT($A385,11),data!$A:$AA,B$8,FALSE)="","",VLOOKUP("math"&amp;RIGHT($A385,11),data!$A:$AA,B$8,FALSE))</f>
        <v>선형방정식(Linear Equation)</v>
      </c>
      <c r="C385" s="5" t="str">
        <f>IF(VLOOKUP("math"&amp;RIGHT($A385,11),data!$A:$AA,C$8,FALSE)="","",VLOOKUP("math"&amp;RIGHT($A385,11),data!$A:$AA,C$8,FALSE))</f>
        <v>+</v>
      </c>
      <c r="D385" s="7" t="str">
        <f>IF(VLOOKUP("math"&amp;RIGHT($A385,11),data!$A:$AA,D$8,FALSE)="","",VLOOKUP("math"&amp;RIGHT($A385,11),data!$A:$AA,D$8,FALSE))</f>
        <v/>
      </c>
      <c r="E385" s="7" t="str">
        <f>IF(VLOOKUP("math"&amp;RIGHT($A385,11),data!$A:$AA,E$8,FALSE)="","",VLOOKUP("math"&amp;RIGHT($A385,11),data!$A:$AA,E$8,FALSE))</f>
        <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/math20210131002.html</v>
      </c>
      <c r="H385" s="18" t="str">
        <f>IF(VLOOKUP("math"&amp;RIGHT($A385,11),data!$A:$AA,H$8,FALSE)="","",VLOOKUP("math"&amp;RIGHT($A385,11),data!$A:$AA,H$8,FALSE))</f>
        <v/>
      </c>
      <c r="I385" s="5" t="str">
        <f>IF(VLOOKUP("math"&amp;RIGHT($A385,11),data!$A:$AA,I$8,FALSE)="","",VLOOKUP("math"&amp;RIGHT($A385,11),data!$A:$AA,I$8,FALSE))</f>
        <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5"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6" t="str">
        <f>IF(VLOOKUP("math"&amp;RIGHT($A385,11),data!$A:$AA,U$8,FALSE)="","",VLOOKUP("math"&amp;RIGHT($A385,11),data!$A:$AA,U$8,FALSE))</f>
        <v/>
      </c>
    </row>
    <row r="386" spans="1:21" s="5" customFormat="1" ht="18" customHeight="1" x14ac:dyDescent="0.3">
      <c r="A386" s="20" t="s">
        <v>3323</v>
      </c>
      <c r="B386" s="17" t="str">
        <f>IF(VLOOKUP("math"&amp;RIGHT($A386,11),data!$A:$AA,B$8,FALSE)="","",VLOOKUP("math"&amp;RIGHT($A386,11),data!$A:$AA,B$8,FALSE))</f>
        <v>이차방정식(Quadratic Equation)</v>
      </c>
      <c r="C386" s="5" t="str">
        <f>IF(VLOOKUP("math"&amp;RIGHT($A386,11),data!$A:$AA,C$8,FALSE)="","",VLOOKUP("math"&amp;RIGHT($A386,11),data!$A:$AA,C$8,FALSE))</f>
        <v>+</v>
      </c>
      <c r="D386" s="7" t="str">
        <f>IF(VLOOKUP("math"&amp;RIGHT($A386,11),data!$A:$AA,D$8,FALSE)="","",VLOOKUP("math"&amp;RIGHT($A386,11),data!$A:$AA,D$8,FALSE))</f>
        <v/>
      </c>
      <c r="E386" s="7" t="str">
        <f>IF(VLOOKUP("math"&amp;RIGHT($A386,11),data!$A:$AA,E$8,FALSE)="","",VLOOKUP("math"&amp;RIGHT($A386,11),data!$A:$AA,E$8,FALSE))</f>
        <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/math20210207002.html</v>
      </c>
      <c r="H386" s="18" t="str">
        <f>IF(VLOOKUP("math"&amp;RIGHT($A386,11),data!$A:$AA,H$8,FALSE)="","",VLOOKUP("math"&amp;RIGHT($A386,11),data!$A:$AA,H$8,FALSE))</f>
        <v/>
      </c>
      <c r="I386" s="5" t="str">
        <f>IF(VLOOKUP("math"&amp;RIGHT($A386,11),data!$A:$AA,I$8,FALSE)="","",VLOOKUP("math"&amp;RIGHT($A386,11),data!$A:$AA,I$8,FALSE))</f>
        <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5"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6" t="str">
        <f>IF(VLOOKUP("math"&amp;RIGHT($A386,11),data!$A:$AA,U$8,FALSE)="","",VLOOKUP("math"&amp;RIGHT($A386,11),data!$A:$AA,U$8,FALSE))</f>
        <v/>
      </c>
    </row>
    <row r="387" spans="1:21" s="5" customFormat="1" ht="18" customHeight="1" x14ac:dyDescent="0.3">
      <c r="A387" s="20" t="s">
        <v>3877</v>
      </c>
      <c r="B387" s="17" t="str">
        <f>IF(VLOOKUP("math"&amp;RIGHT($A387,11),data!$A:$AA,B$8,FALSE)="","",VLOOKUP("math"&amp;RIGHT($A387,11),data!$A:$AA,B$8,FALSE))</f>
        <v>삼차방정식(Cubic Equation)</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/math20210207003.html</v>
      </c>
      <c r="H387" s="18"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5"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6" t="str">
        <f>IF(VLOOKUP("math"&amp;RIGHT($A387,11),data!$A:$AA,U$8,FALSE)="","",VLOOKUP("math"&amp;RIGHT($A387,11),data!$A:$AA,U$8,FALSE))</f>
        <v/>
      </c>
    </row>
    <row r="388" spans="1:21" s="5" customFormat="1" ht="17.25" customHeight="1" x14ac:dyDescent="0.3">
      <c r="A388" s="20" t="s">
        <v>3882</v>
      </c>
      <c r="B388" s="6" t="str">
        <f>IF(VLOOKUP("math"&amp;RIGHT($A388,11),data!$A:$AA,B$8,FALSE)="","",VLOOKUP("math"&amp;RIGHT($A388,11),data!$A:$AA,B$8,FALSE))</f>
        <v>$f(x)=g(x)$ 꼴의 방정식을 그래프로 풀기(Solve the equation of $f(x)=g(x)$ as a graph)</v>
      </c>
      <c r="C388" s="6" t="str">
        <f>IF(VLOOKUP("math"&amp;RIGHT($A388,11),data!$A:$AA,C$8,FALSE)="","",VLOOKUP("math"&amp;RIGHT($A388,11),data!$A:$AA,C$8,FALSE))</f>
        <v/>
      </c>
      <c r="D388" s="6" t="str">
        <f>IF(VLOOKUP("math"&amp;RIGHT($A388,11),data!$A:$AA,D$8,FALSE)="","",VLOOKUP("math"&amp;RIGHT($A388,11),data!$A:$AA,D$8,FALSE))</f>
        <v>20210814</v>
      </c>
      <c r="E388" s="6" t="str">
        <f>IF(VLOOKUP("math"&amp;RIGHT($A388,11),data!$A:$AA,E$8,FALSE)="","",VLOOKUP("math"&amp;RIGHT($A388,11),data!$A:$AA,E$8,FALSE))</f>
        <v>20140125</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/2021/2021081401.pdf</v>
      </c>
      <c r="I388" s="6" t="str">
        <f>IF(VLOOKUP("math"&amp;RIGHT($A388,11),data!$A:$AA,I$8,FALSE)="","",VLOOKUP("math"&amp;RIGHT($A388,11),data!$A:$AA,I$8,FALSE))</f>
        <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https://youtu.be/GBTbkY_qeJw</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https://www.geogebra.org/m/yufqambm</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https://krafter.space/ko/nft/0x9faccd9f9661dddec3971c1ee146516127c34fc1/0x56aac8e3</v>
      </c>
      <c r="U388" s="5" t="str">
        <f>IF(VLOOKUP("math"&amp;RIGHT($A388,11),data!$A:$AA,U$8,FALSE)="","",VLOOKUP("math"&amp;RIGHT($A388,11),data!$A:$AA,U$8,FALSE))</f>
        <v/>
      </c>
    </row>
    <row r="389" spans="1:21" s="5" customFormat="1" ht="18" customHeight="1" x14ac:dyDescent="0.3">
      <c r="A389" s="20" t="s">
        <v>244</v>
      </c>
      <c r="B389" s="17" t="str">
        <f>IF(VLOOKUP("math"&amp;RIGHT($A389,11),data!$A:$AA,B$8,FALSE)="","",VLOOKUP("math"&amp;RIGHT($A389,11),data!$A:$AA,B$8,FALSE))</f>
        <v/>
      </c>
      <c r="C389" s="5" t="str">
        <f>IF(VLOOKUP("math"&amp;RIGHT($A389,11),data!$A:$AA,C$8,FALSE)="","",VLOOKUP("math"&amp;RIGHT($A389,11),data!$A:$AA,C$8,FALSE))</f>
        <v>-</v>
      </c>
      <c r="D389" s="7" t="str">
        <f>IF(VLOOKUP("math"&amp;RIGHT($A389,11),data!$A:$AA,D$8,FALSE)="","",VLOOKUP("math"&amp;RIGHT($A389,11),data!$A:$AA,D$8,FALSE))</f>
        <v/>
      </c>
      <c r="E389" s="7" t="str">
        <f>IF(VLOOKUP("math"&amp;RIGHT($A389,11),data!$A:$AA,E$8,FALSE)="","",VLOOKUP("math"&amp;RIGHT($A389,11),data!$A:$AA,E$8,FALSE))</f>
        <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8" t="str">
        <f>IF(VLOOKUP("math"&amp;RIGHT($A389,11),data!$A:$AA,H$8,FALSE)="","",VLOOKUP("math"&amp;RIGHT($A389,11),data!$A:$AA,H$8,FALSE))</f>
        <v/>
      </c>
      <c r="I389" s="5" t="str">
        <f>IF(VLOOKUP("math"&amp;RIGHT($A389,11),data!$A:$AA,I$8,FALSE)="","",VLOOKUP("math"&amp;RIGHT($A389,11),data!$A:$AA,I$8,FALSE))</f>
        <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5"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6" t="str">
        <f>IF(VLOOKUP("math"&amp;RIGHT($A389,11),data!$A:$AA,U$8,FALSE)="","",VLOOKUP("math"&amp;RIGHT($A389,11),data!$A:$AA,U$8,FALSE))</f>
        <v/>
      </c>
    </row>
    <row r="390" spans="1:21" s="5" customFormat="1" ht="16.5" customHeight="1" x14ac:dyDescent="0.3">
      <c r="A390" s="20" t="s">
        <v>3703</v>
      </c>
      <c r="B390" s="5" t="str">
        <f>IF(VLOOKUP("math"&amp;RIGHT($A390,11),data!$A:$AA,B$8,FALSE)="","",VLOOKUP("math"&amp;RIGHT($A390,11),data!$A:$AA,B$8,FALSE))</f>
        <v>부등식(Inequalities)</v>
      </c>
      <c r="C390" s="5" t="str">
        <f>IF(VLOOKUP("math"&amp;RIGHT($A390,11),data!$A:$AA,C$8,FALSE)="","",VLOOKUP("math"&amp;RIGHT($A390,11),data!$A:$AA,C$8,FALSE))</f>
        <v>+</v>
      </c>
      <c r="D390" s="7" t="str">
        <f>IF(VLOOKUP("math"&amp;RIGHT($A390,11),data!$A:$AA,D$8,FALSE)="","",VLOOKUP("math"&amp;RIGHT($A390,11),data!$A:$AA,D$8,FALSE))</f>
        <v/>
      </c>
      <c r="E390" s="7" t="str">
        <f>IF(VLOOKUP("math"&amp;RIGHT($A390,11),data!$A:$AA,E$8,FALSE)="","",VLOOKUP("math"&amp;RIGHT($A390,11),data!$A:$AA,E$8,FALSE))</f>
        <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5" t="str">
        <f>IF(VLOOKUP("math"&amp;RIGHT($A390,11),data!$A:$AA,H$8,FALSE)="","",VLOOKUP("math"&amp;RIGHT($A390,11),data!$A:$AA,H$8,FALSE))</f>
        <v/>
      </c>
      <c r="I390" s="5" t="str">
        <f>IF(VLOOKUP("math"&amp;RIGHT($A390,11),data!$A:$AA,I$8,FALSE)="","",VLOOKUP("math"&amp;RIGHT($A390,11),data!$A:$AA,I$8,FALSE))</f>
        <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5"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6" t="str">
        <f>IF(VLOOKUP("math"&amp;RIGHT($A390,11),data!$A:$AA,U$8,FALSE)="","",VLOOKUP("math"&amp;RIGHT($A390,11),data!$A:$AA,U$8,FALSE))</f>
        <v/>
      </c>
    </row>
    <row r="391" spans="1:21" s="5" customFormat="1" ht="17.25" customHeight="1" x14ac:dyDescent="0.3">
      <c r="A391" s="20" t="s">
        <v>4179</v>
      </c>
      <c r="B391" s="6" t="str">
        <f>IF(VLOOKUP("math"&amp;RIGHT($A391,11),data!$A:$AA,B$8,FALSE)="","",VLOOKUP("math"&amp;RIGHT($A391,11),data!$A:$AA,B$8,FALSE))</f>
        <v>$y &lt; f(x)$, $y=f(x)$, $y &gt; f(x)$</v>
      </c>
      <c r="C391" s="6" t="str">
        <f>IF(VLOOKUP("math"&amp;RIGHT($A391,11),data!$A:$AA,C$8,FALSE)="","",VLOOKUP("math"&amp;RIGHT($A391,11),data!$A:$AA,C$8,FALSE))</f>
        <v/>
      </c>
      <c r="D391" s="6" t="str">
        <f>IF(VLOOKUP("math"&amp;RIGHT($A391,11),data!$A:$AA,D$8,FALSE)="","",VLOOKUP("math"&amp;RIGHT($A391,11),data!$A:$AA,D$8,FALSE))</f>
        <v>20211029</v>
      </c>
      <c r="E391" s="6" t="str">
        <f>IF(VLOOKUP("math"&amp;RIGHT($A391,11),data!$A:$AA,E$8,FALSE)="","",VLOOKUP("math"&amp;RIGHT($A391,11),data!$A:$AA,E$8,FALSE))</f>
        <v>20150416</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/2021/2021102901.pdf</v>
      </c>
      <c r="I391" s="6" t="str">
        <f>IF(VLOOKUP("math"&amp;RIGHT($A391,11),data!$A:$AA,I$8,FALSE)="","",VLOOKUP("math"&amp;RIGHT($A391,11),data!$A:$AA,I$8,FALSE))</f>
        <v/>
      </c>
      <c r="J391" s="6" t="str">
        <f>IF(VLOOKUP("math"&amp;RIGHT($A391,11),data!$A:$AA,J$8,FALSE)="","",VLOOKUP("math"&amp;RIGHT($A391,11),data!$A:$AA,J$8,FALSE))</f>
        <v/>
      </c>
      <c r="K391" s="6" t="str">
        <f>IF(VLOOKUP("math"&amp;RIGHT($A391,11),data!$A:$AA,K$8,FALSE)="","",VLOOKUP("math"&amp;RIGHT($A391,11),data!$A:$AA,K$8,FALSE))</f>
        <v/>
      </c>
      <c r="L391" s="6" t="str">
        <f>IF(VLOOKUP("math"&amp;RIGHT($A391,11),data!$A:$AA,L$8,FALSE)="","",VLOOKUP("math"&amp;RIGHT($A391,11),data!$A:$AA,L$8,FALSE))</f>
        <v>https://youtu.be/6kE2rTDhhUE</v>
      </c>
      <c r="M391" s="6" t="str">
        <f>IF(VLOOKUP("math"&amp;RIGHT($A391,11),data!$A:$AA,M$8,FALSE)="","",VLOOKUP("math"&amp;RIGHT($A391,11),data!$A:$AA,M$8,FALSE))</f>
        <v/>
      </c>
      <c r="N391" s="6" t="str">
        <f>IF(VLOOKUP("math"&amp;RIGHT($A391,11),data!$A:$AA,N$8,FALSE)="","",VLOOKUP("math"&amp;RIGHT($A391,11),data!$A:$AA,N$8,FALSE))</f>
        <v/>
      </c>
      <c r="O391" s="6" t="str">
        <f>IF(VLOOKUP("math"&amp;RIGHT($A391,11),data!$A:$AA,O$8,FALSE)="","",VLOOKUP("math"&amp;RIGHT($A391,11),data!$A:$AA,O$8,FALSE))</f>
        <v>https://www.geogebra.org/m/qzksy6zn</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https://krafter.space/ko/nft/0x9faccd9f9661dddec3971c1ee146516127c34fc1/0x6aceb47f</v>
      </c>
      <c r="U391" s="5" t="str">
        <f>IF(VLOOKUP("math"&amp;RIGHT($A391,11),data!$A:$AA,U$8,FALSE)="","",VLOOKUP("math"&amp;RIGHT($A391,11),data!$A:$AA,U$8,FALSE))</f>
        <v/>
      </c>
    </row>
    <row r="392" spans="1:21" s="5" customFormat="1" ht="17.25" customHeight="1" x14ac:dyDescent="0.3">
      <c r="A392" s="20" t="s">
        <v>3696</v>
      </c>
      <c r="B392" s="6" t="str">
        <f>IF(VLOOKUP("math"&amp;RIGHT($A392,11),data!$A:$AA,B$8,FALSE)="","",VLOOKUP("math"&amp;RIGHT($A392,11),data!$A:$AA,B$8,FALSE))</f>
        <v xml:space="preserve">부등식을 그래프로 풀기($f(x) &lt; g(x)$)(Solve Inequalities with a Graph($f(x) &lt; g(x)$)) </v>
      </c>
      <c r="C392" s="6" t="str">
        <f>IF(VLOOKUP("math"&amp;RIGHT($A392,11),data!$A:$AA,C$8,FALSE)="","",VLOOKUP("math"&amp;RIGHT($A392,11),data!$A:$AA,C$8,FALSE))</f>
        <v/>
      </c>
      <c r="D392" s="6" t="str">
        <f>IF(VLOOKUP("math"&amp;RIGHT($A392,11),data!$A:$AA,D$8,FALSE)="","",VLOOKUP("math"&amp;RIGHT($A392,11),data!$A:$AA,D$8,FALSE))</f>
        <v>20210602</v>
      </c>
      <c r="E392" s="6" t="str">
        <f>IF(VLOOKUP("math"&amp;RIGHT($A392,11),data!$A:$AA,E$8,FALSE)="","",VLOOKUP("math"&amp;RIGHT($A392,11),data!$A:$AA,E$8,FALSE))</f>
        <v>2014123</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/2021/2021060201.pdf</v>
      </c>
      <c r="I392" s="6" t="str">
        <f>IF(VLOOKUP("math"&amp;RIGHT($A392,11),data!$A:$AA,I$8,FALSE)="","",VLOOKUP("math"&amp;RIGHT($A392,11),data!$A:$AA,I$8,FALSE))</f>
        <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https://youtu.be/CiKDoitzsxA</v>
      </c>
      <c r="M392" s="6" t="str">
        <f>IF(VLOOKUP("math"&amp;RIGHT($A392,11),data!$A:$AA,M$8,FALSE)="","",VLOOKUP("math"&amp;RIGHT($A392,11),data!$A:$AA,M$8,FALSE))</f>
        <v/>
      </c>
      <c r="N392" s="6" t="str">
        <f>IF(VLOOKUP("math"&amp;RIGHT($A392,11),data!$A:$AA,N$8,FALSE)="","",VLOOKUP("math"&amp;RIGHT($A392,11),data!$A:$AA,N$8,FALSE))</f>
        <v/>
      </c>
      <c r="O392" s="6" t="str">
        <f>IF(VLOOKUP("math"&amp;RIGHT($A392,11),data!$A:$AA,O$8,FALSE)="","",VLOOKUP("math"&amp;RIGHT($A392,11),data!$A:$AA,O$8,FALSE))</f>
        <v>https://www.geogebra.org/m/scbnmc37</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https://krafter.space/ko/nft/0x9faccd9f9661dddec3971c1ee146516127c34fc1/0x9f732a31</v>
      </c>
      <c r="U392" s="6" t="str">
        <f>IF(VLOOKUP("math"&amp;RIGHT($A392,11),data!$A:$AA,U$8,FALSE)="","",VLOOKUP("math"&amp;RIGHT($A392,11),data!$A:$AA,U$8,FALSE))</f>
        <v/>
      </c>
    </row>
    <row r="393" spans="1:21" s="5" customFormat="1" ht="17.25" customHeight="1" x14ac:dyDescent="0.3">
      <c r="A393" s="20" t="s">
        <v>3772</v>
      </c>
      <c r="B393" s="6" t="str">
        <f>IF(VLOOKUP("math"&amp;RIGHT($A393,11),data!$A:$AA,B$8,FALSE)="","",VLOOKUP("math"&amp;RIGHT($A393,11),data!$A:$AA,B$8,FALSE))</f>
        <v>부등식을 그래프로 풀기($f(x) \le g(x)$)(Solve Inequalities with a Graph($f(x) \le g(x)$))</v>
      </c>
      <c r="C393" s="6" t="str">
        <f>IF(VLOOKUP("math"&amp;RIGHT($A393,11),data!$A:$AA,C$8,FALSE)="","",VLOOKUP("math"&amp;RIGHT($A393,11),data!$A:$AA,C$8,FALSE))</f>
        <v/>
      </c>
      <c r="D393" s="6" t="str">
        <f>IF(VLOOKUP("math"&amp;RIGHT($A393,11),data!$A:$AA,D$8,FALSE)="","",VLOOKUP("math"&amp;RIGHT($A393,11),data!$A:$AA,D$8,FALSE))</f>
        <v>20210708</v>
      </c>
      <c r="E393" s="6" t="str">
        <f>IF(VLOOKUP("math"&amp;RIGHT($A393,11),data!$A:$AA,E$8,FALSE)="","",VLOOKUP("math"&amp;RIGHT($A393,11),data!$A:$AA,E$8,FALSE))</f>
        <v>20181229</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/2021/2021070801.pdf</v>
      </c>
      <c r="I393" s="6" t="str">
        <f>IF(VLOOKUP("math"&amp;RIGHT($A393,11),data!$A:$AA,I$8,FALSE)="","",VLOOKUP("math"&amp;RIGHT($A393,11),data!$A:$AA,I$8,FALSE))</f>
        <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https://youtu.be/peRb3Yq4Mco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https://www.geogebra.org/m/mvnhcrsx</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https://krafter.space/ko/nft/0x9faccd9f9661dddec3971c1ee146516127c34fc1/0x95fe3b93</v>
      </c>
      <c r="U393" s="5" t="str">
        <f>IF(VLOOKUP("math"&amp;RIGHT($A393,11),data!$A:$AA,U$8,FALSE)="","",VLOOKUP("math"&amp;RIGHT($A393,11),data!$A:$AA,U$8,FALSE))</f>
        <v/>
      </c>
    </row>
    <row r="394" spans="1:21" s="5" customFormat="1" ht="16.5" customHeight="1" x14ac:dyDescent="0.3">
      <c r="A394" s="20" t="s">
        <v>3641</v>
      </c>
      <c r="B394" s="5" t="str">
        <f>IF(VLOOKUP("math"&amp;RIGHT($A394,11),data!$A:$AA,B$8,FALSE)="","",VLOOKUP("math"&amp;RIGHT($A394,11),data!$A:$AA,B$8,FALSE))</f>
        <v>이차부등식(Quadratic Inequalities)</v>
      </c>
      <c r="C394" s="5" t="str">
        <f>IF(VLOOKUP("math"&amp;RIGHT($A394,11),data!$A:$AA,C$8,FALSE)="","",VLOOKUP("math"&amp;RIGHT($A394,11),data!$A:$AA,C$8,FALSE))</f>
        <v>+</v>
      </c>
      <c r="D394" s="7" t="str">
        <f>IF(VLOOKUP("math"&amp;RIGHT($A394,11),data!$A:$AA,D$8,FALSE)="","",VLOOKUP("math"&amp;RIGHT($A394,11),data!$A:$AA,D$8,FALSE))</f>
        <v/>
      </c>
      <c r="E394" s="7" t="str">
        <f>IF(VLOOKUP("math"&amp;RIGHT($A394,11),data!$A:$AA,E$8,FALSE)="","",VLOOKUP("math"&amp;RIGHT($A394,11),data!$A:$AA,E$8,FALSE))</f>
        <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5" t="str">
        <f>IF(VLOOKUP("math"&amp;RIGHT($A394,11),data!$A:$AA,H$8,FALSE)="","",VLOOKUP("math"&amp;RIGHT($A394,11),data!$A:$AA,H$8,FALSE))</f>
        <v/>
      </c>
      <c r="I394" s="5" t="str">
        <f>IF(VLOOKUP("math"&amp;RIGHT($A394,11),data!$A:$AA,I$8,FALSE)="","",VLOOKUP("math"&amp;RIGHT($A394,11),data!$A:$AA,I$8,FALSE))</f>
        <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5"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6" t="str">
        <f>IF(VLOOKUP("math"&amp;RIGHT($A394,11),data!$A:$AA,U$8,FALSE)="","",VLOOKUP("math"&amp;RIGHT($A394,11),data!$A:$AA,U$8,FALSE))</f>
        <v/>
      </c>
    </row>
    <row r="395" spans="1:21" s="5" customFormat="1" ht="16.5" customHeight="1" x14ac:dyDescent="0.3">
      <c r="A395" s="20" t="s">
        <v>3630</v>
      </c>
      <c r="B395" s="5" t="str">
        <f>IF(VLOOKUP("math"&amp;RIGHT($A395,11),data!$A:$AA,B$8,FALSE)="","",VLOOKUP("math"&amp;RIGHT($A395,11),data!$A:$AA,B$8,FALSE))</f>
        <v>대수적으로 이차부등식 풀기(Solving Quadratic Inequalities in Algebra)l)</v>
      </c>
      <c r="C395" s="5" t="str">
        <f>IF(VLOOKUP("math"&amp;RIGHT($A395,11),data!$A:$AA,C$8,FALSE)="","",VLOOKUP("math"&amp;RIGHT($A395,11),data!$A:$AA,C$8,FALSE))</f>
        <v>+</v>
      </c>
      <c r="D395" s="7" t="str">
        <f>IF(VLOOKUP("math"&amp;RIGHT($A395,11),data!$A:$AA,D$8,FALSE)="","",VLOOKUP("math"&amp;RIGHT($A395,11),data!$A:$AA,D$8,FALSE))</f>
        <v/>
      </c>
      <c r="E395" s="7" t="str">
        <f>IF(VLOOKUP("math"&amp;RIGHT($A395,11),data!$A:$AA,E$8,FALSE)="","",VLOOKUP("math"&amp;RIGHT($A395,11),data!$A:$AA,E$8,FALSE))</f>
        <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5" t="str">
        <f>IF(VLOOKUP("math"&amp;RIGHT($A395,11),data!$A:$AA,H$8,FALSE)="","",VLOOKUP("math"&amp;RIGHT($A395,11),data!$A:$AA,H$8,FALSE))</f>
        <v/>
      </c>
      <c r="I395" s="5" t="str">
        <f>IF(VLOOKUP("math"&amp;RIGHT($A395,11),data!$A:$AA,I$8,FALSE)="","",VLOOKUP("math"&amp;RIGHT($A395,11),data!$A:$AA,I$8,FALSE))</f>
        <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5"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6" t="str">
        <f>IF(VLOOKUP("math"&amp;RIGHT($A395,11),data!$A:$AA,U$8,FALSE)="","",VLOOKUP("math"&amp;RIGHT($A395,11),data!$A:$AA,U$8,FALSE))</f>
        <v/>
      </c>
    </row>
    <row r="396" spans="1:21" s="5" customFormat="1" ht="16.5" customHeight="1" x14ac:dyDescent="0.3">
      <c r="A396" s="20" t="s">
        <v>3574</v>
      </c>
      <c r="B396" s="5" t="str">
        <f>IF(VLOOKUP("math"&amp;RIGHT($A396,11),data!$A:$AA,B$8,FALSE)="","",VLOOKUP("math"&amp;RIGHT($A396,11),data!$A:$AA,B$8,FALSE))</f>
        <v>대수적으로 이차부등식 풀기($ax^2+bx+c&gt; 0 \  ( a &gt;0 ,\  b, c \in \mathbb{R})$)(Solving Quadratic Inequalities ($ax^2+bx+c&gt; 0 \  ( a &gt;0 ,\  b, c \in \mathbb{R})$) in Algebra)</v>
      </c>
      <c r="C396" s="5" t="str">
        <f>IF(VLOOKUP("math"&amp;RIGHT($A396,11),data!$A:$AA,C$8,FALSE)="","",VLOOKUP("math"&amp;RIGHT($A396,11),data!$A:$AA,C$8,FALSE))</f>
        <v/>
      </c>
      <c r="D396" s="7" t="str">
        <f>IF(VLOOKUP("math"&amp;RIGHT($A396,11),data!$A:$AA,D$8,FALSE)="","",VLOOKUP("math"&amp;RIGHT($A396,11),data!$A:$AA,D$8,FALSE))</f>
        <v>20210502</v>
      </c>
      <c r="E396" s="7" t="str">
        <f>IF(VLOOKUP("math"&amp;RIGHT($A396,11),data!$A:$AA,E$8,FALSE)="","",VLOOKUP("math"&amp;RIGHT($A396,11),data!$A:$AA,E$8,FALSE))</f>
        <v>20140525</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5" t="str">
        <f>IF(VLOOKUP("math"&amp;RIGHT($A396,11),data!$A:$AA,H$8,FALSE)="","",VLOOKUP("math"&amp;RIGHT($A396,11),data!$A:$AA,H$8,FALSE))</f>
        <v>/2021/2021050202.pdf</v>
      </c>
      <c r="I396" s="5" t="str">
        <f>IF(VLOOKUP("math"&amp;RIGHT($A396,11),data!$A:$AA,I$8,FALSE)="","",VLOOKUP("math"&amp;RIGHT($A396,11),data!$A:$AA,I$8,FALSE))</f>
        <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https://youtu.be/G9xhUcxdibs</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5"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https://krafter.space/ko/nft/0x9faccd9f9661dddec3971c1ee146516127c34fc1/0x80eb66d0</v>
      </c>
      <c r="U396" s="6" t="str">
        <f>IF(VLOOKUP("math"&amp;RIGHT($A396,11),data!$A:$AA,U$8,FALSE)="","",VLOOKUP("math"&amp;RIGHT($A396,11),data!$A:$AA,U$8,FALSE))</f>
        <v/>
      </c>
    </row>
    <row r="397" spans="1:21" s="5" customFormat="1" ht="16.5" customHeight="1" x14ac:dyDescent="0.3">
      <c r="A397" s="20" t="s">
        <v>3605</v>
      </c>
      <c r="B397" s="5" t="str">
        <f>IF(VLOOKUP("math"&amp;RIGHT($A397,11),data!$A:$AA,B$8,FALSE)="","",VLOOKUP("math"&amp;RIGHT($A397,11),data!$A:$AA,B$8,FALSE))</f>
        <v>대수적으로 이차부등식 풀기($ax^2+bx+c\ge 0 \  ( a &gt;0 ,\  b, c \in \mathbb{R})$)(Solving Quadratic Inequalities ($ax^2+bx+c\ge 0 \  ( a &gt;0 ,\  b, c \in \mathbb{R})$) in Algebra)</v>
      </c>
      <c r="C397" s="5" t="str">
        <f>IF(VLOOKUP("math"&amp;RIGHT($A397,11),data!$A:$AA,C$8,FALSE)="","",VLOOKUP("math"&amp;RIGHT($A397,11),data!$A:$AA,C$8,FALSE))</f>
        <v/>
      </c>
      <c r="D397" s="7" t="str">
        <f>IF(VLOOKUP("math"&amp;RIGHT($A397,11),data!$A:$AA,D$8,FALSE)="","",VLOOKUP("math"&amp;RIGHT($A397,11),data!$A:$AA,D$8,FALSE))</f>
        <v>20210510</v>
      </c>
      <c r="E397" s="7" t="str">
        <f>IF(VLOOKUP("math"&amp;RIGHT($A397,11),data!$A:$AA,E$8,FALSE)="","",VLOOKUP("math"&amp;RIGHT($A397,11),data!$A:$AA,E$8,FALSE))</f>
        <v>20140525</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5" t="str">
        <f>IF(VLOOKUP("math"&amp;RIGHT($A397,11),data!$A:$AA,H$8,FALSE)="","",VLOOKUP("math"&amp;RIGHT($A397,11),data!$A:$AA,H$8,FALSE))</f>
        <v>/2021/2021051001.pdf</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https://youtu.be/XXPZ0-iOuWY</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5"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https://krafter.space/ko/nft/0x9faccd9f9661dddec3971c1ee146516127c34fc1/0xeb9281f3</v>
      </c>
      <c r="U397" s="6" t="str">
        <f>IF(VLOOKUP("math"&amp;RIGHT($A397,11),data!$A:$AA,U$8,FALSE)="","",VLOOKUP("math"&amp;RIGHT($A397,11),data!$A:$AA,U$8,FALSE))</f>
        <v/>
      </c>
    </row>
    <row r="398" spans="1:21" s="5" customFormat="1" ht="16.5" customHeight="1" x14ac:dyDescent="0.3">
      <c r="A398" s="20" t="s">
        <v>3610</v>
      </c>
      <c r="B398" s="5" t="str">
        <f>IF(VLOOKUP("math"&amp;RIGHT($A398,11),data!$A:$AA,B$8,FALSE)="","",VLOOKUP("math"&amp;RIGHT($A398,11),data!$A:$AA,B$8,FALSE))</f>
        <v>대수적으로 이차부등식 풀기($ax^2+bx+c&lt; 0 \  ( a &gt;0 ,\  b, c \in \mathbb{R})$)(Solving Quadratic Inequalities ($ax^2+bx+c&lt; 0 \  ( a &gt;0 ,\  b, c \in \mathbb{R})$) in Algebra)</v>
      </c>
      <c r="C398" s="5" t="str">
        <f>IF(VLOOKUP("math"&amp;RIGHT($A398,11),data!$A:$AA,C$8,FALSE)="","",VLOOKUP("math"&amp;RIGHT($A398,11),data!$A:$AA,C$8,FALSE))</f>
        <v/>
      </c>
      <c r="D398" s="7" t="str">
        <f>IF(VLOOKUP("math"&amp;RIGHT($A398,11),data!$A:$AA,D$8,FALSE)="","",VLOOKUP("math"&amp;RIGHT($A398,11),data!$A:$AA,D$8,FALSE))</f>
        <v>20210514</v>
      </c>
      <c r="E398" s="7" t="str">
        <f>IF(VLOOKUP("math"&amp;RIGHT($A398,11),data!$A:$AA,E$8,FALSE)="","",VLOOKUP("math"&amp;RIGHT($A398,11),data!$A:$AA,E$8,FALSE))</f>
        <v>20140525</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5" t="str">
        <f>IF(VLOOKUP("math"&amp;RIGHT($A398,11),data!$A:$AA,H$8,FALSE)="","",VLOOKUP("math"&amp;RIGHT($A398,11),data!$A:$AA,H$8,FALSE))</f>
        <v>/2021/2021051401.pdf</v>
      </c>
      <c r="I398" s="5" t="str">
        <f>IF(VLOOKUP("math"&amp;RIGHT($A398,11),data!$A:$AA,I$8,FALSE)="","",VLOOKUP("math"&amp;RIGHT($A398,11),data!$A:$AA,I$8,FALSE))</f>
        <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https://youtu.be/YeWkbV9Uj2Q</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
      </c>
      <c r="R398" s="5"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https://krafter.space/ko/nft/0x9faccd9f9661dddec3971c1ee146516127c34fc1/0x374f77b4</v>
      </c>
      <c r="U398" s="6" t="str">
        <f>IF(VLOOKUP("math"&amp;RIGHT($A398,11),data!$A:$AA,U$8,FALSE)="","",VLOOKUP("math"&amp;RIGHT($A398,11),data!$A:$AA,U$8,FALSE))</f>
        <v/>
      </c>
    </row>
    <row r="399" spans="1:21" s="5" customFormat="1" ht="16.5" customHeight="1" x14ac:dyDescent="0.3">
      <c r="A399" s="20" t="s">
        <v>3625</v>
      </c>
      <c r="B399" s="5" t="str">
        <f>IF(VLOOKUP("math"&amp;RIGHT($A399,11),data!$A:$AA,B$8,FALSE)="","",VLOOKUP("math"&amp;RIGHT($A399,11),data!$A:$AA,B$8,FALSE))</f>
        <v>대수적으로 이차부등식 풀기($ax^2+bx+c \le 0 \  ( a &gt;0 ,\  b, c \in \mathbb{R})$)(Solving Quadratic Inequalities ($ax^2+bx+c\le 0 \  ( a &gt;0 ,\  b, c \in \mathbb{R})$) in Algebra)</v>
      </c>
      <c r="C399" s="5" t="str">
        <f>IF(VLOOKUP("math"&amp;RIGHT($A399,11),data!$A:$AA,C$8,FALSE)="","",VLOOKUP("math"&amp;RIGHT($A399,11),data!$A:$AA,C$8,FALSE))</f>
        <v/>
      </c>
      <c r="D399" s="7" t="str">
        <f>IF(VLOOKUP("math"&amp;RIGHT($A399,11),data!$A:$AA,D$8,FALSE)="","",VLOOKUP("math"&amp;RIGHT($A399,11),data!$A:$AA,D$8,FALSE))</f>
        <v>20210521</v>
      </c>
      <c r="E399" s="7" t="str">
        <f>IF(VLOOKUP("math"&amp;RIGHT($A399,11),data!$A:$AA,E$8,FALSE)="","",VLOOKUP("math"&amp;RIGHT($A399,11),data!$A:$AA,E$8,FALSE))</f>
        <v>2014526</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5" t="str">
        <f>IF(VLOOKUP("math"&amp;RIGHT($A399,11),data!$A:$AA,H$8,FALSE)="","",VLOOKUP("math"&amp;RIGHT($A399,11),data!$A:$AA,H$8,FALSE))</f>
        <v>/2021/2021052102.pdf</v>
      </c>
      <c r="I399" s="5" t="str">
        <f>IF(VLOOKUP("math"&amp;RIGHT($A399,11),data!$A:$AA,I$8,FALSE)="","",VLOOKUP("math"&amp;RIGHT($A399,11),data!$A:$AA,I$8,FALSE))</f>
        <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https://youtu.be/LMAVUmtmIlk</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5"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https://krafter.space/ko/nft/0x9faccd9f9661dddec3971c1ee146516127c34fc1/0xda34054b</v>
      </c>
      <c r="U399" s="6" t="str">
        <f>IF(VLOOKUP("math"&amp;RIGHT($A399,11),data!$A:$AA,U$8,FALSE)="","",VLOOKUP("math"&amp;RIGHT($A399,11),data!$A:$AA,U$8,FALSE))</f>
        <v/>
      </c>
    </row>
    <row r="400" spans="1:21" s="5" customFormat="1" ht="18" customHeight="1" x14ac:dyDescent="0.3">
      <c r="A400" s="20" t="s">
        <v>244</v>
      </c>
      <c r="B400" s="17"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8"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5"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6" t="str">
        <f>IF(VLOOKUP("math"&amp;RIGHT($A400,11),data!$A:$AA,U$8,FALSE)="","",VLOOKUP("math"&amp;RIGHT($A400,11),data!$A:$AA,U$8,FALSE))</f>
        <v/>
      </c>
    </row>
    <row r="401" spans="1:21" s="5" customFormat="1" ht="16.5" customHeight="1" x14ac:dyDescent="0.3">
      <c r="A401" s="20" t="s">
        <v>3640</v>
      </c>
      <c r="B401" s="5" t="str">
        <f>IF(VLOOKUP("math"&amp;RIGHT($A401,11),data!$A:$AA,B$8,FALSE)="","",VLOOKUP("math"&amp;RIGHT($A401,11),data!$A:$AA,B$8,FALSE))</f>
        <v>그래프를 활용한 이차부등식 풀기(Solving Quadratic Inequalities by Graphing)</v>
      </c>
      <c r="C401" s="5" t="str">
        <f>IF(VLOOKUP("math"&amp;RIGHT($A401,11),data!$A:$AA,C$8,FALSE)="","",VLOOKUP("math"&amp;RIGHT($A401,11),data!$A:$AA,C$8,FALSE))</f>
        <v/>
      </c>
      <c r="D401" s="7" t="str">
        <f>IF(VLOOKUP("math"&amp;RIGHT($A401,11),data!$A:$AA,D$8,FALSE)="","",VLOOKUP("math"&amp;RIGHT($A401,11),data!$A:$AA,D$8,FALSE))</f>
        <v>20210522</v>
      </c>
      <c r="E401" s="7" t="str">
        <f>IF(VLOOKUP("math"&amp;RIGHT($A401,11),data!$A:$AA,E$8,FALSE)="","",VLOOKUP("math"&amp;RIGHT($A401,11),data!$A:$AA,E$8,FALSE))</f>
        <v>20140525</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5" t="str">
        <f>IF(VLOOKUP("math"&amp;RIGHT($A401,11),data!$A:$AA,H$8,FALSE)="","",VLOOKUP("math"&amp;RIGHT($A401,11),data!$A:$AA,H$8,FALSE))</f>
        <v>/2021/2021052201.pdf</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https://youtu.be/Mp2MpK4g4Yg</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https://www.geogebra.org/m/vhjjzpfr</v>
      </c>
      <c r="P401" s="5" t="str">
        <f>IF(VLOOKUP("math"&amp;RIGHT($A401,11),data!$A:$AA,P$8,FALSE)="","",VLOOKUP("math"&amp;RIGHT($A401,11),data!$A:$AA,P$8,FALSE))</f>
        <v/>
      </c>
      <c r="Q401" s="5" t="str">
        <f>IF(VLOOKUP("math"&amp;RIGHT($A401,11),data!$A:$AA,Q$8,FALSE)="","",VLOOKUP("math"&amp;RIGHT($A401,11),data!$A:$AA,Q$8,FALSE))</f>
        <v/>
      </c>
      <c r="R401" s="5"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https://krafter.space/ko/nft/0x9faccd9f9661dddec3971c1ee146516127c34fc1/0xbc38fad2</v>
      </c>
      <c r="U401" s="6" t="str">
        <f>IF(VLOOKUP("math"&amp;RIGHT($A401,11),data!$A:$AA,U$8,FALSE)="","",VLOOKUP("math"&amp;RIGHT($A401,11),data!$A:$AA,U$8,FALSE))</f>
        <v/>
      </c>
    </row>
    <row r="402" spans="1:21" s="5" customFormat="1" ht="18" customHeight="1" x14ac:dyDescent="0.3">
      <c r="A402" s="20" t="s">
        <v>244</v>
      </c>
      <c r="B402" s="17" t="str">
        <f>IF(VLOOKUP("math"&amp;RIGHT($A402,11),data!$A:$AA,B$8,FALSE)="","",VLOOKUP("math"&amp;RIGHT($A402,11),data!$A:$AA,B$8,FALSE))</f>
        <v/>
      </c>
      <c r="C402" s="5" t="str">
        <f>IF(VLOOKUP("math"&amp;RIGHT($A402,11),data!$A:$AA,C$8,FALSE)="","",VLOOKUP("math"&amp;RIGHT($A402,11),data!$A:$AA,C$8,FALSE))</f>
        <v>-</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8"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5"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row r="403" spans="1:21" s="5" customFormat="1" ht="18" customHeight="1" x14ac:dyDescent="0.3">
      <c r="A403" s="20" t="s">
        <v>3787</v>
      </c>
      <c r="B403" s="17" t="str">
        <f>IF(VLOOKUP("math"&amp;RIGHT($A403,11),data!$A:$AA,B$8,FALSE)="","",VLOOKUP("math"&amp;RIGHT($A403,11),data!$A:$AA,B$8,FALSE))</f>
        <v>고차부등식(Higher-order Inequality)</v>
      </c>
      <c r="C403" s="5" t="str">
        <f>IF(VLOOKUP("math"&amp;RIGHT($A403,11),data!$A:$AA,C$8,FALSE)="","",VLOOKUP("math"&amp;RIGHT($A403,11),data!$A:$AA,C$8,FALSE))</f>
        <v>+</v>
      </c>
      <c r="D403" s="7" t="str">
        <f>IF(VLOOKUP("math"&amp;RIGHT($A403,11),data!$A:$AA,D$8,FALSE)="","",VLOOKUP("math"&amp;RIGHT($A403,11),data!$A:$AA,D$8,FALSE))</f>
        <v>20210716</v>
      </c>
      <c r="E403" s="7" t="str">
        <f>IF(VLOOKUP("math"&amp;RIGHT($A403,11),data!$A:$AA,E$8,FALSE)="","",VLOOKUP("math"&amp;RIGHT($A403,11),data!$A:$AA,E$8,FALSE))</f>
        <v>20210716</v>
      </c>
      <c r="F403" s="5" t="str">
        <f>IF(VLOOKUP("math"&amp;RIGHT($A403,11),data!$A:$AA,F$8,FALSE)="","",VLOOKUP("math"&amp;RIGHT($A403,11),data!$A:$AA,F$8,FALSE))</f>
        <v/>
      </c>
      <c r="G403" s="5"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8" t="str">
        <f>IF(VLOOKUP("math"&amp;RIGHT($A403,11),data!$A:$AA,H$8,FALSE)="","",VLOOKUP("math"&amp;RIGHT($A403,11),data!$A:$AA,H$8,FALSE))</f>
        <v/>
      </c>
      <c r="I403" s="5" t="str">
        <f>IF(VLOOKUP("math"&amp;RIGHT($A403,11),data!$A:$AA,I$8,FALSE)="","",VLOOKUP("math"&amp;RIGHT($A403,11),data!$A:$AA,I$8,FALSE))</f>
        <v/>
      </c>
      <c r="J403" s="5" t="str">
        <f>IF(VLOOKUP("math"&amp;RIGHT($A403,11),data!$A:$AA,J$8,FALSE)="","",VLOOKUP("math"&amp;RIGHT($A403,11),data!$A:$AA,J$8,FALSE))</f>
        <v/>
      </c>
      <c r="K403" s="5" t="str">
        <f>IF(VLOOKUP("math"&amp;RIGHT($A403,11),data!$A:$AA,K$8,FALSE)="","",VLOOKUP("math"&amp;RIGHT($A403,11),data!$A:$AA,K$8,FALSE))</f>
        <v/>
      </c>
      <c r="L403" s="5" t="str">
        <f>IF(VLOOKUP("math"&amp;RIGHT($A403,11),data!$A:$AA,L$8,FALSE)="","",VLOOKUP("math"&amp;RIGHT($A403,11),data!$A:$AA,L$8,FALSE))</f>
        <v/>
      </c>
      <c r="M403" s="5" t="str">
        <f>IF(VLOOKUP("math"&amp;RIGHT($A403,11),data!$A:$AA,M$8,FALSE)="","",VLOOKUP("math"&amp;RIGHT($A403,11),data!$A:$AA,M$8,FALSE))</f>
        <v/>
      </c>
      <c r="N403" s="5" t="str">
        <f>IF(VLOOKUP("math"&amp;RIGHT($A403,11),data!$A:$AA,N$8,FALSE)="","",VLOOKUP("math"&amp;RIGHT($A403,11),data!$A:$AA,N$8,FALSE))</f>
        <v/>
      </c>
      <c r="O403" s="5" t="str">
        <f>IF(VLOOKUP("math"&amp;RIGHT($A403,11),data!$A:$AA,O$8,FALSE)="","",VLOOKUP("math"&amp;RIGHT($A403,11),data!$A:$AA,O$8,FALSE))</f>
        <v/>
      </c>
      <c r="P403" s="5" t="str">
        <f>IF(VLOOKUP("math"&amp;RIGHT($A403,11),data!$A:$AA,P$8,FALSE)="","",VLOOKUP("math"&amp;RIGHT($A403,11),data!$A:$AA,P$8,FALSE))</f>
        <v/>
      </c>
      <c r="Q403" s="5" t="str">
        <f>IF(VLOOKUP("math"&amp;RIGHT($A403,11),data!$A:$AA,Q$8,FALSE)="","",VLOOKUP("math"&amp;RIGHT($A403,11),data!$A:$AA,Q$8,FALSE))</f>
        <v/>
      </c>
      <c r="R403" s="5"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6" t="str">
        <f>IF(VLOOKUP("math"&amp;RIGHT($A403,11),data!$A:$AA,U$8,FALSE)="","",VLOOKUP("math"&amp;RIGHT($A403,11),data!$A:$AA,U$8,FALSE))</f>
        <v/>
      </c>
    </row>
    <row r="404" spans="1:21" s="5" customFormat="1" ht="17.25" customHeight="1" x14ac:dyDescent="0.3">
      <c r="A404" s="20" t="s">
        <v>3780</v>
      </c>
      <c r="B404" s="6" t="str">
        <f>IF(VLOOKUP("math"&amp;RIGHT($A404,11),data!$A:$AA,B$8,FALSE)="","",VLOOKUP("math"&amp;RIGHT($A404,11),data!$A:$AA,B$8,FALSE))</f>
        <v>고차부등식(Higher-order Inequality)</v>
      </c>
      <c r="C404" s="6" t="str">
        <f>IF(VLOOKUP("math"&amp;RIGHT($A404,11),data!$A:$AA,C$8,FALSE)="","",VLOOKUP("math"&amp;RIGHT($A404,11),data!$A:$AA,C$8,FALSE))</f>
        <v/>
      </c>
      <c r="D404" s="6" t="str">
        <f>IF(VLOOKUP("math"&amp;RIGHT($A404,11),data!$A:$AA,D$8,FALSE)="","",VLOOKUP("math"&amp;RIGHT($A404,11),data!$A:$AA,D$8,FALSE))</f>
        <v>20210716</v>
      </c>
      <c r="E404" s="6" t="str">
        <f>IF(VLOOKUP("math"&amp;RIGHT($A404,11),data!$A:$AA,E$8,FALSE)="","",VLOOKUP("math"&amp;RIGHT($A404,11),data!$A:$AA,E$8,FALSE))</f>
        <v>20140113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/2021/2021071601.pdf</v>
      </c>
      <c r="I404" s="6" t="str">
        <f>IF(VLOOKUP("math"&amp;RIGHT($A404,11),data!$A:$AA,I$8,FALSE)="","",VLOOKUP("math"&amp;RIGHT($A404,11),data!$A:$AA,I$8,FALSE))</f>
        <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https://youtu.be/kgMg7B5uJHU</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https://krafter.space/ko/nft/0x9faccd9f9661dddec3971c1ee146516127c34fc1/0x780eaacb</v>
      </c>
      <c r="U404" s="5" t="str">
        <f>IF(VLOOKUP("math"&amp;RIGHT($A404,11),data!$A:$AA,U$8,FALSE)="","",VLOOKUP("math"&amp;RIGHT($A404,11),data!$A:$AA,U$8,FALSE))</f>
        <v/>
      </c>
    </row>
    <row r="405" spans="1:21" s="5" customFormat="1" ht="17.25" customHeight="1" x14ac:dyDescent="0.3">
      <c r="A405" s="20" t="s">
        <v>3788</v>
      </c>
      <c r="B405" s="6" t="str">
        <f>IF(VLOOKUP("math"&amp;RIGHT($A405,11),data!$A:$AA,B$8,FALSE)="","",VLOOKUP("math"&amp;RIGHT($A405,11),data!$A:$AA,B$8,FALSE))</f>
        <v>삼차부등식의 기본예제(Basic Example of Cubic Inequality)</v>
      </c>
      <c r="C405" s="6" t="str">
        <f>IF(VLOOKUP("math"&amp;RIGHT($A405,11),data!$A:$AA,C$8,FALSE)="","",VLOOKUP("math"&amp;RIGHT($A405,11),data!$A:$AA,C$8,FALSE))</f>
        <v/>
      </c>
      <c r="D405" s="6" t="str">
        <f>IF(VLOOKUP("math"&amp;RIGHT($A405,11),data!$A:$AA,D$8,FALSE)="","",VLOOKUP("math"&amp;RIGHT($A405,11),data!$A:$AA,D$8,FALSE))</f>
        <v>20210730</v>
      </c>
      <c r="E405" s="6" t="str">
        <f>IF(VLOOKUP("math"&amp;RIGHT($A405,11),data!$A:$AA,E$8,FALSE)="","",VLOOKUP("math"&amp;RIGHT($A405,11),data!$A:$AA,E$8,FALSE))</f>
        <v>20140113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/2021/2021072801.pdf</v>
      </c>
      <c r="I405" s="6" t="str">
        <f>IF(VLOOKUP("math"&amp;RIGHT($A405,11),data!$A:$AA,I$8,FALSE)="","",VLOOKUP("math"&amp;RIGHT($A405,11),data!$A:$AA,I$8,FALSE))</f>
        <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https://youtu.be/YCNCRwmZxJM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https://www.geogebra.org/m/hfzggwvf</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https://krafter.space/ko/nft/0x9faccd9f9661dddec3971c1ee146516127c34fc1/0x46aa9f8d</v>
      </c>
      <c r="U405" s="5" t="str">
        <f>IF(VLOOKUP("math"&amp;RIGHT($A405,11),data!$A:$AA,U$8,FALSE)="","",VLOOKUP("math"&amp;RIGHT($A405,11),data!$A:$AA,U$8,FALSE))</f>
        <v/>
      </c>
    </row>
    <row r="406" spans="1:21" s="5" customFormat="1" ht="17.25" customHeight="1" x14ac:dyDescent="0.3">
      <c r="A406" s="20" t="s">
        <v>3791</v>
      </c>
      <c r="B406" s="6" t="str">
        <f>IF(VLOOKUP("math"&amp;RIGHT($A406,11),data!$A:$AA,B$8,FALSE)="","",VLOOKUP("math"&amp;RIGHT($A406,11),data!$A:$AA,B$8,FALSE))</f>
        <v>사차부등식의 기본예제(Basic Example of Quadratic Inequality)</v>
      </c>
      <c r="C406" s="6" t="str">
        <f>IF(VLOOKUP("math"&amp;RIGHT($A406,11),data!$A:$AA,C$8,FALSE)="","",VLOOKUP("math"&amp;RIGHT($A406,11),data!$A:$AA,C$8,FALSE))</f>
        <v/>
      </c>
      <c r="D406" s="6" t="str">
        <f>IF(VLOOKUP("math"&amp;RIGHT($A406,11),data!$A:$AA,D$8,FALSE)="","",VLOOKUP("math"&amp;RIGHT($A406,11),data!$A:$AA,D$8,FALSE))</f>
        <v>20210731</v>
      </c>
      <c r="E406" s="6" t="str">
        <f>IF(VLOOKUP("math"&amp;RIGHT($A406,11),data!$A:$AA,E$8,FALSE)="","",VLOOKUP("math"&amp;RIGHT($A406,11),data!$A:$AA,E$8,FALSE))</f>
        <v>20140113</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/2021/2021073101.pdf</v>
      </c>
      <c r="I406" s="6" t="str">
        <f>IF(VLOOKUP("math"&amp;RIGHT($A406,11),data!$A:$AA,I$8,FALSE)="","",VLOOKUP("math"&amp;RIGHT($A406,11),data!$A:$AA,I$8,FALSE))</f>
        <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https://youtu.be/8rQC01Sm8mM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https://www.geogebra.org/m/wbzyfgzz</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https://krafter.space/ko/nft/0x9faccd9f9661dddec3971c1ee146516127c34fc1/0x53aa13dc</v>
      </c>
      <c r="U406" s="5" t="str">
        <f>IF(VLOOKUP("math"&amp;RIGHT($A406,11),data!$A:$AA,U$8,FALSE)="","",VLOOKUP("math"&amp;RIGHT($A406,11),data!$A:$AA,U$8,FALSE))</f>
        <v/>
      </c>
    </row>
    <row r="407" spans="1:21" s="5" customFormat="1" ht="17.25" customHeight="1" x14ac:dyDescent="0.3">
      <c r="A407" s="20" t="s">
        <v>3800</v>
      </c>
      <c r="B407" s="6" t="str">
        <f>IF(VLOOKUP("math"&amp;RIGHT($A407,11),data!$A:$AA,B$8,FALSE)="","",VLOOKUP("math"&amp;RIGHT($A407,11),data!$A:$AA,B$8,FALSE))</f>
        <v>$(x-2)(x-3)^2 &gt; 0$</v>
      </c>
      <c r="C407" s="6" t="str">
        <f>IF(VLOOKUP("math"&amp;RIGHT($A407,11),data!$A:$AA,C$8,FALSE)="","",VLOOKUP("math"&amp;RIGHT($A407,11),data!$A:$AA,C$8,FALSE))</f>
        <v/>
      </c>
      <c r="D407" s="6" t="str">
        <f>IF(VLOOKUP("math"&amp;RIGHT($A407,11),data!$A:$AA,D$8,FALSE)="","",VLOOKUP("math"&amp;RIGHT($A407,11),data!$A:$AA,D$8,FALSE))</f>
        <v>20210801</v>
      </c>
      <c r="E407" s="6" t="str">
        <f>IF(VLOOKUP("math"&amp;RIGHT($A407,11),data!$A:$AA,E$8,FALSE)="","",VLOOKUP("math"&amp;RIGHT($A407,11),data!$A:$AA,E$8,FALSE))</f>
        <v>20140113</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/2021/2021080101.pdf</v>
      </c>
      <c r="I407" s="6" t="str">
        <f>IF(VLOOKUP("math"&amp;RIGHT($A407,11),data!$A:$AA,I$8,FALSE)="","",VLOOKUP("math"&amp;RIGHT($A407,11),data!$A:$AA,I$8,FALSE))</f>
        <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https://youtu.be/wB2VvaU9-Bg</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https://www.geogebra.org/m/zz34qfp9</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https://krafter.space/ko/nft/0x9faccd9f9661dddec3971c1ee146516127c34fc1/0x941f4573</v>
      </c>
      <c r="U407" s="5" t="str">
        <f>IF(VLOOKUP("math"&amp;RIGHT($A407,11),data!$A:$AA,U$8,FALSE)="","",VLOOKUP("math"&amp;RIGHT($A407,11),data!$A:$AA,U$8,FALSE))</f>
        <v/>
      </c>
    </row>
    <row r="408" spans="1:21" s="5" customFormat="1" ht="17.25" customHeight="1" x14ac:dyDescent="0.3">
      <c r="A408" s="20" t="s">
        <v>3806</v>
      </c>
      <c r="B408" s="6" t="str">
        <f>IF(VLOOKUP("math"&amp;RIGHT($A408,11),data!$A:$AA,B$8,FALSE)="","",VLOOKUP("math"&amp;RIGHT($A408,11),data!$A:$AA,B$8,FALSE))</f>
        <v>$(x-2)(x-1)^2 \ge 0$</v>
      </c>
      <c r="C408" s="6" t="str">
        <f>IF(VLOOKUP("math"&amp;RIGHT($A408,11),data!$A:$AA,C$8,FALSE)="","",VLOOKUP("math"&amp;RIGHT($A408,11),data!$A:$AA,C$8,FALSE))</f>
        <v/>
      </c>
      <c r="D408" s="6" t="str">
        <f>IF(VLOOKUP("math"&amp;RIGHT($A408,11),data!$A:$AA,D$8,FALSE)="","",VLOOKUP("math"&amp;RIGHT($A408,11),data!$A:$AA,D$8,FALSE))</f>
        <v>20210802</v>
      </c>
      <c r="E408" s="6" t="str">
        <f>IF(VLOOKUP("math"&amp;RIGHT($A408,11),data!$A:$AA,E$8,FALSE)="","",VLOOKUP("math"&amp;RIGHT($A408,11),data!$A:$AA,E$8,FALSE))</f>
        <v>20140113</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/2021/2021080201.pdf</v>
      </c>
      <c r="I408" s="6" t="str">
        <f>IF(VLOOKUP("math"&amp;RIGHT($A408,11),data!$A:$AA,I$8,FALSE)="","",VLOOKUP("math"&amp;RIGHT($A408,11),data!$A:$AA,I$8,FALSE))</f>
        <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https://youtu.be/Aph1erHo36U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https://www.geogebra.org/m/urezqybr</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https://krafter.space/ko/nft/0x9faccd9f9661dddec3971c1ee146516127c34fc1/0xfa999775</v>
      </c>
      <c r="U408" s="5" t="str">
        <f>IF(VLOOKUP("math"&amp;RIGHT($A408,11),data!$A:$AA,U$8,FALSE)="","",VLOOKUP("math"&amp;RIGHT($A408,11),data!$A:$AA,U$8,FALSE))</f>
        <v/>
      </c>
    </row>
    <row r="409" spans="1:21" s="5" customFormat="1" ht="17.25" customHeight="1" x14ac:dyDescent="0.3">
      <c r="A409" s="20" t="s">
        <v>3817</v>
      </c>
      <c r="B409" s="6" t="str">
        <f>IF(VLOOKUP("math"&amp;RIGHT($A409,11),data!$A:$AA,B$8,FALSE)="","",VLOOKUP("math"&amp;RIGHT($A409,11),data!$A:$AA,B$8,FALSE))</f>
        <v>$(x-2)(x^2+2x+3) &gt; 0$</v>
      </c>
      <c r="C409" s="6" t="str">
        <f>IF(VLOOKUP("math"&amp;RIGHT($A409,11),data!$A:$AA,C$8,FALSE)="","",VLOOKUP("math"&amp;RIGHT($A409,11),data!$A:$AA,C$8,FALSE))</f>
        <v/>
      </c>
      <c r="D409" s="6" t="str">
        <f>IF(VLOOKUP("math"&amp;RIGHT($A409,11),data!$A:$AA,D$8,FALSE)="","",VLOOKUP("math"&amp;RIGHT($A409,11),data!$A:$AA,D$8,FALSE))</f>
        <v>20210803</v>
      </c>
      <c r="E409" s="6" t="str">
        <f>IF(VLOOKUP("math"&amp;RIGHT($A409,11),data!$A:$AA,E$8,FALSE)="","",VLOOKUP("math"&amp;RIGHT($A409,11),data!$A:$AA,E$8,FALSE))</f>
        <v>20140113</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/2021/2021080301.pdf</v>
      </c>
      <c r="I409" s="6" t="str">
        <f>IF(VLOOKUP("math"&amp;RIGHT($A409,11),data!$A:$AA,I$8,FALSE)="","",VLOOKUP("math"&amp;RIGHT($A409,11),data!$A:$AA,I$8,FALSE))</f>
        <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https://youtu.be/oy4Nb7t8ioc</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https://www.geogebra.org/m/p7wtrqq2</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https://krafter.space/ko/nft/0x9faccd9f9661dddec3971c1ee146516127c34fc1/0x70a3fbf1</v>
      </c>
      <c r="U409" s="5" t="str">
        <f>IF(VLOOKUP("math"&amp;RIGHT($A409,11),data!$A:$AA,U$8,FALSE)="","",VLOOKUP("math"&amp;RIGHT($A409,11),data!$A:$AA,U$8,FALSE))</f>
        <v/>
      </c>
    </row>
    <row r="410" spans="1:21" s="5" customFormat="1" ht="18" customHeight="1" x14ac:dyDescent="0.3">
      <c r="A410" s="20" t="s">
        <v>244</v>
      </c>
      <c r="B410" s="17" t="str">
        <f>IF(VLOOKUP("math"&amp;RIGHT($A410,11),data!$A:$AA,B$8,FALSE)="","",VLOOKUP("math"&amp;RIGHT($A410,11),data!$A:$AA,B$8,FALSE))</f>
        <v/>
      </c>
      <c r="C410" s="5" t="str">
        <f>IF(VLOOKUP("math"&amp;RIGHT($A410,11),data!$A:$AA,C$8,FALSE)="","",VLOOKUP("math"&amp;RIGHT($A410,11),data!$A:$AA,C$8,FALSE))</f>
        <v>-</v>
      </c>
      <c r="D410" s="7" t="str">
        <f>IF(VLOOKUP("math"&amp;RIGHT($A410,11),data!$A:$AA,D$8,FALSE)="","",VLOOKUP("math"&amp;RIGHT($A410,11),data!$A:$AA,D$8,FALSE))</f>
        <v/>
      </c>
      <c r="E410" s="7" t="str">
        <f>IF(VLOOKUP("math"&amp;RIGHT($A410,11),data!$A:$AA,E$8,FALSE)="","",VLOOKUP("math"&amp;RIGHT($A410,11),data!$A:$AA,E$8,FALSE))</f>
        <v/>
      </c>
      <c r="F410" s="5" t="str">
        <f>IF(VLOOKUP("math"&amp;RIGHT($A410,11),data!$A:$AA,F$8,FALSE)="","",VLOOKUP("math"&amp;RIGHT($A410,11),data!$A:$AA,F$8,FALSE))</f>
        <v/>
      </c>
      <c r="G410" s="5"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8" t="str">
        <f>IF(VLOOKUP("math"&amp;RIGHT($A410,11),data!$A:$AA,H$8,FALSE)="","",VLOOKUP("math"&amp;RIGHT($A410,11),data!$A:$AA,H$8,FALSE))</f>
        <v/>
      </c>
      <c r="I410" s="5" t="str">
        <f>IF(VLOOKUP("math"&amp;RIGHT($A410,11),data!$A:$AA,I$8,FALSE)="","",VLOOKUP("math"&amp;RIGHT($A410,11),data!$A:$AA,I$8,FALSE))</f>
        <v/>
      </c>
      <c r="J410" s="5" t="str">
        <f>IF(VLOOKUP("math"&amp;RIGHT($A410,11),data!$A:$AA,J$8,FALSE)="","",VLOOKUP("math"&amp;RIGHT($A410,11),data!$A:$AA,J$8,FALSE))</f>
        <v/>
      </c>
      <c r="K410" s="5" t="str">
        <f>IF(VLOOKUP("math"&amp;RIGHT($A410,11),data!$A:$AA,K$8,FALSE)="","",VLOOKUP("math"&amp;RIGHT($A410,11),data!$A:$AA,K$8,FALSE))</f>
        <v/>
      </c>
      <c r="L410" s="5" t="str">
        <f>IF(VLOOKUP("math"&amp;RIGHT($A410,11),data!$A:$AA,L$8,FALSE)="","",VLOOKUP("math"&amp;RIGHT($A410,11),data!$A:$AA,L$8,FALSE))</f>
        <v/>
      </c>
      <c r="M410" s="5" t="str">
        <f>IF(VLOOKUP("math"&amp;RIGHT($A410,11),data!$A:$AA,M$8,FALSE)="","",VLOOKUP("math"&amp;RIGHT($A410,11),data!$A:$AA,M$8,FALSE))</f>
        <v/>
      </c>
      <c r="N410" s="5" t="str">
        <f>IF(VLOOKUP("math"&amp;RIGHT($A410,11),data!$A:$AA,N$8,FALSE)="","",VLOOKUP("math"&amp;RIGHT($A410,11),data!$A:$AA,N$8,FALSE))</f>
        <v/>
      </c>
      <c r="O410" s="5" t="str">
        <f>IF(VLOOKUP("math"&amp;RIGHT($A410,11),data!$A:$AA,O$8,FALSE)="","",VLOOKUP("math"&amp;RIGHT($A410,11),data!$A:$AA,O$8,FALSE))</f>
        <v/>
      </c>
      <c r="P410" s="5" t="str">
        <f>IF(VLOOKUP("math"&amp;RIGHT($A410,11),data!$A:$AA,P$8,FALSE)="","",VLOOKUP("math"&amp;RIGHT($A410,11),data!$A:$AA,P$8,FALSE))</f>
        <v/>
      </c>
      <c r="Q410" s="5" t="str">
        <f>IF(VLOOKUP("math"&amp;RIGHT($A410,11),data!$A:$AA,Q$8,FALSE)="","",VLOOKUP("math"&amp;RIGHT($A410,11),data!$A:$AA,Q$8,FALSE))</f>
        <v/>
      </c>
      <c r="R410" s="5"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6" t="str">
        <f>IF(VLOOKUP("math"&amp;RIGHT($A410,11),data!$A:$AA,U$8,FALSE)="","",VLOOKUP("math"&amp;RIGHT($A410,11),data!$A:$AA,U$8,FALSE))</f>
        <v/>
      </c>
    </row>
    <row r="411" spans="1:21" s="5" customFormat="1" ht="18" customHeight="1" x14ac:dyDescent="0.3">
      <c r="A411" s="20" t="s">
        <v>3824</v>
      </c>
      <c r="B411" s="17" t="str">
        <f>IF(VLOOKUP("math"&amp;RIGHT($A411,11),data!$A:$AA,B$8,FALSE)="","",VLOOKUP("math"&amp;RIGHT($A411,11),data!$A:$AA,B$8,FALSE))</f>
        <v>분수부등식(Factional Inequality)</v>
      </c>
      <c r="C411" s="5" t="str">
        <f>IF(VLOOKUP("math"&amp;RIGHT($A411,11),data!$A:$AA,C$8,FALSE)="","",VLOOKUP("math"&amp;RIGHT($A411,11),data!$A:$AA,C$8,FALSE))</f>
        <v>+</v>
      </c>
      <c r="D411" s="7" t="str">
        <f>IF(VLOOKUP("math"&amp;RIGHT($A411,11),data!$A:$AA,D$8,FALSE)="","",VLOOKUP("math"&amp;RIGHT($A411,11),data!$A:$AA,D$8,FALSE))</f>
        <v>20210803</v>
      </c>
      <c r="E411" s="7" t="str">
        <f>IF(VLOOKUP("math"&amp;RIGHT($A411,11),data!$A:$AA,E$8,FALSE)="","",VLOOKUP("math"&amp;RIGHT($A411,11),data!$A:$AA,E$8,FALSE))</f>
        <v>20210803</v>
      </c>
      <c r="F411" s="5" t="str">
        <f>IF(VLOOKUP("math"&amp;RIGHT($A411,11),data!$A:$AA,F$8,FALSE)="","",VLOOKUP("math"&amp;RIGHT($A411,11),data!$A:$AA,F$8,FALSE))</f>
        <v/>
      </c>
      <c r="G411" s="5"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18" t="str">
        <f>IF(VLOOKUP("math"&amp;RIGHT($A411,11),data!$A:$AA,H$8,FALSE)="","",VLOOKUP("math"&amp;RIGHT($A411,11),data!$A:$AA,H$8,FALSE))</f>
        <v/>
      </c>
      <c r="I411" s="5" t="str">
        <f>IF(VLOOKUP("math"&amp;RIGHT($A411,11),data!$A:$AA,I$8,FALSE)="","",VLOOKUP("math"&amp;RIGHT($A411,11),data!$A:$AA,I$8,FALSE))</f>
        <v/>
      </c>
      <c r="J411" s="5" t="str">
        <f>IF(VLOOKUP("math"&amp;RIGHT($A411,11),data!$A:$AA,J$8,FALSE)="","",VLOOKUP("math"&amp;RIGHT($A411,11),data!$A:$AA,J$8,FALSE))</f>
        <v/>
      </c>
      <c r="K411" s="5" t="str">
        <f>IF(VLOOKUP("math"&amp;RIGHT($A411,11),data!$A:$AA,K$8,FALSE)="","",VLOOKUP("math"&amp;RIGHT($A411,11),data!$A:$AA,K$8,FALSE))</f>
        <v/>
      </c>
      <c r="L411" s="5" t="str">
        <f>IF(VLOOKUP("math"&amp;RIGHT($A411,11),data!$A:$AA,L$8,FALSE)="","",VLOOKUP("math"&amp;RIGHT($A411,11),data!$A:$AA,L$8,FALSE))</f>
        <v/>
      </c>
      <c r="M411" s="5" t="str">
        <f>IF(VLOOKUP("math"&amp;RIGHT($A411,11),data!$A:$AA,M$8,FALSE)="","",VLOOKUP("math"&amp;RIGHT($A411,11),data!$A:$AA,M$8,FALSE))</f>
        <v/>
      </c>
      <c r="N411" s="5" t="str">
        <f>IF(VLOOKUP("math"&amp;RIGHT($A411,11),data!$A:$AA,N$8,FALSE)="","",VLOOKUP("math"&amp;RIGHT($A411,11),data!$A:$AA,N$8,FALSE))</f>
        <v/>
      </c>
      <c r="O411" s="5" t="str">
        <f>IF(VLOOKUP("math"&amp;RIGHT($A411,11),data!$A:$AA,O$8,FALSE)="","",VLOOKUP("math"&amp;RIGHT($A411,11),data!$A:$AA,O$8,FALSE))</f>
        <v/>
      </c>
      <c r="P411" s="5" t="str">
        <f>IF(VLOOKUP("math"&amp;RIGHT($A411,11),data!$A:$AA,P$8,FALSE)="","",VLOOKUP("math"&amp;RIGHT($A411,11),data!$A:$AA,P$8,FALSE))</f>
        <v/>
      </c>
      <c r="Q411" s="5" t="str">
        <f>IF(VLOOKUP("math"&amp;RIGHT($A411,11),data!$A:$AA,Q$8,FALSE)="","",VLOOKUP("math"&amp;RIGHT($A411,11),data!$A:$AA,Q$8,FALSE))</f>
        <v/>
      </c>
      <c r="R411" s="5"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6" t="str">
        <f>IF(VLOOKUP("math"&amp;RIGHT($A411,11),data!$A:$AA,U$8,FALSE)="","",VLOOKUP("math"&amp;RIGHT($A411,11),data!$A:$AA,U$8,FALSE))</f>
        <v/>
      </c>
    </row>
    <row r="412" spans="1:21" s="5" customFormat="1" ht="17.25" customHeight="1" x14ac:dyDescent="0.3">
      <c r="A412" s="20" t="s">
        <v>3826</v>
      </c>
      <c r="B412" s="6" t="str">
        <f>IF(VLOOKUP("math"&amp;RIGHT($A412,11),data!$A:$AA,B$8,FALSE)="","",VLOOKUP("math"&amp;RIGHT($A412,11),data!$A:$AA,B$8,FALSE))</f>
        <v>분수부등식 기본원리(Basic Principle of Fractional Inequalities)</v>
      </c>
      <c r="C412" s="6" t="str">
        <f>IF(VLOOKUP("math"&amp;RIGHT($A412,11),data!$A:$AA,C$8,FALSE)="","",VLOOKUP("math"&amp;RIGHT($A412,11),data!$A:$AA,C$8,FALSE))</f>
        <v/>
      </c>
      <c r="D412" s="6" t="str">
        <f>IF(VLOOKUP("math"&amp;RIGHT($A412,11),data!$A:$AA,D$8,FALSE)="","",VLOOKUP("math"&amp;RIGHT($A412,11),data!$A:$AA,D$8,FALSE))</f>
        <v>20210807</v>
      </c>
      <c r="E412" s="6" t="str">
        <f>IF(VLOOKUP("math"&amp;RIGHT($A412,11),data!$A:$AA,E$8,FALSE)="","",VLOOKUP("math"&amp;RIGHT($A412,11),data!$A:$AA,E$8,FALSE))</f>
        <v>20140113</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/2021/2021080701.pdf</v>
      </c>
      <c r="I412" s="6" t="str">
        <f>IF(VLOOKUP("math"&amp;RIGHT($A412,11),data!$A:$AA,I$8,FALSE)="","",VLOOKUP("math"&amp;RIGHT($A412,11),data!$A:$AA,I$8,FALSE))</f>
        <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https://youtu.be/stmojI5rcWI</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https://krafter.space/ko/nft/0x9faccd9f9661dddec3971c1ee146516127c34fc1/0x23bc7607</v>
      </c>
      <c r="U412" s="5" t="str">
        <f>IF(VLOOKUP("math"&amp;RIGHT($A412,11),data!$A:$AA,U$8,FALSE)="","",VLOOKUP("math"&amp;RIGHT($A412,11),data!$A:$AA,U$8,FALSE))</f>
        <v/>
      </c>
    </row>
    <row r="413" spans="1:21" s="5" customFormat="1" ht="17.25" customHeight="1" x14ac:dyDescent="0.3">
      <c r="A413" s="20" t="s">
        <v>3836</v>
      </c>
      <c r="B413" s="6" t="str">
        <f>IF(VLOOKUP("math"&amp;RIGHT($A413,11),data!$A:$AA,B$8,FALSE)="","",VLOOKUP("math"&amp;RIGHT($A413,11),data!$A:$AA,B$8,FALSE))</f>
        <v>분수부등식(Fractional Inequalities)</v>
      </c>
      <c r="C413" s="6" t="str">
        <f>IF(VLOOKUP("math"&amp;RIGHT($A413,11),data!$A:$AA,C$8,FALSE)="","",VLOOKUP("math"&amp;RIGHT($A413,11),data!$A:$AA,C$8,FALSE))</f>
        <v/>
      </c>
      <c r="D413" s="6" t="str">
        <f>IF(VLOOKUP("math"&amp;RIGHT($A413,11),data!$A:$AA,D$8,FALSE)="","",VLOOKUP("math"&amp;RIGHT($A413,11),data!$A:$AA,D$8,FALSE))</f>
        <v>20210808</v>
      </c>
      <c r="E413" s="6" t="str">
        <f>IF(VLOOKUP("math"&amp;RIGHT($A413,11),data!$A:$AA,E$8,FALSE)="","",VLOOKUP("math"&amp;RIGHT($A413,11),data!$A:$AA,E$8,FALSE))</f>
        <v>20140113</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/2021/2021080801.pdf</v>
      </c>
      <c r="I413" s="6" t="str">
        <f>IF(VLOOKUP("math"&amp;RIGHT($A413,11),data!$A:$AA,I$8,FALSE)="","",VLOOKUP("math"&amp;RIGHT($A413,11),data!$A:$AA,I$8,FALSE))</f>
        <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https://youtu.be/admFav8Ab54</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https://krafter.space/ko/nft/0x9faccd9f9661dddec3971c1ee146516127c34fc1/0x56777afb</v>
      </c>
      <c r="U413" s="5" t="str">
        <f>IF(VLOOKUP("math"&amp;RIGHT($A413,11),data!$A:$AA,U$8,FALSE)="","",VLOOKUP("math"&amp;RIGHT($A413,11),data!$A:$AA,U$8,FALSE))</f>
        <v/>
      </c>
    </row>
    <row r="414" spans="1:21" s="5" customFormat="1" ht="17.25" customHeight="1" x14ac:dyDescent="0.3">
      <c r="A414" s="20" t="s">
        <v>3842</v>
      </c>
      <c r="B414" s="6" t="str">
        <f>IF(VLOOKUP("math"&amp;RIGHT($A414,11),data!$A:$AA,B$8,FALSE)="","",VLOOKUP("math"&amp;RIGHT($A414,11),data!$A:$AA,B$8,FALSE))</f>
        <v>$\displaystyle\frac{x}{x-1} &lt; 1-a $</v>
      </c>
      <c r="C414" s="6" t="str">
        <f>IF(VLOOKUP("math"&amp;RIGHT($A414,11),data!$A:$AA,C$8,FALSE)="","",VLOOKUP("math"&amp;RIGHT($A414,11),data!$A:$AA,C$8,FALSE))</f>
        <v/>
      </c>
      <c r="D414" s="6" t="str">
        <f>IF(VLOOKUP("math"&amp;RIGHT($A414,11),data!$A:$AA,D$8,FALSE)="","",VLOOKUP("math"&amp;RIGHT($A414,11),data!$A:$AA,D$8,FALSE))</f>
        <v>20210809</v>
      </c>
      <c r="E414" s="6" t="str">
        <f>IF(VLOOKUP("math"&amp;RIGHT($A414,11),data!$A:$AA,E$8,FALSE)="","",VLOOKUP("math"&amp;RIGHT($A414,11),data!$A:$AA,E$8,FALSE))</f>
        <v>20140120</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/2021/2021080901.pdf</v>
      </c>
      <c r="I414" s="6" t="str">
        <f>IF(VLOOKUP("math"&amp;RIGHT($A414,11),data!$A:$AA,I$8,FALSE)="","",VLOOKUP("math"&amp;RIGHT($A414,11),data!$A:$AA,I$8,FALSE))</f>
        <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https://youtu.be/Tipp8RCMqF4</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https://www.geogebra.org/m/sbwhzmrm</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https://krafter.space/ko/nft/0x9faccd9f9661dddec3971c1ee146516127c34fc1/0xd2385141</v>
      </c>
      <c r="U414" s="5" t="str">
        <f>IF(VLOOKUP("math"&amp;RIGHT($A414,11),data!$A:$AA,U$8,FALSE)="","",VLOOKUP("math"&amp;RIGHT($A414,11),data!$A:$AA,U$8,FALSE))</f>
        <v/>
      </c>
    </row>
    <row r="415" spans="1:21" s="5" customFormat="1" ht="18" customHeight="1" x14ac:dyDescent="0.3">
      <c r="A415" s="20" t="s">
        <v>244</v>
      </c>
      <c r="B415" s="17" t="str">
        <f>IF(VLOOKUP("math"&amp;RIGHT($A415,11),data!$A:$AA,B$8,FALSE)="","",VLOOKUP("math"&amp;RIGHT($A415,11),data!$A:$AA,B$8,FALSE))</f>
        <v/>
      </c>
      <c r="C415" s="5" t="str">
        <f>IF(VLOOKUP("math"&amp;RIGHT($A415,11),data!$A:$AA,C$8,FALSE)="","",VLOOKUP("math"&amp;RIGHT($A415,11),data!$A:$AA,C$8,FALSE))</f>
        <v>-</v>
      </c>
      <c r="D415" s="7" t="str">
        <f>IF(VLOOKUP("math"&amp;RIGHT($A415,11),data!$A:$AA,D$8,FALSE)="","",VLOOKUP("math"&amp;RIGHT($A415,11),data!$A:$AA,D$8,FALSE))</f>
        <v/>
      </c>
      <c r="E415" s="7" t="str">
        <f>IF(VLOOKUP("math"&amp;RIGHT($A415,11),data!$A:$AA,E$8,FALSE)="","",VLOOKUP("math"&amp;RIGHT($A415,11),data!$A:$AA,E$8,FALSE))</f>
        <v/>
      </c>
      <c r="F415" s="5" t="str">
        <f>IF(VLOOKUP("math"&amp;RIGHT($A415,11),data!$A:$AA,F$8,FALSE)="","",VLOOKUP("math"&amp;RIGHT($A415,11),data!$A:$AA,F$8,FALSE))</f>
        <v/>
      </c>
      <c r="G415" s="5"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8" t="str">
        <f>IF(VLOOKUP("math"&amp;RIGHT($A415,11),data!$A:$AA,H$8,FALSE)="","",VLOOKUP("math"&amp;RIGHT($A415,11),data!$A:$AA,H$8,FALSE))</f>
        <v/>
      </c>
      <c r="I415" s="5" t="str">
        <f>IF(VLOOKUP("math"&amp;RIGHT($A415,11),data!$A:$AA,I$8,FALSE)="","",VLOOKUP("math"&amp;RIGHT($A415,11),data!$A:$AA,I$8,FALSE))</f>
        <v/>
      </c>
      <c r="J415" s="5" t="str">
        <f>IF(VLOOKUP("math"&amp;RIGHT($A415,11),data!$A:$AA,J$8,FALSE)="","",VLOOKUP("math"&amp;RIGHT($A415,11),data!$A:$AA,J$8,FALSE))</f>
        <v/>
      </c>
      <c r="K415" s="5" t="str">
        <f>IF(VLOOKUP("math"&amp;RIGHT($A415,11),data!$A:$AA,K$8,FALSE)="","",VLOOKUP("math"&amp;RIGHT($A415,11),data!$A:$AA,K$8,FALSE))</f>
        <v/>
      </c>
      <c r="L415" s="5" t="str">
        <f>IF(VLOOKUP("math"&amp;RIGHT($A415,11),data!$A:$AA,L$8,FALSE)="","",VLOOKUP("math"&amp;RIGHT($A415,11),data!$A:$AA,L$8,FALSE))</f>
        <v/>
      </c>
      <c r="M415" s="5" t="str">
        <f>IF(VLOOKUP("math"&amp;RIGHT($A415,11),data!$A:$AA,M$8,FALSE)="","",VLOOKUP("math"&amp;RIGHT($A415,11),data!$A:$AA,M$8,FALSE))</f>
        <v/>
      </c>
      <c r="N415" s="5" t="str">
        <f>IF(VLOOKUP("math"&amp;RIGHT($A415,11),data!$A:$AA,N$8,FALSE)="","",VLOOKUP("math"&amp;RIGHT($A415,11),data!$A:$AA,N$8,FALSE))</f>
        <v/>
      </c>
      <c r="O415" s="5" t="str">
        <f>IF(VLOOKUP("math"&amp;RIGHT($A415,11),data!$A:$AA,O$8,FALSE)="","",VLOOKUP("math"&amp;RIGHT($A415,11),data!$A:$AA,O$8,FALSE))</f>
        <v/>
      </c>
      <c r="P415" s="5" t="str">
        <f>IF(VLOOKUP("math"&amp;RIGHT($A415,11),data!$A:$AA,P$8,FALSE)="","",VLOOKUP("math"&amp;RIGHT($A415,11),data!$A:$AA,P$8,FALSE))</f>
        <v/>
      </c>
      <c r="Q415" s="5" t="str">
        <f>IF(VLOOKUP("math"&amp;RIGHT($A415,11),data!$A:$AA,Q$8,FALSE)="","",VLOOKUP("math"&amp;RIGHT($A415,11),data!$A:$AA,Q$8,FALSE))</f>
        <v/>
      </c>
      <c r="R415" s="5"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6" t="str">
        <f>IF(VLOOKUP("math"&amp;RIGHT($A415,11),data!$A:$AA,U$8,FALSE)="","",VLOOKUP("math"&amp;RIGHT($A415,11),data!$A:$AA,U$8,FALSE))</f>
        <v/>
      </c>
    </row>
    <row r="416" spans="1:21" s="5" customFormat="1" ht="17.25" customHeight="1" x14ac:dyDescent="0.3">
      <c r="A416" s="20" t="s">
        <v>4187</v>
      </c>
      <c r="B416" s="6" t="str">
        <f>IF(VLOOKUP("math"&amp;RIGHT($A416,11),data!$A:$AA,B$8,FALSE)="","",VLOOKUP("math"&amp;RIGHT($A416,11),data!$A:$AA,B$8,FALSE))</f>
        <v>원에 관한 부등식의 영역(Area of Inequality About Circle)</v>
      </c>
      <c r="C416" s="6" t="str">
        <f>IF(VLOOKUP("math"&amp;RIGHT($A416,11),data!$A:$AA,C$8,FALSE)="","",VLOOKUP("math"&amp;RIGHT($A416,11),data!$A:$AA,C$8,FALSE))</f>
        <v/>
      </c>
      <c r="D416" s="6" t="str">
        <f>IF(VLOOKUP("math"&amp;RIGHT($A416,11),data!$A:$AA,D$8,FALSE)="","",VLOOKUP("math"&amp;RIGHT($A416,11),data!$A:$AA,D$8,FALSE))</f>
        <v>20211030</v>
      </c>
      <c r="E416" s="6" t="str">
        <f>IF(VLOOKUP("math"&amp;RIGHT($A416,11),data!$A:$AA,E$8,FALSE)="","",VLOOKUP("math"&amp;RIGHT($A416,11),data!$A:$AA,E$8,FALSE))</f>
        <v>20150418</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/2021/2021103001.pdf</v>
      </c>
      <c r="I416" s="6" t="str">
        <f>IF(VLOOKUP("math"&amp;RIGHT($A416,11),data!$A:$AA,I$8,FALSE)="","",VLOOKUP("math"&amp;RIGHT($A416,11),data!$A:$AA,I$8,FALSE))</f>
        <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https://youtu.be/tawP1WSuc4g</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https://www.geogebra.org/m/ymce5tgv</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https://krafter.space/ko/nft/0x9faccd9f9661dddec3971c1ee146516127c34fc1/0x47c3fd38</v>
      </c>
      <c r="U416" s="5" t="str">
        <f>IF(VLOOKUP("math"&amp;RIGHT($A416,11),data!$A:$AA,U$8,FALSE)="","",VLOOKUP("math"&amp;RIGHT($A416,11),data!$A:$AA,U$8,FALSE))</f>
        <v/>
      </c>
    </row>
    <row r="417" spans="1:21" s="5" customFormat="1" ht="17.25" customHeight="1" x14ac:dyDescent="0.3">
      <c r="A417" s="20" t="s">
        <v>4195</v>
      </c>
      <c r="B417" s="6" t="str">
        <f>IF(VLOOKUP("math"&amp;RIGHT($A417,11),data!$A:$AA,B$8,FALSE)="","",VLOOKUP("math"&amp;RIGHT($A417,11),data!$A:$AA,B$8,FALSE))</f>
        <v>절대값 함수의 합성(Composition of Absolute Value with a Function)</v>
      </c>
      <c r="C417" s="6" t="str">
        <f>IF(VLOOKUP("math"&amp;RIGHT($A417,11),data!$A:$AA,C$8,FALSE)="","",VLOOKUP("math"&amp;RIGHT($A417,11),data!$A:$AA,C$8,FALSE))</f>
        <v>+</v>
      </c>
      <c r="D417" s="6" t="str">
        <f>IF(VLOOKUP("math"&amp;RIGHT($A417,11),data!$A:$AA,D$8,FALSE)="","",VLOOKUP("math"&amp;RIGHT($A417,11),data!$A:$AA,D$8,FALSE))</f>
        <v/>
      </c>
      <c r="E417" s="6" t="str">
        <f>IF(VLOOKUP("math"&amp;RIGHT($A417,11),data!$A:$AA,E$8,FALSE)="","",VLOOKUP("math"&amp;RIGHT($A417,11),data!$A:$AA,E$8,FALSE))</f>
        <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/math20191001001.html</v>
      </c>
      <c r="H417" s="6" t="str">
        <f>IF(VLOOKUP("math"&amp;RIGHT($A417,11),data!$A:$AA,H$8,FALSE)="","",VLOOKUP("math"&amp;RIGHT($A417,11),data!$A:$AA,H$8,FALSE))</f>
        <v/>
      </c>
      <c r="I417" s="6" t="str">
        <f>IF(VLOOKUP("math"&amp;RIGHT($A417,11),data!$A:$AA,I$8,FALSE)="","",VLOOKUP("math"&amp;RIGHT($A417,11),data!$A:$AA,I$8,FALSE))</f>
        <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4220</v>
      </c>
      <c r="B418" s="6" t="str">
        <f>IF(VLOOKUP("math"&amp;RIGHT($A418,11),data!$A:$AA,B$8,FALSE)="","",VLOOKUP("math"&amp;RIGHT($A418,11),data!$A:$AA,B$8,FALSE))</f>
        <v>Art(2021120901)</v>
      </c>
      <c r="C418" s="6" t="str">
        <f>IF(VLOOKUP("math"&amp;RIGHT($A418,11),data!$A:$AA,C$8,FALSE)="","",VLOOKUP("math"&amp;RIGHT($A418,11),data!$A:$AA,C$8,FALSE))</f>
        <v/>
      </c>
      <c r="D418" s="6" t="str">
        <f>IF(VLOOKUP("math"&amp;RIGHT($A418,11),data!$A:$AA,D$8,FALSE)="","",VLOOKUP("math"&amp;RIGHT($A418,11),data!$A:$AA,D$8,FALSE))</f>
        <v>20211209</v>
      </c>
      <c r="E418" s="6" t="str">
        <f>IF(VLOOKUP("math"&amp;RIGHT($A418,11),data!$A:$AA,E$8,FALSE)="","",VLOOKUP("math"&amp;RIGHT($A418,11),data!$A:$AA,E$8,FALSE))</f>
        <v>20140128</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/2021/2021120901.pdf</v>
      </c>
      <c r="I418" s="6" t="str">
        <f>IF(VLOOKUP("math"&amp;RIGHT($A418,11),data!$A:$AA,I$8,FALSE)="","",VLOOKUP("math"&amp;RIGHT($A418,11),data!$A:$AA,I$8,FALSE))</f>
        <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https://youtu.be/7Oe3-qXzdbw</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https://www.geogebra.org/m/jd6jeuhp</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https://krafter.space/ko/nft/0x9faccd9f9661dddec3971c1ee146516127c34fc1/0x7cc58feb</v>
      </c>
      <c r="U418" s="5" t="str">
        <f>IF(VLOOKUP("math"&amp;RIGHT($A418,11),data!$A:$AA,U$8,FALSE)="","",VLOOKUP("math"&amp;RIGHT($A418,11),data!$A:$AA,U$8,FALSE))</f>
        <v/>
      </c>
    </row>
    <row r="419" spans="1:21" s="5" customFormat="1" ht="18" customHeight="1" x14ac:dyDescent="0.3">
      <c r="A419" s="20" t="s">
        <v>244</v>
      </c>
      <c r="B419" s="17" t="str">
        <f>IF(VLOOKUP("math"&amp;RIGHT($A419,11),data!$A:$AA,B$8,FALSE)="","",VLOOKUP("math"&amp;RIGHT($A419,11),data!$A:$AA,B$8,FALSE))</f>
        <v/>
      </c>
      <c r="C419" s="5" t="str">
        <f>IF(VLOOKUP("math"&amp;RIGHT($A419,11),data!$A:$AA,C$8,FALSE)="","",VLOOKUP("math"&amp;RIGHT($A419,11),data!$A:$AA,C$8,FALSE))</f>
        <v>-</v>
      </c>
      <c r="D419" s="7" t="str">
        <f>IF(VLOOKUP("math"&amp;RIGHT($A419,11),data!$A:$AA,D$8,FALSE)="","",VLOOKUP("math"&amp;RIGHT($A419,11),data!$A:$AA,D$8,FALSE))</f>
        <v/>
      </c>
      <c r="E419" s="7" t="str">
        <f>IF(VLOOKUP("math"&amp;RIGHT($A419,11),data!$A:$AA,E$8,FALSE)="","",VLOOKUP("math"&amp;RIGHT($A419,11),data!$A:$AA,E$8,FALSE))</f>
        <v/>
      </c>
      <c r="F419" s="5" t="str">
        <f>IF(VLOOKUP("math"&amp;RIGHT($A419,11),data!$A:$AA,F$8,FALSE)="","",VLOOKUP("math"&amp;RIGHT($A419,11),data!$A:$AA,F$8,FALSE))</f>
        <v/>
      </c>
      <c r="G419" s="5"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8" t="str">
        <f>IF(VLOOKUP("math"&amp;RIGHT($A419,11),data!$A:$AA,H$8,FALSE)="","",VLOOKUP("math"&amp;RIGHT($A419,11),data!$A:$AA,H$8,FALSE))</f>
        <v/>
      </c>
      <c r="I419" s="5" t="str">
        <f>IF(VLOOKUP("math"&amp;RIGHT($A419,11),data!$A:$AA,I$8,FALSE)="","",VLOOKUP("math"&amp;RIGHT($A419,11),data!$A:$AA,I$8,FALSE))</f>
        <v/>
      </c>
      <c r="J419" s="5" t="str">
        <f>IF(VLOOKUP("math"&amp;RIGHT($A419,11),data!$A:$AA,J$8,FALSE)="","",VLOOKUP("math"&amp;RIGHT($A419,11),data!$A:$AA,J$8,FALSE))</f>
        <v/>
      </c>
      <c r="K419" s="5" t="str">
        <f>IF(VLOOKUP("math"&amp;RIGHT($A419,11),data!$A:$AA,K$8,FALSE)="","",VLOOKUP("math"&amp;RIGHT($A419,11),data!$A:$AA,K$8,FALSE))</f>
        <v/>
      </c>
      <c r="L419" s="5" t="str">
        <f>IF(VLOOKUP("math"&amp;RIGHT($A419,11),data!$A:$AA,L$8,FALSE)="","",VLOOKUP("math"&amp;RIGHT($A419,11),data!$A:$AA,L$8,FALSE))</f>
        <v/>
      </c>
      <c r="M419" s="5" t="str">
        <f>IF(VLOOKUP("math"&amp;RIGHT($A419,11),data!$A:$AA,M$8,FALSE)="","",VLOOKUP("math"&amp;RIGHT($A419,11),data!$A:$AA,M$8,FALSE))</f>
        <v/>
      </c>
      <c r="N419" s="5" t="str">
        <f>IF(VLOOKUP("math"&amp;RIGHT($A419,11),data!$A:$AA,N$8,FALSE)="","",VLOOKUP("math"&amp;RIGHT($A419,11),data!$A:$AA,N$8,FALSE))</f>
        <v/>
      </c>
      <c r="O419" s="5" t="str">
        <f>IF(VLOOKUP("math"&amp;RIGHT($A419,11),data!$A:$AA,O$8,FALSE)="","",VLOOKUP("math"&amp;RIGHT($A419,11),data!$A:$AA,O$8,FALSE))</f>
        <v/>
      </c>
      <c r="P419" s="5" t="str">
        <f>IF(VLOOKUP("math"&amp;RIGHT($A419,11),data!$A:$AA,P$8,FALSE)="","",VLOOKUP("math"&amp;RIGHT($A419,11),data!$A:$AA,P$8,FALSE))</f>
        <v/>
      </c>
      <c r="Q419" s="5" t="str">
        <f>IF(VLOOKUP("math"&amp;RIGHT($A419,11),data!$A:$AA,Q$8,FALSE)="","",VLOOKUP("math"&amp;RIGHT($A419,11),data!$A:$AA,Q$8,FALSE))</f>
        <v/>
      </c>
      <c r="R419" s="5"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6" t="str">
        <f>IF(VLOOKUP("math"&amp;RIGHT($A419,11),data!$A:$AA,U$8,FALSE)="","",VLOOKUP("math"&amp;RIGHT($A419,11),data!$A:$AA,U$8,FALSE))</f>
        <v/>
      </c>
    </row>
    <row r="420" spans="1:21" s="5" customFormat="1" ht="16.5" customHeight="1" x14ac:dyDescent="0.3">
      <c r="A420" s="20" t="s">
        <v>3669</v>
      </c>
      <c r="B420" s="5" t="str">
        <f>IF(VLOOKUP("math"&amp;RIGHT($A420,11),data!$A:$AA,B$8,FALSE)="","",VLOOKUP("math"&amp;RIGHT($A420,11),data!$A:$AA,B$8,FALSE))</f>
        <v>평면좌표(Cartesian Plane)</v>
      </c>
      <c r="C420" s="5" t="str">
        <f>IF(VLOOKUP("math"&amp;RIGHT($A420,11),data!$A:$AA,C$8,FALSE)="","",VLOOKUP("math"&amp;RIGHT($A420,11),data!$A:$AA,C$8,FALSE))</f>
        <v>+</v>
      </c>
      <c r="D420" s="7" t="str">
        <f>IF(VLOOKUP("math"&amp;RIGHT($A420,11),data!$A:$AA,D$8,FALSE)="","",VLOOKUP("math"&amp;RIGHT($A420,11),data!$A:$AA,D$8,FALSE))</f>
        <v/>
      </c>
      <c r="E420" s="7" t="str">
        <f>IF(VLOOKUP("math"&amp;RIGHT($A420,11),data!$A:$AA,E$8,FALSE)="","",VLOOKUP("math"&amp;RIGHT($A420,11),data!$A:$AA,E$8,FALSE))</f>
        <v/>
      </c>
      <c r="F420" s="5" t="str">
        <f>IF(VLOOKUP("math"&amp;RIGHT($A420,11),data!$A:$AA,F$8,FALSE)="","",VLOOKUP("math"&amp;RIGHT($A420,11),data!$A:$AA,F$8,FALSE))</f>
        <v/>
      </c>
      <c r="G420" s="5"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5" t="str">
        <f>IF(VLOOKUP("math"&amp;RIGHT($A420,11),data!$A:$AA,H$8,FALSE)="","",VLOOKUP("math"&amp;RIGHT($A420,11),data!$A:$AA,H$8,FALSE))</f>
        <v/>
      </c>
      <c r="I420" s="5" t="str">
        <f>IF(VLOOKUP("math"&amp;RIGHT($A420,11),data!$A:$AA,I$8,FALSE)="","",VLOOKUP("math"&amp;RIGHT($A420,11),data!$A:$AA,I$8,FALSE))</f>
        <v/>
      </c>
      <c r="J420" s="5" t="str">
        <f>IF(VLOOKUP("math"&amp;RIGHT($A420,11),data!$A:$AA,J$8,FALSE)="","",VLOOKUP("math"&amp;RIGHT($A420,11),data!$A:$AA,J$8,FALSE))</f>
        <v/>
      </c>
      <c r="K420" s="5" t="str">
        <f>IF(VLOOKUP("math"&amp;RIGHT($A420,11),data!$A:$AA,K$8,FALSE)="","",VLOOKUP("math"&amp;RIGHT($A420,11),data!$A:$AA,K$8,FALSE))</f>
        <v/>
      </c>
      <c r="L420" s="5" t="str">
        <f>IF(VLOOKUP("math"&amp;RIGHT($A420,11),data!$A:$AA,L$8,FALSE)="","",VLOOKUP("math"&amp;RIGHT($A420,11),data!$A:$AA,L$8,FALSE))</f>
        <v/>
      </c>
      <c r="M420" s="5" t="str">
        <f>IF(VLOOKUP("math"&amp;RIGHT($A420,11),data!$A:$AA,M$8,FALSE)="","",VLOOKUP("math"&amp;RIGHT($A420,11),data!$A:$AA,M$8,FALSE))</f>
        <v/>
      </c>
      <c r="N420" s="5" t="str">
        <f>IF(VLOOKUP("math"&amp;RIGHT($A420,11),data!$A:$AA,N$8,FALSE)="","",VLOOKUP("math"&amp;RIGHT($A420,11),data!$A:$AA,N$8,FALSE))</f>
        <v/>
      </c>
      <c r="O420" s="5" t="str">
        <f>IF(VLOOKUP("math"&amp;RIGHT($A420,11),data!$A:$AA,O$8,FALSE)="","",VLOOKUP("math"&amp;RIGHT($A420,11),data!$A:$AA,O$8,FALSE))</f>
        <v/>
      </c>
      <c r="P420" s="5" t="str">
        <f>IF(VLOOKUP("math"&amp;RIGHT($A420,11),data!$A:$AA,P$8,FALSE)="","",VLOOKUP("math"&amp;RIGHT($A420,11),data!$A:$AA,P$8,FALSE))</f>
        <v/>
      </c>
      <c r="Q420" s="5" t="str">
        <f>IF(VLOOKUP("math"&amp;RIGHT($A420,11),data!$A:$AA,Q$8,FALSE)="","",VLOOKUP("math"&amp;RIGHT($A420,11),data!$A:$AA,Q$8,FALSE))</f>
        <v/>
      </c>
      <c r="R420" s="5"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6" t="str">
        <f>IF(VLOOKUP("math"&amp;RIGHT($A420,11),data!$A:$AA,U$8,FALSE)="","",VLOOKUP("math"&amp;RIGHT($A420,11),data!$A:$AA,U$8,FALSE))</f>
        <v/>
      </c>
    </row>
    <row r="421" spans="1:21" s="5" customFormat="1" ht="16.5" customHeight="1" x14ac:dyDescent="0.3">
      <c r="A421" s="20" t="s">
        <v>3566</v>
      </c>
      <c r="B421" s="5" t="str">
        <f>IF(VLOOKUP("math"&amp;RIGHT($A421,11),data!$A:$AA,B$8,FALSE)="","",VLOOKUP("math"&amp;RIGHT($A421,11),data!$A:$AA,B$8,FALSE))</f>
        <v>수직선 위의 두 점 사이의 거리(The distance between two points on the real line)</v>
      </c>
      <c r="C421" s="5" t="str">
        <f>IF(VLOOKUP("math"&amp;RIGHT($A421,11),data!$A:$AA,C$8,FALSE)="","",VLOOKUP("math"&amp;RIGHT($A421,11),data!$A:$AA,C$8,FALSE))</f>
        <v/>
      </c>
      <c r="D421" s="7" t="str">
        <f>IF(VLOOKUP("math"&amp;RIGHT($A421,11),data!$A:$AA,D$8,FALSE)="","",VLOOKUP("math"&amp;RIGHT($A421,11),data!$A:$AA,D$8,FALSE))</f>
        <v>20210502</v>
      </c>
      <c r="E421" s="7" t="str">
        <f>IF(VLOOKUP("math"&amp;RIGHT($A421,11),data!$A:$AA,E$8,FALSE)="","",VLOOKUP("math"&amp;RIGHT($A421,11),data!$A:$AA,E$8,FALSE))</f>
        <v>20150308</v>
      </c>
      <c r="F421" s="5" t="str">
        <f>IF(VLOOKUP("math"&amp;RIGHT($A421,11),data!$A:$AA,F$8,FALSE)="","",VLOOKUP("math"&amp;RIGHT($A421,11),data!$A:$AA,F$8,FALSE))</f>
        <v/>
      </c>
      <c r="G421" s="5"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5" t="str">
        <f>IF(VLOOKUP("math"&amp;RIGHT($A421,11),data!$A:$AA,H$8,FALSE)="","",VLOOKUP("math"&amp;RIGHT($A421,11),data!$A:$AA,H$8,FALSE))</f>
        <v>/2021/2021050201.pdf</v>
      </c>
      <c r="I421" s="5" t="str">
        <f>IF(VLOOKUP("math"&amp;RIGHT($A421,11),data!$A:$AA,I$8,FALSE)="","",VLOOKUP("math"&amp;RIGHT($A421,11),data!$A:$AA,I$8,FALSE))</f>
        <v>https://me2.do/FDQe96un</v>
      </c>
      <c r="J421" s="5" t="str">
        <f>IF(VLOOKUP("math"&amp;RIGHT($A421,11),data!$A:$AA,J$8,FALSE)="","",VLOOKUP("math"&amp;RIGHT($A421,11),data!$A:$AA,J$8,FALSE))</f>
        <v/>
      </c>
      <c r="K421" s="5" t="str">
        <f>IF(VLOOKUP("math"&amp;RIGHT($A421,11),data!$A:$AA,K$8,FALSE)="","",VLOOKUP("math"&amp;RIGHT($A421,11),data!$A:$AA,K$8,FALSE))</f>
        <v/>
      </c>
      <c r="L421" s="5" t="str">
        <f>IF(VLOOKUP("math"&amp;RIGHT($A421,11),data!$A:$AA,L$8,FALSE)="","",VLOOKUP("math"&amp;RIGHT($A421,11),data!$A:$AA,L$8,FALSE))</f>
        <v>https://youtu.be/9mZvNWp1hL4</v>
      </c>
      <c r="M421" s="5" t="str">
        <f>IF(VLOOKUP("math"&amp;RIGHT($A421,11),data!$A:$AA,M$8,FALSE)="","",VLOOKUP("math"&amp;RIGHT($A421,11),data!$A:$AA,M$8,FALSE))</f>
        <v/>
      </c>
      <c r="N421" s="5" t="str">
        <f>IF(VLOOKUP("math"&amp;RIGHT($A421,11),data!$A:$AA,N$8,FALSE)="","",VLOOKUP("math"&amp;RIGHT($A421,11),data!$A:$AA,N$8,FALSE))</f>
        <v/>
      </c>
      <c r="O421" s="5" t="str">
        <f>IF(VLOOKUP("math"&amp;RIGHT($A421,11),data!$A:$AA,O$8,FALSE)="","",VLOOKUP("math"&amp;RIGHT($A421,11),data!$A:$AA,O$8,FALSE))</f>
        <v>https://www.geogebra.org/m/ehe855u2</v>
      </c>
      <c r="P421" s="5" t="str">
        <f>IF(VLOOKUP("math"&amp;RIGHT($A421,11),data!$A:$AA,P$8,FALSE)="","",VLOOKUP("math"&amp;RIGHT($A421,11),data!$A:$AA,P$8,FALSE))</f>
        <v/>
      </c>
      <c r="Q421" s="5" t="str">
        <f>IF(VLOOKUP("math"&amp;RIGHT($A421,11),data!$A:$AA,Q$8,FALSE)="","",VLOOKUP("math"&amp;RIGHT($A421,11),data!$A:$AA,Q$8,FALSE))</f>
        <v/>
      </c>
      <c r="R421" s="5"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https://krafter.space/ko/nft/0x9faccd9f9661dddec3971c1ee146516127c34fc1/0xb4f5ab4a</v>
      </c>
      <c r="U421" s="6" t="str">
        <f>IF(VLOOKUP("math"&amp;RIGHT($A421,11),data!$A:$AA,U$8,FALSE)="","",VLOOKUP("math"&amp;RIGHT($A421,11),data!$A:$AA,U$8,FALSE))</f>
        <v/>
      </c>
    </row>
    <row r="422" spans="1:21" s="5" customFormat="1" ht="16.5" customHeight="1" x14ac:dyDescent="0.3">
      <c r="A422" s="20" t="s">
        <v>1481</v>
      </c>
      <c r="B422" s="5" t="str">
        <f>IF(VLOOKUP("math"&amp;RIGHT($A422,11),data!$A:$AA,B$8,FALSE)="","",VLOOKUP("math"&amp;RIGHT($A422,11),data!$A:$AA,B$8,FALSE))</f>
        <v>피타고라스 정리(Pythagorean Theorem)</v>
      </c>
      <c r="C422" s="5" t="str">
        <f>IF(VLOOKUP("math"&amp;RIGHT($A422,11),data!$A:$AA,C$8,FALSE)="","",VLOOKUP("math"&amp;RIGHT($A422,11),data!$A:$AA,C$8,FALSE))</f>
        <v/>
      </c>
      <c r="D422" s="7" t="str">
        <f>IF(VLOOKUP("math"&amp;RIGHT($A422,11),data!$A:$AA,D$8,FALSE)="","",VLOOKUP("math"&amp;RIGHT($A422,11),data!$A:$AA,D$8,FALSE))</f>
        <v>20200113</v>
      </c>
      <c r="E422" s="7" t="str">
        <f>IF(VLOOKUP("math"&amp;RIGHT($A422,11),data!$A:$AA,E$8,FALSE)="","",VLOOKUP("math"&amp;RIGHT($A422,11),data!$A:$AA,E$8,FALSE))</f>
        <v>20170901</v>
      </c>
      <c r="F422" s="5" t="str">
        <f>IF(VLOOKUP("math"&amp;RIGHT($A422,11),data!$A:$AA,F$8,FALSE)="","",VLOOKUP("math"&amp;RIGHT($A422,11),data!$A:$AA,F$8,FALSE))</f>
        <v/>
      </c>
      <c r="G422" s="5"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5" t="str">
        <f>IF(VLOOKUP("math"&amp;RIGHT($A422,11),data!$A:$AA,H$8,FALSE)="","",VLOOKUP("math"&amp;RIGHT($A422,11),data!$A:$AA,H$8,FALSE))</f>
        <v>/2020/2017090101.pdf</v>
      </c>
      <c r="I422" s="5" t="str">
        <f>IF(VLOOKUP("math"&amp;RIGHT($A422,11),data!$A:$AA,I$8,FALSE)="","",VLOOKUP("math"&amp;RIGHT($A422,11),data!$A:$AA,I$8,FALSE))</f>
        <v>http://me2.do/GRvR2CYH</v>
      </c>
      <c r="J422" s="5" t="str">
        <f>IF(VLOOKUP("math"&amp;RIGHT($A422,11),data!$A:$AA,J$8,FALSE)="","",VLOOKUP("math"&amp;RIGHT($A422,11),data!$A:$AA,J$8,FALSE))</f>
        <v/>
      </c>
      <c r="K422" s="5" t="str">
        <f>IF(VLOOKUP("math"&amp;RIGHT($A422,11),data!$A:$AA,K$8,FALSE)="","",VLOOKUP("math"&amp;RIGHT($A422,11),data!$A:$AA,K$8,FALSE))</f>
        <v/>
      </c>
      <c r="L422" s="5" t="str">
        <f>IF(VLOOKUP("math"&amp;RIGHT($A422,11),data!$A:$AA,L$8,FALSE)="","",VLOOKUP("math"&amp;RIGHT($A422,11),data!$A:$AA,L$8,FALSE))</f>
        <v>https://youtu.be/LI9U4HHePtg</v>
      </c>
      <c r="M422" s="5" t="str">
        <f>IF(VLOOKUP("math"&amp;RIGHT($A422,11),data!$A:$AA,M$8,FALSE)="","",VLOOKUP("math"&amp;RIGHT($A422,11),data!$A:$AA,M$8,FALSE))</f>
        <v/>
      </c>
      <c r="N422" s="5" t="str">
        <f>IF(VLOOKUP("math"&amp;RIGHT($A422,11),data!$A:$AA,N$8,FALSE)="","",VLOOKUP("math"&amp;RIGHT($A422,11),data!$A:$AA,N$8,FALSE))</f>
        <v>https://youtu.be/T5NQWOxuXN4</v>
      </c>
      <c r="O422" s="5" t="str">
        <f>IF(VLOOKUP("math"&amp;RIGHT($A422,11),data!$A:$AA,O$8,FALSE)="","",VLOOKUP("math"&amp;RIGHT($A422,11),data!$A:$AA,O$8,FALSE))</f>
        <v/>
      </c>
      <c r="P422" s="5" t="str">
        <f>IF(VLOOKUP("math"&amp;RIGHT($A422,11),data!$A:$AA,P$8,FALSE)="","",VLOOKUP("math"&amp;RIGHT($A422,11),data!$A:$AA,P$8,FALSE))</f>
        <v/>
      </c>
      <c r="Q422" s="5" t="str">
        <f>IF(VLOOKUP("math"&amp;RIGHT($A422,11),data!$A:$AA,Q$8,FALSE)="","",VLOOKUP("math"&amp;RIGHT($A422,11),data!$A:$AA,Q$8,FALSE))</f>
        <v/>
      </c>
      <c r="R422" s="5"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6" t="str">
        <f>IF(VLOOKUP("math"&amp;RIGHT($A422,11),data!$A:$AA,U$8,FALSE)="","",VLOOKUP("math"&amp;RIGHT($A422,11),data!$A:$AA,U$8,FALSE))</f>
        <v/>
      </c>
    </row>
    <row r="423" spans="1:21" s="5" customFormat="1" ht="16.5" customHeight="1" x14ac:dyDescent="0.3">
      <c r="A423" s="20" t="s">
        <v>3579</v>
      </c>
      <c r="B423" s="5" t="str">
        <f>IF(VLOOKUP("math"&amp;RIGHT($A423,11),data!$A:$AA,B$8,FALSE)="","",VLOOKUP("math"&amp;RIGHT($A423,11),data!$A:$AA,B$8,FALSE))</f>
        <v>직교좌표평면 위의 두 점 사이의 거리(The distance between two points on the cartesian plane)</v>
      </c>
      <c r="C423" s="5" t="str">
        <f>IF(VLOOKUP("math"&amp;RIGHT($A423,11),data!$A:$AA,C$8,FALSE)="","",VLOOKUP("math"&amp;RIGHT($A423,11),data!$A:$AA,C$8,FALSE))</f>
        <v/>
      </c>
      <c r="D423" s="7" t="str">
        <f>IF(VLOOKUP("math"&amp;RIGHT($A423,11),data!$A:$AA,D$8,FALSE)="","",VLOOKUP("math"&amp;RIGHT($A423,11),data!$A:$AA,D$8,FALSE))</f>
        <v>20210503</v>
      </c>
      <c r="E423" s="7" t="str">
        <f>IF(VLOOKUP("math"&amp;RIGHT($A423,11),data!$A:$AA,E$8,FALSE)="","",VLOOKUP("math"&amp;RIGHT($A423,11),data!$A:$AA,E$8,FALSE))</f>
        <v>20150307</v>
      </c>
      <c r="F423" s="5" t="str">
        <f>IF(VLOOKUP("math"&amp;RIGHT($A423,11),data!$A:$AA,F$8,FALSE)="","",VLOOKUP("math"&amp;RIGHT($A423,11),data!$A:$AA,F$8,FALSE))</f>
        <v/>
      </c>
      <c r="G423" s="5"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5" t="str">
        <f>IF(VLOOKUP("math"&amp;RIGHT($A423,11),data!$A:$AA,H$8,FALSE)="","",VLOOKUP("math"&amp;RIGHT($A423,11),data!$A:$AA,H$8,FALSE))</f>
        <v>/2021/2021050301.pdf</v>
      </c>
      <c r="I423" s="5" t="str">
        <f>IF(VLOOKUP("math"&amp;RIGHT($A423,11),data!$A:$AA,I$8,FALSE)="","",VLOOKUP("math"&amp;RIGHT($A423,11),data!$A:$AA,I$8,FALSE))</f>
        <v>https://me2.do/5jA06nrY</v>
      </c>
      <c r="J423" s="5" t="str">
        <f>IF(VLOOKUP("math"&amp;RIGHT($A423,11),data!$A:$AA,J$8,FALSE)="","",VLOOKUP("math"&amp;RIGHT($A423,11),data!$A:$AA,J$8,FALSE))</f>
        <v/>
      </c>
      <c r="K423" s="5" t="str">
        <f>IF(VLOOKUP("math"&amp;RIGHT($A423,11),data!$A:$AA,K$8,FALSE)="","",VLOOKUP("math"&amp;RIGHT($A423,11),data!$A:$AA,K$8,FALSE))</f>
        <v/>
      </c>
      <c r="L423" s="5" t="str">
        <f>IF(VLOOKUP("math"&amp;RIGHT($A423,11),data!$A:$AA,L$8,FALSE)="","",VLOOKUP("math"&amp;RIGHT($A423,11),data!$A:$AA,L$8,FALSE))</f>
        <v>https://youtu.be/mExIMmsMoME</v>
      </c>
      <c r="M423" s="5" t="str">
        <f>IF(VLOOKUP("math"&amp;RIGHT($A423,11),data!$A:$AA,M$8,FALSE)="","",VLOOKUP("math"&amp;RIGHT($A423,11),data!$A:$AA,M$8,FALSE))</f>
        <v/>
      </c>
      <c r="N423" s="5" t="str">
        <f>IF(VLOOKUP("math"&amp;RIGHT($A423,11),data!$A:$AA,N$8,FALSE)="","",VLOOKUP("math"&amp;RIGHT($A423,11),data!$A:$AA,N$8,FALSE))</f>
        <v/>
      </c>
      <c r="O423" s="5" t="str">
        <f>IF(VLOOKUP("math"&amp;RIGHT($A423,11),data!$A:$AA,O$8,FALSE)="","",VLOOKUP("math"&amp;RIGHT($A423,11),data!$A:$AA,O$8,FALSE))</f>
        <v>https://www.geogebra.org/m/fxtksfwn</v>
      </c>
      <c r="P423" s="5" t="str">
        <f>IF(VLOOKUP("math"&amp;RIGHT($A423,11),data!$A:$AA,P$8,FALSE)="","",VLOOKUP("math"&amp;RIGHT($A423,11),data!$A:$AA,P$8,FALSE))</f>
        <v/>
      </c>
      <c r="Q423" s="5" t="str">
        <f>IF(VLOOKUP("math"&amp;RIGHT($A423,11),data!$A:$AA,Q$8,FALSE)="","",VLOOKUP("math"&amp;RIGHT($A423,11),data!$A:$AA,Q$8,FALSE))</f>
        <v/>
      </c>
      <c r="R423" s="5"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https://krafter.space/ko/nft/0x9faccd9f9661dddec3971c1ee146516127c34fc1/0xef9e3c6c</v>
      </c>
      <c r="U423" s="6" t="str">
        <f>IF(VLOOKUP("math"&amp;RIGHT($A423,11),data!$A:$AA,U$8,FALSE)="","",VLOOKUP("math"&amp;RIGHT($A423,11),data!$A:$AA,U$8,FALSE))</f>
        <v/>
      </c>
    </row>
    <row r="424" spans="1:21" s="5" customFormat="1" ht="16.5" customHeight="1" x14ac:dyDescent="0.3">
      <c r="A424" s="20" t="s">
        <v>3849</v>
      </c>
      <c r="B424" s="5" t="str">
        <f>IF(VLOOKUP("math"&amp;RIGHT($A424,11),data!$A:$AA,B$8,FALSE)="","",VLOOKUP("math"&amp;RIGHT($A424,11),data!$A:$AA,B$8,FALSE))</f>
        <v>Apollonius' Median Theorem</v>
      </c>
      <c r="C424" s="5" t="str">
        <f>IF(VLOOKUP("math"&amp;RIGHT($A424,11),data!$A:$AA,C$8,FALSE)="","",VLOOKUP("math"&amp;RIGHT($A424,11),data!$A:$AA,C$8,FALSE))</f>
        <v/>
      </c>
      <c r="D424" s="7" t="str">
        <f>IF(VLOOKUP("math"&amp;RIGHT($A424,11),data!$A:$AA,D$8,FALSE)="","",VLOOKUP("math"&amp;RIGHT($A424,11),data!$A:$AA,D$8,FALSE))</f>
        <v>20210810</v>
      </c>
      <c r="E424" s="7" t="str">
        <f>IF(VLOOKUP("math"&amp;RIGHT($A424,11),data!$A:$AA,E$8,FALSE)="","",VLOOKUP("math"&amp;RIGHT($A424,11),data!$A:$AA,E$8,FALSE))</f>
        <v>20140113</v>
      </c>
      <c r="F424" s="5" t="str">
        <f>IF(VLOOKUP("math"&amp;RIGHT($A424,11),data!$A:$AA,F$8,FALSE)="","",VLOOKUP("math"&amp;RIGHT($A424,11),data!$A:$AA,F$8,FALSE))</f>
        <v/>
      </c>
      <c r="G424" s="5"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5" t="str">
        <f>IF(VLOOKUP("math"&amp;RIGHT($A424,11),data!$A:$AA,H$8,FALSE)="","",VLOOKUP("math"&amp;RIGHT($A424,11),data!$A:$AA,H$8,FALSE))</f>
        <v>/2021/2021081001.pdf</v>
      </c>
      <c r="I424" s="5" t="str">
        <f>IF(VLOOKUP("math"&amp;RIGHT($A424,11),data!$A:$AA,I$8,FALSE)="","",VLOOKUP("math"&amp;RIGHT($A424,11),data!$A:$AA,I$8,FALSE))</f>
        <v/>
      </c>
      <c r="J424" s="5" t="str">
        <f>IF(VLOOKUP("math"&amp;RIGHT($A424,11),data!$A:$AA,J$8,FALSE)="","",VLOOKUP("math"&amp;RIGHT($A424,11),data!$A:$AA,J$8,FALSE))</f>
        <v/>
      </c>
      <c r="K424" s="5" t="str">
        <f>IF(VLOOKUP("math"&amp;RIGHT($A424,11),data!$A:$AA,K$8,FALSE)="","",VLOOKUP("math"&amp;RIGHT($A424,11),data!$A:$AA,K$8,FALSE))</f>
        <v/>
      </c>
      <c r="L424" s="5" t="str">
        <f>IF(VLOOKUP("math"&amp;RIGHT($A424,11),data!$A:$AA,L$8,FALSE)="","",VLOOKUP("math"&amp;RIGHT($A424,11),data!$A:$AA,L$8,FALSE))</f>
        <v>https://youtu.be/5fkeXao8VgU</v>
      </c>
      <c r="M424" s="5" t="str">
        <f>IF(VLOOKUP("math"&amp;RIGHT($A424,11),data!$A:$AA,M$8,FALSE)="","",VLOOKUP("math"&amp;RIGHT($A424,11),data!$A:$AA,M$8,FALSE))</f>
        <v/>
      </c>
      <c r="N424" s="5" t="str">
        <f>IF(VLOOKUP("math"&amp;RIGHT($A424,11),data!$A:$AA,N$8,FALSE)="","",VLOOKUP("math"&amp;RIGHT($A424,11),data!$A:$AA,N$8,FALSE))</f>
        <v/>
      </c>
      <c r="O424" s="5" t="str">
        <f>IF(VLOOKUP("math"&amp;RIGHT($A424,11),data!$A:$AA,O$8,FALSE)="","",VLOOKUP("math"&amp;RIGHT($A424,11),data!$A:$AA,O$8,FALSE))</f>
        <v>https://www.geogebra.org/m/tkn6t5rt</v>
      </c>
      <c r="P424" s="5" t="str">
        <f>IF(VLOOKUP("math"&amp;RIGHT($A424,11),data!$A:$AA,P$8,FALSE)="","",VLOOKUP("math"&amp;RIGHT($A424,11),data!$A:$AA,P$8,FALSE))</f>
        <v/>
      </c>
      <c r="Q424" s="5" t="str">
        <f>IF(VLOOKUP("math"&amp;RIGHT($A424,11),data!$A:$AA,Q$8,FALSE)="","",VLOOKUP("math"&amp;RIGHT($A424,11),data!$A:$AA,Q$8,FALSE))</f>
        <v/>
      </c>
      <c r="R424" s="5"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https://krafter.space/ko/nft/0x9faccd9f9661dddec3971c1ee146516127c34fc1/0xed46dec6</v>
      </c>
      <c r="U424" s="6" t="str">
        <f>IF(VLOOKUP("math"&amp;RIGHT($A424,11),data!$A:$AA,U$8,FALSE)="","",VLOOKUP("math"&amp;RIGHT($A424,11),data!$A:$AA,U$8,FALSE))</f>
        <v/>
      </c>
    </row>
    <row r="425" spans="1:21" s="5" customFormat="1" ht="16.5" customHeight="1" x14ac:dyDescent="0.3">
      <c r="A425" s="20" t="s">
        <v>969</v>
      </c>
      <c r="B425" s="5" t="str">
        <f>IF(VLOOKUP("math"&amp;RIGHT($A425,11),data!$A:$AA,B$8,FALSE)="","",VLOOKUP("math"&amp;RIGHT($A425,11),data!$A:$AA,B$8,FALSE))</f>
        <v>외심의 이해(Understanding of Triangle Circumcenter)</v>
      </c>
      <c r="C425" s="5" t="str">
        <f>IF(VLOOKUP("math"&amp;RIGHT($A425,11),data!$A:$AA,C$8,FALSE)="","",VLOOKUP("math"&amp;RIGHT($A425,11),data!$A:$AA,C$8,FALSE))</f>
        <v/>
      </c>
      <c r="D425" s="7" t="str">
        <f>IF(VLOOKUP("math"&amp;RIGHT($A425,11),data!$A:$AA,D$8,FALSE)="","",VLOOKUP("math"&amp;RIGHT($A425,11),data!$A:$AA,D$8,FALSE))</f>
        <v>20191202</v>
      </c>
      <c r="E425" s="7" t="str">
        <f>IF(VLOOKUP("math"&amp;RIGHT($A425,11),data!$A:$AA,E$8,FALSE)="","",VLOOKUP("math"&amp;RIGHT($A425,11),data!$A:$AA,E$8,FALSE))</f>
        <v>20170918</v>
      </c>
      <c r="F425" s="5" t="str">
        <f>IF(VLOOKUP("math"&amp;RIGHT($A425,11),data!$A:$AA,F$8,FALSE)="","",VLOOKUP("math"&amp;RIGHT($A425,11),data!$A:$AA,F$8,FALSE))</f>
        <v/>
      </c>
      <c r="G425" s="5"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5" t="str">
        <f>IF(VLOOKUP("math"&amp;RIGHT($A425,11),data!$A:$AA,H$8,FALSE)="","",VLOOKUP("math"&amp;RIGHT($A425,11),data!$A:$AA,H$8,FALSE))</f>
        <v>/2019/2017091803.pdf</v>
      </c>
      <c r="I425" s="5" t="str">
        <f>IF(VLOOKUP("math"&amp;RIGHT($A425,11),data!$A:$AA,I$8,FALSE)="","",VLOOKUP("math"&amp;RIGHT($A425,11),data!$A:$AA,I$8,FALSE))</f>
        <v>http://me2.do/GRMF7K0x</v>
      </c>
      <c r="J425" s="5" t="str">
        <f>IF(VLOOKUP("math"&amp;RIGHT($A425,11),data!$A:$AA,J$8,FALSE)="","",VLOOKUP("math"&amp;RIGHT($A425,11),data!$A:$AA,J$8,FALSE))</f>
        <v/>
      </c>
      <c r="K425" s="5" t="str">
        <f>IF(VLOOKUP("math"&amp;RIGHT($A425,11),data!$A:$AA,K$8,FALSE)="","",VLOOKUP("math"&amp;RIGHT($A425,11),data!$A:$AA,K$8,FALSE))</f>
        <v>/2019/2017091802.wmv</v>
      </c>
      <c r="L425" s="5" t="str">
        <f>IF(VLOOKUP("math"&amp;RIGHT($A425,11),data!$A:$AA,L$8,FALSE)="","",VLOOKUP("math"&amp;RIGHT($A425,11),data!$A:$AA,L$8,FALSE))</f>
        <v>https://youtu.be/_6jnaUj2Xbw</v>
      </c>
      <c r="M425" s="5" t="str">
        <f>IF(VLOOKUP("math"&amp;RIGHT($A425,11),data!$A:$AA,M$8,FALSE)="","",VLOOKUP("math"&amp;RIGHT($A425,11),data!$A:$AA,M$8,FALSE))</f>
        <v/>
      </c>
      <c r="N425" s="5" t="str">
        <f>IF(VLOOKUP("math"&amp;RIGHT($A425,11),data!$A:$AA,N$8,FALSE)="","",VLOOKUP("math"&amp;RIGHT($A425,11),data!$A:$AA,N$8,FALSE))</f>
        <v>https://youtu.be/lOlnc_6vIkc</v>
      </c>
      <c r="O425" s="5" t="str">
        <f>IF(VLOOKUP("math"&amp;RIGHT($A425,11),data!$A:$AA,O$8,FALSE)="","",VLOOKUP("math"&amp;RIGHT($A425,11),data!$A:$AA,O$8,FALSE))</f>
        <v/>
      </c>
      <c r="P425" s="5" t="str">
        <f>IF(VLOOKUP("math"&amp;RIGHT($A425,11),data!$A:$AA,P$8,FALSE)="","",VLOOKUP("math"&amp;RIGHT($A425,11),data!$A:$AA,P$8,FALSE))</f>
        <v/>
      </c>
      <c r="Q425" s="5" t="str">
        <f>IF(VLOOKUP("math"&amp;RIGHT($A425,11),data!$A:$AA,Q$8,FALSE)="","",VLOOKUP("math"&amp;RIGHT($A425,11),data!$A:$AA,Q$8,FALSE))</f>
        <v/>
      </c>
      <c r="R425" s="5"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6" t="str">
        <f>IF(VLOOKUP("math"&amp;RIGHT($A425,11),data!$A:$AA,U$8,FALSE)="","",VLOOKUP("math"&amp;RIGHT($A425,11),data!$A:$AA,U$8,FALSE))</f>
        <v/>
      </c>
    </row>
    <row r="426" spans="1:21" s="5" customFormat="1" ht="16.5" customHeight="1" x14ac:dyDescent="0.3">
      <c r="A426" s="20" t="s">
        <v>3856</v>
      </c>
      <c r="B426" s="5" t="str">
        <f>IF(VLOOKUP("math"&amp;RIGHT($A426,11),data!$A:$AA,B$8,FALSE)="","",VLOOKUP("math"&amp;RIGHT($A426,11),data!$A:$AA,B$8,FALSE))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26" s="5" t="str">
        <f>IF(VLOOKUP("math"&amp;RIGHT($A426,11),data!$A:$AA,C$8,FALSE)="","",VLOOKUP("math"&amp;RIGHT($A426,11),data!$A:$AA,C$8,FALSE))</f>
        <v/>
      </c>
      <c r="D426" s="7" t="str">
        <f>IF(VLOOKUP("math"&amp;RIGHT($A426,11),data!$A:$AA,D$8,FALSE)="","",VLOOKUP("math"&amp;RIGHT($A426,11),data!$A:$AA,D$8,FALSE))</f>
        <v>20191203</v>
      </c>
      <c r="E426" s="7" t="str">
        <f>IF(VLOOKUP("math"&amp;RIGHT($A426,11),data!$A:$AA,E$8,FALSE)="","",VLOOKUP("math"&amp;RIGHT($A426,11),data!$A:$AA,E$8,FALSE))</f>
        <v>20170918</v>
      </c>
      <c r="F426" s="5" t="str">
        <f>IF(VLOOKUP("math"&amp;RIGHT($A426,11),data!$A:$AA,F$8,FALSE)="","",VLOOKUP("math"&amp;RIGHT($A426,11),data!$A:$AA,F$8,FALSE))</f>
        <v/>
      </c>
      <c r="G426" s="5"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5" t="str">
        <f>IF(VLOOKUP("math"&amp;RIGHT($A426,11),data!$A:$AA,H$8,FALSE)="","",VLOOKUP("math"&amp;RIGHT($A426,11),data!$A:$AA,H$8,FALSE))</f>
        <v>/2019/2017091805.pdf</v>
      </c>
      <c r="I426" s="5" t="str">
        <f>IF(VLOOKUP("math"&amp;RIGHT($A426,11),data!$A:$AA,I$8,FALSE)="","",VLOOKUP("math"&amp;RIGHT($A426,11),data!$A:$AA,I$8,FALSE))</f>
        <v>http://me2.do/x3gDiVTQ</v>
      </c>
      <c r="J426" s="5" t="str">
        <f>IF(VLOOKUP("math"&amp;RIGHT($A426,11),data!$A:$AA,J$8,FALSE)="","",VLOOKUP("math"&amp;RIGHT($A426,11),data!$A:$AA,J$8,FALSE))</f>
        <v/>
      </c>
      <c r="K426" s="5" t="str">
        <f>IF(VLOOKUP("math"&amp;RIGHT($A426,11),data!$A:$AA,K$8,FALSE)="","",VLOOKUP("math"&amp;RIGHT($A426,11),data!$A:$AA,K$8,FALSE))</f>
        <v>/2019/2017091804.wmv</v>
      </c>
      <c r="L426" s="5" t="str">
        <f>IF(VLOOKUP("math"&amp;RIGHT($A426,11),data!$A:$AA,L$8,FALSE)="","",VLOOKUP("math"&amp;RIGHT($A426,11),data!$A:$AA,L$8,FALSE))</f>
        <v>https://youtu.be/eRwCE1gjJxs</v>
      </c>
      <c r="M426" s="5" t="str">
        <f>IF(VLOOKUP("math"&amp;RIGHT($A426,11),data!$A:$AA,M$8,FALSE)="","",VLOOKUP("math"&amp;RIGHT($A426,11),data!$A:$AA,M$8,FALSE))</f>
        <v/>
      </c>
      <c r="N426" s="5" t="str">
        <f>IF(VLOOKUP("math"&amp;RIGHT($A426,11),data!$A:$AA,N$8,FALSE)="","",VLOOKUP("math"&amp;RIGHT($A426,11),data!$A:$AA,N$8,FALSE))</f>
        <v>https://youtu.be/Pv-pM8YXKYk</v>
      </c>
      <c r="O426" s="5" t="str">
        <f>IF(VLOOKUP("math"&amp;RIGHT($A426,11),data!$A:$AA,O$8,FALSE)="","",VLOOKUP("math"&amp;RIGHT($A426,11),data!$A:$AA,O$8,FALSE))</f>
        <v>https://www.geogebra.org/m/wns6wmjh</v>
      </c>
      <c r="P426" s="5" t="str">
        <f>IF(VLOOKUP("math"&amp;RIGHT($A426,11),data!$A:$AA,P$8,FALSE)="","",VLOOKUP("math"&amp;RIGHT($A426,11),data!$A:$AA,P$8,FALSE))</f>
        <v/>
      </c>
      <c r="Q426" s="5" t="str">
        <f>IF(VLOOKUP("math"&amp;RIGHT($A426,11),data!$A:$AA,Q$8,FALSE)="","",VLOOKUP("math"&amp;RIGHT($A426,11),data!$A:$AA,Q$8,FALSE))</f>
        <v/>
      </c>
      <c r="R426" s="5"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6" t="str">
        <f>IF(VLOOKUP("math"&amp;RIGHT($A426,11),data!$A:$AA,U$8,FALSE)="","",VLOOKUP("math"&amp;RIGHT($A426,11),data!$A:$AA,U$8,FALSE))</f>
        <v/>
      </c>
    </row>
    <row r="427" spans="1:21" s="5" customFormat="1" ht="17.25" customHeight="1" x14ac:dyDescent="0.3">
      <c r="A427" s="20" t="s">
        <v>3865</v>
      </c>
      <c r="B427" s="6" t="str">
        <f>IF(VLOOKUP("math"&amp;RIGHT($A427,11),data!$A:$AA,B$8,FALSE)="","",VLOOKUP("math"&amp;RIGHT($A427,11),data!$A:$AA,B$8,FALSE))</f>
        <v>주어진 선분과 주어진 직선 상의 한 점으로 직각삼각형 작도하기(Constructing a right triangle given a line segment and a point of a line)</v>
      </c>
      <c r="C427" s="6" t="str">
        <f>IF(VLOOKUP("math"&amp;RIGHT($A427,11),data!$A:$AA,C$8,FALSE)="","",VLOOKUP("math"&amp;RIGHT($A427,11),data!$A:$AA,C$8,FALSE))</f>
        <v/>
      </c>
      <c r="D427" s="6" t="str">
        <f>IF(VLOOKUP("math"&amp;RIGHT($A427,11),data!$A:$AA,D$8,FALSE)="","",VLOOKUP("math"&amp;RIGHT($A427,11),data!$A:$AA,D$8,FALSE))</f>
        <v>20210811</v>
      </c>
      <c r="E427" s="6" t="str">
        <f>IF(VLOOKUP("math"&amp;RIGHT($A427,11),data!$A:$AA,E$8,FALSE)="","",VLOOKUP("math"&amp;RIGHT($A427,11),data!$A:$AA,E$8,FALSE))</f>
        <v>20150313</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/2021/2021081101.pdf</v>
      </c>
      <c r="I427" s="6" t="str">
        <f>IF(VLOOKUP("math"&amp;RIGHT($A427,11),data!$A:$AA,I$8,FALSE)="","",VLOOKUP("math"&amp;RIGHT($A427,11),data!$A:$AA,I$8,FALSE))</f>
        <v>http://me2.do/5ZGXsJ4S</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https://youtu.be/V-Zej7WD4ac</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https://www.geogebra.org/m/kv3rxvaw</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https://krafter.space/ko/nft/0x9faccd9f9661dddec3971c1ee146516127c34fc1/0x355704cf</v>
      </c>
      <c r="U427" s="5" t="str">
        <f>IF(VLOOKUP("math"&amp;RIGHT($A427,11),data!$A:$AA,U$8,FALSE)="","",VLOOKUP("math"&amp;RIGHT($A427,11),data!$A:$AA,U$8,FALSE))</f>
        <v/>
      </c>
    </row>
    <row r="428" spans="1:21" s="5" customFormat="1" ht="17.25" customHeight="1" x14ac:dyDescent="0.3">
      <c r="A428" s="20" t="s">
        <v>3866</v>
      </c>
      <c r="B428" s="6" t="str">
        <f>IF(VLOOKUP("math"&amp;RIGHT($A428,11),data!$A:$AA,B$8,FALSE)="","",VLOOKUP("math"&amp;RIGHT($A428,11),data!$A:$AA,B$8,FALSE))</f>
        <v>주어진 선분과 주어진 직선 상의 한 점으로 이등변삼각형 작도하기(Constructing a isosceles triangle given a line segment and a point of a line)</v>
      </c>
      <c r="C428" s="6" t="str">
        <f>IF(VLOOKUP("math"&amp;RIGHT($A428,11),data!$A:$AA,C$8,FALSE)="","",VLOOKUP("math"&amp;RIGHT($A428,11),data!$A:$AA,C$8,FALSE))</f>
        <v/>
      </c>
      <c r="D428" s="6" t="str">
        <f>IF(VLOOKUP("math"&amp;RIGHT($A428,11),data!$A:$AA,D$8,FALSE)="","",VLOOKUP("math"&amp;RIGHT($A428,11),data!$A:$AA,D$8,FALSE))</f>
        <v>20210812</v>
      </c>
      <c r="E428" s="6" t="str">
        <f>IF(VLOOKUP("math"&amp;RIGHT($A428,11),data!$A:$AA,E$8,FALSE)="","",VLOOKUP("math"&amp;RIGHT($A428,11),data!$A:$AA,E$8,FALSE))</f>
        <v>20150313</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/2021/2021081201.pdf</v>
      </c>
      <c r="I428" s="6" t="str">
        <f>IF(VLOOKUP("math"&amp;RIGHT($A428,11),data!$A:$AA,I$8,FALSE)="","",VLOOKUP("math"&amp;RIGHT($A428,11),data!$A:$AA,I$8,FALSE))</f>
        <v>http://me2.do/5vDr6pCN</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https://youtu.be/Xemy5klcjMI</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https://www.geogebra.org/m/nbxejjuy</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https://krafter.space/ko/nft/0x9faccd9f9661dddec3971c1ee146516127c34fc1/0x452faa4e</v>
      </c>
      <c r="U428" s="5" t="str">
        <f>IF(VLOOKUP("math"&amp;RIGHT($A428,11),data!$A:$AA,U$8,FALSE)="","",VLOOKUP("math"&amp;RIGHT($A428,11),data!$A:$AA,U$8,FALSE))</f>
        <v/>
      </c>
    </row>
    <row r="429" spans="1:21" s="5" customFormat="1" ht="16.5" customHeight="1" x14ac:dyDescent="0.3">
      <c r="A429" s="20" t="s">
        <v>3592</v>
      </c>
      <c r="B429" s="5" t="str">
        <f>IF(VLOOKUP("math"&amp;RIGHT($A429,11),data!$A:$AA,B$8,FALSE)="","",VLOOKUP("math"&amp;RIGHT($A429,11),data!$A:$AA,B$8,FALSE))</f>
        <v xml:space="preserve">선분의 내분점과 외분점(The internal division and the external division of a line segment) </v>
      </c>
      <c r="C429" s="5" t="str">
        <f>IF(VLOOKUP("math"&amp;RIGHT($A429,11),data!$A:$AA,C$8,FALSE)="","",VLOOKUP("math"&amp;RIGHT($A429,11),data!$A:$AA,C$8,FALSE))</f>
        <v/>
      </c>
      <c r="D429" s="7" t="str">
        <f>IF(VLOOKUP("math"&amp;RIGHT($A429,11),data!$A:$AA,D$8,FALSE)="","",VLOOKUP("math"&amp;RIGHT($A429,11),data!$A:$AA,D$8,FALSE))</f>
        <v>20210506</v>
      </c>
      <c r="E429" s="7" t="str">
        <f>IF(VLOOKUP("math"&amp;RIGHT($A429,11),data!$A:$AA,E$8,FALSE)="","",VLOOKUP("math"&amp;RIGHT($A429,11),data!$A:$AA,E$8,FALSE))</f>
        <v>20150308</v>
      </c>
      <c r="F429" s="5" t="str">
        <f>IF(VLOOKUP("math"&amp;RIGHT($A429,11),data!$A:$AA,F$8,FALSE)="","",VLOOKUP("math"&amp;RIGHT($A429,11),data!$A:$AA,F$8,FALSE))</f>
        <v/>
      </c>
      <c r="G429" s="5"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5" t="str">
        <f>IF(VLOOKUP("math"&amp;RIGHT($A429,11),data!$A:$AA,H$8,FALSE)="","",VLOOKUP("math"&amp;RIGHT($A429,11),data!$A:$AA,H$8,FALSE))</f>
        <v>/2021/2021050601.pdf</v>
      </c>
      <c r="I429" s="5" t="str">
        <f>IF(VLOOKUP("math"&amp;RIGHT($A429,11),data!$A:$AA,I$8,FALSE)="","",VLOOKUP("math"&amp;RIGHT($A429,11),data!$A:$AA,I$8,FALSE))</f>
        <v/>
      </c>
      <c r="J429" s="5" t="str">
        <f>IF(VLOOKUP("math"&amp;RIGHT($A429,11),data!$A:$AA,J$8,FALSE)="","",VLOOKUP("math"&amp;RIGHT($A429,11),data!$A:$AA,J$8,FALSE))</f>
        <v/>
      </c>
      <c r="K429" s="5" t="str">
        <f>IF(VLOOKUP("math"&amp;RIGHT($A429,11),data!$A:$AA,K$8,FALSE)="","",VLOOKUP("math"&amp;RIGHT($A429,11),data!$A:$AA,K$8,FALSE))</f>
        <v/>
      </c>
      <c r="L429" s="5" t="str">
        <f>IF(VLOOKUP("math"&amp;RIGHT($A429,11),data!$A:$AA,L$8,FALSE)="","",VLOOKUP("math"&amp;RIGHT($A429,11),data!$A:$AA,L$8,FALSE))</f>
        <v>https://youtu.be/eyv-haAKw-M</v>
      </c>
      <c r="M429" s="5" t="str">
        <f>IF(VLOOKUP("math"&amp;RIGHT($A429,11),data!$A:$AA,M$8,FALSE)="","",VLOOKUP("math"&amp;RIGHT($A429,11),data!$A:$AA,M$8,FALSE))</f>
        <v/>
      </c>
      <c r="N429" s="5" t="str">
        <f>IF(VLOOKUP("math"&amp;RIGHT($A429,11),data!$A:$AA,N$8,FALSE)="","",VLOOKUP("math"&amp;RIGHT($A429,11),data!$A:$AA,N$8,FALSE))</f>
        <v/>
      </c>
      <c r="O429" s="5" t="str">
        <f>IF(VLOOKUP("math"&amp;RIGHT($A429,11),data!$A:$AA,O$8,FALSE)="","",VLOOKUP("math"&amp;RIGHT($A429,11),data!$A:$AA,O$8,FALSE))</f>
        <v>https://www.geogebra.org/m/fvtqypfp</v>
      </c>
      <c r="P429" s="5" t="str">
        <f>IF(VLOOKUP("math"&amp;RIGHT($A429,11),data!$A:$AA,P$8,FALSE)="","",VLOOKUP("math"&amp;RIGHT($A429,11),data!$A:$AA,P$8,FALSE))</f>
        <v/>
      </c>
      <c r="Q429" s="5" t="str">
        <f>IF(VLOOKUP("math"&amp;RIGHT($A429,11),data!$A:$AA,Q$8,FALSE)="","",VLOOKUP("math"&amp;RIGHT($A429,11),data!$A:$AA,Q$8,FALSE))</f>
        <v/>
      </c>
      <c r="R429" s="5"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https://krafter.space/ko/nft/0x9faccd9f9661dddec3971c1ee146516127c34fc1/0x51afea8c</v>
      </c>
      <c r="U429" s="6" t="str">
        <f>IF(VLOOKUP("math"&amp;RIGHT($A429,11),data!$A:$AA,U$8,FALSE)="","",VLOOKUP("math"&amp;RIGHT($A429,11),data!$A:$AA,U$8,FALSE))</f>
        <v/>
      </c>
    </row>
    <row r="430" spans="1:21" s="5" customFormat="1" ht="16.5" customHeight="1" x14ac:dyDescent="0.3">
      <c r="A430" s="20" t="s">
        <v>3879</v>
      </c>
      <c r="B430" s="5" t="str">
        <f>IF(VLOOKUP("math"&amp;RIGHT($A430,11),data!$A:$AA,B$8,FALSE)="","",VLOOKUP("math"&amp;RIGHT($A430,11),data!$A:$AA,B$8,FALSE))</f>
        <v>평행사변형의 조건(Condition of parallelogram)</v>
      </c>
      <c r="C430" s="5" t="str">
        <f>IF(VLOOKUP("math"&amp;RIGHT($A430,11),data!$A:$AA,C$8,FALSE)="","",VLOOKUP("math"&amp;RIGHT($A430,11),data!$A:$AA,C$8,FALSE))</f>
        <v/>
      </c>
      <c r="D430" s="7" t="str">
        <f>IF(VLOOKUP("math"&amp;RIGHT($A430,11),data!$A:$AA,D$8,FALSE)="","",VLOOKUP("math"&amp;RIGHT($A430,11),data!$A:$AA,D$8,FALSE))</f>
        <v>20191213</v>
      </c>
      <c r="E430" s="7" t="str">
        <f>IF(VLOOKUP("math"&amp;RIGHT($A430,11),data!$A:$AA,E$8,FALSE)="","",VLOOKUP("math"&amp;RIGHT($A430,11),data!$A:$AA,E$8,FALSE))</f>
        <v>20170928</v>
      </c>
      <c r="F430" s="5" t="str">
        <f>IF(VLOOKUP("math"&amp;RIGHT($A430,11),data!$A:$AA,F$8,FALSE)="","",VLOOKUP("math"&amp;RIGHT($A430,11),data!$A:$AA,F$8,FALSE))</f>
        <v/>
      </c>
      <c r="G430" s="5"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5" t="str">
        <f>IF(VLOOKUP("math"&amp;RIGHT($A430,11),data!$A:$AA,H$8,FALSE)="","",VLOOKUP("math"&amp;RIGHT($A430,11),data!$A:$AA,H$8,FALSE))</f>
        <v>/2019/2017092816.pdf</v>
      </c>
      <c r="I430" s="5" t="str">
        <f>IF(VLOOKUP("math"&amp;RIGHT($A430,11),data!$A:$AA,I$8,FALSE)="","",VLOOKUP("math"&amp;RIGHT($A430,11),data!$A:$AA,I$8,FALSE))</f>
        <v>http://me2.do/xmkuDSMi</v>
      </c>
      <c r="J430" s="5" t="str">
        <f>IF(VLOOKUP("math"&amp;RIGHT($A430,11),data!$A:$AA,J$8,FALSE)="","",VLOOKUP("math"&amp;RIGHT($A430,11),data!$A:$AA,J$8,FALSE))</f>
        <v/>
      </c>
      <c r="K430" s="5" t="str">
        <f>IF(VLOOKUP("math"&amp;RIGHT($A430,11),data!$A:$AA,K$8,FALSE)="","",VLOOKUP("math"&amp;RIGHT($A430,11),data!$A:$AA,K$8,FALSE))</f>
        <v/>
      </c>
      <c r="L430" s="5" t="str">
        <f>IF(VLOOKUP("math"&amp;RIGHT($A430,11),data!$A:$AA,L$8,FALSE)="","",VLOOKUP("math"&amp;RIGHT($A430,11),data!$A:$AA,L$8,FALSE))</f>
        <v>https://youtu.be/-KunIZwxqbM</v>
      </c>
      <c r="M430" s="5" t="str">
        <f>IF(VLOOKUP("math"&amp;RIGHT($A430,11),data!$A:$AA,M$8,FALSE)="","",VLOOKUP("math"&amp;RIGHT($A430,11),data!$A:$AA,M$8,FALSE))</f>
        <v/>
      </c>
      <c r="N430" s="5" t="str">
        <f>IF(VLOOKUP("math"&amp;RIGHT($A430,11),data!$A:$AA,N$8,FALSE)="","",VLOOKUP("math"&amp;RIGHT($A430,11),data!$A:$AA,N$8,FALSE))</f>
        <v>https://youtu.be/yljw7T7Mb44</v>
      </c>
      <c r="O430" s="5" t="str">
        <f>IF(VLOOKUP("math"&amp;RIGHT($A430,11),data!$A:$AA,O$8,FALSE)="","",VLOOKUP("math"&amp;RIGHT($A430,11),data!$A:$AA,O$8,FALSE))</f>
        <v/>
      </c>
      <c r="P430" s="5" t="str">
        <f>IF(VLOOKUP("math"&amp;RIGHT($A430,11),data!$A:$AA,P$8,FALSE)="","",VLOOKUP("math"&amp;RIGHT($A430,11),data!$A:$AA,P$8,FALSE))</f>
        <v/>
      </c>
      <c r="Q430" s="5" t="str">
        <f>IF(VLOOKUP("math"&amp;RIGHT($A430,11),data!$A:$AA,Q$8,FALSE)="","",VLOOKUP("math"&amp;RIGHT($A430,11),data!$A:$AA,Q$8,FALSE))</f>
        <v/>
      </c>
      <c r="R430" s="5"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6" t="str">
        <f>IF(VLOOKUP("math"&amp;RIGHT($A430,11),data!$A:$AA,U$8,FALSE)="","",VLOOKUP("math"&amp;RIGHT($A430,11),data!$A:$AA,U$8,FALSE))</f>
        <v/>
      </c>
    </row>
    <row r="431" spans="1:21" s="5" customFormat="1" ht="16.5" customHeight="1" x14ac:dyDescent="0.3">
      <c r="A431" s="20" t="s">
        <v>3880</v>
      </c>
      <c r="B431" s="5" t="str">
        <f>IF(VLOOKUP("math"&amp;RIGHT($A431,11),data!$A:$AA,B$8,FALSE)="","",VLOOKUP("math"&amp;RIGHT($A431,11),data!$A:$AA,B$8,FALSE))</f>
        <v>무게중심의 이해 (Understanding the Center of Gravity)</v>
      </c>
      <c r="C431" s="5" t="str">
        <f>IF(VLOOKUP("math"&amp;RIGHT($A431,11),data!$A:$AA,C$8,FALSE)="","",VLOOKUP("math"&amp;RIGHT($A431,11),data!$A:$AA,C$8,FALSE))</f>
        <v/>
      </c>
      <c r="D431" s="7" t="str">
        <f>IF(VLOOKUP("math"&amp;RIGHT($A431,11),data!$A:$AA,D$8,FALSE)="","",VLOOKUP("math"&amp;RIGHT($A431,11),data!$A:$AA,D$8,FALSE))</f>
        <v>20191228</v>
      </c>
      <c r="E431" s="7" t="str">
        <f>IF(VLOOKUP("math"&amp;RIGHT($A431,11),data!$A:$AA,E$8,FALSE)="","",VLOOKUP("math"&amp;RIGHT($A431,11),data!$A:$AA,E$8,FALSE))</f>
        <v>20170928</v>
      </c>
      <c r="F431" s="5" t="str">
        <f>IF(VLOOKUP("math"&amp;RIGHT($A431,11),data!$A:$AA,F$8,FALSE)="","",VLOOKUP("math"&amp;RIGHT($A431,11),data!$A:$AA,F$8,FALSE))</f>
        <v/>
      </c>
      <c r="G431" s="5"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5" t="str">
        <f>IF(VLOOKUP("math"&amp;RIGHT($A431,11),data!$A:$AA,H$8,FALSE)="","",VLOOKUP("math"&amp;RIGHT($A431,11),data!$A:$AA,H$8,FALSE))</f>
        <v>/2019/2017092832.pdf</v>
      </c>
      <c r="I431" s="5" t="str">
        <f>IF(VLOOKUP("math"&amp;RIGHT($A431,11),data!$A:$AA,I$8,FALSE)="","",VLOOKUP("math"&amp;RIGHT($A431,11),data!$A:$AA,I$8,FALSE))</f>
        <v>http://me2.do/GfvuWt7g</v>
      </c>
      <c r="J431" s="5" t="str">
        <f>IF(VLOOKUP("math"&amp;RIGHT($A431,11),data!$A:$AA,J$8,FALSE)="","",VLOOKUP("math"&amp;RIGHT($A431,11),data!$A:$AA,J$8,FALSE))</f>
        <v/>
      </c>
      <c r="K431" s="5" t="str">
        <f>IF(VLOOKUP("math"&amp;RIGHT($A431,11),data!$A:$AA,K$8,FALSE)="","",VLOOKUP("math"&amp;RIGHT($A431,11),data!$A:$AA,K$8,FALSE))</f>
        <v/>
      </c>
      <c r="L431" s="5" t="str">
        <f>IF(VLOOKUP("math"&amp;RIGHT($A431,11),data!$A:$AA,L$8,FALSE)="","",VLOOKUP("math"&amp;RIGHT($A431,11),data!$A:$AA,L$8,FALSE))</f>
        <v>https://youtu.be/RY43F69b-WA</v>
      </c>
      <c r="M431" s="5" t="str">
        <f>IF(VLOOKUP("math"&amp;RIGHT($A431,11),data!$A:$AA,M$8,FALSE)="","",VLOOKUP("math"&amp;RIGHT($A431,11),data!$A:$AA,M$8,FALSE))</f>
        <v/>
      </c>
      <c r="N431" s="5" t="str">
        <f>IF(VLOOKUP("math"&amp;RIGHT($A431,11),data!$A:$AA,N$8,FALSE)="","",VLOOKUP("math"&amp;RIGHT($A431,11),data!$A:$AA,N$8,FALSE))</f>
        <v>https://youtu.be/CllS4-OJZsI</v>
      </c>
      <c r="O431" s="5" t="str">
        <f>IF(VLOOKUP("math"&amp;RIGHT($A431,11),data!$A:$AA,O$8,FALSE)="","",VLOOKUP("math"&amp;RIGHT($A431,11),data!$A:$AA,O$8,FALSE))</f>
        <v/>
      </c>
      <c r="P431" s="5" t="str">
        <f>IF(VLOOKUP("math"&amp;RIGHT($A431,11),data!$A:$AA,P$8,FALSE)="","",VLOOKUP("math"&amp;RIGHT($A431,11),data!$A:$AA,P$8,FALSE))</f>
        <v/>
      </c>
      <c r="Q431" s="5" t="str">
        <f>IF(VLOOKUP("math"&amp;RIGHT($A431,11),data!$A:$AA,Q$8,FALSE)="","",VLOOKUP("math"&amp;RIGHT($A431,11),data!$A:$AA,Q$8,FALSE))</f>
        <v/>
      </c>
      <c r="R431" s="5"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6" t="str">
        <f>IF(VLOOKUP("math"&amp;RIGHT($A431,11),data!$A:$AA,U$8,FALSE)="","",VLOOKUP("math"&amp;RIGHT($A431,11),data!$A:$AA,U$8,FALSE))</f>
        <v/>
      </c>
    </row>
    <row r="432" spans="1:21" s="5" customFormat="1" ht="16.5" customHeight="1" x14ac:dyDescent="0.3">
      <c r="A432" s="20" t="s">
        <v>3881</v>
      </c>
      <c r="B432" s="5" t="str">
        <f>IF(VLOOKUP("math"&amp;RIGHT($A432,11),data!$A:$AA,B$8,FALSE)="","",VLOOKUP("math"&amp;RIGHT($A432,11),data!$A:$AA,B$8,FALSE))</f>
        <v>삼각형의 두 중선은 서로를 2 대 1로 나눈다.(Two medians of a triangle divide each other in the ratio 2:1.)</v>
      </c>
      <c r="C432" s="5" t="str">
        <f>IF(VLOOKUP("math"&amp;RIGHT($A432,11),data!$A:$AA,C$8,FALSE)="","",VLOOKUP("math"&amp;RIGHT($A432,11),data!$A:$AA,C$8,FALSE))</f>
        <v/>
      </c>
      <c r="D432" s="7" t="str">
        <f>IF(VLOOKUP("math"&amp;RIGHT($A432,11),data!$A:$AA,D$8,FALSE)="","",VLOOKUP("math"&amp;RIGHT($A432,11),data!$A:$AA,D$8,FALSE))</f>
        <v>20191229</v>
      </c>
      <c r="E432" s="7" t="str">
        <f>IF(VLOOKUP("math"&amp;RIGHT($A432,11),data!$A:$AA,E$8,FALSE)="","",VLOOKUP("math"&amp;RIGHT($A432,11),data!$A:$AA,E$8,FALSE))</f>
        <v>20170928</v>
      </c>
      <c r="F432" s="5" t="str">
        <f>IF(VLOOKUP("math"&amp;RIGHT($A432,11),data!$A:$AA,F$8,FALSE)="","",VLOOKUP("math"&amp;RIGHT($A432,11),data!$A:$AA,F$8,FALSE))</f>
        <v/>
      </c>
      <c r="G432" s="5"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5" t="str">
        <f>IF(VLOOKUP("math"&amp;RIGHT($A432,11),data!$A:$AA,H$8,FALSE)="","",VLOOKUP("math"&amp;RIGHT($A432,11),data!$A:$AA,H$8,FALSE))</f>
        <v>/2019/2017092834.pdf</v>
      </c>
      <c r="I432" s="5" t="str">
        <f>IF(VLOOKUP("math"&amp;RIGHT($A432,11),data!$A:$AA,I$8,FALSE)="","",VLOOKUP("math"&amp;RIGHT($A432,11),data!$A:$AA,I$8,FALSE))</f>
        <v>http://me2.do/G73YwOgU</v>
      </c>
      <c r="J432" s="5" t="str">
        <f>IF(VLOOKUP("math"&amp;RIGHT($A432,11),data!$A:$AA,J$8,FALSE)="","",VLOOKUP("math"&amp;RIGHT($A432,11),data!$A:$AA,J$8,FALSE))</f>
        <v/>
      </c>
      <c r="K432" s="5" t="str">
        <f>IF(VLOOKUP("math"&amp;RIGHT($A432,11),data!$A:$AA,K$8,FALSE)="","",VLOOKUP("math"&amp;RIGHT($A432,11),data!$A:$AA,K$8,FALSE))</f>
        <v>/2019/2017091804.wmv</v>
      </c>
      <c r="L432" s="5" t="str">
        <f>IF(VLOOKUP("math"&amp;RIGHT($A432,11),data!$A:$AA,L$8,FALSE)="","",VLOOKUP("math"&amp;RIGHT($A432,11),data!$A:$AA,L$8,FALSE))</f>
        <v>https://youtu.be/YAyuHlfjWE8</v>
      </c>
      <c r="M432" s="5" t="str">
        <f>IF(VLOOKUP("math"&amp;RIGHT($A432,11),data!$A:$AA,M$8,FALSE)="","",VLOOKUP("math"&amp;RIGHT($A432,11),data!$A:$AA,M$8,FALSE))</f>
        <v/>
      </c>
      <c r="N432" s="5" t="str">
        <f>IF(VLOOKUP("math"&amp;RIGHT($A432,11),data!$A:$AA,N$8,FALSE)="","",VLOOKUP("math"&amp;RIGHT($A432,11),data!$A:$AA,N$8,FALSE))</f>
        <v>https://youtu.be/JpZRsDcq3so</v>
      </c>
      <c r="O432" s="5" t="str">
        <f>IF(VLOOKUP("math"&amp;RIGHT($A432,11),data!$A:$AA,O$8,FALSE)="","",VLOOKUP("math"&amp;RIGHT($A432,11),data!$A:$AA,O$8,FALSE))</f>
        <v/>
      </c>
      <c r="P432" s="5" t="str">
        <f>IF(VLOOKUP("math"&amp;RIGHT($A432,11),data!$A:$AA,P$8,FALSE)="","",VLOOKUP("math"&amp;RIGHT($A432,11),data!$A:$AA,P$8,FALSE))</f>
        <v/>
      </c>
      <c r="Q432" s="5" t="str">
        <f>IF(VLOOKUP("math"&amp;RIGHT($A432,11),data!$A:$AA,Q$8,FALSE)="","",VLOOKUP("math"&amp;RIGHT($A432,11),data!$A:$AA,Q$8,FALSE))</f>
        <v/>
      </c>
      <c r="R432" s="5"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6" t="str">
        <f>IF(VLOOKUP("math"&amp;RIGHT($A432,11),data!$A:$AA,U$8,FALSE)="","",VLOOKUP("math"&amp;RIGHT($A432,11),data!$A:$AA,U$8,FALSE))</f>
        <v/>
      </c>
    </row>
    <row r="433" spans="1:21" s="5" customFormat="1" ht="17.25" customHeight="1" x14ac:dyDescent="0.3">
      <c r="A433" s="20" t="s">
        <v>3890</v>
      </c>
      <c r="B433" s="6" t="str">
        <f>IF(VLOOKUP("math"&amp;RIGHT($A433,11),data!$A:$AA,B$8,FALSE)="","",VLOOKUP("math"&amp;RIGHT($A433,11),data!$A:$AA,B$8,FALSE))</f>
        <v>좌표평면에서의 삼각형의 무게중심(The center of gravity of the triangle in the coordinate plane)</v>
      </c>
      <c r="C433" s="6" t="str">
        <f>IF(VLOOKUP("math"&amp;RIGHT($A433,11),data!$A:$AA,C$8,FALSE)="","",VLOOKUP("math"&amp;RIGHT($A433,11),data!$A:$AA,C$8,FALSE))</f>
        <v/>
      </c>
      <c r="D433" s="6" t="str">
        <f>IF(VLOOKUP("math"&amp;RIGHT($A433,11),data!$A:$AA,D$8,FALSE)="","",VLOOKUP("math"&amp;RIGHT($A433,11),data!$A:$AA,D$8,FALSE))</f>
        <v>20210816</v>
      </c>
      <c r="E433" s="6" t="str">
        <f>IF(VLOOKUP("math"&amp;RIGHT($A433,11),data!$A:$AA,E$8,FALSE)="","",VLOOKUP("math"&amp;RIGHT($A433,11),data!$A:$AA,E$8,FALSE))</f>
        <v>20140111</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/2021/2021081601.pdf</v>
      </c>
      <c r="I433" s="6" t="str">
        <f>IF(VLOOKUP("math"&amp;RIGHT($A433,11),data!$A:$AA,I$8,FALSE)="","",VLOOKUP("math"&amp;RIGHT($A433,11),data!$A:$AA,I$8,FALSE))</f>
        <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https://youtu.be/lAov-SSMZwc</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https://www.geogebra.org/m/rzmbrs9g</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https://krafter.space/ko/nft/0x9faccd9f9661dddec3971c1ee146516127c34fc1/0x725e90e6</v>
      </c>
      <c r="U433" s="5" t="str">
        <f>IF(VLOOKUP("math"&amp;RIGHT($A433,11),data!$A:$AA,U$8,FALSE)="","",VLOOKUP("math"&amp;RIGHT($A433,11),data!$A:$AA,U$8,FALSE))</f>
        <v/>
      </c>
    </row>
    <row r="434" spans="1:21" s="5" customFormat="1" ht="17.25" customHeight="1" x14ac:dyDescent="0.3">
      <c r="A434" s="20" t="s">
        <v>3898</v>
      </c>
      <c r="B434" s="6" t="str">
        <f>IF(VLOOKUP("math"&amp;RIGHT($A434,11),data!$A:$AA,B$8,FALSE)="","",VLOOKUP("math"&amp;RIGHT($A434,11),data!$A:$AA,B$8,FALSE))</f>
        <v>무게중심에서 각 변의 중점까지 이르는 세 거리가 주어 졌을 때 삼각형 작도하기(Constructing a triangle given the three distances from centroid to each midpoint of side)</v>
      </c>
      <c r="C434" s="6" t="str">
        <f>IF(VLOOKUP("math"&amp;RIGHT($A434,11),data!$A:$AA,C$8,FALSE)="","",VLOOKUP("math"&amp;RIGHT($A434,11),data!$A:$AA,C$8,FALSE))</f>
        <v/>
      </c>
      <c r="D434" s="6" t="str">
        <f>IF(VLOOKUP("math"&amp;RIGHT($A434,11),data!$A:$AA,D$8,FALSE)="","",VLOOKUP("math"&amp;RIGHT($A434,11),data!$A:$AA,D$8,FALSE))</f>
        <v>20210818</v>
      </c>
      <c r="E434" s="6" t="str">
        <f>IF(VLOOKUP("math"&amp;RIGHT($A434,11),data!$A:$AA,E$8,FALSE)="","",VLOOKUP("math"&amp;RIGHT($A434,11),data!$A:$AA,E$8,FALSE))</f>
        <v>20150311</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/2021/2021081801.pdf</v>
      </c>
      <c r="I434" s="6" t="str">
        <f>IF(VLOOKUP("math"&amp;RIGHT($A434,11),data!$A:$AA,I$8,FALSE)="","",VLOOKUP("math"&amp;RIGHT($A434,11),data!$A:$AA,I$8,FALSE))</f>
        <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https://youtu.be/J7duKGK8s60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https://www.geogebra.org/m/yejwrmgh</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https://krafter.space/ko/nft/0x9faccd9f9661dddec3971c1ee146516127c34fc1/0x856b0161</v>
      </c>
      <c r="U434" s="5" t="str">
        <f>IF(VLOOKUP("math"&amp;RIGHT($A434,11),data!$A:$AA,U$8,FALSE)="","",VLOOKUP("math"&amp;RIGHT($A434,11),data!$A:$AA,U$8,FALSE))</f>
        <v/>
      </c>
    </row>
    <row r="435" spans="1:21" s="5" customFormat="1" ht="17.25" customHeight="1" x14ac:dyDescent="0.3">
      <c r="A435" s="20" t="s">
        <v>3906</v>
      </c>
      <c r="B435" s="6" t="str">
        <f>IF(VLOOKUP("math"&amp;RIGHT($A435,11),data!$A:$AA,B$8,FALSE)="","",VLOOKUP("math"&amp;RIGHT($A435,11),data!$A:$AA,B$8,FALSE))</f>
        <v xml:space="preserve">무게중심에서 각 꼭짓점까지 이르는 거리가 주어 졌을 때 삼각형 작도하기(Constructing a triangle given the three distances from entroid to each vertex) </v>
      </c>
      <c r="C435" s="6" t="str">
        <f>IF(VLOOKUP("math"&amp;RIGHT($A435,11),data!$A:$AA,C$8,FALSE)="","",VLOOKUP("math"&amp;RIGHT($A435,11),data!$A:$AA,C$8,FALSE))</f>
        <v/>
      </c>
      <c r="D435" s="6" t="str">
        <f>IF(VLOOKUP("math"&amp;RIGHT($A435,11),data!$A:$AA,D$8,FALSE)="","",VLOOKUP("math"&amp;RIGHT($A435,11),data!$A:$AA,D$8,FALSE))</f>
        <v>20210819</v>
      </c>
      <c r="E435" s="6" t="str">
        <f>IF(VLOOKUP("math"&amp;RIGHT($A435,11),data!$A:$AA,E$8,FALSE)="","",VLOOKUP("math"&amp;RIGHT($A435,11),data!$A:$AA,E$8,FALSE))</f>
        <v>20150311</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/2021/2021081901.pdf</v>
      </c>
      <c r="I435" s="6" t="str">
        <f>IF(VLOOKUP("math"&amp;RIGHT($A435,11),data!$A:$AA,I$8,FALSE)="","",VLOOKUP("math"&amp;RIGHT($A435,11),data!$A:$AA,I$8,FALSE))</f>
        <v>https://me2.do/FfM5are5</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https://youtu.be/yeiYomKNMnI</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https://www.geogebra.org/m/bmefyhp9</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https://krafter.space/ko/nft/0x9faccd9f9661dddec3971c1ee146516127c34fc1/0x18e2a88d</v>
      </c>
      <c r="U435" s="5" t="str">
        <f>IF(VLOOKUP("math"&amp;RIGHT($A435,11),data!$A:$AA,U$8,FALSE)="","",VLOOKUP("math"&amp;RIGHT($A435,11),data!$A:$AA,U$8,FALSE))</f>
        <v/>
      </c>
    </row>
    <row r="436" spans="1:21" s="5" customFormat="1" ht="17.25" customHeight="1" x14ac:dyDescent="0.3">
      <c r="A436" s="20" t="s">
        <v>3913</v>
      </c>
      <c r="B436" s="6" t="str">
        <f>IF(VLOOKUP("math"&amp;RIGHT($A436,11),data!$A:$AA,B$8,FALSE)="","",VLOOKUP("math"&amp;RIGHT($A436,11),data!$A:$AA,B$8,FALSE))</f>
        <v>한 꼭지점, 무게중심, 외심이 주어졌을 때 삼각형 작도하여라.(Construct a triangle when given a vertex and center of gravity and outer diameter.)</v>
      </c>
      <c r="C436" s="6" t="str">
        <f>IF(VLOOKUP("math"&amp;RIGHT($A436,11),data!$A:$AA,C$8,FALSE)="","",VLOOKUP("math"&amp;RIGHT($A436,11),data!$A:$AA,C$8,FALSE))</f>
        <v/>
      </c>
      <c r="D436" s="6" t="str">
        <f>IF(VLOOKUP("math"&amp;RIGHT($A436,11),data!$A:$AA,D$8,FALSE)="","",VLOOKUP("math"&amp;RIGHT($A436,11),data!$A:$AA,D$8,FALSE))</f>
        <v>20210821</v>
      </c>
      <c r="E436" s="6" t="str">
        <f>IF(VLOOKUP("math"&amp;RIGHT($A436,11),data!$A:$AA,E$8,FALSE)="","",VLOOKUP("math"&amp;RIGHT($A436,11),data!$A:$AA,E$8,FALSE))</f>
        <v>20140111</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/2021/2021082101.pdf</v>
      </c>
      <c r="I436" s="6" t="str">
        <f>IF(VLOOKUP("math"&amp;RIGHT($A436,11),data!$A:$AA,I$8,FALSE)="","",VLOOKUP("math"&amp;RIGHT($A436,11),data!$A:$AA,I$8,FALSE))</f>
        <v>https://me2.do/FiL35uHO</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https://youtu.be/taEqtqrRch0</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https://www.geogebra.org/m/wbfyaxsm</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https://krafter.space/ko/nft/0x9faccd9f9661dddec3971c1ee146516127c34fc1/0x523246cf</v>
      </c>
      <c r="U436" s="5" t="str">
        <f>IF(VLOOKUP("math"&amp;RIGHT($A436,11),data!$A:$AA,U$8,FALSE)="","",VLOOKUP("math"&amp;RIGHT($A436,11),data!$A:$AA,U$8,FALSE))</f>
        <v/>
      </c>
    </row>
    <row r="437" spans="1:21" s="5" customFormat="1" ht="16.5" customHeight="1" x14ac:dyDescent="0.3">
      <c r="A437" s="20" t="s">
        <v>244</v>
      </c>
      <c r="B437" s="5" t="str">
        <f>IF(VLOOKUP("math"&amp;RIGHT($A437,11),data!$A:$AA,B$8,FALSE)="","",VLOOKUP("math"&amp;RIGHT($A437,11),data!$A:$AA,B$8,FALSE))</f>
        <v/>
      </c>
      <c r="C437" s="5" t="str">
        <f>IF(VLOOKUP("math"&amp;RIGHT($A437,11),data!$A:$AA,C$8,FALSE)="","",VLOOKUP("math"&amp;RIGHT($A437,11),data!$A:$AA,C$8,FALSE))</f>
        <v>-</v>
      </c>
      <c r="D437" s="7" t="str">
        <f>IF(VLOOKUP("math"&amp;RIGHT($A437,11),data!$A:$AA,D$8,FALSE)="","",VLOOKUP("math"&amp;RIGHT($A437,11),data!$A:$AA,D$8,FALSE))</f>
        <v/>
      </c>
      <c r="E437" s="7" t="str">
        <f>IF(VLOOKUP("math"&amp;RIGHT($A437,11),data!$A:$AA,E$8,FALSE)="","",VLOOKUP("math"&amp;RIGHT($A437,11),data!$A:$AA,E$8,FALSE))</f>
        <v/>
      </c>
      <c r="F437" s="5" t="str">
        <f>IF(VLOOKUP("math"&amp;RIGHT($A437,11),data!$A:$AA,F$8,FALSE)="","",VLOOKUP("math"&amp;RIGHT($A437,11),data!$A:$AA,F$8,FALSE))</f>
        <v/>
      </c>
      <c r="G437" s="5"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5" t="str">
        <f>IF(VLOOKUP("math"&amp;RIGHT($A437,11),data!$A:$AA,H$8,FALSE)="","",VLOOKUP("math"&amp;RIGHT($A437,11),data!$A:$AA,H$8,FALSE))</f>
        <v/>
      </c>
      <c r="I437" s="5" t="str">
        <f>IF(VLOOKUP("math"&amp;RIGHT($A437,11),data!$A:$AA,I$8,FALSE)="","",VLOOKUP("math"&amp;RIGHT($A437,11),data!$A:$AA,I$8,FALSE))</f>
        <v/>
      </c>
      <c r="J437" s="5" t="str">
        <f>IF(VLOOKUP("math"&amp;RIGHT($A437,11),data!$A:$AA,J$8,FALSE)="","",VLOOKUP("math"&amp;RIGHT($A437,11),data!$A:$AA,J$8,FALSE))</f>
        <v/>
      </c>
      <c r="K437" s="5" t="str">
        <f>IF(VLOOKUP("math"&amp;RIGHT($A437,11),data!$A:$AA,K$8,FALSE)="","",VLOOKUP("math"&amp;RIGHT($A437,11),data!$A:$AA,K$8,FALSE))</f>
        <v/>
      </c>
      <c r="L437" s="5" t="str">
        <f>IF(VLOOKUP("math"&amp;RIGHT($A437,11),data!$A:$AA,L$8,FALSE)="","",VLOOKUP("math"&amp;RIGHT($A437,11),data!$A:$AA,L$8,FALSE))</f>
        <v/>
      </c>
      <c r="M437" s="5" t="str">
        <f>IF(VLOOKUP("math"&amp;RIGHT($A437,11),data!$A:$AA,M$8,FALSE)="","",VLOOKUP("math"&amp;RIGHT($A437,11),data!$A:$AA,M$8,FALSE))</f>
        <v/>
      </c>
      <c r="N437" s="5" t="str">
        <f>IF(VLOOKUP("math"&amp;RIGHT($A437,11),data!$A:$AA,N$8,FALSE)="","",VLOOKUP("math"&amp;RIGHT($A437,11),data!$A:$AA,N$8,FALSE))</f>
        <v/>
      </c>
      <c r="O437" s="5" t="str">
        <f>IF(VLOOKUP("math"&amp;RIGHT($A437,11),data!$A:$AA,O$8,FALSE)="","",VLOOKUP("math"&amp;RIGHT($A437,11),data!$A:$AA,O$8,FALSE))</f>
        <v/>
      </c>
      <c r="P437" s="5" t="str">
        <f>IF(VLOOKUP("math"&amp;RIGHT($A437,11),data!$A:$AA,P$8,FALSE)="","",VLOOKUP("math"&amp;RIGHT($A437,11),data!$A:$AA,P$8,FALSE))</f>
        <v/>
      </c>
      <c r="Q437" s="5" t="str">
        <f>IF(VLOOKUP("math"&amp;RIGHT($A437,11),data!$A:$AA,Q$8,FALSE)="","",VLOOKUP("math"&amp;RIGHT($A437,11),data!$A:$AA,Q$8,FALSE))</f>
        <v/>
      </c>
      <c r="R437" s="5"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6" t="str">
        <f>IF(VLOOKUP("math"&amp;RIGHT($A437,11),data!$A:$AA,U$8,FALSE)="","",VLOOKUP("math"&amp;RIGHT($A437,11),data!$A:$AA,U$8,FALSE))</f>
        <v/>
      </c>
    </row>
    <row r="438" spans="1:21" s="5" customFormat="1" ht="16.5" customHeight="1" x14ac:dyDescent="0.3">
      <c r="A438" s="20" t="s">
        <v>3930</v>
      </c>
      <c r="B438" s="5" t="str">
        <f>IF(VLOOKUP("math"&amp;RIGHT($A438,11),data!$A:$AA,B$8,FALSE)="","",VLOOKUP("math"&amp;RIGHT($A438,11),data!$A:$AA,B$8,FALSE))</f>
        <v>직선의 방정식(Equation of a straight line)</v>
      </c>
      <c r="C438" s="5" t="str">
        <f>IF(VLOOKUP("math"&amp;RIGHT($A438,11),data!$A:$AA,C$8,FALSE)="","",VLOOKUP("math"&amp;RIGHT($A438,11),data!$A:$AA,C$8,FALSE))</f>
        <v>+</v>
      </c>
      <c r="D438" s="7" t="str">
        <f>IF(VLOOKUP("math"&amp;RIGHT($A438,11),data!$A:$AA,D$8,FALSE)="","",VLOOKUP("math"&amp;RIGHT($A438,11),data!$A:$AA,D$8,FALSE))</f>
        <v/>
      </c>
      <c r="E438" s="7" t="str">
        <f>IF(VLOOKUP("math"&amp;RIGHT($A438,11),data!$A:$AA,E$8,FALSE)="","",VLOOKUP("math"&amp;RIGHT($A438,11),data!$A:$AA,E$8,FALSE))</f>
        <v/>
      </c>
      <c r="F438" s="5" t="str">
        <f>IF(VLOOKUP("math"&amp;RIGHT($A438,11),data!$A:$AA,F$8,FALSE)="","",VLOOKUP("math"&amp;RIGHT($A438,11),data!$A:$AA,F$8,FALSE))</f>
        <v/>
      </c>
      <c r="G438" s="5"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5" t="str">
        <f>IF(VLOOKUP("math"&amp;RIGHT($A438,11),data!$A:$AA,H$8,FALSE)="","",VLOOKUP("math"&amp;RIGHT($A438,11),data!$A:$AA,H$8,FALSE))</f>
        <v/>
      </c>
      <c r="I438" s="5" t="str">
        <f>IF(VLOOKUP("math"&amp;RIGHT($A438,11),data!$A:$AA,I$8,FALSE)="","",VLOOKUP("math"&amp;RIGHT($A438,11),data!$A:$AA,I$8,FALSE))</f>
        <v/>
      </c>
      <c r="J438" s="5" t="str">
        <f>IF(VLOOKUP("math"&amp;RIGHT($A438,11),data!$A:$AA,J$8,FALSE)="","",VLOOKUP("math"&amp;RIGHT($A438,11),data!$A:$AA,J$8,FALSE))</f>
        <v/>
      </c>
      <c r="K438" s="5" t="str">
        <f>IF(VLOOKUP("math"&amp;RIGHT($A438,11),data!$A:$AA,K$8,FALSE)="","",VLOOKUP("math"&amp;RIGHT($A438,11),data!$A:$AA,K$8,FALSE))</f>
        <v/>
      </c>
      <c r="L438" s="5" t="str">
        <f>IF(VLOOKUP("math"&amp;RIGHT($A438,11),data!$A:$AA,L$8,FALSE)="","",VLOOKUP("math"&amp;RIGHT($A438,11),data!$A:$AA,L$8,FALSE))</f>
        <v/>
      </c>
      <c r="M438" s="5" t="str">
        <f>IF(VLOOKUP("math"&amp;RIGHT($A438,11),data!$A:$AA,M$8,FALSE)="","",VLOOKUP("math"&amp;RIGHT($A438,11),data!$A:$AA,M$8,FALSE))</f>
        <v/>
      </c>
      <c r="N438" s="5" t="str">
        <f>IF(VLOOKUP("math"&amp;RIGHT($A438,11),data!$A:$AA,N$8,FALSE)="","",VLOOKUP("math"&amp;RIGHT($A438,11),data!$A:$AA,N$8,FALSE))</f>
        <v/>
      </c>
      <c r="O438" s="5" t="str">
        <f>IF(VLOOKUP("math"&amp;RIGHT($A438,11),data!$A:$AA,O$8,FALSE)="","",VLOOKUP("math"&amp;RIGHT($A438,11),data!$A:$AA,O$8,FALSE))</f>
        <v/>
      </c>
      <c r="P438" s="5" t="str">
        <f>IF(VLOOKUP("math"&amp;RIGHT($A438,11),data!$A:$AA,P$8,FALSE)="","",VLOOKUP("math"&amp;RIGHT($A438,11),data!$A:$AA,P$8,FALSE))</f>
        <v/>
      </c>
      <c r="Q438" s="5" t="str">
        <f>IF(VLOOKUP("math"&amp;RIGHT($A438,11),data!$A:$AA,Q$8,FALSE)="","",VLOOKUP("math"&amp;RIGHT($A438,11),data!$A:$AA,Q$8,FALSE))</f>
        <v/>
      </c>
      <c r="R438" s="5"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6" t="str">
        <f>IF(VLOOKUP("math"&amp;RIGHT($A438,11),data!$A:$AA,U$8,FALSE)="","",VLOOKUP("math"&amp;RIGHT($A438,11),data!$A:$AA,U$8,FALSE))</f>
        <v/>
      </c>
    </row>
    <row r="439" spans="1:21" s="5" customFormat="1" ht="17.25" customHeight="1" x14ac:dyDescent="0.3">
      <c r="A439" s="20" t="s">
        <v>3922</v>
      </c>
      <c r="B439" s="6" t="str">
        <f>IF(VLOOKUP("math"&amp;RIGHT($A439,11),data!$A:$AA,B$8,FALSE)="","",VLOOKUP("math"&amp;RIGHT($A439,11),data!$A:$AA,B$8,FALSE))</f>
        <v>$y=ax+b(a\neq 0)$의 $x$ 절편($x$-intercept of $y=ax+b(a\neq 0)$)</v>
      </c>
      <c r="C439" s="6" t="str">
        <f>IF(VLOOKUP("math"&amp;RIGHT($A439,11),data!$A:$AA,C$8,FALSE)="","",VLOOKUP("math"&amp;RIGHT($A439,11),data!$A:$AA,C$8,FALSE))</f>
        <v/>
      </c>
      <c r="D439" s="6" t="str">
        <f>IF(VLOOKUP("math"&amp;RIGHT($A439,11),data!$A:$AA,D$8,FALSE)="","",VLOOKUP("math"&amp;RIGHT($A439,11),data!$A:$AA,D$8,FALSE))</f>
        <v>20210822</v>
      </c>
      <c r="E439" s="6" t="str">
        <f>IF(VLOOKUP("math"&amp;RIGHT($A439,11),data!$A:$AA,E$8,FALSE)="","",VLOOKUP("math"&amp;RIGHT($A439,11),data!$A:$AA,E$8,FALSE))</f>
        <v>20170625</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/2021/2021082201.pdf</v>
      </c>
      <c r="I439" s="6" t="str">
        <f>IF(VLOOKUP("math"&amp;RIGHT($A439,11),data!$A:$AA,I$8,FALSE)="","",VLOOKUP("math"&amp;RIGHT($A439,11),data!$A:$AA,I$8,FALSE))</f>
        <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https://youtu.be/90MqvxksanI</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https://www.geogebra.org/m/mdsfmdvp</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https://krafter.space/ko/nft/0x9faccd9f9661dddec3971c1ee146516127c34fc1/0x997f9418</v>
      </c>
      <c r="U439" s="5" t="str">
        <f>IF(VLOOKUP("math"&amp;RIGHT($A439,11),data!$A:$AA,U$8,FALSE)="","",VLOOKUP("math"&amp;RIGHT($A439,11),data!$A:$AA,U$8,FALSE))</f>
        <v/>
      </c>
    </row>
    <row r="440" spans="1:21" s="5" customFormat="1" ht="17.25" customHeight="1" x14ac:dyDescent="0.3">
      <c r="A440" s="20" t="s">
        <v>3932</v>
      </c>
      <c r="B440" s="6" t="str">
        <f>IF(VLOOKUP("math"&amp;RIGHT($A440,11),data!$A:$AA,B$8,FALSE)="","",VLOOKUP("math"&amp;RIGHT($A440,11),data!$A:$AA,B$8,FALSE))</f>
        <v xml:space="preserve">$y=ax+b(a\neq 0)$의 $y$ 절편($y$-intercept of $y=ax+b(a\neq 0)$) </v>
      </c>
      <c r="C440" s="6" t="str">
        <f>IF(VLOOKUP("math"&amp;RIGHT($A440,11),data!$A:$AA,C$8,FALSE)="","",VLOOKUP("math"&amp;RIGHT($A440,11),data!$A:$AA,C$8,FALSE))</f>
        <v/>
      </c>
      <c r="D440" s="6" t="str">
        <f>IF(VLOOKUP("math"&amp;RIGHT($A440,11),data!$A:$AA,D$8,FALSE)="","",VLOOKUP("math"&amp;RIGHT($A440,11),data!$A:$AA,D$8,FALSE))</f>
        <v>20210823</v>
      </c>
      <c r="E440" s="6" t="str">
        <f>IF(VLOOKUP("math"&amp;RIGHT($A440,11),data!$A:$AA,E$8,FALSE)="","",VLOOKUP("math"&amp;RIGHT($A440,11),data!$A:$AA,E$8,FALSE))</f>
        <v>20170615</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/2021/2021082301.pdf</v>
      </c>
      <c r="I440" s="6" t="str">
        <f>IF(VLOOKUP("math"&amp;RIGHT($A440,11),data!$A:$AA,I$8,FALSE)="","",VLOOKUP("math"&amp;RIGHT($A440,11),data!$A:$AA,I$8,FALSE))</f>
        <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https://youtu.be/RxLxv4HU8Hw</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https://www.geogebra.org/m/qwzkvrmt</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https://krafter.space/ko/nft/0x9faccd9f9661dddec3971c1ee146516127c34fc1/0x997f9418</v>
      </c>
      <c r="U440" s="5" t="str">
        <f>IF(VLOOKUP("math"&amp;RIGHT($A440,11),data!$A:$AA,U$8,FALSE)="","",VLOOKUP("math"&amp;RIGHT($A440,11),data!$A:$AA,U$8,FALSE))</f>
        <v/>
      </c>
    </row>
    <row r="441" spans="1:21" s="5" customFormat="1" ht="17.25" customHeight="1" x14ac:dyDescent="0.3">
      <c r="A441" s="20" t="s">
        <v>3939</v>
      </c>
      <c r="B441" s="6" t="str">
        <f>IF(VLOOKUP("math"&amp;RIGHT($A441,11),data!$A:$AA,B$8,FALSE)="","",VLOOKUP("math"&amp;RIGHT($A441,11),data!$A:$AA,B$8,FALSE))</f>
        <v>$y=ax+b$ 꼴의 직선의 방정식(The slope-intercept ($y = ax + b$) form of the equation of a straight line)</v>
      </c>
      <c r="C441" s="6" t="str">
        <f>IF(VLOOKUP("math"&amp;RIGHT($A441,11),data!$A:$AA,C$8,FALSE)="","",VLOOKUP("math"&amp;RIGHT($A441,11),data!$A:$AA,C$8,FALSE))</f>
        <v/>
      </c>
      <c r="D441" s="6" t="str">
        <f>IF(VLOOKUP("math"&amp;RIGHT($A441,11),data!$A:$AA,D$8,FALSE)="","",VLOOKUP("math"&amp;RIGHT($A441,11),data!$A:$AA,D$8,FALSE))</f>
        <v>20210824</v>
      </c>
      <c r="E441" s="6" t="str">
        <f>IF(VLOOKUP("math"&amp;RIGHT($A441,11),data!$A:$AA,E$8,FALSE)="","",VLOOKUP("math"&amp;RIGHT($A441,11),data!$A:$AA,E$8,FALSE))</f>
        <v>20150313</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/2021/2021082401.pdf</v>
      </c>
      <c r="I441" s="6" t="str">
        <f>IF(VLOOKUP("math"&amp;RIGHT($A441,11),data!$A:$AA,I$8,FALSE)="","",VLOOKUP("math"&amp;RIGHT($A441,11),data!$A:$AA,I$8,FALSE))</f>
        <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https://youtu.be/ZGNZtHAw0nQ</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https://www.geogebra.org/m/amnsmsm7</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https://krafter.space/ko/nft/0x9faccd9f9661dddec3971c1ee146516127c34fc1/0xc37e34e7</v>
      </c>
      <c r="U441" s="5" t="str">
        <f>IF(VLOOKUP("math"&amp;RIGHT($A441,11),data!$A:$AA,U$8,FALSE)="","",VLOOKUP("math"&amp;RIGHT($A441,11),data!$A:$AA,U$8,FALSE))</f>
        <v/>
      </c>
    </row>
    <row r="442" spans="1:21" s="5" customFormat="1" ht="17.25" customHeight="1" x14ac:dyDescent="0.3">
      <c r="A442" s="20" t="s">
        <v>3946</v>
      </c>
      <c r="B442" s="6" t="str">
        <f>IF(VLOOKUP("math"&amp;RIGHT($A442,11),data!$A:$AA,B$8,FALSE)="","",VLOOKUP("math"&amp;RIGHT($A442,11),data!$A:$AA,B$8,FALSE))</f>
        <v>$y= ax+b$의 그래프에서 $b$ 가 일정하고 $a$가 변할 때(When $b$ is fixed and a is changed in $y=ax+b$)</v>
      </c>
      <c r="C442" s="6" t="str">
        <f>IF(VLOOKUP("math"&amp;RIGHT($A442,11),data!$A:$AA,C$8,FALSE)="","",VLOOKUP("math"&amp;RIGHT($A442,11),data!$A:$AA,C$8,FALSE))</f>
        <v/>
      </c>
      <c r="D442" s="6" t="str">
        <f>IF(VLOOKUP("math"&amp;RIGHT($A442,11),data!$A:$AA,D$8,FALSE)="","",VLOOKUP("math"&amp;RIGHT($A442,11),data!$A:$AA,D$8,FALSE))</f>
        <v>20210825</v>
      </c>
      <c r="E442" s="6" t="str">
        <f>IF(VLOOKUP("math"&amp;RIGHT($A442,11),data!$A:$AA,E$8,FALSE)="","",VLOOKUP("math"&amp;RIGHT($A442,11),data!$A:$AA,E$8,FALSE))</f>
        <v>20150313</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/2021/2021082501.pdf</v>
      </c>
      <c r="I442" s="6" t="str">
        <f>IF(VLOOKUP("math"&amp;RIGHT($A442,11),data!$A:$AA,I$8,FALSE)="","",VLOOKUP("math"&amp;RIGHT($A442,11),data!$A:$AA,I$8,FALSE))</f>
        <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https://youtu.be/AZW_4k7YUmA</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https://krafter.space/ko/nft/0x9faccd9f9661dddec3971c1ee146516127c34fc1/0x62865040</v>
      </c>
      <c r="U442" s="5" t="str">
        <f>IF(VLOOKUP("math"&amp;RIGHT($A442,11),data!$A:$AA,U$8,FALSE)="","",VLOOKUP("math"&amp;RIGHT($A442,11),data!$A:$AA,U$8,FALSE))</f>
        <v/>
      </c>
    </row>
    <row r="443" spans="1:21" s="5" customFormat="1" ht="17.25" customHeight="1" x14ac:dyDescent="0.3">
      <c r="A443" s="20" t="s">
        <v>3952</v>
      </c>
      <c r="B443" s="6" t="str">
        <f>IF(VLOOKUP("math"&amp;RIGHT($A443,11),data!$A:$AA,B$8,FALSE)="","",VLOOKUP("math"&amp;RIGHT($A443,11),data!$A:$AA,B$8,FALSE))</f>
        <v>$y= ax+b$의 그래프에서 $a$ 가 일정하고 $b$가 변할 때(When $a$ is fixed and $b$ is changed in $y=ax+b$)</v>
      </c>
      <c r="C443" s="6" t="str">
        <f>IF(VLOOKUP("math"&amp;RIGHT($A443,11),data!$A:$AA,C$8,FALSE)="","",VLOOKUP("math"&amp;RIGHT($A443,11),data!$A:$AA,C$8,FALSE))</f>
        <v/>
      </c>
      <c r="D443" s="6" t="str">
        <f>IF(VLOOKUP("math"&amp;RIGHT($A443,11),data!$A:$AA,D$8,FALSE)="","",VLOOKUP("math"&amp;RIGHT($A443,11),data!$A:$AA,D$8,FALSE))</f>
        <v>20210828</v>
      </c>
      <c r="E443" s="6" t="str">
        <f>IF(VLOOKUP("math"&amp;RIGHT($A443,11),data!$A:$AA,E$8,FALSE)="","",VLOOKUP("math"&amp;RIGHT($A443,11),data!$A:$AA,E$8,FALSE))</f>
        <v>20150313</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/2021/2021082801.pdf</v>
      </c>
      <c r="I443" s="6" t="str">
        <f>IF(VLOOKUP("math"&amp;RIGHT($A443,11),data!$A:$AA,I$8,FALSE)="","",VLOOKUP("math"&amp;RIGHT($A443,11),data!$A:$AA,I$8,FALSE))</f>
        <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https://youtu.be/KOZ6PZTkMZs</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https://krafter.space/ko/nft/0x9faccd9f9661dddec3971c1ee146516127c34fc1/0x3faa3f66</v>
      </c>
      <c r="U443" s="5" t="str">
        <f>IF(VLOOKUP("math"&amp;RIGHT($A443,11),data!$A:$AA,U$8,FALSE)="","",VLOOKUP("math"&amp;RIGHT($A443,11),data!$A:$AA,U$8,FALSE))</f>
        <v/>
      </c>
    </row>
    <row r="444" spans="1:21" s="5" customFormat="1" ht="16.5" customHeight="1" x14ac:dyDescent="0.3">
      <c r="A444" s="20" t="s">
        <v>3617</v>
      </c>
      <c r="B444" s="5" t="str">
        <f>IF(VLOOKUP("math"&amp;RIGHT($A444,11),data!$A:$AA,B$8,FALSE)="","",VLOOKUP("math"&amp;RIGHT($A444,11),data!$A:$AA,B$8,FALSE))</f>
        <v>$y=ax+b$ 의 그래프 그리기(Draw a graph of $y=ax+b$)</v>
      </c>
      <c r="C444" s="5" t="str">
        <f>IF(VLOOKUP("math"&amp;RIGHT($A444,11),data!$A:$AA,C$8,FALSE)="","",VLOOKUP("math"&amp;RIGHT($A444,11),data!$A:$AA,C$8,FALSE))</f>
        <v/>
      </c>
      <c r="D444" s="7" t="str">
        <f>IF(VLOOKUP("math"&amp;RIGHT($A444,11),data!$A:$AA,D$8,FALSE)="","",VLOOKUP("math"&amp;RIGHT($A444,11),data!$A:$AA,D$8,FALSE))</f>
        <v>20210519</v>
      </c>
      <c r="E444" s="7" t="str">
        <f>IF(VLOOKUP("math"&amp;RIGHT($A444,11),data!$A:$AA,E$8,FALSE)="","",VLOOKUP("math"&amp;RIGHT($A444,11),data!$A:$AA,E$8,FALSE))</f>
        <v>20170619</v>
      </c>
      <c r="F444" s="5" t="str">
        <f>IF(VLOOKUP("math"&amp;RIGHT($A444,11),data!$A:$AA,F$8,FALSE)="","",VLOOKUP("math"&amp;RIGHT($A444,11),data!$A:$AA,F$8,FALSE))</f>
        <v/>
      </c>
      <c r="G444" s="5"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5" t="str">
        <f>IF(VLOOKUP("math"&amp;RIGHT($A444,11),data!$A:$AA,H$8,FALSE)="","",VLOOKUP("math"&amp;RIGHT($A444,11),data!$A:$AA,H$8,FALSE))</f>
        <v>/2021/2021051901.pdf</v>
      </c>
      <c r="I444" s="5" t="str">
        <f>IF(VLOOKUP("math"&amp;RIGHT($A444,11),data!$A:$AA,I$8,FALSE)="","",VLOOKUP("math"&amp;RIGHT($A444,11),data!$A:$AA,I$8,FALSE))</f>
        <v/>
      </c>
      <c r="J444" s="5" t="str">
        <f>IF(VLOOKUP("math"&amp;RIGHT($A444,11),data!$A:$AA,J$8,FALSE)="","",VLOOKUP("math"&amp;RIGHT($A444,11),data!$A:$AA,J$8,FALSE))</f>
        <v/>
      </c>
      <c r="K444" s="5" t="str">
        <f>IF(VLOOKUP("math"&amp;RIGHT($A444,11),data!$A:$AA,K$8,FALSE)="","",VLOOKUP("math"&amp;RIGHT($A444,11),data!$A:$AA,K$8,FALSE))</f>
        <v/>
      </c>
      <c r="L444" s="5" t="str">
        <f>IF(VLOOKUP("math"&amp;RIGHT($A444,11),data!$A:$AA,L$8,FALSE)="","",VLOOKUP("math"&amp;RIGHT($A444,11),data!$A:$AA,L$8,FALSE))</f>
        <v>https://youtu.be/0mwzys_cRJE</v>
      </c>
      <c r="M444" s="5" t="str">
        <f>IF(VLOOKUP("math"&amp;RIGHT($A444,11),data!$A:$AA,M$8,FALSE)="","",VLOOKUP("math"&amp;RIGHT($A444,11),data!$A:$AA,M$8,FALSE))</f>
        <v/>
      </c>
      <c r="N444" s="5" t="str">
        <f>IF(VLOOKUP("math"&amp;RIGHT($A444,11),data!$A:$AA,N$8,FALSE)="","",VLOOKUP("math"&amp;RIGHT($A444,11),data!$A:$AA,N$8,FALSE))</f>
        <v/>
      </c>
      <c r="O444" s="5" t="str">
        <f>IF(VLOOKUP("math"&amp;RIGHT($A444,11),data!$A:$AA,O$8,FALSE)="","",VLOOKUP("math"&amp;RIGHT($A444,11),data!$A:$AA,O$8,FALSE))</f>
        <v>https://www.geogebra.org/m/nwwzsrj3</v>
      </c>
      <c r="P444" s="5" t="str">
        <f>IF(VLOOKUP("math"&amp;RIGHT($A444,11),data!$A:$AA,P$8,FALSE)="","",VLOOKUP("math"&amp;RIGHT($A444,11),data!$A:$AA,P$8,FALSE))</f>
        <v/>
      </c>
      <c r="Q444" s="5" t="str">
        <f>IF(VLOOKUP("math"&amp;RIGHT($A444,11),data!$A:$AA,Q$8,FALSE)="","",VLOOKUP("math"&amp;RIGHT($A444,11),data!$A:$AA,Q$8,FALSE))</f>
        <v/>
      </c>
      <c r="R444" s="5"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https://krafter.space/ko/nft/0x9faccd9f9661dddec3971c1ee146516127c34fc1/0x89cfba91</v>
      </c>
      <c r="U444" s="6" t="str">
        <f>IF(VLOOKUP("math"&amp;RIGHT($A444,11),data!$A:$AA,U$8,FALSE)="","",VLOOKUP("math"&amp;RIGHT($A444,11),data!$A:$AA,U$8,FALSE))</f>
        <v/>
      </c>
    </row>
    <row r="445" spans="1:21" s="5" customFormat="1" ht="17.25" customHeight="1" x14ac:dyDescent="0.3">
      <c r="A445" s="20" t="s">
        <v>3958</v>
      </c>
      <c r="B445" s="6" t="str">
        <f>IF(VLOOKUP("math"&amp;RIGHT($A445,11),data!$A:$AA,B$8,FALSE)="","",VLOOKUP("math"&amp;RIGHT($A445,11),data!$A:$AA,B$8,FALSE))</f>
        <v>주어진 직선에 수직인 직선의 방정식 구하기(Finding the equation of a straight line perpendicular to a given line)</v>
      </c>
      <c r="C445" s="6" t="str">
        <f>IF(VLOOKUP("math"&amp;RIGHT($A445,11),data!$A:$AA,C$8,FALSE)="","",VLOOKUP("math"&amp;RIGHT($A445,11),data!$A:$AA,C$8,FALSE))</f>
        <v/>
      </c>
      <c r="D445" s="6" t="str">
        <f>IF(VLOOKUP("math"&amp;RIGHT($A445,11),data!$A:$AA,D$8,FALSE)="","",VLOOKUP("math"&amp;RIGHT($A445,11),data!$A:$AA,D$8,FALSE))</f>
        <v>20210829</v>
      </c>
      <c r="E445" s="6" t="str">
        <f>IF(VLOOKUP("math"&amp;RIGHT($A445,11),data!$A:$AA,E$8,FALSE)="","",VLOOKUP("math"&amp;RIGHT($A445,11),data!$A:$AA,E$8,FALSE))</f>
        <v>20130308</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/2021/2021082901.pdf</v>
      </c>
      <c r="I445" s="6" t="str">
        <f>IF(VLOOKUP("math"&amp;RIGHT($A445,11),data!$A:$AA,I$8,FALSE)="","",VLOOKUP("math"&amp;RIGHT($A445,11),data!$A:$AA,I$8,FALSE))</f>
        <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https://youtu.be/QSEWC1M4AkM</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https://www.geogebra.org/m/rs8wrbvx</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https://krafter.space/ko/nft/0x9faccd9f9661dddec3971c1ee146516127c34fc1/0x223cb9a8</v>
      </c>
      <c r="U445" s="5" t="str">
        <f>IF(VLOOKUP("math"&amp;RIGHT($A445,11),data!$A:$AA,U$8,FALSE)="","",VLOOKUP("math"&amp;RIGHT($A445,11),data!$A:$AA,U$8,FALSE))</f>
        <v/>
      </c>
    </row>
    <row r="446" spans="1:21" s="5" customFormat="1" ht="17.25" customHeight="1" x14ac:dyDescent="0.3">
      <c r="A446" s="20" t="s">
        <v>3966</v>
      </c>
      <c r="B446" s="6" t="str">
        <f>IF(VLOOKUP("math"&amp;RIGHT($A446,11),data!$A:$AA,B$8,FALSE)="","",VLOOKUP("math"&amp;RIGHT($A446,11),data!$A:$AA,B$8,FALSE))</f>
        <v>직선의 방정식(The equation of a straight line)</v>
      </c>
      <c r="C446" s="6" t="str">
        <f>IF(VLOOKUP("math"&amp;RIGHT($A446,11),data!$A:$AA,C$8,FALSE)="","",VLOOKUP("math"&amp;RIGHT($A446,11),data!$A:$AA,C$8,FALSE))</f>
        <v/>
      </c>
      <c r="D446" s="6" t="str">
        <f>IF(VLOOKUP("math"&amp;RIGHT($A446,11),data!$A:$AA,D$8,FALSE)="","",VLOOKUP("math"&amp;RIGHT($A446,11),data!$A:$AA,D$8,FALSE))</f>
        <v>20210830</v>
      </c>
      <c r="E446" s="6" t="str">
        <f>IF(VLOOKUP("math"&amp;RIGHT($A446,11),data!$A:$AA,E$8,FALSE)="","",VLOOKUP("math"&amp;RIGHT($A446,11),data!$A:$AA,E$8,FALSE))</f>
        <v>20150319</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/2021/2021083001.pdf</v>
      </c>
      <c r="I446" s="6" t="str">
        <f>IF(VLOOKUP("math"&amp;RIGHT($A446,11),data!$A:$AA,I$8,FALSE)="","",VLOOKUP("math"&amp;RIGHT($A446,11),data!$A:$AA,I$8,FALSE))</f>
        <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https://youtu.be/BwW9KXKSszY</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https://krafter.space/ko/nft/0x9faccd9f9661dddec3971c1ee146516127c34fc1/0x3050ae63</v>
      </c>
      <c r="U446" s="5" t="str">
        <f>IF(VLOOKUP("math"&amp;RIGHT($A446,11),data!$A:$AA,U$8,FALSE)="","",VLOOKUP("math"&amp;RIGHT($A446,11),data!$A:$AA,U$8,FALSE))</f>
        <v/>
      </c>
    </row>
    <row r="447" spans="1:21" s="5" customFormat="1" ht="17.25" customHeight="1" x14ac:dyDescent="0.3">
      <c r="A447" s="20" t="s">
        <v>3973</v>
      </c>
      <c r="B447" s="6" t="str">
        <f>IF(VLOOKUP("math"&amp;RIGHT($A447,11),data!$A:$AA,B$8,FALSE)="","",VLOOKUP("math"&amp;RIGHT($A447,11),data!$A:$AA,B$8,FALSE))</f>
        <v>좌표평면에서 두 점의 좌표가 주어졌을 때의 직선의 방정식(The equation of a straight line when the coordinates of two points are given in the coordinate plane)</v>
      </c>
      <c r="C447" s="6" t="str">
        <f>IF(VLOOKUP("math"&amp;RIGHT($A447,11),data!$A:$AA,C$8,FALSE)="","",VLOOKUP("math"&amp;RIGHT($A447,11),data!$A:$AA,C$8,FALSE))</f>
        <v/>
      </c>
      <c r="D447" s="6" t="str">
        <f>IF(VLOOKUP("math"&amp;RIGHT($A447,11),data!$A:$AA,D$8,FALSE)="","",VLOOKUP("math"&amp;RIGHT($A447,11),data!$A:$AA,D$8,FALSE))</f>
        <v>20210831</v>
      </c>
      <c r="E447" s="6" t="str">
        <f>IF(VLOOKUP("math"&amp;RIGHT($A447,11),data!$A:$AA,E$8,FALSE)="","",VLOOKUP("math"&amp;RIGHT($A447,11),data!$A:$AA,E$8,FALSE))</f>
        <v>20180706</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/2021/2021083101.pdf</v>
      </c>
      <c r="I447" s="6" t="str">
        <f>IF(VLOOKUP("math"&amp;RIGHT($A447,11),data!$A:$AA,I$8,FALSE)="","",VLOOKUP("math"&amp;RIGHT($A447,11),data!$A:$AA,I$8,FALSE))</f>
        <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https://youtu.be/NgJA8v-cThg</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https://www.geogebra.org/m/km9bv7hj</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https://krafter.space/ko/nft/0x9faccd9f9661dddec3971c1ee146516127c34fc1/0x2f6ad221</v>
      </c>
      <c r="U447" s="5" t="str">
        <f>IF(VLOOKUP("math"&amp;RIGHT($A447,11),data!$A:$AA,U$8,FALSE)="","",VLOOKUP("math"&amp;RIGHT($A447,11),data!$A:$AA,U$8,FALSE))</f>
        <v/>
      </c>
    </row>
    <row r="448" spans="1:21" s="5" customFormat="1" ht="16.5" customHeight="1" x14ac:dyDescent="0.3">
      <c r="A448" s="20" t="s">
        <v>3598</v>
      </c>
      <c r="B448" s="5" t="str">
        <f>IF(VLOOKUP("math"&amp;RIGHT($A448,11),data!$A:$AA,B$8,FALSE)="","",VLOOKUP("math"&amp;RIGHT($A448,11),data!$A:$AA,B$8,FALSE))</f>
        <v>두 점이 주어졌을 때 일차함수식 찾기(Finding a linear function expression when two points are given)</v>
      </c>
      <c r="C448" s="5" t="str">
        <f>IF(VLOOKUP("math"&amp;RIGHT($A448,11),data!$A:$AA,C$8,FALSE)="","",VLOOKUP("math"&amp;RIGHT($A448,11),data!$A:$AA,C$8,FALSE))</f>
        <v/>
      </c>
      <c r="D448" s="7" t="str">
        <f>IF(VLOOKUP("math"&amp;RIGHT($A448,11),data!$A:$AA,D$8,FALSE)="","",VLOOKUP("math"&amp;RIGHT($A448,11),data!$A:$AA,D$8,FALSE))</f>
        <v>20210507</v>
      </c>
      <c r="E448" s="7" t="str">
        <f>IF(VLOOKUP("math"&amp;RIGHT($A448,11),data!$A:$AA,E$8,FALSE)="","",VLOOKUP("math"&amp;RIGHT($A448,11),data!$A:$AA,E$8,FALSE))</f>
        <v>20170619</v>
      </c>
      <c r="F448" s="5" t="str">
        <f>IF(VLOOKUP("math"&amp;RIGHT($A448,11),data!$A:$AA,F$8,FALSE)="","",VLOOKUP("math"&amp;RIGHT($A448,11),data!$A:$AA,F$8,FALSE))</f>
        <v/>
      </c>
      <c r="G448" s="5"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5" t="str">
        <f>IF(VLOOKUP("math"&amp;RIGHT($A448,11),data!$A:$AA,H$8,FALSE)="","",VLOOKUP("math"&amp;RIGHT($A448,11),data!$A:$AA,H$8,FALSE))</f>
        <v>/2021/2021050701.pdf</v>
      </c>
      <c r="I448" s="5" t="str">
        <f>IF(VLOOKUP("math"&amp;RIGHT($A448,11),data!$A:$AA,I$8,FALSE)="","",VLOOKUP("math"&amp;RIGHT($A448,11),data!$A:$AA,I$8,FALSE))</f>
        <v/>
      </c>
      <c r="J448" s="5" t="str">
        <f>IF(VLOOKUP("math"&amp;RIGHT($A448,11),data!$A:$AA,J$8,FALSE)="","",VLOOKUP("math"&amp;RIGHT($A448,11),data!$A:$AA,J$8,FALSE))</f>
        <v/>
      </c>
      <c r="K448" s="5" t="str">
        <f>IF(VLOOKUP("math"&amp;RIGHT($A448,11),data!$A:$AA,K$8,FALSE)="","",VLOOKUP("math"&amp;RIGHT($A448,11),data!$A:$AA,K$8,FALSE))</f>
        <v/>
      </c>
      <c r="L448" s="5" t="str">
        <f>IF(VLOOKUP("math"&amp;RIGHT($A448,11),data!$A:$AA,L$8,FALSE)="","",VLOOKUP("math"&amp;RIGHT($A448,11),data!$A:$AA,L$8,FALSE))</f>
        <v>https://youtu.be/NoX-ICyq4CY</v>
      </c>
      <c r="M448" s="5" t="str">
        <f>IF(VLOOKUP("math"&amp;RIGHT($A448,11),data!$A:$AA,M$8,FALSE)="","",VLOOKUP("math"&amp;RIGHT($A448,11),data!$A:$AA,M$8,FALSE))</f>
        <v/>
      </c>
      <c r="N448" s="5" t="str">
        <f>IF(VLOOKUP("math"&amp;RIGHT($A448,11),data!$A:$AA,N$8,FALSE)="","",VLOOKUP("math"&amp;RIGHT($A448,11),data!$A:$AA,N$8,FALSE))</f>
        <v/>
      </c>
      <c r="O448" s="5" t="str">
        <f>IF(VLOOKUP("math"&amp;RIGHT($A448,11),data!$A:$AA,O$8,FALSE)="","",VLOOKUP("math"&amp;RIGHT($A448,11),data!$A:$AA,O$8,FALSE))</f>
        <v>https://www.geogebra.org/m/qe9w7xjz</v>
      </c>
      <c r="P448" s="5" t="str">
        <f>IF(VLOOKUP("math"&amp;RIGHT($A448,11),data!$A:$AA,P$8,FALSE)="","",VLOOKUP("math"&amp;RIGHT($A448,11),data!$A:$AA,P$8,FALSE))</f>
        <v/>
      </c>
      <c r="Q448" s="5" t="str">
        <f>IF(VLOOKUP("math"&amp;RIGHT($A448,11),data!$A:$AA,Q$8,FALSE)="","",VLOOKUP("math"&amp;RIGHT($A448,11),data!$A:$AA,Q$8,FALSE))</f>
        <v/>
      </c>
      <c r="R448" s="5"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https://krafter.space/ko/nft/0x9faccd9f9661dddec3971c1ee146516127c34fc1/0x2cb6c039</v>
      </c>
      <c r="U448" s="6" t="str">
        <f>IF(VLOOKUP("math"&amp;RIGHT($A448,11),data!$A:$AA,U$8,FALSE)="","",VLOOKUP("math"&amp;RIGHT($A448,11),data!$A:$AA,U$8,FALSE))</f>
        <v/>
      </c>
    </row>
    <row r="449" spans="1:21" s="5" customFormat="1" ht="17.25" customHeight="1" x14ac:dyDescent="0.3">
      <c r="A449" s="20" t="s">
        <v>3981</v>
      </c>
      <c r="B449" s="6" t="str">
        <f>IF(VLOOKUP("math"&amp;RIGHT($A449,11),data!$A:$AA,B$8,FALSE)="","",VLOOKUP("math"&amp;RIGHT($A449,11),data!$A:$AA,B$8,FALSE))</f>
        <v xml:space="preserve">한 점 A, 무게중심 G, 반직선 GB 반직선, 반직선 GC 가 주어졌을 때 삼각형을 작도하여라.(Construct a triangle when given a point A, center of gravity G, ray GB, and ray GC.) </v>
      </c>
      <c r="C449" s="6" t="str">
        <f>IF(VLOOKUP("math"&amp;RIGHT($A449,11),data!$A:$AA,C$8,FALSE)="","",VLOOKUP("math"&amp;RIGHT($A449,11),data!$A:$AA,C$8,FALSE))</f>
        <v/>
      </c>
      <c r="D449" s="6" t="str">
        <f>IF(VLOOKUP("math"&amp;RIGHT($A449,11),data!$A:$AA,D$8,FALSE)="","",VLOOKUP("math"&amp;RIGHT($A449,11),data!$A:$AA,D$8,FALSE))</f>
        <v>20210901</v>
      </c>
      <c r="E449" s="6" t="str">
        <f>IF(VLOOKUP("math"&amp;RIGHT($A449,11),data!$A:$AA,E$8,FALSE)="","",VLOOKUP("math"&amp;RIGHT($A449,11),data!$A:$AA,E$8,FALSE))</f>
        <v>20150319</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/2021/2021090101.pdf</v>
      </c>
      <c r="I449" s="6" t="str">
        <f>IF(VLOOKUP("math"&amp;RIGHT($A449,11),data!$A:$AA,I$8,FALSE)="","",VLOOKUP("math"&amp;RIGHT($A449,11),data!$A:$AA,I$8,FALSE))</f>
        <v>https://me2.do/FJHSj7u1</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https://youtu.be/tq5yWSNRkNQ</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https://www.geogebra.org/m/dmtpukzv</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https://krafter.space/ko/nft/0x9faccd9f9661dddec3971c1ee146516127c34fc1/0x4a6d2335</v>
      </c>
      <c r="U449" s="5" t="str">
        <f>IF(VLOOKUP("math"&amp;RIGHT($A449,11),data!$A:$AA,U$8,FALSE)="","",VLOOKUP("math"&amp;RIGHT($A449,11),data!$A:$AA,U$8,FALSE))</f>
        <v/>
      </c>
    </row>
    <row r="450" spans="1:21" s="5" customFormat="1" ht="17.25" customHeight="1" x14ac:dyDescent="0.3">
      <c r="A450" s="20" t="s">
        <v>3990</v>
      </c>
      <c r="B450" s="6" t="str">
        <f>IF(VLOOKUP("math"&amp;RIGHT($A450,11),data!$A:$AA,B$8,FALSE)="","",VLOOKUP("math"&amp;RIGHT($A450,11),data!$A:$AA,B$8,FALSE))</f>
        <v>세 점에서 거리의 합이 최소인 점(Point at which the sum of the distances from the three points is minimum)</v>
      </c>
      <c r="C450" s="6" t="str">
        <f>IF(VLOOKUP("math"&amp;RIGHT($A450,11),data!$A:$AA,C$8,FALSE)="","",VLOOKUP("math"&amp;RIGHT($A450,11),data!$A:$AA,C$8,FALSE))</f>
        <v/>
      </c>
      <c r="D450" s="6" t="str">
        <f>IF(VLOOKUP("math"&amp;RIGHT($A450,11),data!$A:$AA,D$8,FALSE)="","",VLOOKUP("math"&amp;RIGHT($A450,11),data!$A:$AA,D$8,FALSE))</f>
        <v>20210902</v>
      </c>
      <c r="E450" s="6" t="str">
        <f>IF(VLOOKUP("math"&amp;RIGHT($A450,11),data!$A:$AA,E$8,FALSE)="","",VLOOKUP("math"&amp;RIGHT($A450,11),data!$A:$AA,E$8,FALSE))</f>
        <v>20150319</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/2021/2021090201.pdf</v>
      </c>
      <c r="I450" s="6" t="str">
        <f>IF(VLOOKUP("math"&amp;RIGHT($A450,11),data!$A:$AA,I$8,FALSE)="","",VLOOKUP("math"&amp;RIGHT($A450,11),data!$A:$AA,I$8,FALSE))</f>
        <v>https://me2.do/xv01JkDk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https://youtu.be/KGOupYZODNg</v>
      </c>
      <c r="M450" s="6" t="str">
        <f>IF(VLOOKUP("math"&amp;RIGHT($A450,11),data!$A:$AA,M$8,FALSE)="","",VLOOKUP("math"&amp;RIGHT($A450,11),data!$A:$AA,M$8,FALSE))</f>
        <v/>
      </c>
      <c r="N450" s="6" t="str">
        <f>IF(VLOOKUP("math"&amp;RIGHT($A450,11),data!$A:$AA,N$8,FALSE)="","",VLOOKUP("math"&amp;RIGHT($A450,11),data!$A:$AA,N$8,FALSE))</f>
        <v/>
      </c>
      <c r="O450" s="6" t="str">
        <f>IF(VLOOKUP("math"&amp;RIGHT($A450,11),data!$A:$AA,O$8,FALSE)="","",VLOOKUP("math"&amp;RIGHT($A450,11),data!$A:$AA,O$8,FALSE))</f>
        <v>https://www.geogebra.org/m/bhbvuxqs</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https://krafter.space/ko/nft/0x9faccd9f9661dddec3971c1ee146516127c34fc1/0x1854b6b6</v>
      </c>
      <c r="U450" s="5" t="str">
        <f>IF(VLOOKUP("math"&amp;RIGHT($A450,11),data!$A:$AA,U$8,FALSE)="","",VLOOKUP("math"&amp;RIGHT($A450,11),data!$A:$AA,U$8,FALSE))</f>
        <v/>
      </c>
    </row>
    <row r="451" spans="1:21" s="5" customFormat="1" ht="16.5" customHeight="1" x14ac:dyDescent="0.3">
      <c r="A451" s="20" t="s">
        <v>3561</v>
      </c>
      <c r="B451" s="5" t="str">
        <f>IF(VLOOKUP("math"&amp;RIGHT($A451,11),data!$A:$AA,B$8,FALSE)="","",VLOOKUP("math"&amp;RIGHT($A451,11),data!$A:$AA,B$8,FALSE))</f>
        <v>세 점에서 거리의 합이 최소인 점[경사하강법](Point at which the sum of the distances from the three points is minimum[gradient descent])</v>
      </c>
      <c r="C451" s="5" t="str">
        <f>IF(VLOOKUP("math"&amp;RIGHT($A451,11),data!$A:$AA,C$8,FALSE)="","",VLOOKUP("math"&amp;RIGHT($A451,11),data!$A:$AA,C$8,FALSE))</f>
        <v/>
      </c>
      <c r="D451" s="7" t="str">
        <f>IF(VLOOKUP("math"&amp;RIGHT($A451,11),data!$A:$AA,D$8,FALSE)="","",VLOOKUP("math"&amp;RIGHT($A451,11),data!$A:$AA,D$8,FALSE))</f>
        <v/>
      </c>
      <c r="E451" s="7" t="str">
        <f>IF(VLOOKUP("math"&amp;RIGHT($A451,11),data!$A:$AA,E$8,FALSE)="","",VLOOKUP("math"&amp;RIGHT($A451,11),data!$A:$AA,E$8,FALSE))</f>
        <v/>
      </c>
      <c r="F451" s="5" t="str">
        <f>IF(VLOOKUP("math"&amp;RIGHT($A451,11),data!$A:$AA,F$8,FALSE)="","",VLOOKUP("math"&amp;RIGHT($A451,11),data!$A:$AA,F$8,FALSE))</f>
        <v/>
      </c>
      <c r="G451" s="5"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5" t="str">
        <f>IF(VLOOKUP("math"&amp;RIGHT($A451,11),data!$A:$AA,H$8,FALSE)="","",VLOOKUP("math"&amp;RIGHT($A451,11),data!$A:$AA,H$8,FALSE))</f>
        <v/>
      </c>
      <c r="I451" s="5" t="str">
        <f>IF(VLOOKUP("math"&amp;RIGHT($A451,11),data!$A:$AA,I$8,FALSE)="","",VLOOKUP("math"&amp;RIGHT($A451,11),data!$A:$AA,I$8,FALSE))</f>
        <v/>
      </c>
      <c r="J451" s="5" t="str">
        <f>IF(VLOOKUP("math"&amp;RIGHT($A451,11),data!$A:$AA,J$8,FALSE)="","",VLOOKUP("math"&amp;RIGHT($A451,11),data!$A:$AA,J$8,FALSE))</f>
        <v/>
      </c>
      <c r="K451" s="5" t="str">
        <f>IF(VLOOKUP("math"&amp;RIGHT($A451,11),data!$A:$AA,K$8,FALSE)="","",VLOOKUP("math"&amp;RIGHT($A451,11),data!$A:$AA,K$8,FALSE))</f>
        <v/>
      </c>
      <c r="L451" s="5" t="str">
        <f>IF(VLOOKUP("math"&amp;RIGHT($A451,11),data!$A:$AA,L$8,FALSE)="","",VLOOKUP("math"&amp;RIGHT($A451,11),data!$A:$AA,L$8,FALSE))</f>
        <v/>
      </c>
      <c r="M451" s="5" t="str">
        <f>IF(VLOOKUP("math"&amp;RIGHT($A451,11),data!$A:$AA,M$8,FALSE)="","",VLOOKUP("math"&amp;RIGHT($A451,11),data!$A:$AA,M$8,FALSE))</f>
        <v/>
      </c>
      <c r="N451" s="5" t="str">
        <f>IF(VLOOKUP("math"&amp;RIGHT($A451,11),data!$A:$AA,N$8,FALSE)="","",VLOOKUP("math"&amp;RIGHT($A451,11),data!$A:$AA,N$8,FALSE))</f>
        <v/>
      </c>
      <c r="O451" s="5" t="str">
        <f>IF(VLOOKUP("math"&amp;RIGHT($A451,11),data!$A:$AA,O$8,FALSE)="","",VLOOKUP("math"&amp;RIGHT($A451,11),data!$A:$AA,O$8,FALSE))</f>
        <v>https://www.geogebra.org/m/gbhntgrp</v>
      </c>
      <c r="P451" s="5" t="str">
        <f>IF(VLOOKUP("math"&amp;RIGHT($A451,11),data!$A:$AA,P$8,FALSE)="","",VLOOKUP("math"&amp;RIGHT($A451,11),data!$A:$AA,P$8,FALSE))</f>
        <v/>
      </c>
      <c r="Q451" s="5" t="str">
        <f>IF(VLOOKUP("math"&amp;RIGHT($A451,11),data!$A:$AA,Q$8,FALSE)="","",VLOOKUP("math"&amp;RIGHT($A451,11),data!$A:$AA,Q$8,FALSE))</f>
        <v/>
      </c>
      <c r="R451" s="5" t="str">
        <f>IF(VLOOKUP("math"&amp;RIGHT($A451,11),data!$A:$AA,R$8,FALSE)="","",VLOOKUP("math"&amp;RIGHT($A451,11),data!$A:$AA,R$8,FALSE))</f>
        <v/>
      </c>
      <c r="S451" s="6" t="str">
        <f>IF(VLOOKUP("math"&amp;RIGHT($A451,11),data!$A:$AA,S$8,FALSE)="","",VLOOKUP("math"&amp;RIGHT($A451,11),data!$A:$AA,S$8,FALSE))</f>
        <v>http://naver.me/GaMn1Ibp</v>
      </c>
      <c r="T451" s="6" t="str">
        <f>IF(VLOOKUP("math"&amp;RIGHT($A451,11),data!$A:$AA,T$8,FALSE)="","",VLOOKUP("math"&amp;RIGHT($A451,11),data!$A:$AA,T$8,FALSE))</f>
        <v>https://krafter.space/ko/nft/0x9faccd9f9661dddec3971c1ee146516127c34fc1/0xc5ca0eab</v>
      </c>
      <c r="U451" s="6" t="str">
        <f>IF(VLOOKUP("math"&amp;RIGHT($A451,11),data!$A:$AA,U$8,FALSE)="","",VLOOKUP("math"&amp;RIGHT($A451,11),data!$A:$AA,U$8,FALSE))</f>
        <v/>
      </c>
    </row>
    <row r="452" spans="1:21" s="5" customFormat="1" ht="17.25" customHeight="1" x14ac:dyDescent="0.3">
      <c r="A452" s="20" t="s">
        <v>3998</v>
      </c>
      <c r="B452" s="6" t="str">
        <f>IF(VLOOKUP("math"&amp;RIGHT($A452,11),data!$A:$AA,B$8,FALSE)="","",VLOOKUP("math"&amp;RIGHT($A452,11),data!$A:$AA,B$8,FALSE))</f>
        <v>볼록 다각형 위치에 있는 네 점에서 거리의 합이 최소인 점(The point where the sum of the distances from the four points on the convex polygon is the minimum)</v>
      </c>
      <c r="C452" s="6" t="str">
        <f>IF(VLOOKUP("math"&amp;RIGHT($A452,11),data!$A:$AA,C$8,FALSE)="","",VLOOKUP("math"&amp;RIGHT($A452,11),data!$A:$AA,C$8,FALSE))</f>
        <v/>
      </c>
      <c r="D452" s="6" t="str">
        <f>IF(VLOOKUP("math"&amp;RIGHT($A452,11),data!$A:$AA,D$8,FALSE)="","",VLOOKUP("math"&amp;RIGHT($A452,11),data!$A:$AA,D$8,FALSE))</f>
        <v>20210902</v>
      </c>
      <c r="E452" s="6" t="str">
        <f>IF(VLOOKUP("math"&amp;RIGHT($A452,11),data!$A:$AA,E$8,FALSE)="","",VLOOKUP("math"&amp;RIGHT($A452,11),data!$A:$AA,E$8,FALSE))</f>
        <v>20150319</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/2021/2021090301.pdf</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https://youtu.be/ATQkygjWhh8</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https://www.geogebra.org/m/y7z6kwna</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https://krafter.space/ko/nft/0x9faccd9f9661dddec3971c1ee146516127c34fc1/0x5532e4e7</v>
      </c>
      <c r="U452" s="5" t="str">
        <f>IF(VLOOKUP("math"&amp;RIGHT($A452,11),data!$A:$AA,U$8,FALSE)="","",VLOOKUP("math"&amp;RIGHT($A452,11),data!$A:$AA,U$8,FALSE))</f>
        <v/>
      </c>
    </row>
    <row r="453" spans="1:21" s="2" customFormat="1" ht="18" customHeight="1" x14ac:dyDescent="0.3">
      <c r="A453" s="20" t="s">
        <v>217</v>
      </c>
      <c r="B453" s="17"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5" t="str">
        <f>IF(VLOOKUP("math"&amp;RIGHT($A453,11),data!$A:$AA,C$8,FALSE)="","",VLOOKUP("math"&amp;RIGHT($A453,11),data!$A:$AA,C$8,FALSE))</f>
        <v/>
      </c>
      <c r="D453" s="7" t="str">
        <f>IF(VLOOKUP("math"&amp;RIGHT($A453,11),data!$A:$AA,D$8,FALSE)="","",VLOOKUP("math"&amp;RIGHT($A453,11),data!$A:$AA,D$8,FALSE))</f>
        <v>20190816</v>
      </c>
      <c r="E453" s="7" t="str">
        <f>IF(VLOOKUP("math"&amp;RIGHT($A453,11),data!$A:$AA,E$8,FALSE)="","",VLOOKUP("math"&amp;RIGHT($A453,11),data!$A:$AA,E$8,FALSE))</f>
        <v>20190813</v>
      </c>
      <c r="F453" s="2" t="str">
        <f>IF(VLOOKUP("math"&amp;RIGHT($A453,11),data!$A:$AA,F$8,FALSE)="","",VLOOKUP("math"&amp;RIGHT($A453,11),data!$A:$AA,F$8,FALSE))</f>
        <v/>
      </c>
      <c r="G453" s="5"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8" t="str">
        <f>IF(VLOOKUP("math"&amp;RIGHT($A453,11),data!$A:$AA,H$8,FALSE)="","",VLOOKUP("math"&amp;RIGHT($A453,11),data!$A:$AA,H$8,FALSE))</f>
        <v>/2019/2019081301.pdf</v>
      </c>
      <c r="I453" s="2" t="str">
        <f>IF(VLOOKUP("math"&amp;RIGHT($A453,11),data!$A:$AA,I$8,FALSE)="","",VLOOKUP("math"&amp;RIGHT($A453,11),data!$A:$AA,I$8,FALSE))</f>
        <v>http://me2.do/5oO2MSv5</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https://youtu.be/XdT3Ew3LfnY</v>
      </c>
      <c r="M453" s="2" t="str">
        <f>IF(VLOOKUP("math"&amp;RIGHT($A453,11),data!$A:$AA,M$8,FALSE)="","",VLOOKUP("math"&amp;RIGHT($A453,11),data!$A:$AA,M$8,FALSE))</f>
        <v/>
      </c>
      <c r="N453" s="2" t="str">
        <f>IF(VLOOKUP("math"&amp;RIGHT($A453,11),data!$A:$AA,N$8,FALSE)="","",VLOOKUP("math"&amp;RIGHT($A453,11),data!$A:$AA,N$8,FALSE))</f>
        <v/>
      </c>
      <c r="O453" s="2" t="str">
        <f>IF(VLOOKUP("math"&amp;RIGHT($A453,11),data!$A:$AA,O$8,FALSE)="","",VLOOKUP("math"&amp;RIGHT($A453,11),data!$A:$AA,O$8,FALSE))</f>
        <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6" t="str">
        <f>IF(VLOOKUP("math"&amp;RIGHT($A453,11),data!$A:$AA,U$8,FALSE)="","",VLOOKUP("math"&amp;RIGHT($A453,11),data!$A:$AA,U$8,FALSE))</f>
        <v/>
      </c>
    </row>
    <row r="454" spans="1:21" s="5" customFormat="1" ht="16.5" customHeight="1" x14ac:dyDescent="0.3">
      <c r="A454" s="20" t="s">
        <v>244</v>
      </c>
      <c r="B454" s="5" t="str">
        <f>IF(VLOOKUP("math"&amp;RIGHT($A454,11),data!$A:$AA,B$8,FALSE)="","",VLOOKUP("math"&amp;RIGHT($A454,11),data!$A:$AA,B$8,FALSE))</f>
        <v/>
      </c>
      <c r="C454" s="5" t="str">
        <f>IF(VLOOKUP("math"&amp;RIGHT($A454,11),data!$A:$AA,C$8,FALSE)="","",VLOOKUP("math"&amp;RIGHT($A454,11),data!$A:$AA,C$8,FALSE))</f>
        <v>-</v>
      </c>
      <c r="D454" s="7" t="str">
        <f>IF(VLOOKUP("math"&amp;RIGHT($A454,11),data!$A:$AA,D$8,FALSE)="","",VLOOKUP("math"&amp;RIGHT($A454,11),data!$A:$AA,D$8,FALSE))</f>
        <v/>
      </c>
      <c r="E454" s="7" t="str">
        <f>IF(VLOOKUP("math"&amp;RIGHT($A454,11),data!$A:$AA,E$8,FALSE)="","",VLOOKUP("math"&amp;RIGHT($A454,11),data!$A:$AA,E$8,FALSE))</f>
        <v/>
      </c>
      <c r="F454" s="5" t="str">
        <f>IF(VLOOKUP("math"&amp;RIGHT($A454,11),data!$A:$AA,F$8,FALSE)="","",VLOOKUP("math"&amp;RIGHT($A454,11),data!$A:$AA,F$8,FALSE))</f>
        <v/>
      </c>
      <c r="G454" s="5"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5" t="str">
        <f>IF(VLOOKUP("math"&amp;RIGHT($A454,11),data!$A:$AA,H$8,FALSE)="","",VLOOKUP("math"&amp;RIGHT($A454,11),data!$A:$AA,H$8,FALSE))</f>
        <v/>
      </c>
      <c r="I454" s="5" t="str">
        <f>IF(VLOOKUP("math"&amp;RIGHT($A454,11),data!$A:$AA,I$8,FALSE)="","",VLOOKUP("math"&amp;RIGHT($A454,11),data!$A:$AA,I$8,FALSE))</f>
        <v/>
      </c>
      <c r="J454" s="5" t="str">
        <f>IF(VLOOKUP("math"&amp;RIGHT($A454,11),data!$A:$AA,J$8,FALSE)="","",VLOOKUP("math"&amp;RIGHT($A454,11),data!$A:$AA,J$8,FALSE))</f>
        <v/>
      </c>
      <c r="K454" s="5" t="str">
        <f>IF(VLOOKUP("math"&amp;RIGHT($A454,11),data!$A:$AA,K$8,FALSE)="","",VLOOKUP("math"&amp;RIGHT($A454,11),data!$A:$AA,K$8,FALSE))</f>
        <v/>
      </c>
      <c r="L454" s="5" t="str">
        <f>IF(VLOOKUP("math"&amp;RIGHT($A454,11),data!$A:$AA,L$8,FALSE)="","",VLOOKUP("math"&amp;RIGHT($A454,11),data!$A:$AA,L$8,FALSE))</f>
        <v/>
      </c>
      <c r="M454" s="5" t="str">
        <f>IF(VLOOKUP("math"&amp;RIGHT($A454,11),data!$A:$AA,M$8,FALSE)="","",VLOOKUP("math"&amp;RIGHT($A454,11),data!$A:$AA,M$8,FALSE))</f>
        <v/>
      </c>
      <c r="N454" s="5" t="str">
        <f>IF(VLOOKUP("math"&amp;RIGHT($A454,11),data!$A:$AA,N$8,FALSE)="","",VLOOKUP("math"&amp;RIGHT($A454,11),data!$A:$AA,N$8,FALSE))</f>
        <v/>
      </c>
      <c r="O454" s="5" t="str">
        <f>IF(VLOOKUP("math"&amp;RIGHT($A454,11),data!$A:$AA,O$8,FALSE)="","",VLOOKUP("math"&amp;RIGHT($A454,11),data!$A:$AA,O$8,FALSE))</f>
        <v/>
      </c>
      <c r="P454" s="5" t="str">
        <f>IF(VLOOKUP("math"&amp;RIGHT($A454,11),data!$A:$AA,P$8,FALSE)="","",VLOOKUP("math"&amp;RIGHT($A454,11),data!$A:$AA,P$8,FALSE))</f>
        <v/>
      </c>
      <c r="Q454" s="5" t="str">
        <f>IF(VLOOKUP("math"&amp;RIGHT($A454,11),data!$A:$AA,Q$8,FALSE)="","",VLOOKUP("math"&amp;RIGHT($A454,11),data!$A:$AA,Q$8,FALSE))</f>
        <v/>
      </c>
      <c r="R454" s="5"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s="5" customFormat="1" ht="16.5" customHeight="1" x14ac:dyDescent="0.3">
      <c r="A455" s="20" t="s">
        <v>4005</v>
      </c>
      <c r="B455" s="5" t="str">
        <f>IF(VLOOKUP("math"&amp;RIGHT($A455,11),data!$A:$AA,B$8,FALSE)="","",VLOOKUP("math"&amp;RIGHT($A455,11),data!$A:$AA,B$8,FALSE))</f>
        <v>원의 방정식(Equation of a circle)</v>
      </c>
      <c r="C455" s="5" t="str">
        <f>IF(VLOOKUP("math"&amp;RIGHT($A455,11),data!$A:$AA,C$8,FALSE)="","",VLOOKUP("math"&amp;RIGHT($A455,11),data!$A:$AA,C$8,FALSE))</f>
        <v>+</v>
      </c>
      <c r="D455" s="7" t="str">
        <f>IF(VLOOKUP("math"&amp;RIGHT($A455,11),data!$A:$AA,D$8,FALSE)="","",VLOOKUP("math"&amp;RIGHT($A455,11),data!$A:$AA,D$8,FALSE))</f>
        <v/>
      </c>
      <c r="E455" s="7" t="str">
        <f>IF(VLOOKUP("math"&amp;RIGHT($A455,11),data!$A:$AA,E$8,FALSE)="","",VLOOKUP("math"&amp;RIGHT($A455,11),data!$A:$AA,E$8,FALSE))</f>
        <v/>
      </c>
      <c r="F455" s="5" t="str">
        <f>IF(VLOOKUP("math"&amp;RIGHT($A455,11),data!$A:$AA,F$8,FALSE)="","",VLOOKUP("math"&amp;RIGHT($A455,11),data!$A:$AA,F$8,FALSE))</f>
        <v/>
      </c>
      <c r="G455" s="5"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5" t="str">
        <f>IF(VLOOKUP("math"&amp;RIGHT($A455,11),data!$A:$AA,H$8,FALSE)="","",VLOOKUP("math"&amp;RIGHT($A455,11),data!$A:$AA,H$8,FALSE))</f>
        <v/>
      </c>
      <c r="I455" s="5" t="str">
        <f>IF(VLOOKUP("math"&amp;RIGHT($A455,11),data!$A:$AA,I$8,FALSE)="","",VLOOKUP("math"&amp;RIGHT($A455,11),data!$A:$AA,I$8,FALSE))</f>
        <v/>
      </c>
      <c r="J455" s="5" t="str">
        <f>IF(VLOOKUP("math"&amp;RIGHT($A455,11),data!$A:$AA,J$8,FALSE)="","",VLOOKUP("math"&amp;RIGHT($A455,11),data!$A:$AA,J$8,FALSE))</f>
        <v/>
      </c>
      <c r="K455" s="5" t="str">
        <f>IF(VLOOKUP("math"&amp;RIGHT($A455,11),data!$A:$AA,K$8,FALSE)="","",VLOOKUP("math"&amp;RIGHT($A455,11),data!$A:$AA,K$8,FALSE))</f>
        <v/>
      </c>
      <c r="L455" s="5" t="str">
        <f>IF(VLOOKUP("math"&amp;RIGHT($A455,11),data!$A:$AA,L$8,FALSE)="","",VLOOKUP("math"&amp;RIGHT($A455,11),data!$A:$AA,L$8,FALSE))</f>
        <v/>
      </c>
      <c r="M455" s="5" t="str">
        <f>IF(VLOOKUP("math"&amp;RIGHT($A455,11),data!$A:$AA,M$8,FALSE)="","",VLOOKUP("math"&amp;RIGHT($A455,11),data!$A:$AA,M$8,FALSE))</f>
        <v/>
      </c>
      <c r="N455" s="5" t="str">
        <f>IF(VLOOKUP("math"&amp;RIGHT($A455,11),data!$A:$AA,N$8,FALSE)="","",VLOOKUP("math"&amp;RIGHT($A455,11),data!$A:$AA,N$8,FALSE))</f>
        <v/>
      </c>
      <c r="O455" s="5" t="str">
        <f>IF(VLOOKUP("math"&amp;RIGHT($A455,11),data!$A:$AA,O$8,FALSE)="","",VLOOKUP("math"&amp;RIGHT($A455,11),data!$A:$AA,O$8,FALSE))</f>
        <v/>
      </c>
      <c r="P455" s="5" t="str">
        <f>IF(VLOOKUP("math"&amp;RIGHT($A455,11),data!$A:$AA,P$8,FALSE)="","",VLOOKUP("math"&amp;RIGHT($A455,11),data!$A:$AA,P$8,FALSE))</f>
        <v/>
      </c>
      <c r="Q455" s="5" t="str">
        <f>IF(VLOOKUP("math"&amp;RIGHT($A455,11),data!$A:$AA,Q$8,FALSE)="","",VLOOKUP("math"&amp;RIGHT($A455,11),data!$A:$AA,Q$8,FALSE))</f>
        <v/>
      </c>
      <c r="R455" s="5"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s="5" customFormat="1" ht="17.25" customHeight="1" x14ac:dyDescent="0.3">
      <c r="A456" s="20" t="s">
        <v>4007</v>
      </c>
      <c r="B456" s="6" t="str">
        <f>IF(VLOOKUP("math"&amp;RIGHT($A456,11),data!$A:$AA,B$8,FALSE)="","",VLOOKUP("math"&amp;RIGHT($A456,11),data!$A:$AA,B$8,FALSE))</f>
        <v>중심과 반지름이 주어진 원의 방정식(Equation of the circle given a centre and a radius)</v>
      </c>
      <c r="C456" s="6" t="str">
        <f>IF(VLOOKUP("math"&amp;RIGHT($A456,11),data!$A:$AA,C$8,FALSE)="","",VLOOKUP("math"&amp;RIGHT($A456,11),data!$A:$AA,C$8,FALSE))</f>
        <v/>
      </c>
      <c r="D456" s="6" t="str">
        <f>IF(VLOOKUP("math"&amp;RIGHT($A456,11),data!$A:$AA,D$8,FALSE)="","",VLOOKUP("math"&amp;RIGHT($A456,11),data!$A:$AA,D$8,FALSE))</f>
        <v>20210904</v>
      </c>
      <c r="E456" s="6" t="str">
        <f>IF(VLOOKUP("math"&amp;RIGHT($A456,11),data!$A:$AA,E$8,FALSE)="","",VLOOKUP("math"&amp;RIGHT($A456,11),data!$A:$AA,E$8,FALSE))</f>
        <v>20150322</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/2021/2021090401.pdf</v>
      </c>
      <c r="I456" s="6" t="str">
        <f>IF(VLOOKUP("math"&amp;RIGHT($A456,11),data!$A:$AA,I$8,FALSE)="","",VLOOKUP("math"&amp;RIGHT($A456,11),data!$A:$AA,I$8,FALSE))</f>
        <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https://youtu.be/1OE_M8ZJqis</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https://www.geogebra.org/m/pxhbq9u3</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https://krafter.space/ko/nft/0x9faccd9f9661dddec3971c1ee146516127c34fc1/0xd62ad7d4</v>
      </c>
      <c r="U456" s="5" t="str">
        <f>IF(VLOOKUP("math"&amp;RIGHT($A456,11),data!$A:$AA,U$8,FALSE)="","",VLOOKUP("math"&amp;RIGHT($A456,11),data!$A:$AA,U$8,FALSE))</f>
        <v/>
      </c>
    </row>
    <row r="457" spans="1:21" s="5" customFormat="1" ht="17.25" customHeight="1" x14ac:dyDescent="0.3">
      <c r="A457" s="20" t="s">
        <v>4015</v>
      </c>
      <c r="B457" s="6" t="str">
        <f>IF(VLOOKUP("math"&amp;RIGHT($A457,11),data!$A:$AA,B$8,FALSE)="","",VLOOKUP("math"&amp;RIGHT($A457,11),data!$A:$AA,B$8,FALSE))</f>
        <v>원의 방정식의 일반형(General Form of the Equation of a Circle)</v>
      </c>
      <c r="C457" s="6" t="str">
        <f>IF(VLOOKUP("math"&amp;RIGHT($A457,11),data!$A:$AA,C$8,FALSE)="","",VLOOKUP("math"&amp;RIGHT($A457,11),data!$A:$AA,C$8,FALSE))</f>
        <v/>
      </c>
      <c r="D457" s="6" t="str">
        <f>IF(VLOOKUP("math"&amp;RIGHT($A457,11),data!$A:$AA,D$8,FALSE)="","",VLOOKUP("math"&amp;RIGHT($A457,11),data!$A:$AA,D$8,FALSE))</f>
        <v>20210906</v>
      </c>
      <c r="E457" s="6" t="str">
        <f>IF(VLOOKUP("math"&amp;RIGHT($A457,11),data!$A:$AA,E$8,FALSE)="","",VLOOKUP("math"&amp;RIGHT($A457,11),data!$A:$AA,E$8,FALSE))</f>
        <v>20150322</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/2021/2021090601.pdf</v>
      </c>
      <c r="I457" s="6" t="str">
        <f>IF(VLOOKUP("math"&amp;RIGHT($A457,11),data!$A:$AA,I$8,FALSE)="","",VLOOKUP("math"&amp;RIGHT($A457,11),data!$A:$AA,I$8,FALSE))</f>
        <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https://youtu.be/D_q451or1K0</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https://www.geogebra.org/m/wfuezpyg</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https://krafter.space/ko/nft/0x9faccd9f9661dddec3971c1ee146516127c34fc1/0xfa9fc9e9</v>
      </c>
      <c r="U457" s="5" t="str">
        <f>IF(VLOOKUP("math"&amp;RIGHT($A457,11),data!$A:$AA,U$8,FALSE)="","",VLOOKUP("math"&amp;RIGHT($A457,11),data!$A:$AA,U$8,FALSE))</f>
        <v/>
      </c>
    </row>
    <row r="458" spans="1:21" s="5" customFormat="1" ht="17.25" customHeight="1" x14ac:dyDescent="0.3">
      <c r="A458" s="20" t="s">
        <v>4022</v>
      </c>
      <c r="B458" s="6" t="str">
        <f>IF(VLOOKUP("math"&amp;RIGHT($A458,11),data!$A:$AA,B$8,FALSE)="","",VLOOKUP("math"&amp;RIGHT($A458,11),data!$A:$AA,B$8,FALSE))</f>
        <v>두 점을 지름의 양 끝 점으로 하는 원의 방정식(Equation of a circle given two end points of the diameter)</v>
      </c>
      <c r="C458" s="6" t="str">
        <f>IF(VLOOKUP("math"&amp;RIGHT($A458,11),data!$A:$AA,C$8,FALSE)="","",VLOOKUP("math"&amp;RIGHT($A458,11),data!$A:$AA,C$8,FALSE))</f>
        <v/>
      </c>
      <c r="D458" s="6" t="str">
        <f>IF(VLOOKUP("math"&amp;RIGHT($A458,11),data!$A:$AA,D$8,FALSE)="","",VLOOKUP("math"&amp;RIGHT($A458,11),data!$A:$AA,D$8,FALSE))</f>
        <v>20210907</v>
      </c>
      <c r="E458" s="6" t="str">
        <f>IF(VLOOKUP("math"&amp;RIGHT($A458,11),data!$A:$AA,E$8,FALSE)="","",VLOOKUP("math"&amp;RIGHT($A458,11),data!$A:$AA,E$8,FALSE))</f>
        <v>20150323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/2021/2021090701.pdf</v>
      </c>
      <c r="I458" s="6" t="str">
        <f>IF(VLOOKUP("math"&amp;RIGHT($A458,11),data!$A:$AA,I$8,FALSE)="","",VLOOKUP("math"&amp;RIGHT($A458,11),data!$A:$AA,I$8,FALSE))</f>
        <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https://youtu.be/Da5F5aRCsrw</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https://www.geogebra.org/m/prnhypmu</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https://krafter.space/ko/nft/0x9faccd9f9661dddec3971c1ee146516127c34fc1/0x933912f3</v>
      </c>
      <c r="U458" s="5" t="str">
        <f>IF(VLOOKUP("math"&amp;RIGHT($A458,11),data!$A:$AA,U$8,FALSE)="","",VLOOKUP("math"&amp;RIGHT($A458,11),data!$A:$AA,U$8,FALSE))</f>
        <v/>
      </c>
    </row>
    <row r="459" spans="1:21" s="5" customFormat="1" ht="17.25" customHeight="1" x14ac:dyDescent="0.3">
      <c r="A459" s="20" t="s">
        <v>4030</v>
      </c>
      <c r="B459" s="6" t="str">
        <f>IF(VLOOKUP("math"&amp;RIGHT($A459,11),data!$A:$AA,B$8,FALSE)="","",VLOOKUP("math"&amp;RIGHT($A459,11),data!$A:$AA,B$8,FALSE))</f>
        <v xml:space="preserve">원 위의 한 점에서의 접선의 방정식(Equation of the tangent line meeting with a given point on the circle) </v>
      </c>
      <c r="C459" s="6" t="str">
        <f>IF(VLOOKUP("math"&amp;RIGHT($A459,11),data!$A:$AA,C$8,FALSE)="","",VLOOKUP("math"&amp;RIGHT($A459,11),data!$A:$AA,C$8,FALSE))</f>
        <v/>
      </c>
      <c r="D459" s="6" t="str">
        <f>IF(VLOOKUP("math"&amp;RIGHT($A459,11),data!$A:$AA,D$8,FALSE)="","",VLOOKUP("math"&amp;RIGHT($A459,11),data!$A:$AA,D$8,FALSE))</f>
        <v>20210909</v>
      </c>
      <c r="E459" s="6" t="str">
        <f>IF(VLOOKUP("math"&amp;RIGHT($A459,11),data!$A:$AA,E$8,FALSE)="","",VLOOKUP("math"&amp;RIGHT($A459,11),data!$A:$AA,E$8,FALSE))</f>
        <v>20150322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/2021/2021090901.pdf</v>
      </c>
      <c r="I459" s="6" t="str">
        <f>IF(VLOOKUP("math"&amp;RIGHT($A459,11),data!$A:$AA,I$8,FALSE)="","",VLOOKUP("math"&amp;RIGHT($A459,11),data!$A:$AA,I$8,FALSE))</f>
        <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https://youtu.be/6NCck6pRmmM</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https://www.geogebra.org/m/k3qu2u4y</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https://krafter.space/ko/nft/0x9faccd9f9661dddec3971c1ee146516127c34fc1/0x6cc86818</v>
      </c>
      <c r="U459" s="5" t="str">
        <f>IF(VLOOKUP("math"&amp;RIGHT($A459,11),data!$A:$AA,U$8,FALSE)="","",VLOOKUP("math"&amp;RIGHT($A459,11),data!$A:$AA,U$8,FALSE))</f>
        <v/>
      </c>
    </row>
    <row r="460" spans="1:21" s="5" customFormat="1" ht="16.5" customHeight="1" x14ac:dyDescent="0.3">
      <c r="A460" s="20" t="s">
        <v>3747</v>
      </c>
      <c r="B460" s="5" t="str">
        <f>IF(VLOOKUP("math"&amp;RIGHT($A460,11),data!$A:$AA,B$8,FALSE)="","",VLOOKUP("math"&amp;RIGHT($A460,11),data!$A:$AA,B$8,FALSE))</f>
        <v>원 위의 점에서의 접선의 방정식(Equation of a tangent to a point on a circle)</v>
      </c>
      <c r="C460" s="5" t="str">
        <f>IF(VLOOKUP("math"&amp;RIGHT($A460,11),data!$A:$AA,C$8,FALSE)="","",VLOOKUP("math"&amp;RIGHT($A460,11),data!$A:$AA,C$8,FALSE))</f>
        <v/>
      </c>
      <c r="D460" s="7" t="str">
        <f>IF(VLOOKUP("math"&amp;RIGHT($A460,11),data!$A:$AA,D$8,FALSE)="","",VLOOKUP("math"&amp;RIGHT($A460,11),data!$A:$AA,D$8,FALSE))</f>
        <v>20210616</v>
      </c>
      <c r="E460" s="7" t="str">
        <f>IF(VLOOKUP("math"&amp;RIGHT($A460,11),data!$A:$AA,E$8,FALSE)="","",VLOOKUP("math"&amp;RIGHT($A460,11),data!$A:$AA,E$8,FALSE))</f>
        <v>20210616</v>
      </c>
      <c r="F460" s="5" t="str">
        <f>IF(VLOOKUP("math"&amp;RIGHT($A460,11),data!$A:$AA,F$8,FALSE)="","",VLOOKUP("math"&amp;RIGHT($A460,11),data!$A:$AA,F$8,FALSE))</f>
        <v/>
      </c>
      <c r="G460" s="5"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5" t="str">
        <f>IF(VLOOKUP("math"&amp;RIGHT($A460,11),data!$A:$AA,H$8,FALSE)="","",VLOOKUP("math"&amp;RIGHT($A460,11),data!$A:$AA,H$8,FALSE))</f>
        <v>/2021/2021061601.pdf</v>
      </c>
      <c r="I460" s="5" t="str">
        <f>IF(VLOOKUP("math"&amp;RIGHT($A460,11),data!$A:$AA,I$8,FALSE)="","",VLOOKUP("math"&amp;RIGHT($A460,11),data!$A:$AA,I$8,FALSE))</f>
        <v>https://me2.do/FslcM12c</v>
      </c>
      <c r="J460" s="5" t="str">
        <f>IF(VLOOKUP("math"&amp;RIGHT($A460,11),data!$A:$AA,J$8,FALSE)="","",VLOOKUP("math"&amp;RIGHT($A460,11),data!$A:$AA,J$8,FALSE))</f>
        <v/>
      </c>
      <c r="K460" s="5" t="str">
        <f>IF(VLOOKUP("math"&amp;RIGHT($A460,11),data!$A:$AA,K$8,FALSE)="","",VLOOKUP("math"&amp;RIGHT($A460,11),data!$A:$AA,K$8,FALSE))</f>
        <v/>
      </c>
      <c r="L460" s="5" t="str">
        <f>IF(VLOOKUP("math"&amp;RIGHT($A460,11),data!$A:$AA,L$8,FALSE)="","",VLOOKUP("math"&amp;RIGHT($A460,11),data!$A:$AA,L$8,FALSE))</f>
        <v>https://youtu.be/LA6047cqHw4</v>
      </c>
      <c r="M460" s="5" t="str">
        <f>IF(VLOOKUP("math"&amp;RIGHT($A460,11),data!$A:$AA,M$8,FALSE)="","",VLOOKUP("math"&amp;RIGHT($A460,11),data!$A:$AA,M$8,FALSE))</f>
        <v/>
      </c>
      <c r="N460" s="5" t="str">
        <f>IF(VLOOKUP("math"&amp;RIGHT($A460,11),data!$A:$AA,N$8,FALSE)="","",VLOOKUP("math"&amp;RIGHT($A460,11),data!$A:$AA,N$8,FALSE))</f>
        <v/>
      </c>
      <c r="O460" s="5" t="str">
        <f>IF(VLOOKUP("math"&amp;RIGHT($A460,11),data!$A:$AA,O$8,FALSE)="","",VLOOKUP("math"&amp;RIGHT($A460,11),data!$A:$AA,O$8,FALSE))</f>
        <v/>
      </c>
      <c r="P460" s="5" t="str">
        <f>IF(VLOOKUP("math"&amp;RIGHT($A460,11),data!$A:$AA,P$8,FALSE)="","",VLOOKUP("math"&amp;RIGHT($A460,11),data!$A:$AA,P$8,FALSE))</f>
        <v/>
      </c>
      <c r="Q460" s="5" t="str">
        <f>IF(VLOOKUP("math"&amp;RIGHT($A460,11),data!$A:$AA,Q$8,FALSE)="","",VLOOKUP("math"&amp;RIGHT($A460,11),data!$A:$AA,Q$8,FALSE))</f>
        <v/>
      </c>
      <c r="R460" s="5"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https://krafter.space/ko/nft/0x9faccd9f9661dddec3971c1ee146516127c34fc1/0x1be8838d</v>
      </c>
      <c r="U460" s="6" t="str">
        <f>IF(VLOOKUP("math"&amp;RIGHT($A460,11),data!$A:$AA,U$8,FALSE)="","",VLOOKUP("math"&amp;RIGHT($A460,11),data!$A:$AA,U$8,FALSE))</f>
        <v/>
      </c>
    </row>
    <row r="461" spans="1:21" s="5" customFormat="1" ht="17.25" customHeight="1" x14ac:dyDescent="0.3">
      <c r="A461" s="20" t="s">
        <v>4037</v>
      </c>
      <c r="B461" s="6" t="str">
        <f>IF(VLOOKUP("math"&amp;RIGHT($A461,11),data!$A:$AA,B$8,FALSE)="","",VLOOKUP("math"&amp;RIGHT($A461,11),data!$A:$AA,B$8,FALSE))</f>
        <v>기울기가 주어졌을 때 원의 접선의 방정식(Equation of the tangent line to a circle given the slope of the line)</v>
      </c>
      <c r="C461" s="6" t="str">
        <f>IF(VLOOKUP("math"&amp;RIGHT($A461,11),data!$A:$AA,C$8,FALSE)="","",VLOOKUP("math"&amp;RIGHT($A461,11),data!$A:$AA,C$8,FALSE))</f>
        <v/>
      </c>
      <c r="D461" s="6" t="str">
        <f>IF(VLOOKUP("math"&amp;RIGHT($A461,11),data!$A:$AA,D$8,FALSE)="","",VLOOKUP("math"&amp;RIGHT($A461,11),data!$A:$AA,D$8,FALSE))</f>
        <v>20210910</v>
      </c>
      <c r="E461" s="6" t="str">
        <f>IF(VLOOKUP("math"&amp;RIGHT($A461,11),data!$A:$AA,E$8,FALSE)="","",VLOOKUP("math"&amp;RIGHT($A461,11),data!$A:$AA,E$8,FALSE))</f>
        <v>20150322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/2021/2021091001.pdf</v>
      </c>
      <c r="I461" s="6" t="str">
        <f>IF(VLOOKUP("math"&amp;RIGHT($A461,11),data!$A:$AA,I$8,FALSE)="","",VLOOKUP("math"&amp;RIGHT($A461,11),data!$A:$AA,I$8,FALSE))</f>
        <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https://youtu.be/HVQxLMGz1l0</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https://www.geogebra.org/m/kqepyfht</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https://krafter.space/ko/nft/0x9faccd9f9661dddec3971c1ee146516127c34fc1/0xbff324dc</v>
      </c>
      <c r="U461" s="5" t="str">
        <f>IF(VLOOKUP("math"&amp;RIGHT($A461,11),data!$A:$AA,U$8,FALSE)="","",VLOOKUP("math"&amp;RIGHT($A461,11),data!$A:$AA,U$8,FALSE))</f>
        <v/>
      </c>
    </row>
    <row r="462" spans="1:21" s="5" customFormat="1" ht="16.5" customHeight="1" x14ac:dyDescent="0.3">
      <c r="A462" s="20" t="s">
        <v>633</v>
      </c>
      <c r="B462" s="5" t="str">
        <f>IF(VLOOKUP("math"&amp;RIGHT($A462,11),data!$A:$AA,B$8,FALSE)="","",VLOOKUP("math"&amp;RIGHT($A462,11),data!$A:$AA,B$8,FALSE))</f>
        <v>두 원의 위치 관계(The positional relationship of two circles)</v>
      </c>
      <c r="C462" s="5" t="str">
        <f>IF(VLOOKUP("math"&amp;RIGHT($A462,11),data!$A:$AA,C$8,FALSE)="","",VLOOKUP("math"&amp;RIGHT($A462,11),data!$A:$AA,C$8,FALSE))</f>
        <v/>
      </c>
      <c r="D462" s="7" t="str">
        <f>IF(VLOOKUP("math"&amp;RIGHT($A462,11),data!$A:$AA,D$8,FALSE)="","",VLOOKUP("math"&amp;RIGHT($A462,11),data!$A:$AA,D$8,FALSE))</f>
        <v>20191111</v>
      </c>
      <c r="E462" s="7" t="str">
        <f>IF(VLOOKUP("math"&amp;RIGHT($A462,11),data!$A:$AA,E$8,FALSE)="","",VLOOKUP("math"&amp;RIGHT($A462,11),data!$A:$AA,E$8,FALSE))</f>
        <v>20150328</v>
      </c>
      <c r="F462" s="5" t="str">
        <f>IF(VLOOKUP("math"&amp;RIGHT($A462,11),data!$A:$AA,F$8,FALSE)="","",VLOOKUP("math"&amp;RIGHT($A462,11),data!$A:$AA,F$8,FALSE))</f>
        <v/>
      </c>
      <c r="G462" s="5"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5" t="str">
        <f>IF(VLOOKUP("math"&amp;RIGHT($A462,11),data!$A:$AA,H$8,FALSE)="","",VLOOKUP("math"&amp;RIGHT($A462,11),data!$A:$AA,H$8,FALSE))</f>
        <v>/2019/2019111101.pdf</v>
      </c>
      <c r="I462" s="5" t="str">
        <f>IF(VLOOKUP("math"&amp;RIGHT($A462,11),data!$A:$AA,I$8,FALSE)="","",VLOOKUP("math"&amp;RIGHT($A462,11),data!$A:$AA,I$8,FALSE))</f>
        <v>http://me2.do/GywH0l8m</v>
      </c>
      <c r="J462" s="5" t="str">
        <f>IF(VLOOKUP("math"&amp;RIGHT($A462,11),data!$A:$AA,J$8,FALSE)="","",VLOOKUP("math"&amp;RIGHT($A462,11),data!$A:$AA,J$8,FALSE))</f>
        <v/>
      </c>
      <c r="K462" s="5" t="str">
        <f>IF(VLOOKUP("math"&amp;RIGHT($A462,11),data!$A:$AA,K$8,FALSE)="","",VLOOKUP("math"&amp;RIGHT($A462,11),data!$A:$AA,K$8,FALSE))</f>
        <v/>
      </c>
      <c r="L462" s="5" t="str">
        <f>IF(VLOOKUP("math"&amp;RIGHT($A462,11),data!$A:$AA,L$8,FALSE)="","",VLOOKUP("math"&amp;RIGHT($A462,11),data!$A:$AA,L$8,FALSE))</f>
        <v>https://youtu.be/XH7-7r4mnqo</v>
      </c>
      <c r="M462" s="5" t="str">
        <f>IF(VLOOKUP("math"&amp;RIGHT($A462,11),data!$A:$AA,M$8,FALSE)="","",VLOOKUP("math"&amp;RIGHT($A462,11),data!$A:$AA,M$8,FALSE))</f>
        <v/>
      </c>
      <c r="N462" s="5" t="str">
        <f>IF(VLOOKUP("math"&amp;RIGHT($A462,11),data!$A:$AA,N$8,FALSE)="","",VLOOKUP("math"&amp;RIGHT($A462,11),data!$A:$AA,N$8,FALSE))</f>
        <v/>
      </c>
      <c r="O462" s="5" t="str">
        <f>IF(VLOOKUP("math"&amp;RIGHT($A462,11),data!$A:$AA,O$8,FALSE)="","",VLOOKUP("math"&amp;RIGHT($A462,11),data!$A:$AA,O$8,FALSE))</f>
        <v>https://www.geogebra.org/m/tvunpcqd</v>
      </c>
      <c r="P462" s="5" t="str">
        <f>IF(VLOOKUP("math"&amp;RIGHT($A462,11),data!$A:$AA,P$8,FALSE)="","",VLOOKUP("math"&amp;RIGHT($A462,11),data!$A:$AA,P$8,FALSE))</f>
        <v/>
      </c>
      <c r="Q462" s="5" t="str">
        <f>IF(VLOOKUP("math"&amp;RIGHT($A462,11),data!$A:$AA,Q$8,FALSE)="","",VLOOKUP("math"&amp;RIGHT($A462,11),data!$A:$AA,Q$8,FALSE))</f>
        <v/>
      </c>
      <c r="R462" s="5"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https://krafter.space/ko/nft/0x9faccd9f9661dddec3971c1ee146516127c34fc1/0x459543c2</v>
      </c>
      <c r="U462" s="6" t="str">
        <f>IF(VLOOKUP("math"&amp;RIGHT($A462,11),data!$A:$AA,U$8,FALSE)="","",VLOOKUP("math"&amp;RIGHT($A462,11),data!$A:$AA,U$8,FALSE))</f>
        <v/>
      </c>
    </row>
    <row r="463" spans="1:21" s="5" customFormat="1" ht="17.25" customHeight="1" x14ac:dyDescent="0.3">
      <c r="A463" s="20" t="s">
        <v>4050</v>
      </c>
      <c r="B463" s="6" t="str">
        <f>IF(VLOOKUP("math"&amp;RIGHT($A463,11),data!$A:$AA,B$8,FALSE)="","",VLOOKUP("math"&amp;RIGHT($A463,11),data!$A:$AA,B$8,FALSE))</f>
        <v>두 원의 교점을 지나는 원(A circle passing through the intersection of two circles)</v>
      </c>
      <c r="C463" s="6" t="str">
        <f>IF(VLOOKUP("math"&amp;RIGHT($A463,11),data!$A:$AA,C$8,FALSE)="","",VLOOKUP("math"&amp;RIGHT($A463,11),data!$A:$AA,C$8,FALSE))</f>
        <v/>
      </c>
      <c r="D463" s="6" t="str">
        <f>IF(VLOOKUP("math"&amp;RIGHT($A463,11),data!$A:$AA,D$8,FALSE)="","",VLOOKUP("math"&amp;RIGHT($A463,11),data!$A:$AA,D$8,FALSE))</f>
        <v>20210911</v>
      </c>
      <c r="E463" s="6" t="str">
        <f>IF(VLOOKUP("math"&amp;RIGHT($A463,11),data!$A:$AA,E$8,FALSE)="","",VLOOKUP("math"&amp;RIGHT($A463,11),data!$A:$AA,E$8,FALSE))</f>
        <v>20150329</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/2021/2021091101.pdf</v>
      </c>
      <c r="I463" s="6" t="str">
        <f>IF(VLOOKUP("math"&amp;RIGHT($A463,11),data!$A:$AA,I$8,FALSE)="","",VLOOKUP("math"&amp;RIGHT($A463,11),data!$A:$AA,I$8,FALSE))</f>
        <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https://youtu.be/Jn9RKdPUbUA</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https://www.geogebra.org/m/j6u3gypa</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https://krafter.space/ko/nft/0x9faccd9f9661dddec3971c1ee146516127c34fc1/0x1d118453</v>
      </c>
      <c r="U463" s="5" t="str">
        <f>IF(VLOOKUP("math"&amp;RIGHT($A463,11),data!$A:$AA,U$8,FALSE)="","",VLOOKUP("math"&amp;RIGHT($A463,11),data!$A:$AA,U$8,FALSE))</f>
        <v/>
      </c>
    </row>
    <row r="464" spans="1:21" s="5" customFormat="1" ht="17.25" customHeight="1" x14ac:dyDescent="0.3">
      <c r="A464" s="20" t="s">
        <v>4057</v>
      </c>
      <c r="B464" s="6" t="str">
        <f>IF(VLOOKUP("math"&amp;RIGHT($A464,11),data!$A:$AA,B$8,FALSE)="","",VLOOKUP("math"&amp;RIGHT($A464,11),data!$A:$AA,B$8,FALSE))</f>
        <v>두 원의 교점을 지나는 원의 방정식(Equation of a circle passing through the intersection of two circles)</v>
      </c>
      <c r="C464" s="6" t="str">
        <f>IF(VLOOKUP("math"&amp;RIGHT($A464,11),data!$A:$AA,C$8,FALSE)="","",VLOOKUP("math"&amp;RIGHT($A464,11),data!$A:$AA,C$8,FALSE))</f>
        <v/>
      </c>
      <c r="D464" s="6" t="str">
        <f>IF(VLOOKUP("math"&amp;RIGHT($A464,11),data!$A:$AA,D$8,FALSE)="","",VLOOKUP("math"&amp;RIGHT($A464,11),data!$A:$AA,D$8,FALSE))</f>
        <v>20210912</v>
      </c>
      <c r="E464" s="6" t="str">
        <f>IF(VLOOKUP("math"&amp;RIGHT($A464,11),data!$A:$AA,E$8,FALSE)="","",VLOOKUP("math"&amp;RIGHT($A464,11),data!$A:$AA,E$8,FALSE))</f>
        <v>20150322</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/2021/2021091201.pdf</v>
      </c>
      <c r="I464" s="6" t="str">
        <f>IF(VLOOKUP("math"&amp;RIGHT($A464,11),data!$A:$AA,I$8,FALSE)="","",VLOOKUP("math"&amp;RIGHT($A464,11),data!$A:$AA,I$8,FALSE))</f>
        <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https://youtu.be/CUSCWoMNdt4</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https://krafter.space/ko/nft/0x9faccd9f9661dddec3971c1ee146516127c34fc1/0x83550b83</v>
      </c>
      <c r="U464" s="5" t="str">
        <f>IF(VLOOKUP("math"&amp;RIGHT($A464,11),data!$A:$AA,U$8,FALSE)="","",VLOOKUP("math"&amp;RIGHT($A464,11),data!$A:$AA,U$8,FALSE))</f>
        <v/>
      </c>
    </row>
    <row r="465" spans="1:21" s="5" customFormat="1" ht="17.25" customHeight="1" x14ac:dyDescent="0.3">
      <c r="A465" s="20" t="s">
        <v>4063</v>
      </c>
      <c r="B465" s="6" t="str">
        <f>IF(VLOOKUP("math"&amp;RIGHT($A465,11),data!$A:$AA,B$8,FALSE)="","",VLOOKUP("math"&amp;RIGHT($A465,11),data!$A:$AA,B$8,FALSE))</f>
        <v xml:space="preserve">두 원의 공통 외접선 작도하기(Constructing two circles' outer tangents) </v>
      </c>
      <c r="C465" s="6" t="str">
        <f>IF(VLOOKUP("math"&amp;RIGHT($A465,11),data!$A:$AA,C$8,FALSE)="","",VLOOKUP("math"&amp;RIGHT($A465,11),data!$A:$AA,C$8,FALSE))</f>
        <v/>
      </c>
      <c r="D465" s="6" t="str">
        <f>IF(VLOOKUP("math"&amp;RIGHT($A465,11),data!$A:$AA,D$8,FALSE)="","",VLOOKUP("math"&amp;RIGHT($A465,11),data!$A:$AA,D$8,FALSE))</f>
        <v>20210913</v>
      </c>
      <c r="E465" s="6" t="str">
        <f>IF(VLOOKUP("math"&amp;RIGHT($A465,11),data!$A:$AA,E$8,FALSE)="","",VLOOKUP("math"&amp;RIGHT($A465,11),data!$A:$AA,E$8,FALSE))</f>
        <v>20150328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/2021/2021091301.pdf</v>
      </c>
      <c r="I465" s="6" t="str">
        <f>IF(VLOOKUP("math"&amp;RIGHT($A465,11),data!$A:$AA,I$8,FALSE)="","",VLOOKUP("math"&amp;RIGHT($A465,11),data!$A:$AA,I$8,FALSE))</f>
        <v>https://me2.do/5mYjMHEq</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https://youtu.be/3-bllPlHerg</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https://www.geogebra.org/m/rheehzqu</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https://krafter.space/ko/nft/0x9faccd9f9661dddec3971c1ee146516127c34fc1/0x21ad6755</v>
      </c>
      <c r="U465" s="5" t="str">
        <f>IF(VLOOKUP("math"&amp;RIGHT($A465,11),data!$A:$AA,U$8,FALSE)="","",VLOOKUP("math"&amp;RIGHT($A465,11),data!$A:$AA,U$8,FALSE))</f>
        <v/>
      </c>
    </row>
    <row r="466" spans="1:21" s="5" customFormat="1" ht="17.25" customHeight="1" x14ac:dyDescent="0.3">
      <c r="A466" s="20" t="s">
        <v>4072</v>
      </c>
      <c r="B466" s="6" t="str">
        <f>IF(VLOOKUP("math"&amp;RIGHT($A466,11),data!$A:$AA,B$8,FALSE)="","",VLOOKUP("math"&amp;RIGHT($A466,11),data!$A:$AA,B$8,FALSE))</f>
        <v>두 원의 공통 내접선 작도하기(Constructing two circles' inner tangents)</v>
      </c>
      <c r="C466" s="6" t="str">
        <f>IF(VLOOKUP("math"&amp;RIGHT($A466,11),data!$A:$AA,C$8,FALSE)="","",VLOOKUP("math"&amp;RIGHT($A466,11),data!$A:$AA,C$8,FALSE))</f>
        <v/>
      </c>
      <c r="D466" s="6" t="str">
        <f>IF(VLOOKUP("math"&amp;RIGHT($A466,11),data!$A:$AA,D$8,FALSE)="","",VLOOKUP("math"&amp;RIGHT($A466,11),data!$A:$AA,D$8,FALSE))</f>
        <v>20210914</v>
      </c>
      <c r="E466" s="6" t="str">
        <f>IF(VLOOKUP("math"&amp;RIGHT($A466,11),data!$A:$AA,E$8,FALSE)="","",VLOOKUP("math"&amp;RIGHT($A466,11),data!$A:$AA,E$8,FALSE))</f>
        <v>20150328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/2021/2021091401.pdf</v>
      </c>
      <c r="I466" s="6" t="str">
        <f>IF(VLOOKUP("math"&amp;RIGHT($A466,11),data!$A:$AA,I$8,FALSE)="","",VLOOKUP("math"&amp;RIGHT($A466,11),data!$A:$AA,I$8,FALSE))</f>
        <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https://youtu.be/Rp_gs9jSuP4</v>
      </c>
      <c r="M466" s="6" t="str">
        <f>IF(VLOOKUP("math"&amp;RIGHT($A466,11),data!$A:$AA,M$8,FALSE)="","",VLOOKUP("math"&amp;RIGHT($A466,11),data!$A:$AA,M$8,FALSE))</f>
        <v/>
      </c>
      <c r="N466" s="6" t="str">
        <f>IF(VLOOKUP("math"&amp;RIGHT($A466,11),data!$A:$AA,N$8,FALSE)="","",VLOOKUP("math"&amp;RIGHT($A466,11),data!$A:$AA,N$8,FALSE))</f>
        <v/>
      </c>
      <c r="O466" s="6" t="str">
        <f>IF(VLOOKUP("math"&amp;RIGHT($A466,11),data!$A:$AA,O$8,FALSE)="","",VLOOKUP("math"&amp;RIGHT($A466,11),data!$A:$AA,O$8,FALSE))</f>
        <v>https://www.geogebra.org/m/jpbcw7u3</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https://krafter.space/ko/nft/0x9faccd9f9661dddec3971c1ee146516127c34fc1/0x968a364e</v>
      </c>
      <c r="U466" s="5" t="str">
        <f>IF(VLOOKUP("math"&amp;RIGHT($A466,11),data!$A:$AA,U$8,FALSE)="","",VLOOKUP("math"&amp;RIGHT($A466,11),data!$A:$AA,U$8,FALSE))</f>
        <v/>
      </c>
    </row>
    <row r="467" spans="1:21" s="5" customFormat="1" ht="17.25" customHeight="1" x14ac:dyDescent="0.3">
      <c r="A467" s="20" t="s">
        <v>4079</v>
      </c>
      <c r="B467" s="6" t="str">
        <f>IF(VLOOKUP("math"&amp;RIGHT($A467,11),data!$A:$AA,B$8,FALSE)="","",VLOOKUP("math"&amp;RIGHT($A467,11),data!$A:$AA,B$8,FALSE))</f>
        <v>아폴로니우스의 원(Circle of Apollonius)</v>
      </c>
      <c r="C467" s="6" t="str">
        <f>IF(VLOOKUP("math"&amp;RIGHT($A467,11),data!$A:$AA,C$8,FALSE)="","",VLOOKUP("math"&amp;RIGHT($A467,11),data!$A:$AA,C$8,FALSE))</f>
        <v/>
      </c>
      <c r="D467" s="6" t="str">
        <f>IF(VLOOKUP("math"&amp;RIGHT($A467,11),data!$A:$AA,D$8,FALSE)="","",VLOOKUP("math"&amp;RIGHT($A467,11),data!$A:$AA,D$8,FALSE))</f>
        <v>20210915</v>
      </c>
      <c r="E467" s="6" t="str">
        <f>IF(VLOOKUP("math"&amp;RIGHT($A467,11),data!$A:$AA,E$8,FALSE)="","",VLOOKUP("math"&amp;RIGHT($A467,11),data!$A:$AA,E$8,FALSE))</f>
        <v>20150328</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/2021/2021091501.pdf</v>
      </c>
      <c r="I467" s="6" t="str">
        <f>IF(VLOOKUP("math"&amp;RIGHT($A467,11),data!$A:$AA,I$8,FALSE)="","",VLOOKUP("math"&amp;RIGHT($A467,11),data!$A:$AA,I$8,FALSE))</f>
        <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https://youtu.be/0Z4WFUPQGVk</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https://www.geogebra.org/m/gd8znkuz</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https://krafter.space/ko/nft/0x9faccd9f9661dddec3971c1ee146516127c34fc1/0x982084e9</v>
      </c>
      <c r="U467" s="5" t="str">
        <f>IF(VLOOKUP("math"&amp;RIGHT($A467,11),data!$A:$AA,U$8,FALSE)="","",VLOOKUP("math"&amp;RIGHT($A467,11),data!$A:$AA,U$8,FALSE))</f>
        <v/>
      </c>
    </row>
    <row r="468" spans="1:21" s="5" customFormat="1" ht="16.5" customHeight="1" x14ac:dyDescent="0.3">
      <c r="A468" s="20" t="s">
        <v>244</v>
      </c>
      <c r="B468" s="5" t="str">
        <f>IF(VLOOKUP("math"&amp;RIGHT($A468,11),data!$A:$AA,B$8,FALSE)="","",VLOOKUP("math"&amp;RIGHT($A468,11),data!$A:$AA,B$8,FALSE))</f>
        <v/>
      </c>
      <c r="C468" s="5" t="str">
        <f>IF(VLOOKUP("math"&amp;RIGHT($A468,11),data!$A:$AA,C$8,FALSE)="","",VLOOKUP("math"&amp;RIGHT($A468,11),data!$A:$AA,C$8,FALSE))</f>
        <v>-</v>
      </c>
      <c r="D468" s="7" t="str">
        <f>IF(VLOOKUP("math"&amp;RIGHT($A468,11),data!$A:$AA,D$8,FALSE)="","",VLOOKUP("math"&amp;RIGHT($A468,11),data!$A:$AA,D$8,FALSE))</f>
        <v/>
      </c>
      <c r="E468" s="7" t="str">
        <f>IF(VLOOKUP("math"&amp;RIGHT($A468,11),data!$A:$AA,E$8,FALSE)="","",VLOOKUP("math"&amp;RIGHT($A468,11),data!$A:$AA,E$8,FALSE))</f>
        <v/>
      </c>
      <c r="F468" s="5" t="str">
        <f>IF(VLOOKUP("math"&amp;RIGHT($A468,11),data!$A:$AA,F$8,FALSE)="","",VLOOKUP("math"&amp;RIGHT($A468,11),data!$A:$AA,F$8,FALSE))</f>
        <v/>
      </c>
      <c r="G468" s="5"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5" t="str">
        <f>IF(VLOOKUP("math"&amp;RIGHT($A468,11),data!$A:$AA,H$8,FALSE)="","",VLOOKUP("math"&amp;RIGHT($A468,11),data!$A:$AA,H$8,FALSE))</f>
        <v/>
      </c>
      <c r="I468" s="5" t="str">
        <f>IF(VLOOKUP("math"&amp;RIGHT($A468,11),data!$A:$AA,I$8,FALSE)="","",VLOOKUP("math"&amp;RIGHT($A468,11),data!$A:$AA,I$8,FALSE))</f>
        <v/>
      </c>
      <c r="J468" s="5" t="str">
        <f>IF(VLOOKUP("math"&amp;RIGHT($A468,11),data!$A:$AA,J$8,FALSE)="","",VLOOKUP("math"&amp;RIGHT($A468,11),data!$A:$AA,J$8,FALSE))</f>
        <v/>
      </c>
      <c r="K468" s="5" t="str">
        <f>IF(VLOOKUP("math"&amp;RIGHT($A468,11),data!$A:$AA,K$8,FALSE)="","",VLOOKUP("math"&amp;RIGHT($A468,11),data!$A:$AA,K$8,FALSE))</f>
        <v/>
      </c>
      <c r="L468" s="5" t="str">
        <f>IF(VLOOKUP("math"&amp;RIGHT($A468,11),data!$A:$AA,L$8,FALSE)="","",VLOOKUP("math"&amp;RIGHT($A468,11),data!$A:$AA,L$8,FALSE))</f>
        <v/>
      </c>
      <c r="M468" s="5" t="str">
        <f>IF(VLOOKUP("math"&amp;RIGHT($A468,11),data!$A:$AA,M$8,FALSE)="","",VLOOKUP("math"&amp;RIGHT($A468,11),data!$A:$AA,M$8,FALSE))</f>
        <v/>
      </c>
      <c r="N468" s="5" t="str">
        <f>IF(VLOOKUP("math"&amp;RIGHT($A468,11),data!$A:$AA,N$8,FALSE)="","",VLOOKUP("math"&amp;RIGHT($A468,11),data!$A:$AA,N$8,FALSE))</f>
        <v/>
      </c>
      <c r="O468" s="5" t="str">
        <f>IF(VLOOKUP("math"&amp;RIGHT($A468,11),data!$A:$AA,O$8,FALSE)="","",VLOOKUP("math"&amp;RIGHT($A468,11),data!$A:$AA,O$8,FALSE))</f>
        <v/>
      </c>
      <c r="P468" s="5" t="str">
        <f>IF(VLOOKUP("math"&amp;RIGHT($A468,11),data!$A:$AA,P$8,FALSE)="","",VLOOKUP("math"&amp;RIGHT($A468,11),data!$A:$AA,P$8,FALSE))</f>
        <v/>
      </c>
      <c r="Q468" s="5" t="str">
        <f>IF(VLOOKUP("math"&amp;RIGHT($A468,11),data!$A:$AA,Q$8,FALSE)="","",VLOOKUP("math"&amp;RIGHT($A468,11),data!$A:$AA,Q$8,FALSE))</f>
        <v/>
      </c>
      <c r="R468" s="5"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6" t="str">
        <f>IF(VLOOKUP("math"&amp;RIGHT($A468,11),data!$A:$AA,U$8,FALSE)="","",VLOOKUP("math"&amp;RIGHT($A468,11),data!$A:$AA,U$8,FALSE))</f>
        <v/>
      </c>
    </row>
    <row r="469" spans="1:21" s="5" customFormat="1" ht="17.25" customHeight="1" x14ac:dyDescent="0.3">
      <c r="A469" s="20" t="s">
        <v>4172</v>
      </c>
      <c r="B469" s="6" t="str">
        <f>IF(VLOOKUP("math"&amp;RIGHT($A469,11),data!$A:$AA,B$8,FALSE)="","",VLOOKUP("math"&amp;RIGHT($A469,11),data!$A:$AA,B$8,FALSE))</f>
        <v>변환(Ttransformation)</v>
      </c>
      <c r="C469" s="6" t="str">
        <f>IF(VLOOKUP("math"&amp;RIGHT($A469,11),data!$A:$AA,C$8,FALSE)="","",VLOOKUP("math"&amp;RIGHT($A469,11),data!$A:$AA,C$8,FALSE))</f>
        <v>+</v>
      </c>
      <c r="D469" s="6" t="str">
        <f>IF(VLOOKUP("math"&amp;RIGHT($A469,11),data!$A:$AA,D$8,FALSE)="","",VLOOKUP("math"&amp;RIGHT($A469,11),data!$A:$AA,D$8,FALSE))</f>
        <v/>
      </c>
      <c r="E469" s="6" t="str">
        <f>IF(VLOOKUP("math"&amp;RIGHT($A469,11),data!$A:$AA,E$8,FALSE)="","",VLOOKUP("math"&amp;RIGHT($A469,11),data!$A:$AA,E$8,FALSE))</f>
        <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5" t="str">
        <f>IF(VLOOKUP("math"&amp;RIGHT($A469,11),data!$A:$AA,U$8,FALSE)="","",VLOOKUP("math"&amp;RIGHT($A469,11),data!$A:$AA,U$8,FALSE))</f>
        <v/>
      </c>
    </row>
    <row r="470" spans="1:21" s="5" customFormat="1" ht="17.25" customHeight="1" x14ac:dyDescent="0.3">
      <c r="A470" s="20" t="s">
        <v>4090</v>
      </c>
      <c r="B470" s="6" t="str">
        <f>IF(VLOOKUP("math"&amp;RIGHT($A470,11),data!$A:$AA,B$8,FALSE)="","",VLOOKUP("math"&amp;RIGHT($A470,11),data!$A:$AA,B$8,FALSE))</f>
        <v>평행이동 변환(Shift Transformation)</v>
      </c>
      <c r="C470" s="6" t="str">
        <f>IF(VLOOKUP("math"&amp;RIGHT($A470,11),data!$A:$AA,C$8,FALSE)="","",VLOOKUP("math"&amp;RIGHT($A470,11),data!$A:$AA,C$8,FALSE))</f>
        <v>+</v>
      </c>
      <c r="D470" s="6" t="str">
        <f>IF(VLOOKUP("math"&amp;RIGHT($A470,11),data!$A:$AA,D$8,FALSE)="","",VLOOKUP("math"&amp;RIGHT($A470,11),data!$A:$AA,D$8,FALSE))</f>
        <v/>
      </c>
      <c r="E470" s="6" t="str">
        <f>IF(VLOOKUP("math"&amp;RIGHT($A470,11),data!$A:$AA,E$8,FALSE)="","",VLOOKUP("math"&amp;RIGHT($A470,11),data!$A:$AA,E$8,FALSE))</f>
        <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5" t="str">
        <f>IF(VLOOKUP("math"&amp;RIGHT($A470,11),data!$A:$AA,U$8,FALSE)="","",VLOOKUP("math"&amp;RIGHT($A470,11),data!$A:$AA,U$8,FALSE))</f>
        <v/>
      </c>
    </row>
    <row r="471" spans="1:21" s="5" customFormat="1" ht="17.25" customHeight="1" x14ac:dyDescent="0.3">
      <c r="A471" s="20" t="s">
        <v>4086</v>
      </c>
      <c r="B471" s="6" t="str">
        <f>IF(VLOOKUP("math"&amp;RIGHT($A471,11),data!$A:$AA,B$8,FALSE)="","",VLOOKUP("math"&amp;RIGHT($A471,11),data!$A:$AA,B$8,FALSE))</f>
        <v>점의 평행이동(Shift of a Point)</v>
      </c>
      <c r="C471" s="6" t="str">
        <f>IF(VLOOKUP("math"&amp;RIGHT($A471,11),data!$A:$AA,C$8,FALSE)="","",VLOOKUP("math"&amp;RIGHT($A471,11),data!$A:$AA,C$8,FALSE))</f>
        <v/>
      </c>
      <c r="D471" s="6" t="str">
        <f>IF(VLOOKUP("math"&amp;RIGHT($A471,11),data!$A:$AA,D$8,FALSE)="","",VLOOKUP("math"&amp;RIGHT($A471,11),data!$A:$AA,D$8,FALSE))</f>
        <v>20210917</v>
      </c>
      <c r="E471" s="6" t="str">
        <f>IF(VLOOKUP("math"&amp;RIGHT($A471,11),data!$A:$AA,E$8,FALSE)="","",VLOOKUP("math"&amp;RIGHT($A471,11),data!$A:$AA,E$8,FALSE))</f>
        <v>20140111</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/2021/2021091701.pdf</v>
      </c>
      <c r="I471" s="6" t="str">
        <f>IF(VLOOKUP("math"&amp;RIGHT($A471,11),data!$A:$AA,I$8,FALSE)="","",VLOOKUP("math"&amp;RIGHT($A471,11),data!$A:$AA,I$8,FALSE))</f>
        <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https://youtu.be/r0eoJIox6a4</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https://www.geogebra.org/m/qjvk8w78</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https://krafter.space/ko/nft/0x9faccd9f9661dddec3971c1ee146516127c34fc1/0xacd4e0b7</v>
      </c>
      <c r="U471" s="5" t="str">
        <f>IF(VLOOKUP("math"&amp;RIGHT($A471,11),data!$A:$AA,U$8,FALSE)="","",VLOOKUP("math"&amp;RIGHT($A471,11),data!$A:$AA,U$8,FALSE))</f>
        <v/>
      </c>
    </row>
    <row r="472" spans="1:21" s="5" customFormat="1" ht="17.25" customHeight="1" x14ac:dyDescent="0.3">
      <c r="A472" s="20" t="s">
        <v>4091</v>
      </c>
      <c r="B472" s="6" t="str">
        <f>IF(VLOOKUP("math"&amp;RIGHT($A472,11),data!$A:$AA,B$8,FALSE)="","",VLOOKUP("math"&amp;RIGHT($A472,11),data!$A:$AA,B$8,FALSE))</f>
        <v>$f(x,y)=0$ 평행이동(Shift of $f(x,y)=0$)</v>
      </c>
      <c r="C472" s="6" t="str">
        <f>IF(VLOOKUP("math"&amp;RIGHT($A472,11),data!$A:$AA,C$8,FALSE)="","",VLOOKUP("math"&amp;RIGHT($A472,11),data!$A:$AA,C$8,FALSE))</f>
        <v/>
      </c>
      <c r="D472" s="6" t="str">
        <f>IF(VLOOKUP("math"&amp;RIGHT($A472,11),data!$A:$AA,D$8,FALSE)="","",VLOOKUP("math"&amp;RIGHT($A472,11),data!$A:$AA,D$8,FALSE))</f>
        <v>20210929</v>
      </c>
      <c r="E472" s="6" t="str">
        <f>IF(VLOOKUP("math"&amp;RIGHT($A472,11),data!$A:$AA,E$8,FALSE)="","",VLOOKUP("math"&amp;RIGHT($A472,11),data!$A:$AA,E$8,FALSE))</f>
        <v>20140112</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/2021/2021092901.pdf</v>
      </c>
      <c r="I472" s="6" t="str">
        <f>IF(VLOOKUP("math"&amp;RIGHT($A472,11),data!$A:$AA,I$8,FALSE)="","",VLOOKUP("math"&amp;RIGHT($A472,11),data!$A:$AA,I$8,FALSE))</f>
        <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https://youtu.be/OvAjeg0Dz_o</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https://www.geogebra.org/m/s9uwdkjr</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https://krafter.space/ko/nft/0x9faccd9f9661dddec3971c1ee146516127c34fc1/0xcf94489d</v>
      </c>
      <c r="U472" s="5" t="str">
        <f>IF(VLOOKUP("math"&amp;RIGHT($A472,11),data!$A:$AA,U$8,FALSE)="","",VLOOKUP("math"&amp;RIGHT($A472,11),data!$A:$AA,U$8,FALSE))</f>
        <v/>
      </c>
    </row>
    <row r="473" spans="1:21" s="5" customFormat="1" ht="16.5" customHeight="1" x14ac:dyDescent="0.3">
      <c r="A473" s="20" t="s">
        <v>244</v>
      </c>
      <c r="B473" s="5" t="str">
        <f>IF(VLOOKUP("math"&amp;RIGHT($A473,11),data!$A:$AA,B$8,FALSE)="","",VLOOKUP("math"&amp;RIGHT($A473,11),data!$A:$AA,B$8,FALSE))</f>
        <v/>
      </c>
      <c r="C473" s="5" t="str">
        <f>IF(VLOOKUP("math"&amp;RIGHT($A473,11),data!$A:$AA,C$8,FALSE)="","",VLOOKUP("math"&amp;RIGHT($A473,11),data!$A:$AA,C$8,FALSE))</f>
        <v>-</v>
      </c>
      <c r="D473" s="7" t="str">
        <f>IF(VLOOKUP("math"&amp;RIGHT($A473,11),data!$A:$AA,D$8,FALSE)="","",VLOOKUP("math"&amp;RIGHT($A473,11),data!$A:$AA,D$8,FALSE))</f>
        <v/>
      </c>
      <c r="E473" s="7" t="str">
        <f>IF(VLOOKUP("math"&amp;RIGHT($A473,11),data!$A:$AA,E$8,FALSE)="","",VLOOKUP("math"&amp;RIGHT($A473,11),data!$A:$AA,E$8,FALSE))</f>
        <v/>
      </c>
      <c r="F473" s="5" t="str">
        <f>IF(VLOOKUP("math"&amp;RIGHT($A473,11),data!$A:$AA,F$8,FALSE)="","",VLOOKUP("math"&amp;RIGHT($A473,11),data!$A:$AA,F$8,FALSE))</f>
        <v/>
      </c>
      <c r="G473" s="5"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5" t="str">
        <f>IF(VLOOKUP("math"&amp;RIGHT($A473,11),data!$A:$AA,H$8,FALSE)="","",VLOOKUP("math"&amp;RIGHT($A473,11),data!$A:$AA,H$8,FALSE))</f>
        <v/>
      </c>
      <c r="I473" s="5" t="str">
        <f>IF(VLOOKUP("math"&amp;RIGHT($A473,11),data!$A:$AA,I$8,FALSE)="","",VLOOKUP("math"&amp;RIGHT($A473,11),data!$A:$AA,I$8,FALSE))</f>
        <v/>
      </c>
      <c r="J473" s="5" t="str">
        <f>IF(VLOOKUP("math"&amp;RIGHT($A473,11),data!$A:$AA,J$8,FALSE)="","",VLOOKUP("math"&amp;RIGHT($A473,11),data!$A:$AA,J$8,FALSE))</f>
        <v/>
      </c>
      <c r="K473" s="5" t="str">
        <f>IF(VLOOKUP("math"&amp;RIGHT($A473,11),data!$A:$AA,K$8,FALSE)="","",VLOOKUP("math"&amp;RIGHT($A473,11),data!$A:$AA,K$8,FALSE))</f>
        <v/>
      </c>
      <c r="L473" s="5" t="str">
        <f>IF(VLOOKUP("math"&amp;RIGHT($A473,11),data!$A:$AA,L$8,FALSE)="","",VLOOKUP("math"&amp;RIGHT($A473,11),data!$A:$AA,L$8,FALSE))</f>
        <v/>
      </c>
      <c r="M473" s="5" t="str">
        <f>IF(VLOOKUP("math"&amp;RIGHT($A473,11),data!$A:$AA,M$8,FALSE)="","",VLOOKUP("math"&amp;RIGHT($A473,11),data!$A:$AA,M$8,FALSE))</f>
        <v/>
      </c>
      <c r="N473" s="5" t="str">
        <f>IF(VLOOKUP("math"&amp;RIGHT($A473,11),data!$A:$AA,N$8,FALSE)="","",VLOOKUP("math"&amp;RIGHT($A473,11),data!$A:$AA,N$8,FALSE))</f>
        <v/>
      </c>
      <c r="O473" s="5" t="str">
        <f>IF(VLOOKUP("math"&amp;RIGHT($A473,11),data!$A:$AA,O$8,FALSE)="","",VLOOKUP("math"&amp;RIGHT($A473,11),data!$A:$AA,O$8,FALSE))</f>
        <v/>
      </c>
      <c r="P473" s="5" t="str">
        <f>IF(VLOOKUP("math"&amp;RIGHT($A473,11),data!$A:$AA,P$8,FALSE)="","",VLOOKUP("math"&amp;RIGHT($A473,11),data!$A:$AA,P$8,FALSE))</f>
        <v/>
      </c>
      <c r="Q473" s="5" t="str">
        <f>IF(VLOOKUP("math"&amp;RIGHT($A473,11),data!$A:$AA,Q$8,FALSE)="","",VLOOKUP("math"&amp;RIGHT($A473,11),data!$A:$AA,Q$8,FALSE))</f>
        <v/>
      </c>
      <c r="R473" s="5"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6" t="str">
        <f>IF(VLOOKUP("math"&amp;RIGHT($A473,11),data!$A:$AA,U$8,FALSE)="","",VLOOKUP("math"&amp;RIGHT($A473,11),data!$A:$AA,U$8,FALSE))</f>
        <v/>
      </c>
    </row>
    <row r="474" spans="1:21" s="5" customFormat="1" ht="17.25" customHeight="1" x14ac:dyDescent="0.3">
      <c r="A474" s="20" t="s">
        <v>4177</v>
      </c>
      <c r="B474" s="6" t="str">
        <f>IF(VLOOKUP("math"&amp;RIGHT($A474,11),data!$A:$AA,B$8,FALSE)="","",VLOOKUP("math"&amp;RIGHT($A474,11),data!$A:$AA,B$8,FALSE))</f>
        <v>확대 축소 변환(Scale Transformation)</v>
      </c>
      <c r="C474" s="6" t="str">
        <f>IF(VLOOKUP("math"&amp;RIGHT($A474,11),data!$A:$AA,C$8,FALSE)="","",VLOOKUP("math"&amp;RIGHT($A474,11),data!$A:$AA,C$8,FALSE))</f>
        <v>+</v>
      </c>
      <c r="D474" s="6" t="str">
        <f>IF(VLOOKUP("math"&amp;RIGHT($A474,11),data!$A:$AA,D$8,FALSE)="","",VLOOKUP("math"&amp;RIGHT($A474,11),data!$A:$AA,D$8,FALSE))</f>
        <v/>
      </c>
      <c r="E474" s="6" t="str">
        <f>IF(VLOOKUP("math"&amp;RIGHT($A474,11),data!$A:$AA,E$8,FALSE)="","",VLOOKUP("math"&amp;RIGHT($A474,11),data!$A:$AA,E$8,FALSE))</f>
        <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5" t="str">
        <f>IF(VLOOKUP("math"&amp;RIGHT($A474,11),data!$A:$AA,U$8,FALSE)="","",VLOOKUP("math"&amp;RIGHT($A474,11),data!$A:$AA,U$8,FALSE))</f>
        <v/>
      </c>
    </row>
    <row r="475" spans="1:21" s="5" customFormat="1" ht="17.25" customHeight="1" x14ac:dyDescent="0.3">
      <c r="A475" s="20" t="s">
        <v>4173</v>
      </c>
      <c r="B475" s="6" t="str">
        <f>IF(VLOOKUP("math"&amp;RIGHT($A475,11),data!$A:$AA,B$8,FALSE)="","",VLOOKUP("math"&amp;RIGHT($A475,11),data!$A:$AA,B$8,FALSE))</f>
        <v>반사 변환(Reflection Transformation)</v>
      </c>
      <c r="C475" s="6" t="str">
        <f>IF(VLOOKUP("math"&amp;RIGHT($A475,11),data!$A:$AA,C$8,FALSE)="","",VLOOKUP("math"&amp;RIGHT($A475,11),data!$A:$AA,C$8,FALSE))</f>
        <v>+</v>
      </c>
      <c r="D475" s="6" t="str">
        <f>IF(VLOOKUP("math"&amp;RIGHT($A475,11),data!$A:$AA,D$8,FALSE)="","",VLOOKUP("math"&amp;RIGHT($A475,11),data!$A:$AA,D$8,FALSE))</f>
        <v/>
      </c>
      <c r="E475" s="6" t="str">
        <f>IF(VLOOKUP("math"&amp;RIGHT($A475,11),data!$A:$AA,E$8,FALSE)="","",VLOOKUP("math"&amp;RIGHT($A475,11),data!$A:$AA,E$8,FALSE))</f>
        <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5" t="str">
        <f>IF(VLOOKUP("math"&amp;RIGHT($A475,11),data!$A:$AA,U$8,FALSE)="","",VLOOKUP("math"&amp;RIGHT($A475,11),data!$A:$AA,U$8,FALSE))</f>
        <v/>
      </c>
    </row>
    <row r="476" spans="1:21" s="5" customFormat="1" ht="17.25" customHeight="1" x14ac:dyDescent="0.3">
      <c r="A476" s="20" t="s">
        <v>4096</v>
      </c>
      <c r="B476" s="6" t="str">
        <f>IF(VLOOKUP("math"&amp;RIGHT($A476,11),data!$A:$AA,B$8,FALSE)="","",VLOOKUP("math"&amp;RIGHT($A476,11),data!$A:$AA,B$8,FALSE))</f>
        <v>점의 대칭(Reflection of a point)</v>
      </c>
      <c r="C476" s="6" t="str">
        <f>IF(VLOOKUP("math"&amp;RIGHT($A476,11),data!$A:$AA,C$8,FALSE)="","",VLOOKUP("math"&amp;RIGHT($A476,11),data!$A:$AA,C$8,FALSE))</f>
        <v/>
      </c>
      <c r="D476" s="6" t="str">
        <f>IF(VLOOKUP("math"&amp;RIGHT($A476,11),data!$A:$AA,D$8,FALSE)="","",VLOOKUP("math"&amp;RIGHT($A476,11),data!$A:$AA,D$8,FALSE))</f>
        <v>20211005</v>
      </c>
      <c r="E476" s="6" t="str">
        <f>IF(VLOOKUP("math"&amp;RIGHT($A476,11),data!$A:$AA,E$8,FALSE)="","",VLOOKUP("math"&amp;RIGHT($A476,11),data!$A:$AA,E$8,FALSE))</f>
        <v>20150329</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/2021/2021100501.pdf</v>
      </c>
      <c r="I476" s="6" t="str">
        <f>IF(VLOOKUP("math"&amp;RIGHT($A476,11),data!$A:$AA,I$8,FALSE)="","",VLOOKUP("math"&amp;RIGHT($A476,11),data!$A:$AA,I$8,FALSE))</f>
        <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https://youtu.be/_DxalECRAKY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https://www.geogebra.org/m/p7jvwsqg</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https://krafter.space/ko/nft/0x9faccd9f9661dddec3971c1ee146516127c34fc1/0x4d65bff5</v>
      </c>
      <c r="U476" s="5" t="str">
        <f>IF(VLOOKUP("math"&amp;RIGHT($A476,11),data!$A:$AA,U$8,FALSE)="","",VLOOKUP("math"&amp;RIGHT($A476,11),data!$A:$AA,U$8,FALSE))</f>
        <v/>
      </c>
    </row>
    <row r="477" spans="1:21" s="5" customFormat="1" ht="17.25" customHeight="1" x14ac:dyDescent="0.3">
      <c r="A477" s="20" t="s">
        <v>4103</v>
      </c>
      <c r="B477" s="6" t="str">
        <f>IF(VLOOKUP("math"&amp;RIGHT($A477,11),data!$A:$AA,B$8,FALSE)="","",VLOOKUP("math"&amp;RIGHT($A477,11),data!$A:$AA,B$8,FALSE))</f>
        <v>$f(x,y)=0$의 $y=0$에 대칭이동(Reflection about $y=0$ of $f(x,y)=0$)</v>
      </c>
      <c r="C477" s="6" t="str">
        <f>IF(VLOOKUP("math"&amp;RIGHT($A477,11),data!$A:$AA,C$8,FALSE)="","",VLOOKUP("math"&amp;RIGHT($A477,11),data!$A:$AA,C$8,FALSE))</f>
        <v/>
      </c>
      <c r="D477" s="6" t="str">
        <f>IF(VLOOKUP("math"&amp;RIGHT($A477,11),data!$A:$AA,D$8,FALSE)="","",VLOOKUP("math"&amp;RIGHT($A477,11),data!$A:$AA,D$8,FALSE))</f>
        <v>20211007</v>
      </c>
      <c r="E477" s="6" t="str">
        <f>IF(VLOOKUP("math"&amp;RIGHT($A477,11),data!$A:$AA,E$8,FALSE)="","",VLOOKUP("math"&amp;RIGHT($A477,11),data!$A:$AA,E$8,FALSE))</f>
        <v>20150329</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/2021/2021100701.pdf</v>
      </c>
      <c r="I477" s="6" t="str">
        <f>IF(VLOOKUP("math"&amp;RIGHT($A477,11),data!$A:$AA,I$8,FALSE)="","",VLOOKUP("math"&amp;RIGHT($A477,11),data!$A:$AA,I$8,FALSE))</f>
        <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https://youtu.be/wU1QTQJZZRY</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https://www.geogebra.org/m/urwz579b</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https://krafter.space/ko/nft/0x9faccd9f9661dddec3971c1ee146516127c34fc1/0x6c995ab3</v>
      </c>
      <c r="U477" s="5" t="str">
        <f>IF(VLOOKUP("math"&amp;RIGHT($A477,11),data!$A:$AA,U$8,FALSE)="","",VLOOKUP("math"&amp;RIGHT($A477,11),data!$A:$AA,U$8,FALSE))</f>
        <v/>
      </c>
    </row>
    <row r="478" spans="1:21" s="5" customFormat="1" ht="16.5" customHeight="1" x14ac:dyDescent="0.3">
      <c r="A478" s="20" t="s">
        <v>1898</v>
      </c>
      <c r="B478" s="5" t="str">
        <f>IF(VLOOKUP("math"&amp;RIGHT($A478,11),data!$A:$AA,B$8,FALSE)="","",VLOOKUP("math"&amp;RIGHT($A478,11),data!$A:$AA,B$8,FALSE))</f>
        <v>$f(x,y)=0$의 $x=0$에 대칭이동(Reflection about $x=0$ of $f(x,y)=0$)</v>
      </c>
      <c r="C478" s="5" t="str">
        <f>IF(VLOOKUP("math"&amp;RIGHT($A478,11),data!$A:$AA,C$8,FALSE)="","",VLOOKUP("math"&amp;RIGHT($A478,11),data!$A:$AA,C$8,FALSE))</f>
        <v/>
      </c>
      <c r="D478" s="7" t="str">
        <f>IF(VLOOKUP("math"&amp;RIGHT($A478,11),data!$A:$AA,D$8,FALSE)="","",VLOOKUP("math"&amp;RIGHT($A478,11),data!$A:$AA,D$8,FALSE))</f>
        <v>20201008</v>
      </c>
      <c r="E478" s="7" t="str">
        <f>IF(VLOOKUP("math"&amp;RIGHT($A478,11),data!$A:$AA,E$8,FALSE)="","",VLOOKUP("math"&amp;RIGHT($A478,11),data!$A:$AA,E$8,FALSE))</f>
        <v>20150329</v>
      </c>
      <c r="F478" s="5" t="str">
        <f>IF(VLOOKUP("math"&amp;RIGHT($A478,11),data!$A:$AA,F$8,FALSE)="","",VLOOKUP("math"&amp;RIGHT($A478,11),data!$A:$AA,F$8,FALSE))</f>
        <v/>
      </c>
      <c r="G478" s="5"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1" t="str">
        <f>IF(VLOOKUP("math"&amp;RIGHT($A478,11),data!$A:$AA,H$8,FALSE)="","",VLOOKUP("math"&amp;RIGHT($A478,11),data!$A:$AA,H$8,FALSE))</f>
        <v>/2020/2020030404.pdf</v>
      </c>
      <c r="I478" s="5" t="str">
        <f>IF(VLOOKUP("math"&amp;RIGHT($A478,11),data!$A:$AA,I$8,FALSE)="","",VLOOKUP("math"&amp;RIGHT($A478,11),data!$A:$AA,I$8,FALSE))</f>
        <v>http://me2.do/54Xre0ed</v>
      </c>
      <c r="J478" s="5" t="str">
        <f>IF(VLOOKUP("math"&amp;RIGHT($A478,11),data!$A:$AA,J$8,FALSE)="","",VLOOKUP("math"&amp;RIGHT($A478,11),data!$A:$AA,J$8,FALSE))</f>
        <v/>
      </c>
      <c r="K478" s="5" t="str">
        <f>IF(VLOOKUP("math"&amp;RIGHT($A478,11),data!$A:$AA,K$8,FALSE)="","",VLOOKUP("math"&amp;RIGHT($A478,11),data!$A:$AA,K$8,FALSE))</f>
        <v/>
      </c>
      <c r="L478" s="5" t="str">
        <f>IF(VLOOKUP("math"&amp;RIGHT($A478,11),data!$A:$AA,L$8,FALSE)="","",VLOOKUP("math"&amp;RIGHT($A478,11),data!$A:$AA,L$8,FALSE))</f>
        <v>https://youtu.be/gSqJ86qSql4</v>
      </c>
      <c r="M478" s="5" t="str">
        <f>IF(VLOOKUP("math"&amp;RIGHT($A478,11),data!$A:$AA,M$8,FALSE)="","",VLOOKUP("math"&amp;RIGHT($A478,11),data!$A:$AA,M$8,FALSE))</f>
        <v/>
      </c>
      <c r="N478" s="5" t="str">
        <f>IF(VLOOKUP("math"&amp;RIGHT($A478,11),data!$A:$AA,N$8,FALSE)="","",VLOOKUP("math"&amp;RIGHT($A478,11),data!$A:$AA,N$8,FALSE))</f>
        <v>https://youtu.be/hNtTXDOdXCU</v>
      </c>
      <c r="O478" s="5" t="str">
        <f>IF(VLOOKUP("math"&amp;RIGHT($A478,11),data!$A:$AA,O$8,FALSE)="","",VLOOKUP("math"&amp;RIGHT($A478,11),data!$A:$AA,O$8,FALSE))</f>
        <v>https://www.geogebra.org/m/jy6fcrdq</v>
      </c>
      <c r="P478" s="5" t="str">
        <f>IF(VLOOKUP("math"&amp;RIGHT($A478,11),data!$A:$AA,P$8,FALSE)="","",VLOOKUP("math"&amp;RIGHT($A478,11),data!$A:$AA,P$8,FALSE))</f>
        <v/>
      </c>
      <c r="Q478" s="5" t="str">
        <f>IF(VLOOKUP("math"&amp;RIGHT($A478,11),data!$A:$AA,Q$8,FALSE)="","",VLOOKUP("math"&amp;RIGHT($A478,11),data!$A:$AA,Q$8,FALSE))</f>
        <v/>
      </c>
      <c r="R478" s="5"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https://krafter.space/ko/nft/0x9faccd9f9661dddec3971c1ee146516127c34fc1/0xe3835cd4</v>
      </c>
      <c r="U478" s="6" t="str">
        <f>IF(VLOOKUP("math"&amp;RIGHT($A478,11),data!$A:$AA,U$8,FALSE)="","",VLOOKUP("math"&amp;RIGHT($A478,11),data!$A:$AA,U$8,FALSE))</f>
        <v/>
      </c>
    </row>
    <row r="479" spans="1:21" s="5" customFormat="1" ht="16.5" customHeight="1" x14ac:dyDescent="0.3">
      <c r="A479" s="20" t="s">
        <v>244</v>
      </c>
      <c r="B479" s="5" t="str">
        <f>IF(VLOOKUP("math"&amp;RIGHT($A479,11),data!$A:$AA,B$8,FALSE)="","",VLOOKUP("math"&amp;RIGHT($A479,11),data!$A:$AA,B$8,FALSE))</f>
        <v/>
      </c>
      <c r="C479" s="5" t="str">
        <f>IF(VLOOKUP("math"&amp;RIGHT($A479,11),data!$A:$AA,C$8,FALSE)="","",VLOOKUP("math"&amp;RIGHT($A479,11),data!$A:$AA,C$8,FALSE))</f>
        <v>-</v>
      </c>
      <c r="D479" s="7" t="str">
        <f>IF(VLOOKUP("math"&amp;RIGHT($A479,11),data!$A:$AA,D$8,FALSE)="","",VLOOKUP("math"&amp;RIGHT($A479,11),data!$A:$AA,D$8,FALSE))</f>
        <v/>
      </c>
      <c r="E479" s="7" t="str">
        <f>IF(VLOOKUP("math"&amp;RIGHT($A479,11),data!$A:$AA,E$8,FALSE)="","",VLOOKUP("math"&amp;RIGHT($A479,11),data!$A:$AA,E$8,FALSE))</f>
        <v/>
      </c>
      <c r="F479" s="5" t="str">
        <f>IF(VLOOKUP("math"&amp;RIGHT($A479,11),data!$A:$AA,F$8,FALSE)="","",VLOOKUP("math"&amp;RIGHT($A479,11),data!$A:$AA,F$8,FALSE))</f>
        <v/>
      </c>
      <c r="G479" s="5"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5" t="str">
        <f>IF(VLOOKUP("math"&amp;RIGHT($A479,11),data!$A:$AA,H$8,FALSE)="","",VLOOKUP("math"&amp;RIGHT($A479,11),data!$A:$AA,H$8,FALSE))</f>
        <v/>
      </c>
      <c r="I479" s="5" t="str">
        <f>IF(VLOOKUP("math"&amp;RIGHT($A479,11),data!$A:$AA,I$8,FALSE)="","",VLOOKUP("math"&amp;RIGHT($A479,11),data!$A:$AA,I$8,FALSE))</f>
        <v/>
      </c>
      <c r="J479" s="5" t="str">
        <f>IF(VLOOKUP("math"&amp;RIGHT($A479,11),data!$A:$AA,J$8,FALSE)="","",VLOOKUP("math"&amp;RIGHT($A479,11),data!$A:$AA,J$8,FALSE))</f>
        <v/>
      </c>
      <c r="K479" s="5" t="str">
        <f>IF(VLOOKUP("math"&amp;RIGHT($A479,11),data!$A:$AA,K$8,FALSE)="","",VLOOKUP("math"&amp;RIGHT($A479,11),data!$A:$AA,K$8,FALSE))</f>
        <v/>
      </c>
      <c r="L479" s="5" t="str">
        <f>IF(VLOOKUP("math"&amp;RIGHT($A479,11),data!$A:$AA,L$8,FALSE)="","",VLOOKUP("math"&amp;RIGHT($A479,11),data!$A:$AA,L$8,FALSE))</f>
        <v/>
      </c>
      <c r="M479" s="5" t="str">
        <f>IF(VLOOKUP("math"&amp;RIGHT($A479,11),data!$A:$AA,M$8,FALSE)="","",VLOOKUP("math"&amp;RIGHT($A479,11),data!$A:$AA,M$8,FALSE))</f>
        <v/>
      </c>
      <c r="N479" s="5" t="str">
        <f>IF(VLOOKUP("math"&amp;RIGHT($A479,11),data!$A:$AA,N$8,FALSE)="","",VLOOKUP("math"&amp;RIGHT($A479,11),data!$A:$AA,N$8,FALSE))</f>
        <v/>
      </c>
      <c r="O479" s="5" t="str">
        <f>IF(VLOOKUP("math"&amp;RIGHT($A479,11),data!$A:$AA,O$8,FALSE)="","",VLOOKUP("math"&amp;RIGHT($A479,11),data!$A:$AA,O$8,FALSE))</f>
        <v/>
      </c>
      <c r="P479" s="5" t="str">
        <f>IF(VLOOKUP("math"&amp;RIGHT($A479,11),data!$A:$AA,P$8,FALSE)="","",VLOOKUP("math"&amp;RIGHT($A479,11),data!$A:$AA,P$8,FALSE))</f>
        <v/>
      </c>
      <c r="Q479" s="5" t="str">
        <f>IF(VLOOKUP("math"&amp;RIGHT($A479,11),data!$A:$AA,Q$8,FALSE)="","",VLOOKUP("math"&amp;RIGHT($A479,11),data!$A:$AA,Q$8,FALSE))</f>
        <v/>
      </c>
      <c r="R479" s="5"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6" t="str">
        <f>IF(VLOOKUP("math"&amp;RIGHT($A479,11),data!$A:$AA,U$8,FALSE)="","",VLOOKUP("math"&amp;RIGHT($A479,11),data!$A:$AA,U$8,FALSE))</f>
        <v/>
      </c>
    </row>
    <row r="480" spans="1:21" s="5" customFormat="1" ht="17.25" customHeight="1" x14ac:dyDescent="0.3">
      <c r="A480" s="20" t="s">
        <v>4165</v>
      </c>
      <c r="B480" s="6" t="str">
        <f>IF(VLOOKUP("math"&amp;RIGHT($A480,11),data!$A:$AA,B$8,FALSE)="","",VLOOKUP("math"&amp;RIGHT($A480,11),data!$A:$AA,B$8,FALSE))</f>
        <v>$f(x,y)=0$의 확대와 축소(Scale of $f(x,y)=0$)</v>
      </c>
      <c r="C480" s="6" t="str">
        <f>IF(VLOOKUP("math"&amp;RIGHT($A480,11),data!$A:$AA,C$8,FALSE)="","",VLOOKUP("math"&amp;RIGHT($A480,11),data!$A:$AA,C$8,FALSE))</f>
        <v/>
      </c>
      <c r="D480" s="6" t="str">
        <f>IF(VLOOKUP("math"&amp;RIGHT($A480,11),data!$A:$AA,D$8,FALSE)="","",VLOOKUP("math"&amp;RIGHT($A480,11),data!$A:$AA,D$8,FALSE))</f>
        <v>20211028</v>
      </c>
      <c r="E480" s="6" t="str">
        <f>IF(VLOOKUP("math"&amp;RIGHT($A480,11),data!$A:$AA,E$8,FALSE)="","",VLOOKUP("math"&amp;RIGHT($A480,11),data!$A:$AA,E$8,FALSE))</f>
        <v>20150330</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/2021/2021102801.pdf</v>
      </c>
      <c r="I480" s="6" t="str">
        <f>IF(VLOOKUP("math"&amp;RIGHT($A480,11),data!$A:$AA,I$8,FALSE)="","",VLOOKUP("math"&amp;RIGHT($A480,11),data!$A:$AA,I$8,FALSE))</f>
        <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https://youtu.be/0ZEz__we62o</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https://krafter.space/ko/nft/0x9faccd9f9661dddec3971c1ee146516127c34fc1/0x6d660beb</v>
      </c>
      <c r="U480" s="5" t="str">
        <f>IF(VLOOKUP("math"&amp;RIGHT($A480,11),data!$A:$AA,U$8,FALSE)="","",VLOOKUP("math"&amp;RIGHT($A480,11),data!$A:$AA,U$8,FALSE))</f>
        <v/>
      </c>
    </row>
    <row r="481" spans="1:21" s="5" customFormat="1" ht="16.5" customHeight="1" x14ac:dyDescent="0.3">
      <c r="A481" s="20" t="s">
        <v>244</v>
      </c>
      <c r="B481" s="5" t="str">
        <f>IF(VLOOKUP("math"&amp;RIGHT($A481,11),data!$A:$AA,B$8,FALSE)="","",VLOOKUP("math"&amp;RIGHT($A481,11),data!$A:$AA,B$8,FALSE))</f>
        <v/>
      </c>
      <c r="C481" s="5" t="str">
        <f>IF(VLOOKUP("math"&amp;RIGHT($A481,11),data!$A:$AA,C$8,FALSE)="","",VLOOKUP("math"&amp;RIGHT($A481,11),data!$A:$AA,C$8,FALSE))</f>
        <v>-</v>
      </c>
      <c r="D481" s="7" t="str">
        <f>IF(VLOOKUP("math"&amp;RIGHT($A481,11),data!$A:$AA,D$8,FALSE)="","",VLOOKUP("math"&amp;RIGHT($A481,11),data!$A:$AA,D$8,FALSE))</f>
        <v/>
      </c>
      <c r="E481" s="7" t="str">
        <f>IF(VLOOKUP("math"&amp;RIGHT($A481,11),data!$A:$AA,E$8,FALSE)="","",VLOOKUP("math"&amp;RIGHT($A481,11),data!$A:$AA,E$8,FALSE))</f>
        <v/>
      </c>
      <c r="F481" s="5" t="str">
        <f>IF(VLOOKUP("math"&amp;RIGHT($A481,11),data!$A:$AA,F$8,FALSE)="","",VLOOKUP("math"&amp;RIGHT($A481,11),data!$A:$AA,F$8,FALSE))</f>
        <v/>
      </c>
      <c r="G481" s="5"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5" t="str">
        <f>IF(VLOOKUP("math"&amp;RIGHT($A481,11),data!$A:$AA,H$8,FALSE)="","",VLOOKUP("math"&amp;RIGHT($A481,11),data!$A:$AA,H$8,FALSE))</f>
        <v/>
      </c>
      <c r="I481" s="5" t="str">
        <f>IF(VLOOKUP("math"&amp;RIGHT($A481,11),data!$A:$AA,I$8,FALSE)="","",VLOOKUP("math"&amp;RIGHT($A481,11),data!$A:$AA,I$8,FALSE))</f>
        <v/>
      </c>
      <c r="J481" s="5" t="str">
        <f>IF(VLOOKUP("math"&amp;RIGHT($A481,11),data!$A:$AA,J$8,FALSE)="","",VLOOKUP("math"&amp;RIGHT($A481,11),data!$A:$AA,J$8,FALSE))</f>
        <v/>
      </c>
      <c r="K481" s="5" t="str">
        <f>IF(VLOOKUP("math"&amp;RIGHT($A481,11),data!$A:$AA,K$8,FALSE)="","",VLOOKUP("math"&amp;RIGHT($A481,11),data!$A:$AA,K$8,FALSE))</f>
        <v/>
      </c>
      <c r="L481" s="5" t="str">
        <f>IF(VLOOKUP("math"&amp;RIGHT($A481,11),data!$A:$AA,L$8,FALSE)="","",VLOOKUP("math"&amp;RIGHT($A481,11),data!$A:$AA,L$8,FALSE))</f>
        <v/>
      </c>
      <c r="M481" s="5" t="str">
        <f>IF(VLOOKUP("math"&amp;RIGHT($A481,11),data!$A:$AA,M$8,FALSE)="","",VLOOKUP("math"&amp;RIGHT($A481,11),data!$A:$AA,M$8,FALSE))</f>
        <v/>
      </c>
      <c r="N481" s="5" t="str">
        <f>IF(VLOOKUP("math"&amp;RIGHT($A481,11),data!$A:$AA,N$8,FALSE)="","",VLOOKUP("math"&amp;RIGHT($A481,11),data!$A:$AA,N$8,FALSE))</f>
        <v/>
      </c>
      <c r="O481" s="5" t="str">
        <f>IF(VLOOKUP("math"&amp;RIGHT($A481,11),data!$A:$AA,O$8,FALSE)="","",VLOOKUP("math"&amp;RIGHT($A481,11),data!$A:$AA,O$8,FALSE))</f>
        <v/>
      </c>
      <c r="P481" s="5" t="str">
        <f>IF(VLOOKUP("math"&amp;RIGHT($A481,11),data!$A:$AA,P$8,FALSE)="","",VLOOKUP("math"&amp;RIGHT($A481,11),data!$A:$AA,P$8,FALSE))</f>
        <v/>
      </c>
      <c r="Q481" s="5" t="str">
        <f>IF(VLOOKUP("math"&amp;RIGHT($A481,11),data!$A:$AA,Q$8,FALSE)="","",VLOOKUP("math"&amp;RIGHT($A481,11),data!$A:$AA,Q$8,FALSE))</f>
        <v/>
      </c>
      <c r="R481" s="5"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6" t="str">
        <f>IF(VLOOKUP("math"&amp;RIGHT($A481,11),data!$A:$AA,U$8,FALSE)="","",VLOOKUP("math"&amp;RIGHT($A481,11),data!$A:$AA,U$8,FALSE))</f>
        <v/>
      </c>
    </row>
    <row r="482" spans="1:21" s="5" customFormat="1" ht="17.25" customHeight="1" x14ac:dyDescent="0.3">
      <c r="A482" s="20" t="s">
        <v>4116</v>
      </c>
      <c r="B482" s="6" t="str">
        <f>IF(VLOOKUP("math"&amp;RIGHT($A482,11),data!$A:$AA,B$8,FALSE)="","",VLOOKUP("math"&amp;RIGHT($A482,11),data!$A:$AA,B$8,FALSE))</f>
        <v xml:space="preserve">점의 $x=a$에 대칭이동(Reflection about $x=a$ of a point) </v>
      </c>
      <c r="C482" s="6" t="str">
        <f>IF(VLOOKUP("math"&amp;RIGHT($A482,11),data!$A:$AA,C$8,FALSE)="","",VLOOKUP("math"&amp;RIGHT($A482,11),data!$A:$AA,C$8,FALSE))</f>
        <v/>
      </c>
      <c r="D482" s="6" t="str">
        <f>IF(VLOOKUP("math"&amp;RIGHT($A482,11),data!$A:$AA,D$8,FALSE)="","",VLOOKUP("math"&amp;RIGHT($A482,11),data!$A:$AA,D$8,FALSE))</f>
        <v>20211012</v>
      </c>
      <c r="E482" s="6" t="str">
        <f>IF(VLOOKUP("math"&amp;RIGHT($A482,11),data!$A:$AA,E$8,FALSE)="","",VLOOKUP("math"&amp;RIGHT($A482,11),data!$A:$AA,E$8,FALSE))</f>
        <v>20150329</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/2021/2021101201.pdf</v>
      </c>
      <c r="I482" s="6" t="str">
        <f>IF(VLOOKUP("math"&amp;RIGHT($A482,11),data!$A:$AA,I$8,FALSE)="","",VLOOKUP("math"&amp;RIGHT($A482,11),data!$A:$AA,I$8,FALSE))</f>
        <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https://youtu.be/7vjp0_fabIc</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https://www.geogebra.org/m/xgcjruny</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https://krafter.space/ko/nft/0x9faccd9f9661dddec3971c1ee146516127c34fc1/0xca795847</v>
      </c>
      <c r="U482" s="5" t="str">
        <f>IF(VLOOKUP("math"&amp;RIGHT($A482,11),data!$A:$AA,U$8,FALSE)="","",VLOOKUP("math"&amp;RIGHT($A482,11),data!$A:$AA,U$8,FALSE))</f>
        <v/>
      </c>
    </row>
    <row r="483" spans="1:21" s="5" customFormat="1" ht="17.25" customHeight="1" x14ac:dyDescent="0.3">
      <c r="A483" s="20" t="s">
        <v>4124</v>
      </c>
      <c r="B483" s="6" t="str">
        <f>IF(VLOOKUP("math"&amp;RIGHT($A483,11),data!$A:$AA,B$8,FALSE)="","",VLOOKUP("math"&amp;RIGHT($A483,11),data!$A:$AA,B$8,FALSE))</f>
        <v xml:space="preserve">점의 $y=b$에 대칭이동(Reflection about $y=b$ of a point) </v>
      </c>
      <c r="C483" s="6" t="str">
        <f>IF(VLOOKUP("math"&amp;RIGHT($A483,11),data!$A:$AA,C$8,FALSE)="","",VLOOKUP("math"&amp;RIGHT($A483,11),data!$A:$AA,C$8,FALSE))</f>
        <v/>
      </c>
      <c r="D483" s="6" t="str">
        <f>IF(VLOOKUP("math"&amp;RIGHT($A483,11),data!$A:$AA,D$8,FALSE)="","",VLOOKUP("math"&amp;RIGHT($A483,11),data!$A:$AA,D$8,FALSE))</f>
        <v>20211022</v>
      </c>
      <c r="E483" s="6" t="str">
        <f>IF(VLOOKUP("math"&amp;RIGHT($A483,11),data!$A:$AA,E$8,FALSE)="","",VLOOKUP("math"&amp;RIGHT($A483,11),data!$A:$AA,E$8,FALSE))</f>
        <v>20150329</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/2021/2021102201.pdf</v>
      </c>
      <c r="I483" s="6" t="str">
        <f>IF(VLOOKUP("math"&amp;RIGHT($A483,11),data!$A:$AA,I$8,FALSE)="","",VLOOKUP("math"&amp;RIGHT($A483,11),data!$A:$AA,I$8,FALSE))</f>
        <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https://youtu.be/rNefxozvV1Y</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https://www.geogebra.org/m/czu5y5eb</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https://krafter.space/ko/nft/0x9faccd9f9661dddec3971c1ee146516127c34fc1/0x6b1f9749</v>
      </c>
      <c r="U483" s="5" t="str">
        <f>IF(VLOOKUP("math"&amp;RIGHT($A483,11),data!$A:$AA,U$8,FALSE)="","",VLOOKUP("math"&amp;RIGHT($A483,11),data!$A:$AA,U$8,FALSE))</f>
        <v/>
      </c>
    </row>
    <row r="484" spans="1:21" s="5" customFormat="1" ht="17.25" customHeight="1" x14ac:dyDescent="0.3">
      <c r="A484" s="20" t="s">
        <v>4131</v>
      </c>
      <c r="B484" s="6" t="str">
        <f>IF(VLOOKUP("math"&amp;RIGHT($A484,11),data!$A:$AA,B$8,FALSE)="","",VLOOKUP("math"&amp;RIGHT($A484,11),data!$A:$AA,B$8,FALSE))</f>
        <v xml:space="preserve">점의 $(a,b)$에 대칭이동(Reflection in $(a,b)$ of a point) </v>
      </c>
      <c r="C484" s="6" t="str">
        <f>IF(VLOOKUP("math"&amp;RIGHT($A484,11),data!$A:$AA,C$8,FALSE)="","",VLOOKUP("math"&amp;RIGHT($A484,11),data!$A:$AA,C$8,FALSE))</f>
        <v/>
      </c>
      <c r="D484" s="6" t="str">
        <f>IF(VLOOKUP("math"&amp;RIGHT($A484,11),data!$A:$AA,D$8,FALSE)="","",VLOOKUP("math"&amp;RIGHT($A484,11),data!$A:$AA,D$8,FALSE))</f>
        <v>20211024</v>
      </c>
      <c r="E484" s="6" t="str">
        <f>IF(VLOOKUP("math"&amp;RIGHT($A484,11),data!$A:$AA,E$8,FALSE)="","",VLOOKUP("math"&amp;RIGHT($A484,11),data!$A:$AA,E$8,FALSE))</f>
        <v>20150329</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/2021/2021102401.pdf</v>
      </c>
      <c r="I484" s="6" t="str">
        <f>IF(VLOOKUP("math"&amp;RIGHT($A484,11),data!$A:$AA,I$8,FALSE)="","",VLOOKUP("math"&amp;RIGHT($A484,11),data!$A:$AA,I$8,FALSE))</f>
        <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https://youtu.be/zYOPTJgjy4A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https://www.geogebra.org/m/dzr9txn5</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https://krafter.space/ko/nft/0x9faccd9f9661dddec3971c1ee146516127c34fc1/0x68cf1848</v>
      </c>
      <c r="U484" s="5" t="str">
        <f>IF(VLOOKUP("math"&amp;RIGHT($A484,11),data!$A:$AA,U$8,FALSE)="","",VLOOKUP("math"&amp;RIGHT($A484,11),data!$A:$AA,U$8,FALSE))</f>
        <v/>
      </c>
    </row>
    <row r="485" spans="1:21" s="5" customFormat="1" ht="17.25" customHeight="1" x14ac:dyDescent="0.3">
      <c r="A485" s="20" t="s">
        <v>4138</v>
      </c>
      <c r="B485" s="6" t="str">
        <f>IF(VLOOKUP("math"&amp;RIGHT($A485,11),data!$A:$AA,B$8,FALSE)="","",VLOOKUP("math"&amp;RIGHT($A485,11),data!$A:$AA,B$8,FALSE))</f>
        <v>$f(x,y)=0$의 $y=b$에 대칭이동(Reflection about $y=b$ of $f(x,y)=0$)</v>
      </c>
      <c r="C485" s="6" t="str">
        <f>IF(VLOOKUP("math"&amp;RIGHT($A485,11),data!$A:$AA,C$8,FALSE)="","",VLOOKUP("math"&amp;RIGHT($A485,11),data!$A:$AA,C$8,FALSE))</f>
        <v/>
      </c>
      <c r="D485" s="6" t="str">
        <f>IF(VLOOKUP("math"&amp;RIGHT($A485,11),data!$A:$AA,D$8,FALSE)="","",VLOOKUP("math"&amp;RIGHT($A485,11),data!$A:$AA,D$8,FALSE))</f>
        <v>20211025</v>
      </c>
      <c r="E485" s="6" t="str">
        <f>IF(VLOOKUP("math"&amp;RIGHT($A485,11),data!$A:$AA,E$8,FALSE)="","",VLOOKUP("math"&amp;RIGHT($A485,11),data!$A:$AA,E$8,FALSE))</f>
        <v>20150329</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/2021/2021102501.pdf</v>
      </c>
      <c r="I485" s="6" t="str">
        <f>IF(VLOOKUP("math"&amp;RIGHT($A485,11),data!$A:$AA,I$8,FALSE)="","",VLOOKUP("math"&amp;RIGHT($A485,11),data!$A:$AA,I$8,FALSE))</f>
        <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https://youtu.be/3Epnd0HuUTI</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https://www.geogebra.org/m/hk69mvmx</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https://krafter.space/ko/nft/0x9faccd9f9661dddec3971c1ee146516127c34fc1/0x93bf1d41</v>
      </c>
      <c r="U485" s="5" t="str">
        <f>IF(VLOOKUP("math"&amp;RIGHT($A485,11),data!$A:$AA,U$8,FALSE)="","",VLOOKUP("math"&amp;RIGHT($A485,11),data!$A:$AA,U$8,FALSE))</f>
        <v/>
      </c>
    </row>
    <row r="486" spans="1:21" s="5" customFormat="1" ht="17.25" customHeight="1" x14ac:dyDescent="0.3">
      <c r="A486" s="20" t="s">
        <v>4145</v>
      </c>
      <c r="B486" s="6" t="str">
        <f>IF(VLOOKUP("math"&amp;RIGHT($A486,11),data!$A:$AA,B$8,FALSE)="","",VLOOKUP("math"&amp;RIGHT($A486,11),data!$A:$AA,B$8,FALSE))</f>
        <v>$f(x,y)=0$의 $x=a$에 대칭이동(Reflection about $x=a$ of $f(x,y)=0$)</v>
      </c>
      <c r="C486" s="6" t="str">
        <f>IF(VLOOKUP("math"&amp;RIGHT($A486,11),data!$A:$AA,C$8,FALSE)="","",VLOOKUP("math"&amp;RIGHT($A486,11),data!$A:$AA,C$8,FALSE))</f>
        <v/>
      </c>
      <c r="D486" s="6" t="str">
        <f>IF(VLOOKUP("math"&amp;RIGHT($A486,11),data!$A:$AA,D$8,FALSE)="","",VLOOKUP("math"&amp;RIGHT($A486,11),data!$A:$AA,D$8,FALSE))</f>
        <v>20211026</v>
      </c>
      <c r="E486" s="6" t="str">
        <f>IF(VLOOKUP("math"&amp;RIGHT($A486,11),data!$A:$AA,E$8,FALSE)="","",VLOOKUP("math"&amp;RIGHT($A486,11),data!$A:$AA,E$8,FALSE))</f>
        <v>20150329</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/2021/2021102601.pdf</v>
      </c>
      <c r="I486" s="6" t="str">
        <f>IF(VLOOKUP("math"&amp;RIGHT($A486,11),data!$A:$AA,I$8,FALSE)="","",VLOOKUP("math"&amp;RIGHT($A486,11),data!$A:$AA,I$8,FALSE))</f>
        <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https://youtu.be/qtj_degmX8I</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https://www.geogebra.org/m/p4vy6jns</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https://krafter.space/ko/nft/0x9faccd9f9661dddec3971c1ee146516127c34fc1/0x9f5e1826</v>
      </c>
      <c r="U486" s="5" t="str">
        <f>IF(VLOOKUP("math"&amp;RIGHT($A486,11),data!$A:$AA,U$8,FALSE)="","",VLOOKUP("math"&amp;RIGHT($A486,11),data!$A:$AA,U$8,FALSE))</f>
        <v/>
      </c>
    </row>
    <row r="487" spans="1:21" s="5" customFormat="1" ht="17.25" customHeight="1" x14ac:dyDescent="0.3">
      <c r="A487" s="20" t="s">
        <v>4152</v>
      </c>
      <c r="B487" s="6" t="str">
        <f>IF(VLOOKUP("math"&amp;RIGHT($A487,11),data!$A:$AA,B$8,FALSE)="","",VLOOKUP("math"&amp;RIGHT($A487,11),data!$A:$AA,B$8,FALSE))</f>
        <v>$f(x,y)=0$의 $(a,b)$에 대칭이동(Reflection about $(a,b)$ of $f(x,y)=0$)</v>
      </c>
      <c r="C487" s="6" t="str">
        <f>IF(VLOOKUP("math"&amp;RIGHT($A487,11),data!$A:$AA,C$8,FALSE)="","",VLOOKUP("math"&amp;RIGHT($A487,11),data!$A:$AA,C$8,FALSE))</f>
        <v/>
      </c>
      <c r="D487" s="6" t="str">
        <f>IF(VLOOKUP("math"&amp;RIGHT($A487,11),data!$A:$AA,D$8,FALSE)="","",VLOOKUP("math"&amp;RIGHT($A487,11),data!$A:$AA,D$8,FALSE))</f>
        <v>20211027</v>
      </c>
      <c r="E487" s="6" t="str">
        <f>IF(VLOOKUP("math"&amp;RIGHT($A487,11),data!$A:$AA,E$8,FALSE)="","",VLOOKUP("math"&amp;RIGHT($A487,11),data!$A:$AA,E$8,FALSE))</f>
        <v>20211027</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/2021/2021102701.pdf</v>
      </c>
      <c r="I487" s="6" t="str">
        <f>IF(VLOOKUP("math"&amp;RIGHT($A487,11),data!$A:$AA,I$8,FALSE)="","",VLOOKUP("math"&amp;RIGHT($A487,11),data!$A:$AA,I$8,FALSE))</f>
        <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https://youtu.be/lfzm5TbhEGQ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https://www.geogebra.org/m/xqcwgqwb</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https://krafter.space/ko/nft/0x9faccd9f9661dddec3971c1ee146516127c34fc1/0x402311ad</v>
      </c>
      <c r="U487" s="5" t="str">
        <f>IF(VLOOKUP("math"&amp;RIGHT($A487,11),data!$A:$AA,U$8,FALSE)="","",VLOOKUP("math"&amp;RIGHT($A487,11),data!$A:$AA,U$8,FALSE))</f>
        <v/>
      </c>
    </row>
    <row r="488" spans="1:21" s="5" customFormat="1" ht="17.25" customHeight="1" x14ac:dyDescent="0.3">
      <c r="A488" s="20" t="s">
        <v>4231</v>
      </c>
      <c r="B488" s="6" t="str">
        <f>IF(VLOOKUP("math"&amp;RIGHT($A488,11),data!$A:$AA,B$8,FALSE)="","",VLOOKUP("math"&amp;RIGHT($A488,11),data!$A:$AA,B$8,FALSE))</f>
        <v>여러가지 변환(Various Transformations)</v>
      </c>
      <c r="C488" s="6" t="str">
        <f>IF(VLOOKUP("math"&amp;RIGHT($A488,11),data!$A:$AA,C$8,FALSE)="","",VLOOKUP("math"&amp;RIGHT($A488,11),data!$A:$AA,C$8,FALSE))</f>
        <v/>
      </c>
      <c r="D488" s="6" t="str">
        <f>IF(VLOOKUP("math"&amp;RIGHT($A488,11),data!$A:$AA,D$8,FALSE)="","",VLOOKUP("math"&amp;RIGHT($A488,11),data!$A:$AA,D$8,FALSE))</f>
        <v>20220102</v>
      </c>
      <c r="E488" s="6" t="str">
        <f>IF(VLOOKUP("math"&amp;RIGHT($A488,11),data!$A:$AA,E$8,FALSE)="","",VLOOKUP("math"&amp;RIGHT($A488,11),data!$A:$AA,E$8,FALSE))</f>
        <v>20220102</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/math20220102001.html</v>
      </c>
      <c r="H488" s="6" t="str">
        <f>IF(VLOOKUP("math"&amp;RIGHT($A488,11),data!$A:$AA,H$8,FALSE)="","",VLOOKUP("math"&amp;RIGHT($A488,11),data!$A:$AA,H$8,FALSE))</f>
        <v/>
      </c>
      <c r="I488" s="6" t="str">
        <f>IF(VLOOKUP("math"&amp;RIGHT($A488,11),data!$A:$AA,I$8,FALSE)="","",VLOOKUP("math"&amp;RIGHT($A488,11),data!$A:$AA,I$8,FALSE))</f>
        <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https://youtu.be/8UvjKDDg6dg</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https://www.geogebra.org/m/za7v2zme</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/2022/2022010201.ipynb</v>
      </c>
      <c r="S488" s="6" t="str">
        <f>IF(VLOOKUP("math"&amp;RIGHT($A488,11),data!$A:$AA,S$8,FALSE)="","",VLOOKUP("math"&amp;RIGHT($A488,11),data!$A:$AA,S$8,FALSE))</f>
        <v/>
      </c>
      <c r="T488" s="6" t="str">
        <f>IF(VLOOKUP("math"&amp;RIGHT($A488,11),data!$A:$AA,T$8,FALSE)="","",VLOOKUP("math"&amp;RIGHT($A488,11),data!$A:$AA,T$8,FALSE))</f>
        <v>https://krafter.space/ko/nft/0x9faccd9f9661dddec3971c1ee146516127c34fc1/0xa598f7f9</v>
      </c>
      <c r="U488" s="5" t="str">
        <f>IF(VLOOKUP("math"&amp;RIGHT($A488,11),data!$A:$AA,U$8,FALSE)="","",VLOOKUP("math"&amp;RIGHT($A488,11),data!$A:$AA,U$8,FALSE))</f>
        <v/>
      </c>
    </row>
    <row r="489" spans="1:21" s="5" customFormat="1" ht="16.5" customHeight="1" x14ac:dyDescent="0.3">
      <c r="A489" s="20" t="s">
        <v>244</v>
      </c>
      <c r="B489" s="5" t="str">
        <f>IF(VLOOKUP("math"&amp;RIGHT($A489,11),data!$A:$AA,B$8,FALSE)="","",VLOOKUP("math"&amp;RIGHT($A489,11),data!$A:$AA,B$8,FALSE))</f>
        <v/>
      </c>
      <c r="C489" s="5" t="str">
        <f>IF(VLOOKUP("math"&amp;RIGHT($A489,11),data!$A:$AA,C$8,FALSE)="","",VLOOKUP("math"&amp;RIGHT($A489,11),data!$A:$AA,C$8,FALSE))</f>
        <v>-</v>
      </c>
      <c r="D489" s="7" t="str">
        <f>IF(VLOOKUP("math"&amp;RIGHT($A489,11),data!$A:$AA,D$8,FALSE)="","",VLOOKUP("math"&amp;RIGHT($A489,11),data!$A:$AA,D$8,FALSE))</f>
        <v/>
      </c>
      <c r="E489" s="7" t="str">
        <f>IF(VLOOKUP("math"&amp;RIGHT($A489,11),data!$A:$AA,E$8,FALSE)="","",VLOOKUP("math"&amp;RIGHT($A489,11),data!$A:$AA,E$8,FALSE))</f>
        <v/>
      </c>
      <c r="F489" s="5" t="str">
        <f>IF(VLOOKUP("math"&amp;RIGHT($A489,11),data!$A:$AA,F$8,FALSE)="","",VLOOKUP("math"&amp;RIGHT($A489,11),data!$A:$AA,F$8,FALSE))</f>
        <v/>
      </c>
      <c r="G489" s="5"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5" t="str">
        <f>IF(VLOOKUP("math"&amp;RIGHT($A489,11),data!$A:$AA,H$8,FALSE)="","",VLOOKUP("math"&amp;RIGHT($A489,11),data!$A:$AA,H$8,FALSE))</f>
        <v/>
      </c>
      <c r="I489" s="5" t="str">
        <f>IF(VLOOKUP("math"&amp;RIGHT($A489,11),data!$A:$AA,I$8,FALSE)="","",VLOOKUP("math"&amp;RIGHT($A489,11),data!$A:$AA,I$8,FALSE))</f>
        <v/>
      </c>
      <c r="J489" s="5" t="str">
        <f>IF(VLOOKUP("math"&amp;RIGHT($A489,11),data!$A:$AA,J$8,FALSE)="","",VLOOKUP("math"&amp;RIGHT($A489,11),data!$A:$AA,J$8,FALSE))</f>
        <v/>
      </c>
      <c r="K489" s="5" t="str">
        <f>IF(VLOOKUP("math"&amp;RIGHT($A489,11),data!$A:$AA,K$8,FALSE)="","",VLOOKUP("math"&amp;RIGHT($A489,11),data!$A:$AA,K$8,FALSE))</f>
        <v/>
      </c>
      <c r="L489" s="5" t="str">
        <f>IF(VLOOKUP("math"&amp;RIGHT($A489,11),data!$A:$AA,L$8,FALSE)="","",VLOOKUP("math"&amp;RIGHT($A489,11),data!$A:$AA,L$8,FALSE))</f>
        <v/>
      </c>
      <c r="M489" s="5" t="str">
        <f>IF(VLOOKUP("math"&amp;RIGHT($A489,11),data!$A:$AA,M$8,FALSE)="","",VLOOKUP("math"&amp;RIGHT($A489,11),data!$A:$AA,M$8,FALSE))</f>
        <v/>
      </c>
      <c r="N489" s="5" t="str">
        <f>IF(VLOOKUP("math"&amp;RIGHT($A489,11),data!$A:$AA,N$8,FALSE)="","",VLOOKUP("math"&amp;RIGHT($A489,11),data!$A:$AA,N$8,FALSE))</f>
        <v/>
      </c>
      <c r="O489" s="5" t="str">
        <f>IF(VLOOKUP("math"&amp;RIGHT($A489,11),data!$A:$AA,O$8,FALSE)="","",VLOOKUP("math"&amp;RIGHT($A489,11),data!$A:$AA,O$8,FALSE))</f>
        <v/>
      </c>
      <c r="P489" s="5" t="str">
        <f>IF(VLOOKUP("math"&amp;RIGHT($A489,11),data!$A:$AA,P$8,FALSE)="","",VLOOKUP("math"&amp;RIGHT($A489,11),data!$A:$AA,P$8,FALSE))</f>
        <v/>
      </c>
      <c r="Q489" s="5" t="str">
        <f>IF(VLOOKUP("math"&amp;RIGHT($A489,11),data!$A:$AA,Q$8,FALSE)="","",VLOOKUP("math"&amp;RIGHT($A489,11),data!$A:$AA,Q$8,FALSE))</f>
        <v/>
      </c>
      <c r="R489" s="5"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6" t="str">
        <f>IF(VLOOKUP("math"&amp;RIGHT($A489,11),data!$A:$AA,U$8,FALSE)="","",VLOOKUP("math"&amp;RIGHT($A489,11),data!$A:$AA,U$8,FALSE))</f>
        <v/>
      </c>
    </row>
    <row r="490" spans="1:21" s="5" customFormat="1" ht="16.5" customHeight="1" x14ac:dyDescent="0.3">
      <c r="A490" s="20" t="s">
        <v>3200</v>
      </c>
      <c r="B490" s="5" t="str">
        <f>IF(VLOOKUP("math"&amp;RIGHT($A490,11),data!$A:$AA,B$8,FALSE)="","",VLOOKUP("math"&amp;RIGHT($A490,11),data!$A:$AA,B$8,FALSE))</f>
        <v>분수방정식(Fractional Equation)</v>
      </c>
      <c r="C490" s="5" t="str">
        <f>IF(VLOOKUP("math"&amp;RIGHT($A490,11),data!$A:$AA,C$8,FALSE)="","",VLOOKUP("math"&amp;RIGHT($A490,11),data!$A:$AA,C$8,FALSE))</f>
        <v>+</v>
      </c>
      <c r="D490" s="7" t="str">
        <f>IF(VLOOKUP("math"&amp;RIGHT($A490,11),data!$A:$AA,D$8,FALSE)="","",VLOOKUP("math"&amp;RIGHT($A490,11),data!$A:$AA,D$8,FALSE))</f>
        <v/>
      </c>
      <c r="E490" s="7" t="str">
        <f>IF(VLOOKUP("math"&amp;RIGHT($A490,11),data!$A:$AA,E$8,FALSE)="","",VLOOKUP("math"&amp;RIGHT($A490,11),data!$A:$AA,E$8,FALSE))</f>
        <v/>
      </c>
      <c r="F490" s="5" t="str">
        <f>IF(VLOOKUP("math"&amp;RIGHT($A490,11),data!$A:$AA,F$8,FALSE)="","",VLOOKUP("math"&amp;RIGHT($A490,11),data!$A:$AA,F$8,FALSE))</f>
        <v/>
      </c>
      <c r="G490" s="5"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5" t="str">
        <f>IF(VLOOKUP("math"&amp;RIGHT($A490,11),data!$A:$AA,H$8,FALSE)="","",VLOOKUP("math"&amp;RIGHT($A490,11),data!$A:$AA,H$8,FALSE))</f>
        <v/>
      </c>
      <c r="I490" s="5" t="str">
        <f>IF(VLOOKUP("math"&amp;RIGHT($A490,11),data!$A:$AA,I$8,FALSE)="","",VLOOKUP("math"&amp;RIGHT($A490,11),data!$A:$AA,I$8,FALSE))</f>
        <v/>
      </c>
      <c r="J490" s="5" t="str">
        <f>IF(VLOOKUP("math"&amp;RIGHT($A490,11),data!$A:$AA,J$8,FALSE)="","",VLOOKUP("math"&amp;RIGHT($A490,11),data!$A:$AA,J$8,FALSE))</f>
        <v/>
      </c>
      <c r="K490" s="5" t="str">
        <f>IF(VLOOKUP("math"&amp;RIGHT($A490,11),data!$A:$AA,K$8,FALSE)="","",VLOOKUP("math"&amp;RIGHT($A490,11),data!$A:$AA,K$8,FALSE))</f>
        <v/>
      </c>
      <c r="L490" s="5" t="str">
        <f>IF(VLOOKUP("math"&amp;RIGHT($A490,11),data!$A:$AA,L$8,FALSE)="","",VLOOKUP("math"&amp;RIGHT($A490,11),data!$A:$AA,L$8,FALSE))</f>
        <v/>
      </c>
      <c r="M490" s="5" t="str">
        <f>IF(VLOOKUP("math"&amp;RIGHT($A490,11),data!$A:$AA,M$8,FALSE)="","",VLOOKUP("math"&amp;RIGHT($A490,11),data!$A:$AA,M$8,FALSE))</f>
        <v/>
      </c>
      <c r="N490" s="5" t="str">
        <f>IF(VLOOKUP("math"&amp;RIGHT($A490,11),data!$A:$AA,N$8,FALSE)="","",VLOOKUP("math"&amp;RIGHT($A490,11),data!$A:$AA,N$8,FALSE))</f>
        <v/>
      </c>
      <c r="O490" s="5" t="str">
        <f>IF(VLOOKUP("math"&amp;RIGHT($A490,11),data!$A:$AA,O$8,FALSE)="","",VLOOKUP("math"&amp;RIGHT($A490,11),data!$A:$AA,O$8,FALSE))</f>
        <v/>
      </c>
      <c r="P490" s="5" t="str">
        <f>IF(VLOOKUP("math"&amp;RIGHT($A490,11),data!$A:$AA,P$8,FALSE)="","",VLOOKUP("math"&amp;RIGHT($A490,11),data!$A:$AA,P$8,FALSE))</f>
        <v/>
      </c>
      <c r="Q490" s="5" t="str">
        <f>IF(VLOOKUP("math"&amp;RIGHT($A490,11),data!$A:$AA,Q$8,FALSE)="","",VLOOKUP("math"&amp;RIGHT($A490,11),data!$A:$AA,Q$8,FALSE))</f>
        <v/>
      </c>
      <c r="R490" s="5"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6" t="str">
        <f>IF(VLOOKUP("math"&amp;RIGHT($A490,11),data!$A:$AA,U$8,FALSE)="","",VLOOKUP("math"&amp;RIGHT($A490,11),data!$A:$AA,U$8,FALSE))</f>
        <v/>
      </c>
    </row>
    <row r="491" spans="1:21" s="5" customFormat="1" ht="16.5" customHeight="1" x14ac:dyDescent="0.3">
      <c r="A491" s="20" t="s">
        <v>3172</v>
      </c>
      <c r="B491" s="5" t="str">
        <f>IF(VLOOKUP("math"&amp;RIGHT($A491,11),data!$A:$AA,B$8,FALSE)="","",VLOOKUP("math"&amp;RIGHT($A491,11),data!$A:$AA,B$8,FALSE))</f>
        <v>분수방정식 풀이의 기본원리(Basic Principles of Solving Fractional Equations)</v>
      </c>
      <c r="C491" s="5" t="str">
        <f>IF(VLOOKUP("math"&amp;RIGHT($A491,11),data!$A:$AA,C$8,FALSE)="","",VLOOKUP("math"&amp;RIGHT($A491,11),data!$A:$AA,C$8,FALSE))</f>
        <v/>
      </c>
      <c r="D491" s="7" t="str">
        <f>IF(VLOOKUP("math"&amp;RIGHT($A491,11),data!$A:$AA,D$8,FALSE)="","",VLOOKUP("math"&amp;RIGHT($A491,11),data!$A:$AA,D$8,FALSE))</f>
        <v>20210208</v>
      </c>
      <c r="E491" s="7" t="str">
        <f>IF(VLOOKUP("math"&amp;RIGHT($A491,11),data!$A:$AA,E$8,FALSE)="","",VLOOKUP("math"&amp;RIGHT($A491,11),data!$A:$AA,E$8,FALSE))</f>
        <v>20140107</v>
      </c>
      <c r="F491" s="5" t="str">
        <f>IF(VLOOKUP("math"&amp;RIGHT($A491,11),data!$A:$AA,F$8,FALSE)="","",VLOOKUP("math"&amp;RIGHT($A491,11),data!$A:$AA,F$8,FALSE))</f>
        <v/>
      </c>
      <c r="G491" s="5"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5" t="str">
        <f>IF(VLOOKUP("math"&amp;RIGHT($A491,11),data!$A:$AA,H$8,FALSE)="","",VLOOKUP("math"&amp;RIGHT($A491,11),data!$A:$AA,H$8,FALSE))</f>
        <v>/2021/2021020801.pdf</v>
      </c>
      <c r="I491" s="5" t="str">
        <f>IF(VLOOKUP("math"&amp;RIGHT($A491,11),data!$A:$AA,I$8,FALSE)="","",VLOOKUP("math"&amp;RIGHT($A491,11),data!$A:$AA,I$8,FALSE))</f>
        <v/>
      </c>
      <c r="J491" s="5" t="str">
        <f>IF(VLOOKUP("math"&amp;RIGHT($A491,11),data!$A:$AA,J$8,FALSE)="","",VLOOKUP("math"&amp;RIGHT($A491,11),data!$A:$AA,J$8,FALSE))</f>
        <v/>
      </c>
      <c r="K491" s="5" t="str">
        <f>IF(VLOOKUP("math"&amp;RIGHT($A491,11),data!$A:$AA,K$8,FALSE)="","",VLOOKUP("math"&amp;RIGHT($A491,11),data!$A:$AA,K$8,FALSE))</f>
        <v/>
      </c>
      <c r="L491" s="5" t="str">
        <f>IF(VLOOKUP("math"&amp;RIGHT($A491,11),data!$A:$AA,L$8,FALSE)="","",VLOOKUP("math"&amp;RIGHT($A491,11),data!$A:$AA,L$8,FALSE))</f>
        <v>https://youtu.be/PTyn2SzyDQ8</v>
      </c>
      <c r="M491" s="5" t="str">
        <f>IF(VLOOKUP("math"&amp;RIGHT($A491,11),data!$A:$AA,M$8,FALSE)="","",VLOOKUP("math"&amp;RIGHT($A491,11),data!$A:$AA,M$8,FALSE))</f>
        <v/>
      </c>
      <c r="N491" s="5" t="str">
        <f>IF(VLOOKUP("math"&amp;RIGHT($A491,11),data!$A:$AA,N$8,FALSE)="","",VLOOKUP("math"&amp;RIGHT($A491,11),data!$A:$AA,N$8,FALSE))</f>
        <v/>
      </c>
      <c r="O491" s="5" t="str">
        <f>IF(VLOOKUP("math"&amp;RIGHT($A491,11),data!$A:$AA,O$8,FALSE)="","",VLOOKUP("math"&amp;RIGHT($A491,11),data!$A:$AA,O$8,FALSE))</f>
        <v/>
      </c>
      <c r="P491" s="5" t="str">
        <f>IF(VLOOKUP("math"&amp;RIGHT($A491,11),data!$A:$AA,P$8,FALSE)="","",VLOOKUP("math"&amp;RIGHT($A491,11),data!$A:$AA,P$8,FALSE))</f>
        <v/>
      </c>
      <c r="Q491" s="5" t="str">
        <f>IF(VLOOKUP("math"&amp;RIGHT($A491,11),data!$A:$AA,Q$8,FALSE)="","",VLOOKUP("math"&amp;RIGHT($A491,11),data!$A:$AA,Q$8,FALSE))</f>
        <v/>
      </c>
      <c r="R491" s="5"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https://krafter.space/ko/nft/0x9faccd9f9661dddec3971c1ee146516127c34fc1/0xe7e66b50</v>
      </c>
      <c r="U491" s="6" t="str">
        <f>IF(VLOOKUP("math"&amp;RIGHT($A491,11),data!$A:$AA,U$8,FALSE)="","",VLOOKUP("math"&amp;RIGHT($A491,11),data!$A:$AA,U$8,FALSE))</f>
        <v/>
      </c>
    </row>
    <row r="492" spans="1:21" s="5" customFormat="1" ht="16.5" customHeight="1" x14ac:dyDescent="0.3">
      <c r="A492" s="20" t="s">
        <v>3177</v>
      </c>
      <c r="B492" s="5" t="str">
        <f>IF(VLOOKUP("math"&amp;RIGHT($A492,11),data!$A:$AA,B$8,FALSE)="","",VLOOKUP("math"&amp;RIGHT($A492,11),data!$A:$AA,B$8,FALSE))</f>
        <v>분수방정식(Fractional Equation)</v>
      </c>
      <c r="C492" s="5" t="str">
        <f>IF(VLOOKUP("math"&amp;RIGHT($A492,11),data!$A:$AA,C$8,FALSE)="","",VLOOKUP("math"&amp;RIGHT($A492,11),data!$A:$AA,C$8,FALSE))</f>
        <v/>
      </c>
      <c r="D492" s="7" t="str">
        <f>IF(VLOOKUP("math"&amp;RIGHT($A492,11),data!$A:$AA,D$8,FALSE)="","",VLOOKUP("math"&amp;RIGHT($A492,11),data!$A:$AA,D$8,FALSE))</f>
        <v>20210209</v>
      </c>
      <c r="E492" s="7" t="str">
        <f>IF(VLOOKUP("math"&amp;RIGHT($A492,11),data!$A:$AA,E$8,FALSE)="","",VLOOKUP("math"&amp;RIGHT($A492,11),data!$A:$AA,E$8,FALSE))</f>
        <v>20140102</v>
      </c>
      <c r="F492" s="5" t="str">
        <f>IF(VLOOKUP("math"&amp;RIGHT($A492,11),data!$A:$AA,F$8,FALSE)="","",VLOOKUP("math"&amp;RIGHT($A492,11),data!$A:$AA,F$8,FALSE))</f>
        <v/>
      </c>
      <c r="G492" s="5"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5" t="str">
        <f>IF(VLOOKUP("math"&amp;RIGHT($A492,11),data!$A:$AA,H$8,FALSE)="","",VLOOKUP("math"&amp;RIGHT($A492,11),data!$A:$AA,H$8,FALSE))</f>
        <v>/2021/2021020901.pdf</v>
      </c>
      <c r="I492" s="5" t="str">
        <f>IF(VLOOKUP("math"&amp;RIGHT($A492,11),data!$A:$AA,I$8,FALSE)="","",VLOOKUP("math"&amp;RIGHT($A492,11),data!$A:$AA,I$8,FALSE))</f>
        <v/>
      </c>
      <c r="J492" s="5" t="str">
        <f>IF(VLOOKUP("math"&amp;RIGHT($A492,11),data!$A:$AA,J$8,FALSE)="","",VLOOKUP("math"&amp;RIGHT($A492,11),data!$A:$AA,J$8,FALSE))</f>
        <v/>
      </c>
      <c r="K492" s="5" t="str">
        <f>IF(VLOOKUP("math"&amp;RIGHT($A492,11),data!$A:$AA,K$8,FALSE)="","",VLOOKUP("math"&amp;RIGHT($A492,11),data!$A:$AA,K$8,FALSE))</f>
        <v/>
      </c>
      <c r="L492" s="5" t="str">
        <f>IF(VLOOKUP("math"&amp;RIGHT($A492,11),data!$A:$AA,L$8,FALSE)="","",VLOOKUP("math"&amp;RIGHT($A492,11),data!$A:$AA,L$8,FALSE))</f>
        <v>https://youtu.be/kUP0l-qcIH0</v>
      </c>
      <c r="M492" s="5" t="str">
        <f>IF(VLOOKUP("math"&amp;RIGHT($A492,11),data!$A:$AA,M$8,FALSE)="","",VLOOKUP("math"&amp;RIGHT($A492,11),data!$A:$AA,M$8,FALSE))</f>
        <v/>
      </c>
      <c r="N492" s="5" t="str">
        <f>IF(VLOOKUP("math"&amp;RIGHT($A492,11),data!$A:$AA,N$8,FALSE)="","",VLOOKUP("math"&amp;RIGHT($A492,11),data!$A:$AA,N$8,FALSE))</f>
        <v/>
      </c>
      <c r="O492" s="5" t="str">
        <f>IF(VLOOKUP("math"&amp;RIGHT($A492,11),data!$A:$AA,O$8,FALSE)="","",VLOOKUP("math"&amp;RIGHT($A492,11),data!$A:$AA,O$8,FALSE))</f>
        <v/>
      </c>
      <c r="P492" s="5" t="str">
        <f>IF(VLOOKUP("math"&amp;RIGHT($A492,11),data!$A:$AA,P$8,FALSE)="","",VLOOKUP("math"&amp;RIGHT($A492,11),data!$A:$AA,P$8,FALSE))</f>
        <v/>
      </c>
      <c r="Q492" s="5" t="str">
        <f>IF(VLOOKUP("math"&amp;RIGHT($A492,11),data!$A:$AA,Q$8,FALSE)="","",VLOOKUP("math"&amp;RIGHT($A492,11),data!$A:$AA,Q$8,FALSE))</f>
        <v/>
      </c>
      <c r="R492" s="5"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https://krafter.space/ko/nft/0x9faccd9f9661dddec3971c1ee146516127c34fc1/0xb5bf7cfc</v>
      </c>
      <c r="U492" s="6" t="str">
        <f>IF(VLOOKUP("math"&amp;RIGHT($A492,11),data!$A:$AA,U$8,FALSE)="","",VLOOKUP("math"&amp;RIGHT($A492,11),data!$A:$AA,U$8,FALSE))</f>
        <v/>
      </c>
    </row>
    <row r="493" spans="1:21" s="5" customFormat="1" ht="16.5" customHeight="1" x14ac:dyDescent="0.3">
      <c r="A493" s="20" t="s">
        <v>3182</v>
      </c>
      <c r="B493" s="5" t="str">
        <f>IF(VLOOKUP("math"&amp;RIGHT($A493,11),data!$A:$AA,B$8,FALSE)="","",VLOOKUP("math"&amp;RIGHT($A493,11),data!$A:$AA,B$8,FALSE))</f>
        <v>분수방정식 기본 예제(Basic Example of Fractional Equations)</v>
      </c>
      <c r="C493" s="5" t="str">
        <f>IF(VLOOKUP("math"&amp;RIGHT($A493,11),data!$A:$AA,C$8,FALSE)="","",VLOOKUP("math"&amp;RIGHT($A493,11),data!$A:$AA,C$8,FALSE))</f>
        <v/>
      </c>
      <c r="D493" s="7" t="str">
        <f>IF(VLOOKUP("math"&amp;RIGHT($A493,11),data!$A:$AA,D$8,FALSE)="","",VLOOKUP("math"&amp;RIGHT($A493,11),data!$A:$AA,D$8,FALSE))</f>
        <v>20210210</v>
      </c>
      <c r="E493" s="7" t="str">
        <f>IF(VLOOKUP("math"&amp;RIGHT($A493,11),data!$A:$AA,E$8,FALSE)="","",VLOOKUP("math"&amp;RIGHT($A493,11),data!$A:$AA,E$8,FALSE))</f>
        <v>20140103</v>
      </c>
      <c r="F493" s="5" t="str">
        <f>IF(VLOOKUP("math"&amp;RIGHT($A493,11),data!$A:$AA,F$8,FALSE)="","",VLOOKUP("math"&amp;RIGHT($A493,11),data!$A:$AA,F$8,FALSE))</f>
        <v/>
      </c>
      <c r="G493" s="5"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5" t="str">
        <f>IF(VLOOKUP("math"&amp;RIGHT($A493,11),data!$A:$AA,H$8,FALSE)="","",VLOOKUP("math"&amp;RIGHT($A493,11),data!$A:$AA,H$8,FALSE))</f>
        <v>/2021/2021021001.pdf</v>
      </c>
      <c r="I493" s="5" t="str">
        <f>IF(VLOOKUP("math"&amp;RIGHT($A493,11),data!$A:$AA,I$8,FALSE)="","",VLOOKUP("math"&amp;RIGHT($A493,11),data!$A:$AA,I$8,FALSE))</f>
        <v/>
      </c>
      <c r="J493" s="5" t="str">
        <f>IF(VLOOKUP("math"&amp;RIGHT($A493,11),data!$A:$AA,J$8,FALSE)="","",VLOOKUP("math"&amp;RIGHT($A493,11),data!$A:$AA,J$8,FALSE))</f>
        <v/>
      </c>
      <c r="K493" s="5" t="str">
        <f>IF(VLOOKUP("math"&amp;RIGHT($A493,11),data!$A:$AA,K$8,FALSE)="","",VLOOKUP("math"&amp;RIGHT($A493,11),data!$A:$AA,K$8,FALSE))</f>
        <v/>
      </c>
      <c r="L493" s="5" t="str">
        <f>IF(VLOOKUP("math"&amp;RIGHT($A493,11),data!$A:$AA,L$8,FALSE)="","",VLOOKUP("math"&amp;RIGHT($A493,11),data!$A:$AA,L$8,FALSE))</f>
        <v>https://youtu.be/9QHMkcIJXyE</v>
      </c>
      <c r="M493" s="5" t="str">
        <f>IF(VLOOKUP("math"&amp;RIGHT($A493,11),data!$A:$AA,M$8,FALSE)="","",VLOOKUP("math"&amp;RIGHT($A493,11),data!$A:$AA,M$8,FALSE))</f>
        <v/>
      </c>
      <c r="N493" s="5" t="str">
        <f>IF(VLOOKUP("math"&amp;RIGHT($A493,11),data!$A:$AA,N$8,FALSE)="","",VLOOKUP("math"&amp;RIGHT($A493,11),data!$A:$AA,N$8,FALSE))</f>
        <v/>
      </c>
      <c r="O493" s="5" t="str">
        <f>IF(VLOOKUP("math"&amp;RIGHT($A493,11),data!$A:$AA,O$8,FALSE)="","",VLOOKUP("math"&amp;RIGHT($A493,11),data!$A:$AA,O$8,FALSE))</f>
        <v/>
      </c>
      <c r="P493" s="5" t="str">
        <f>IF(VLOOKUP("math"&amp;RIGHT($A493,11),data!$A:$AA,P$8,FALSE)="","",VLOOKUP("math"&amp;RIGHT($A493,11),data!$A:$AA,P$8,FALSE))</f>
        <v/>
      </c>
      <c r="Q493" s="5" t="str">
        <f>IF(VLOOKUP("math"&amp;RIGHT($A493,11),data!$A:$AA,Q$8,FALSE)="","",VLOOKUP("math"&amp;RIGHT($A493,11),data!$A:$AA,Q$8,FALSE))</f>
        <v/>
      </c>
      <c r="R493" s="5"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https://krafter.space/ko/nft/0x9faccd9f9661dddec3971c1ee146516127c34fc1/0x7a16a701</v>
      </c>
      <c r="U493" s="6" t="str">
        <f>IF(VLOOKUP("math"&amp;RIGHT($A493,11),data!$A:$AA,U$8,FALSE)="","",VLOOKUP("math"&amp;RIGHT($A493,11),data!$A:$AA,U$8,FALSE))</f>
        <v/>
      </c>
    </row>
    <row r="494" spans="1:21" s="5" customFormat="1" ht="16.5" customHeight="1" x14ac:dyDescent="0.3">
      <c r="A494" s="20" t="s">
        <v>3187</v>
      </c>
      <c r="B494" s="5" t="str">
        <f>IF(VLOOKUP("math"&amp;RIGHT($A494,11),data!$A:$AA,B$8,FALSE)="","",VLOOKUP("math"&amp;RIGHT($A494,11),data!$A:$AA,B$8,FALSE))</f>
        <v>결합형 분수방정식의 예제(Example of Combined Fractional Equations)</v>
      </c>
      <c r="C494" s="5" t="str">
        <f>IF(VLOOKUP("math"&amp;RIGHT($A494,11),data!$A:$AA,C$8,FALSE)="","",VLOOKUP("math"&amp;RIGHT($A494,11),data!$A:$AA,C$8,FALSE))</f>
        <v/>
      </c>
      <c r="D494" s="7" t="str">
        <f>IF(VLOOKUP("math"&amp;RIGHT($A494,11),data!$A:$AA,D$8,FALSE)="","",VLOOKUP("math"&amp;RIGHT($A494,11),data!$A:$AA,D$8,FALSE))</f>
        <v>20210211</v>
      </c>
      <c r="E494" s="7" t="str">
        <f>IF(VLOOKUP("math"&amp;RIGHT($A494,11),data!$A:$AA,E$8,FALSE)="","",VLOOKUP("math"&amp;RIGHT($A494,11),data!$A:$AA,E$8,FALSE))</f>
        <v>20140102</v>
      </c>
      <c r="F494" s="5" t="str">
        <f>IF(VLOOKUP("math"&amp;RIGHT($A494,11),data!$A:$AA,F$8,FALSE)="","",VLOOKUP("math"&amp;RIGHT($A494,11),data!$A:$AA,F$8,FALSE))</f>
        <v/>
      </c>
      <c r="G494" s="5"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5" t="str">
        <f>IF(VLOOKUP("math"&amp;RIGHT($A494,11),data!$A:$AA,H$8,FALSE)="","",VLOOKUP("math"&amp;RIGHT($A494,11),data!$A:$AA,H$8,FALSE))</f>
        <v>/2021/2021021101.pdf</v>
      </c>
      <c r="I494" s="5" t="str">
        <f>IF(VLOOKUP("math"&amp;RIGHT($A494,11),data!$A:$AA,I$8,FALSE)="","",VLOOKUP("math"&amp;RIGHT($A494,11),data!$A:$AA,I$8,FALSE))</f>
        <v/>
      </c>
      <c r="J494" s="5" t="str">
        <f>IF(VLOOKUP("math"&amp;RIGHT($A494,11),data!$A:$AA,J$8,FALSE)="","",VLOOKUP("math"&amp;RIGHT($A494,11),data!$A:$AA,J$8,FALSE))</f>
        <v/>
      </c>
      <c r="K494" s="5" t="str">
        <f>IF(VLOOKUP("math"&amp;RIGHT($A494,11),data!$A:$AA,K$8,FALSE)="","",VLOOKUP("math"&amp;RIGHT($A494,11),data!$A:$AA,K$8,FALSE))</f>
        <v/>
      </c>
      <c r="L494" s="5" t="str">
        <f>IF(VLOOKUP("math"&amp;RIGHT($A494,11),data!$A:$AA,L$8,FALSE)="","",VLOOKUP("math"&amp;RIGHT($A494,11),data!$A:$AA,L$8,FALSE))</f>
        <v>https://youtu.be/nECJKZ98Nws</v>
      </c>
      <c r="M494" s="5" t="str">
        <f>IF(VLOOKUP("math"&amp;RIGHT($A494,11),data!$A:$AA,M$8,FALSE)="","",VLOOKUP("math"&amp;RIGHT($A494,11),data!$A:$AA,M$8,FALSE))</f>
        <v/>
      </c>
      <c r="N494" s="5" t="str">
        <f>IF(VLOOKUP("math"&amp;RIGHT($A494,11),data!$A:$AA,N$8,FALSE)="","",VLOOKUP("math"&amp;RIGHT($A494,11),data!$A:$AA,N$8,FALSE))</f>
        <v/>
      </c>
      <c r="O494" s="5" t="str">
        <f>IF(VLOOKUP("math"&amp;RIGHT($A494,11),data!$A:$AA,O$8,FALSE)="","",VLOOKUP("math"&amp;RIGHT($A494,11),data!$A:$AA,O$8,FALSE))</f>
        <v/>
      </c>
      <c r="P494" s="5" t="str">
        <f>IF(VLOOKUP("math"&amp;RIGHT($A494,11),data!$A:$AA,P$8,FALSE)="","",VLOOKUP("math"&amp;RIGHT($A494,11),data!$A:$AA,P$8,FALSE))</f>
        <v/>
      </c>
      <c r="Q494" s="5" t="str">
        <f>IF(VLOOKUP("math"&amp;RIGHT($A494,11),data!$A:$AA,Q$8,FALSE)="","",VLOOKUP("math"&amp;RIGHT($A494,11),data!$A:$AA,Q$8,FALSE))</f>
        <v/>
      </c>
      <c r="R494" s="5"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https://krafter.space/ko/nft/0x9faccd9f9661dddec3971c1ee146516127c34fc1/0x2d087f45</v>
      </c>
      <c r="U494" s="6" t="str">
        <f>IF(VLOOKUP("math"&amp;RIGHT($A494,11),data!$A:$AA,U$8,FALSE)="","",VLOOKUP("math"&amp;RIGHT($A494,11),data!$A:$AA,U$8,FALSE))</f>
        <v/>
      </c>
    </row>
    <row r="495" spans="1:21" s="5" customFormat="1" ht="16.5" customHeight="1" x14ac:dyDescent="0.3">
      <c r="A495" s="20" t="s">
        <v>3191</v>
      </c>
      <c r="B495" s="5" t="str">
        <f>IF(VLOOKUP("math"&amp;RIGHT($A495,11),data!$A:$AA,B$8,FALSE)="","",VLOOKUP("math"&amp;RIGHT($A495,11),data!$A:$AA,B$8,FALSE))</f>
        <v>분리형 분수방정식 예제(Example of Separate Fractional Equations)</v>
      </c>
      <c r="C495" s="5" t="str">
        <f>IF(VLOOKUP("math"&amp;RIGHT($A495,11),data!$A:$AA,C$8,FALSE)="","",VLOOKUP("math"&amp;RIGHT($A495,11),data!$A:$AA,C$8,FALSE))</f>
        <v/>
      </c>
      <c r="D495" s="7" t="str">
        <f>IF(VLOOKUP("math"&amp;RIGHT($A495,11),data!$A:$AA,D$8,FALSE)="","",VLOOKUP("math"&amp;RIGHT($A495,11),data!$A:$AA,D$8,FALSE))</f>
        <v>20210212</v>
      </c>
      <c r="E495" s="7" t="str">
        <f>IF(VLOOKUP("math"&amp;RIGHT($A495,11),data!$A:$AA,E$8,FALSE)="","",VLOOKUP("math"&amp;RIGHT($A495,11),data!$A:$AA,E$8,FALSE))</f>
        <v>20140102</v>
      </c>
      <c r="F495" s="5" t="str">
        <f>IF(VLOOKUP("math"&amp;RIGHT($A495,11),data!$A:$AA,F$8,FALSE)="","",VLOOKUP("math"&amp;RIGHT($A495,11),data!$A:$AA,F$8,FALSE))</f>
        <v/>
      </c>
      <c r="G495" s="5"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5" t="str">
        <f>IF(VLOOKUP("math"&amp;RIGHT($A495,11),data!$A:$AA,H$8,FALSE)="","",VLOOKUP("math"&amp;RIGHT($A495,11),data!$A:$AA,H$8,FALSE))</f>
        <v>/2021/2021021201.pdf</v>
      </c>
      <c r="I495" s="5" t="str">
        <f>IF(VLOOKUP("math"&amp;RIGHT($A495,11),data!$A:$AA,I$8,FALSE)="","",VLOOKUP("math"&amp;RIGHT($A495,11),data!$A:$AA,I$8,FALSE))</f>
        <v/>
      </c>
      <c r="J495" s="5" t="str">
        <f>IF(VLOOKUP("math"&amp;RIGHT($A495,11),data!$A:$AA,J$8,FALSE)="","",VLOOKUP("math"&amp;RIGHT($A495,11),data!$A:$AA,J$8,FALSE))</f>
        <v/>
      </c>
      <c r="K495" s="5" t="str">
        <f>IF(VLOOKUP("math"&amp;RIGHT($A495,11),data!$A:$AA,K$8,FALSE)="","",VLOOKUP("math"&amp;RIGHT($A495,11),data!$A:$AA,K$8,FALSE))</f>
        <v/>
      </c>
      <c r="L495" s="5" t="str">
        <f>IF(VLOOKUP("math"&amp;RIGHT($A495,11),data!$A:$AA,L$8,FALSE)="","",VLOOKUP("math"&amp;RIGHT($A495,11),data!$A:$AA,L$8,FALSE))</f>
        <v>https://youtu.be/22dsti79QE4</v>
      </c>
      <c r="M495" s="5" t="str">
        <f>IF(VLOOKUP("math"&amp;RIGHT($A495,11),data!$A:$AA,M$8,FALSE)="","",VLOOKUP("math"&amp;RIGHT($A495,11),data!$A:$AA,M$8,FALSE))</f>
        <v/>
      </c>
      <c r="N495" s="5" t="str">
        <f>IF(VLOOKUP("math"&amp;RIGHT($A495,11),data!$A:$AA,N$8,FALSE)="","",VLOOKUP("math"&amp;RIGHT($A495,11),data!$A:$AA,N$8,FALSE))</f>
        <v/>
      </c>
      <c r="O495" s="5" t="str">
        <f>IF(VLOOKUP("math"&amp;RIGHT($A495,11),data!$A:$AA,O$8,FALSE)="","",VLOOKUP("math"&amp;RIGHT($A495,11),data!$A:$AA,O$8,FALSE))</f>
        <v/>
      </c>
      <c r="P495" s="5" t="str">
        <f>IF(VLOOKUP("math"&amp;RIGHT($A495,11),data!$A:$AA,P$8,FALSE)="","",VLOOKUP("math"&amp;RIGHT($A495,11),data!$A:$AA,P$8,FALSE))</f>
        <v/>
      </c>
      <c r="Q495" s="5" t="str">
        <f>IF(VLOOKUP("math"&amp;RIGHT($A495,11),data!$A:$AA,Q$8,FALSE)="","",VLOOKUP("math"&amp;RIGHT($A495,11),data!$A:$AA,Q$8,FALSE))</f>
        <v/>
      </c>
      <c r="R495" s="5"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https://krafter.space/ko/nft/0x9faccd9f9661dddec3971c1ee146516127c34fc1/0xb8dd1153</v>
      </c>
      <c r="U495" s="6" t="str">
        <f>IF(VLOOKUP("math"&amp;RIGHT($A495,11),data!$A:$AA,U$8,FALSE)="","",VLOOKUP("math"&amp;RIGHT($A495,11),data!$A:$AA,U$8,FALSE))</f>
        <v/>
      </c>
    </row>
    <row r="496" spans="1:21" s="5" customFormat="1" ht="16.5" customHeight="1" x14ac:dyDescent="0.3">
      <c r="A496" s="20" t="s">
        <v>3196</v>
      </c>
      <c r="B496" s="5" t="str">
        <f>IF(VLOOKUP("math"&amp;RIGHT($A496,11),data!$A:$AA,B$8,FALSE)="","",VLOOKUP("math"&amp;RIGHT($A496,11),data!$A:$AA,B$8,FALSE))</f>
        <v>치환형 분수방정식 예제(Example of Substitutional Fractional Equations)</v>
      </c>
      <c r="C496" s="5" t="str">
        <f>IF(VLOOKUP("math"&amp;RIGHT($A496,11),data!$A:$AA,C$8,FALSE)="","",VLOOKUP("math"&amp;RIGHT($A496,11),data!$A:$AA,C$8,FALSE))</f>
        <v/>
      </c>
      <c r="D496" s="7" t="str">
        <f>IF(VLOOKUP("math"&amp;RIGHT($A496,11),data!$A:$AA,D$8,FALSE)="","",VLOOKUP("math"&amp;RIGHT($A496,11),data!$A:$AA,D$8,FALSE))</f>
        <v>20210213</v>
      </c>
      <c r="E496" s="7" t="str">
        <f>IF(VLOOKUP("math"&amp;RIGHT($A496,11),data!$A:$AA,E$8,FALSE)="","",VLOOKUP("math"&amp;RIGHT($A496,11),data!$A:$AA,E$8,FALSE))</f>
        <v>20140102</v>
      </c>
      <c r="F496" s="5" t="str">
        <f>IF(VLOOKUP("math"&amp;RIGHT($A496,11),data!$A:$AA,F$8,FALSE)="","",VLOOKUP("math"&amp;RIGHT($A496,11),data!$A:$AA,F$8,FALSE))</f>
        <v/>
      </c>
      <c r="G496" s="5"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5" t="str">
        <f>IF(VLOOKUP("math"&amp;RIGHT($A496,11),data!$A:$AA,H$8,FALSE)="","",VLOOKUP("math"&amp;RIGHT($A496,11),data!$A:$AA,H$8,FALSE))</f>
        <v>/2021/2021021301.pdf</v>
      </c>
      <c r="I496" s="5" t="str">
        <f>IF(VLOOKUP("math"&amp;RIGHT($A496,11),data!$A:$AA,I$8,FALSE)="","",VLOOKUP("math"&amp;RIGHT($A496,11),data!$A:$AA,I$8,FALSE))</f>
        <v/>
      </c>
      <c r="J496" s="5" t="str">
        <f>IF(VLOOKUP("math"&amp;RIGHT($A496,11),data!$A:$AA,J$8,FALSE)="","",VLOOKUP("math"&amp;RIGHT($A496,11),data!$A:$AA,J$8,FALSE))</f>
        <v/>
      </c>
      <c r="K496" s="5" t="str">
        <f>IF(VLOOKUP("math"&amp;RIGHT($A496,11),data!$A:$AA,K$8,FALSE)="","",VLOOKUP("math"&amp;RIGHT($A496,11),data!$A:$AA,K$8,FALSE))</f>
        <v/>
      </c>
      <c r="L496" s="5" t="str">
        <f>IF(VLOOKUP("math"&amp;RIGHT($A496,11),data!$A:$AA,L$8,FALSE)="","",VLOOKUP("math"&amp;RIGHT($A496,11),data!$A:$AA,L$8,FALSE))</f>
        <v>https://youtu.be/5Wqq76xQ_To</v>
      </c>
      <c r="M496" s="5" t="str">
        <f>IF(VLOOKUP("math"&amp;RIGHT($A496,11),data!$A:$AA,M$8,FALSE)="","",VLOOKUP("math"&amp;RIGHT($A496,11),data!$A:$AA,M$8,FALSE))</f>
        <v/>
      </c>
      <c r="N496" s="5" t="str">
        <f>IF(VLOOKUP("math"&amp;RIGHT($A496,11),data!$A:$AA,N$8,FALSE)="","",VLOOKUP("math"&amp;RIGHT($A496,11),data!$A:$AA,N$8,FALSE))</f>
        <v/>
      </c>
      <c r="O496" s="5" t="str">
        <f>IF(VLOOKUP("math"&amp;RIGHT($A496,11),data!$A:$AA,O$8,FALSE)="","",VLOOKUP("math"&amp;RIGHT($A496,11),data!$A:$AA,O$8,FALSE))</f>
        <v/>
      </c>
      <c r="P496" s="5" t="str">
        <f>IF(VLOOKUP("math"&amp;RIGHT($A496,11),data!$A:$AA,P$8,FALSE)="","",VLOOKUP("math"&amp;RIGHT($A496,11),data!$A:$AA,P$8,FALSE))</f>
        <v/>
      </c>
      <c r="Q496" s="5" t="str">
        <f>IF(VLOOKUP("math"&amp;RIGHT($A496,11),data!$A:$AA,Q$8,FALSE)="","",VLOOKUP("math"&amp;RIGHT($A496,11),data!$A:$AA,Q$8,FALSE))</f>
        <v/>
      </c>
      <c r="R496" s="5"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https://krafter.space/ko/nft/0x9faccd9f9661dddec3971c1ee146516127c34fc1/0xd7411a6d</v>
      </c>
      <c r="U496" s="6" t="str">
        <f>IF(VLOOKUP("math"&amp;RIGHT($A496,11),data!$A:$AA,U$8,FALSE)="","",VLOOKUP("math"&amp;RIGHT($A496,11),data!$A:$AA,U$8,FALSE))</f>
        <v/>
      </c>
    </row>
    <row r="497" spans="1:21" s="5" customFormat="1" ht="18" customHeight="1" x14ac:dyDescent="0.3">
      <c r="A497" s="20" t="s">
        <v>244</v>
      </c>
      <c r="B497" s="17" t="str">
        <f>IF(VLOOKUP("math"&amp;RIGHT($A497,11),data!$A:$AA,B$8,FALSE)="","",VLOOKUP("math"&amp;RIGHT($A497,11),data!$A:$AA,B$8,FALSE))</f>
        <v/>
      </c>
      <c r="C497" s="5" t="str">
        <f>IF(VLOOKUP("math"&amp;RIGHT($A497,11),data!$A:$AA,C$8,FALSE)="","",VLOOKUP("math"&amp;RIGHT($A497,11),data!$A:$AA,C$8,FALSE))</f>
        <v>-</v>
      </c>
      <c r="D497" s="7" t="str">
        <f>IF(VLOOKUP("math"&amp;RIGHT($A497,11),data!$A:$AA,D$8,FALSE)="","",VLOOKUP("math"&amp;RIGHT($A497,11),data!$A:$AA,D$8,FALSE))</f>
        <v/>
      </c>
      <c r="E497" s="7" t="str">
        <f>IF(VLOOKUP("math"&amp;RIGHT($A497,11),data!$A:$AA,E$8,FALSE)="","",VLOOKUP("math"&amp;RIGHT($A497,11),data!$A:$AA,E$8,FALSE))</f>
        <v/>
      </c>
      <c r="F497" s="5" t="str">
        <f>IF(VLOOKUP("math"&amp;RIGHT($A497,11),data!$A:$AA,F$8,FALSE)="","",VLOOKUP("math"&amp;RIGHT($A497,11),data!$A:$AA,F$8,FALSE))</f>
        <v/>
      </c>
      <c r="G497" s="5"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18" t="str">
        <f>IF(VLOOKUP("math"&amp;RIGHT($A497,11),data!$A:$AA,H$8,FALSE)="","",VLOOKUP("math"&amp;RIGHT($A497,11),data!$A:$AA,H$8,FALSE))</f>
        <v/>
      </c>
      <c r="I497" s="5" t="str">
        <f>IF(VLOOKUP("math"&amp;RIGHT($A497,11),data!$A:$AA,I$8,FALSE)="","",VLOOKUP("math"&amp;RIGHT($A497,11),data!$A:$AA,I$8,FALSE))</f>
        <v/>
      </c>
      <c r="J497" s="5" t="str">
        <f>IF(VLOOKUP("math"&amp;RIGHT($A497,11),data!$A:$AA,J$8,FALSE)="","",VLOOKUP("math"&amp;RIGHT($A497,11),data!$A:$AA,J$8,FALSE))</f>
        <v/>
      </c>
      <c r="K497" s="5" t="str">
        <f>IF(VLOOKUP("math"&amp;RIGHT($A497,11),data!$A:$AA,K$8,FALSE)="","",VLOOKUP("math"&amp;RIGHT($A497,11),data!$A:$AA,K$8,FALSE))</f>
        <v/>
      </c>
      <c r="L497" s="5" t="str">
        <f>IF(VLOOKUP("math"&amp;RIGHT($A497,11),data!$A:$AA,L$8,FALSE)="","",VLOOKUP("math"&amp;RIGHT($A497,11),data!$A:$AA,L$8,FALSE))</f>
        <v/>
      </c>
      <c r="M497" s="5" t="str">
        <f>IF(VLOOKUP("math"&amp;RIGHT($A497,11),data!$A:$AA,M$8,FALSE)="","",VLOOKUP("math"&amp;RIGHT($A497,11),data!$A:$AA,M$8,FALSE))</f>
        <v/>
      </c>
      <c r="N497" s="5" t="str">
        <f>IF(VLOOKUP("math"&amp;RIGHT($A497,11),data!$A:$AA,N$8,FALSE)="","",VLOOKUP("math"&amp;RIGHT($A497,11),data!$A:$AA,N$8,FALSE))</f>
        <v/>
      </c>
      <c r="O497" s="5" t="str">
        <f>IF(VLOOKUP("math"&amp;RIGHT($A497,11),data!$A:$AA,O$8,FALSE)="","",VLOOKUP("math"&amp;RIGHT($A497,11),data!$A:$AA,O$8,FALSE))</f>
        <v/>
      </c>
      <c r="P497" s="5" t="str">
        <f>IF(VLOOKUP("math"&amp;RIGHT($A497,11),data!$A:$AA,P$8,FALSE)="","",VLOOKUP("math"&amp;RIGHT($A497,11),data!$A:$AA,P$8,FALSE))</f>
        <v/>
      </c>
      <c r="Q497" s="5" t="str">
        <f>IF(VLOOKUP("math"&amp;RIGHT($A497,11),data!$A:$AA,Q$8,FALSE)="","",VLOOKUP("math"&amp;RIGHT($A497,11),data!$A:$AA,Q$8,FALSE))</f>
        <v/>
      </c>
      <c r="R497" s="5"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6" t="str">
        <f>IF(VLOOKUP("math"&amp;RIGHT($A497,11),data!$A:$AA,U$8,FALSE)="","",VLOOKUP("math"&amp;RIGHT($A497,11),data!$A:$AA,U$8,FALSE))</f>
        <v/>
      </c>
    </row>
    <row r="498" spans="1:21" s="5" customFormat="1" ht="16.5" customHeight="1" x14ac:dyDescent="0.3">
      <c r="A498" s="20" t="s">
        <v>3237</v>
      </c>
      <c r="B498" s="5" t="str">
        <f>IF(VLOOKUP("math"&amp;RIGHT($A498,11),data!$A:$AA,B$8,FALSE)="","",VLOOKUP("math"&amp;RIGHT($A498,11),data!$A:$AA,B$8,FALSE))</f>
        <v>무리방정식(Irrational Equations)</v>
      </c>
      <c r="C498" s="5" t="str">
        <f>IF(VLOOKUP("math"&amp;RIGHT($A498,11),data!$A:$AA,C$8,FALSE)="","",VLOOKUP("math"&amp;RIGHT($A498,11),data!$A:$AA,C$8,FALSE))</f>
        <v>+</v>
      </c>
      <c r="D498" s="7" t="str">
        <f>IF(VLOOKUP("math"&amp;RIGHT($A498,11),data!$A:$AA,D$8,FALSE)="","",VLOOKUP("math"&amp;RIGHT($A498,11),data!$A:$AA,D$8,FALSE))</f>
        <v/>
      </c>
      <c r="E498" s="7" t="str">
        <f>IF(VLOOKUP("math"&amp;RIGHT($A498,11),data!$A:$AA,E$8,FALSE)="","",VLOOKUP("math"&amp;RIGHT($A498,11),data!$A:$AA,E$8,FALSE))</f>
        <v/>
      </c>
      <c r="F498" s="5" t="str">
        <f>IF(VLOOKUP("math"&amp;RIGHT($A498,11),data!$A:$AA,F$8,FALSE)="","",VLOOKUP("math"&amp;RIGHT($A498,11),data!$A:$AA,F$8,FALSE))</f>
        <v/>
      </c>
      <c r="G498" s="5"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5" t="str">
        <f>IF(VLOOKUP("math"&amp;RIGHT($A498,11),data!$A:$AA,H$8,FALSE)="","",VLOOKUP("math"&amp;RIGHT($A498,11),data!$A:$AA,H$8,FALSE))</f>
        <v/>
      </c>
      <c r="I498" s="5" t="str">
        <f>IF(VLOOKUP("math"&amp;RIGHT($A498,11),data!$A:$AA,I$8,FALSE)="","",VLOOKUP("math"&amp;RIGHT($A498,11),data!$A:$AA,I$8,FALSE))</f>
        <v/>
      </c>
      <c r="J498" s="5" t="str">
        <f>IF(VLOOKUP("math"&amp;RIGHT($A498,11),data!$A:$AA,J$8,FALSE)="","",VLOOKUP("math"&amp;RIGHT($A498,11),data!$A:$AA,J$8,FALSE))</f>
        <v/>
      </c>
      <c r="K498" s="5" t="str">
        <f>IF(VLOOKUP("math"&amp;RIGHT($A498,11),data!$A:$AA,K$8,FALSE)="","",VLOOKUP("math"&amp;RIGHT($A498,11),data!$A:$AA,K$8,FALSE))</f>
        <v/>
      </c>
      <c r="L498" s="5" t="str">
        <f>IF(VLOOKUP("math"&amp;RIGHT($A498,11),data!$A:$AA,L$8,FALSE)="","",VLOOKUP("math"&amp;RIGHT($A498,11),data!$A:$AA,L$8,FALSE))</f>
        <v/>
      </c>
      <c r="M498" s="5" t="str">
        <f>IF(VLOOKUP("math"&amp;RIGHT($A498,11),data!$A:$AA,M$8,FALSE)="","",VLOOKUP("math"&amp;RIGHT($A498,11),data!$A:$AA,M$8,FALSE))</f>
        <v/>
      </c>
      <c r="N498" s="5" t="str">
        <f>IF(VLOOKUP("math"&amp;RIGHT($A498,11),data!$A:$AA,N$8,FALSE)="","",VLOOKUP("math"&amp;RIGHT($A498,11),data!$A:$AA,N$8,FALSE))</f>
        <v/>
      </c>
      <c r="O498" s="5" t="str">
        <f>IF(VLOOKUP("math"&amp;RIGHT($A498,11),data!$A:$AA,O$8,FALSE)="","",VLOOKUP("math"&amp;RIGHT($A498,11),data!$A:$AA,O$8,FALSE))</f>
        <v/>
      </c>
      <c r="P498" s="5" t="str">
        <f>IF(VLOOKUP("math"&amp;RIGHT($A498,11),data!$A:$AA,P$8,FALSE)="","",VLOOKUP("math"&amp;RIGHT($A498,11),data!$A:$AA,P$8,FALSE))</f>
        <v/>
      </c>
      <c r="Q498" s="5" t="str">
        <f>IF(VLOOKUP("math"&amp;RIGHT($A498,11),data!$A:$AA,Q$8,FALSE)="","",VLOOKUP("math"&amp;RIGHT($A498,11),data!$A:$AA,Q$8,FALSE))</f>
        <v/>
      </c>
      <c r="R498" s="5"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6" t="str">
        <f>IF(VLOOKUP("math"&amp;RIGHT($A498,11),data!$A:$AA,U$8,FALSE)="","",VLOOKUP("math"&amp;RIGHT($A498,11),data!$A:$AA,U$8,FALSE))</f>
        <v/>
      </c>
    </row>
    <row r="499" spans="1:21" s="5" customFormat="1" ht="16.5" customHeight="1" x14ac:dyDescent="0.3">
      <c r="A499" s="20" t="s">
        <v>3094</v>
      </c>
      <c r="B499" s="5" t="str">
        <f>IF(VLOOKUP("math"&amp;RIGHT($A499,11),data!$A:$AA,B$8,FALSE)="","",VLOOKUP("math"&amp;RIGHT($A499,11),data!$A:$AA,B$8,FALSE))</f>
        <v>실수의 제곱근(The Square Root of Real Numbers)</v>
      </c>
      <c r="C499" s="5" t="str">
        <f>IF(VLOOKUP("math"&amp;RIGHT($A499,11),data!$A:$AA,C$8,FALSE)="","",VLOOKUP("math"&amp;RIGHT($A499,11),data!$A:$AA,C$8,FALSE))</f>
        <v/>
      </c>
      <c r="D499" s="7" t="str">
        <f>IF(VLOOKUP("math"&amp;RIGHT($A499,11),data!$A:$AA,D$8,FALSE)="","",VLOOKUP("math"&amp;RIGHT($A499,11),data!$A:$AA,D$8,FALSE))</f>
        <v>20210123</v>
      </c>
      <c r="E499" s="7" t="str">
        <f>IF(VLOOKUP("math"&amp;RIGHT($A499,11),data!$A:$AA,E$8,FALSE)="","",VLOOKUP("math"&amp;RIGHT($A499,11),data!$A:$AA,E$8,FALSE))</f>
        <v>20140401</v>
      </c>
      <c r="F499" s="5" t="str">
        <f>IF(VLOOKUP("math"&amp;RIGHT($A499,11),data!$A:$AA,F$8,FALSE)="","",VLOOKUP("math"&amp;RIGHT($A499,11),data!$A:$AA,F$8,FALSE))</f>
        <v/>
      </c>
      <c r="G499" s="5"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5" t="str">
        <f>IF(VLOOKUP("math"&amp;RIGHT($A499,11),data!$A:$AA,H$8,FALSE)="","",VLOOKUP("math"&amp;RIGHT($A499,11),data!$A:$AA,H$8,FALSE))</f>
        <v>/2021/2021012301.pdf</v>
      </c>
      <c r="I499" s="5" t="str">
        <f>IF(VLOOKUP("math"&amp;RIGHT($A499,11),data!$A:$AA,I$8,FALSE)="","",VLOOKUP("math"&amp;RIGHT($A499,11),data!$A:$AA,I$8,FALSE))</f>
        <v/>
      </c>
      <c r="J499" s="5" t="str">
        <f>IF(VLOOKUP("math"&amp;RIGHT($A499,11),data!$A:$AA,J$8,FALSE)="","",VLOOKUP("math"&amp;RIGHT($A499,11),data!$A:$AA,J$8,FALSE))</f>
        <v/>
      </c>
      <c r="K499" s="5" t="str">
        <f>IF(VLOOKUP("math"&amp;RIGHT($A499,11),data!$A:$AA,K$8,FALSE)="","",VLOOKUP("math"&amp;RIGHT($A499,11),data!$A:$AA,K$8,FALSE))</f>
        <v/>
      </c>
      <c r="L499" s="5" t="str">
        <f>IF(VLOOKUP("math"&amp;RIGHT($A499,11),data!$A:$AA,L$8,FALSE)="","",VLOOKUP("math"&amp;RIGHT($A499,11),data!$A:$AA,L$8,FALSE))</f>
        <v>https://youtu.be/hX5Y1VUcV5U</v>
      </c>
      <c r="M499" s="5" t="str">
        <f>IF(VLOOKUP("math"&amp;RIGHT($A499,11),data!$A:$AA,M$8,FALSE)="","",VLOOKUP("math"&amp;RIGHT($A499,11),data!$A:$AA,M$8,FALSE))</f>
        <v/>
      </c>
      <c r="N499" s="5" t="str">
        <f>IF(VLOOKUP("math"&amp;RIGHT($A499,11),data!$A:$AA,N$8,FALSE)="","",VLOOKUP("math"&amp;RIGHT($A499,11),data!$A:$AA,N$8,FALSE))</f>
        <v/>
      </c>
      <c r="O499" s="5" t="str">
        <f>IF(VLOOKUP("math"&amp;RIGHT($A499,11),data!$A:$AA,O$8,FALSE)="","",VLOOKUP("math"&amp;RIGHT($A499,11),data!$A:$AA,O$8,FALSE))</f>
        <v/>
      </c>
      <c r="P499" s="5" t="str">
        <f>IF(VLOOKUP("math"&amp;RIGHT($A499,11),data!$A:$AA,P$8,FALSE)="","",VLOOKUP("math"&amp;RIGHT($A499,11),data!$A:$AA,P$8,FALSE))</f>
        <v/>
      </c>
      <c r="Q499" s="5" t="str">
        <f>IF(VLOOKUP("math"&amp;RIGHT($A499,11),data!$A:$AA,Q$8,FALSE)="","",VLOOKUP("math"&amp;RIGHT($A499,11),data!$A:$AA,Q$8,FALSE))</f>
        <v/>
      </c>
      <c r="R499" s="5"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https://krafter.space/ko/nft/0x9faccd9f9661dddec3971c1ee146516127c34fc1/0xb84992c4</v>
      </c>
      <c r="U499" s="6" t="str">
        <f>IF(VLOOKUP("math"&amp;RIGHT($A499,11),data!$A:$AA,U$8,FALSE)="","",VLOOKUP("math"&amp;RIGHT($A499,11),data!$A:$AA,U$8,FALSE))</f>
        <v/>
      </c>
    </row>
    <row r="500" spans="1:21" s="5" customFormat="1" ht="16.5" customHeight="1" x14ac:dyDescent="0.3">
      <c r="A500" s="20" t="s">
        <v>3201</v>
      </c>
      <c r="B500" s="5" t="str">
        <f>IF(VLOOKUP("math"&amp;RIGHT($A500,11),data!$A:$AA,B$8,FALSE)="","",VLOOKUP("math"&amp;RIGHT($A500,11),data!$A:$AA,B$8,FALSE))</f>
        <v>무리방정식 풀이의 기본원리(Basic Principle of Solving Irrational Equations)</v>
      </c>
      <c r="C500" s="5" t="str">
        <f>IF(VLOOKUP("math"&amp;RIGHT($A500,11),data!$A:$AA,C$8,FALSE)="","",VLOOKUP("math"&amp;RIGHT($A500,11),data!$A:$AA,C$8,FALSE))</f>
        <v/>
      </c>
      <c r="D500" s="7" t="str">
        <f>IF(VLOOKUP("math"&amp;RIGHT($A500,11),data!$A:$AA,D$8,FALSE)="","",VLOOKUP("math"&amp;RIGHT($A500,11),data!$A:$AA,D$8,FALSE))</f>
        <v>20210216</v>
      </c>
      <c r="E500" s="7" t="str">
        <f>IF(VLOOKUP("math"&amp;RIGHT($A500,11),data!$A:$AA,E$8,FALSE)="","",VLOOKUP("math"&amp;RIGHT($A500,11),data!$A:$AA,E$8,FALSE))</f>
        <v>20140105</v>
      </c>
      <c r="F500" s="5" t="str">
        <f>IF(VLOOKUP("math"&amp;RIGHT($A500,11),data!$A:$AA,F$8,FALSE)="","",VLOOKUP("math"&amp;RIGHT($A500,11),data!$A:$AA,F$8,FALSE))</f>
        <v/>
      </c>
      <c r="G500" s="5"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5" t="str">
        <f>IF(VLOOKUP("math"&amp;RIGHT($A500,11),data!$A:$AA,H$8,FALSE)="","",VLOOKUP("math"&amp;RIGHT($A500,11),data!$A:$AA,H$8,FALSE))</f>
        <v>/2021/2021021601.pdf</v>
      </c>
      <c r="I500" s="5" t="str">
        <f>IF(VLOOKUP("math"&amp;RIGHT($A500,11),data!$A:$AA,I$8,FALSE)="","",VLOOKUP("math"&amp;RIGHT($A500,11),data!$A:$AA,I$8,FALSE))</f>
        <v/>
      </c>
      <c r="J500" s="5" t="str">
        <f>IF(VLOOKUP("math"&amp;RIGHT($A500,11),data!$A:$AA,J$8,FALSE)="","",VLOOKUP("math"&amp;RIGHT($A500,11),data!$A:$AA,J$8,FALSE))</f>
        <v/>
      </c>
      <c r="K500" s="5" t="str">
        <f>IF(VLOOKUP("math"&amp;RIGHT($A500,11),data!$A:$AA,K$8,FALSE)="","",VLOOKUP("math"&amp;RIGHT($A500,11),data!$A:$AA,K$8,FALSE))</f>
        <v/>
      </c>
      <c r="L500" s="5" t="str">
        <f>IF(VLOOKUP("math"&amp;RIGHT($A500,11),data!$A:$AA,L$8,FALSE)="","",VLOOKUP("math"&amp;RIGHT($A500,11),data!$A:$AA,L$8,FALSE))</f>
        <v>https://youtu.be/lZS2CRTEFeY</v>
      </c>
      <c r="M500" s="5" t="str">
        <f>IF(VLOOKUP("math"&amp;RIGHT($A500,11),data!$A:$AA,M$8,FALSE)="","",VLOOKUP("math"&amp;RIGHT($A500,11),data!$A:$AA,M$8,FALSE))</f>
        <v/>
      </c>
      <c r="N500" s="5" t="str">
        <f>IF(VLOOKUP("math"&amp;RIGHT($A500,11),data!$A:$AA,N$8,FALSE)="","",VLOOKUP("math"&amp;RIGHT($A500,11),data!$A:$AA,N$8,FALSE))</f>
        <v/>
      </c>
      <c r="O500" s="5" t="str">
        <f>IF(VLOOKUP("math"&amp;RIGHT($A500,11),data!$A:$AA,O$8,FALSE)="","",VLOOKUP("math"&amp;RIGHT($A500,11),data!$A:$AA,O$8,FALSE))</f>
        <v/>
      </c>
      <c r="P500" s="5" t="str">
        <f>IF(VLOOKUP("math"&amp;RIGHT($A500,11),data!$A:$AA,P$8,FALSE)="","",VLOOKUP("math"&amp;RIGHT($A500,11),data!$A:$AA,P$8,FALSE))</f>
        <v/>
      </c>
      <c r="Q500" s="5" t="str">
        <f>IF(VLOOKUP("math"&amp;RIGHT($A500,11),data!$A:$AA,Q$8,FALSE)="","",VLOOKUP("math"&amp;RIGHT($A500,11),data!$A:$AA,Q$8,FALSE))</f>
        <v/>
      </c>
      <c r="R500" s="5"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https://krafter.space/ko/nft/0x9faccd9f9661dddec3971c1ee146516127c34fc1/0x19dbf462</v>
      </c>
      <c r="U500" s="6" t="str">
        <f>IF(VLOOKUP("math"&amp;RIGHT($A500,11),data!$A:$AA,U$8,FALSE)="","",VLOOKUP("math"&amp;RIGHT($A500,11),data!$A:$AA,U$8,FALSE))</f>
        <v/>
      </c>
    </row>
    <row r="501" spans="1:21" s="5" customFormat="1" ht="16.5" customHeight="1" x14ac:dyDescent="0.3">
      <c r="A501" s="20" t="s">
        <v>3206</v>
      </c>
      <c r="B501" s="5" t="str">
        <f>IF(VLOOKUP("math"&amp;RIGHT($A501,11),data!$A:$AA,B$8,FALSE)="","",VLOOKUP("math"&amp;RIGHT($A501,11),data!$A:$AA,B$8,FALSE))</f>
        <v>무리방정식(Irrational Equations)</v>
      </c>
      <c r="C501" s="5" t="str">
        <f>IF(VLOOKUP("math"&amp;RIGHT($A501,11),data!$A:$AA,C$8,FALSE)="","",VLOOKUP("math"&amp;RIGHT($A501,11),data!$A:$AA,C$8,FALSE))</f>
        <v/>
      </c>
      <c r="D501" s="7" t="str">
        <f>IF(VLOOKUP("math"&amp;RIGHT($A501,11),data!$A:$AA,D$8,FALSE)="","",VLOOKUP("math"&amp;RIGHT($A501,11),data!$A:$AA,D$8,FALSE))</f>
        <v>20210217</v>
      </c>
      <c r="E501" s="7" t="str">
        <f>IF(VLOOKUP("math"&amp;RIGHT($A501,11),data!$A:$AA,E$8,FALSE)="","",VLOOKUP("math"&amp;RIGHT($A501,11),data!$A:$AA,E$8,FALSE))</f>
        <v>20140105</v>
      </c>
      <c r="F501" s="5" t="str">
        <f>IF(VLOOKUP("math"&amp;RIGHT($A501,11),data!$A:$AA,F$8,FALSE)="","",VLOOKUP("math"&amp;RIGHT($A501,11),data!$A:$AA,F$8,FALSE))</f>
        <v/>
      </c>
      <c r="G501" s="5"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5" t="str">
        <f>IF(VLOOKUP("math"&amp;RIGHT($A501,11),data!$A:$AA,H$8,FALSE)="","",VLOOKUP("math"&amp;RIGHT($A501,11),data!$A:$AA,H$8,FALSE))</f>
        <v>/2021/2021021701.pdf</v>
      </c>
      <c r="I501" s="5" t="str">
        <f>IF(VLOOKUP("math"&amp;RIGHT($A501,11),data!$A:$AA,I$8,FALSE)="","",VLOOKUP("math"&amp;RIGHT($A501,11),data!$A:$AA,I$8,FALSE))</f>
        <v/>
      </c>
      <c r="J501" s="5" t="str">
        <f>IF(VLOOKUP("math"&amp;RIGHT($A501,11),data!$A:$AA,J$8,FALSE)="","",VLOOKUP("math"&amp;RIGHT($A501,11),data!$A:$AA,J$8,FALSE))</f>
        <v/>
      </c>
      <c r="K501" s="5" t="str">
        <f>IF(VLOOKUP("math"&amp;RIGHT($A501,11),data!$A:$AA,K$8,FALSE)="","",VLOOKUP("math"&amp;RIGHT($A501,11),data!$A:$AA,K$8,FALSE))</f>
        <v/>
      </c>
      <c r="L501" s="5" t="str">
        <f>IF(VLOOKUP("math"&amp;RIGHT($A501,11),data!$A:$AA,L$8,FALSE)="","",VLOOKUP("math"&amp;RIGHT($A501,11),data!$A:$AA,L$8,FALSE))</f>
        <v>https://youtu.be/G1znC4i-D24</v>
      </c>
      <c r="M501" s="5" t="str">
        <f>IF(VLOOKUP("math"&amp;RIGHT($A501,11),data!$A:$AA,M$8,FALSE)="","",VLOOKUP("math"&amp;RIGHT($A501,11),data!$A:$AA,M$8,FALSE))</f>
        <v/>
      </c>
      <c r="N501" s="5" t="str">
        <f>IF(VLOOKUP("math"&amp;RIGHT($A501,11),data!$A:$AA,N$8,FALSE)="","",VLOOKUP("math"&amp;RIGHT($A501,11),data!$A:$AA,N$8,FALSE))</f>
        <v/>
      </c>
      <c r="O501" s="5" t="str">
        <f>IF(VLOOKUP("math"&amp;RIGHT($A501,11),data!$A:$AA,O$8,FALSE)="","",VLOOKUP("math"&amp;RIGHT($A501,11),data!$A:$AA,O$8,FALSE))</f>
        <v/>
      </c>
      <c r="P501" s="5" t="str">
        <f>IF(VLOOKUP("math"&amp;RIGHT($A501,11),data!$A:$AA,P$8,FALSE)="","",VLOOKUP("math"&amp;RIGHT($A501,11),data!$A:$AA,P$8,FALSE))</f>
        <v/>
      </c>
      <c r="Q501" s="5" t="str">
        <f>IF(VLOOKUP("math"&amp;RIGHT($A501,11),data!$A:$AA,Q$8,FALSE)="","",VLOOKUP("math"&amp;RIGHT($A501,11),data!$A:$AA,Q$8,FALSE))</f>
        <v/>
      </c>
      <c r="R501" s="5"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https://krafter.space/ko/nft/0x9faccd9f9661dddec3971c1ee146516127c34fc1/0xacceac6c</v>
      </c>
      <c r="U501" s="6" t="str">
        <f>IF(VLOOKUP("math"&amp;RIGHT($A501,11),data!$A:$AA,U$8,FALSE)="","",VLOOKUP("math"&amp;RIGHT($A501,11),data!$A:$AA,U$8,FALSE))</f>
        <v/>
      </c>
    </row>
    <row r="502" spans="1:21" s="5" customFormat="1" ht="16.5" customHeight="1" x14ac:dyDescent="0.3">
      <c r="A502" s="20" t="s">
        <v>3211</v>
      </c>
      <c r="B502" s="5" t="str">
        <f>IF(VLOOKUP("math"&amp;RIGHT($A502,11),data!$A:$AA,B$8,FALSE)="","",VLOOKUP("math"&amp;RIGHT($A502,11),data!$A:$AA,B$8,FALSE))</f>
        <v>무리방정식 기본 예제(Basic Example of Irrational Equations)</v>
      </c>
      <c r="C502" s="5" t="str">
        <f>IF(VLOOKUP("math"&amp;RIGHT($A502,11),data!$A:$AA,C$8,FALSE)="","",VLOOKUP("math"&amp;RIGHT($A502,11),data!$A:$AA,C$8,FALSE))</f>
        <v/>
      </c>
      <c r="D502" s="7" t="str">
        <f>IF(VLOOKUP("math"&amp;RIGHT($A502,11),data!$A:$AA,D$8,FALSE)="","",VLOOKUP("math"&amp;RIGHT($A502,11),data!$A:$AA,D$8,FALSE))</f>
        <v>20210218</v>
      </c>
      <c r="E502" s="7" t="str">
        <f>IF(VLOOKUP("math"&amp;RIGHT($A502,11),data!$A:$AA,E$8,FALSE)="","",VLOOKUP("math"&amp;RIGHT($A502,11),data!$A:$AA,E$8,FALSE))</f>
        <v>20140106</v>
      </c>
      <c r="F502" s="5" t="str">
        <f>IF(VLOOKUP("math"&amp;RIGHT($A502,11),data!$A:$AA,F$8,FALSE)="","",VLOOKUP("math"&amp;RIGHT($A502,11),data!$A:$AA,F$8,FALSE))</f>
        <v/>
      </c>
      <c r="G502" s="5"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5" t="str">
        <f>IF(VLOOKUP("math"&amp;RIGHT($A502,11),data!$A:$AA,H$8,FALSE)="","",VLOOKUP("math"&amp;RIGHT($A502,11),data!$A:$AA,H$8,FALSE))</f>
        <v>/2021/2021021801.pdf</v>
      </c>
      <c r="I502" s="5" t="str">
        <f>IF(VLOOKUP("math"&amp;RIGHT($A502,11),data!$A:$AA,I$8,FALSE)="","",VLOOKUP("math"&amp;RIGHT($A502,11),data!$A:$AA,I$8,FALSE))</f>
        <v/>
      </c>
      <c r="J502" s="5" t="str">
        <f>IF(VLOOKUP("math"&amp;RIGHT($A502,11),data!$A:$AA,J$8,FALSE)="","",VLOOKUP("math"&amp;RIGHT($A502,11),data!$A:$AA,J$8,FALSE))</f>
        <v/>
      </c>
      <c r="K502" s="5" t="str">
        <f>IF(VLOOKUP("math"&amp;RIGHT($A502,11),data!$A:$AA,K$8,FALSE)="","",VLOOKUP("math"&amp;RIGHT($A502,11),data!$A:$AA,K$8,FALSE))</f>
        <v/>
      </c>
      <c r="L502" s="5" t="str">
        <f>IF(VLOOKUP("math"&amp;RIGHT($A502,11),data!$A:$AA,L$8,FALSE)="","",VLOOKUP("math"&amp;RIGHT($A502,11),data!$A:$AA,L$8,FALSE))</f>
        <v>https://youtu.be/RJHeaZlloZg</v>
      </c>
      <c r="M502" s="5" t="str">
        <f>IF(VLOOKUP("math"&amp;RIGHT($A502,11),data!$A:$AA,M$8,FALSE)="","",VLOOKUP("math"&amp;RIGHT($A502,11),data!$A:$AA,M$8,FALSE))</f>
        <v/>
      </c>
      <c r="N502" s="5" t="str">
        <f>IF(VLOOKUP("math"&amp;RIGHT($A502,11),data!$A:$AA,N$8,FALSE)="","",VLOOKUP("math"&amp;RIGHT($A502,11),data!$A:$AA,N$8,FALSE))</f>
        <v/>
      </c>
      <c r="O502" s="5" t="str">
        <f>IF(VLOOKUP("math"&amp;RIGHT($A502,11),data!$A:$AA,O$8,FALSE)="","",VLOOKUP("math"&amp;RIGHT($A502,11),data!$A:$AA,O$8,FALSE))</f>
        <v/>
      </c>
      <c r="P502" s="5" t="str">
        <f>IF(VLOOKUP("math"&amp;RIGHT($A502,11),data!$A:$AA,P$8,FALSE)="","",VLOOKUP("math"&amp;RIGHT($A502,11),data!$A:$AA,P$8,FALSE))</f>
        <v/>
      </c>
      <c r="Q502" s="5" t="str">
        <f>IF(VLOOKUP("math"&amp;RIGHT($A502,11),data!$A:$AA,Q$8,FALSE)="","",VLOOKUP("math"&amp;RIGHT($A502,11),data!$A:$AA,Q$8,FALSE))</f>
        <v/>
      </c>
      <c r="R502" s="5"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https://krafter.space/ko/nft/0x9faccd9f9661dddec3971c1ee146516127c34fc1/0x7fb692c3</v>
      </c>
      <c r="U502" s="6" t="str">
        <f>IF(VLOOKUP("math"&amp;RIGHT($A502,11),data!$A:$AA,U$8,FALSE)="","",VLOOKUP("math"&amp;RIGHT($A502,11),data!$A:$AA,U$8,FALSE))</f>
        <v/>
      </c>
    </row>
    <row r="503" spans="1:21" s="5" customFormat="1" ht="16.5" customHeight="1" x14ac:dyDescent="0.3">
      <c r="A503" s="20" t="s">
        <v>3220</v>
      </c>
      <c r="B503" s="5" t="str">
        <f>IF(VLOOKUP("math"&amp;RIGHT($A503,11),data!$A:$AA,B$8,FALSE)="","",VLOOKUP("math"&amp;RIGHT($A503,11),data!$A:$AA,B$8,FALSE))</f>
        <v>근호를 두 개 포함한 무리방정식 예제(Example of Irrational Equations with Two Radicals)</v>
      </c>
      <c r="C503" s="5" t="str">
        <f>IF(VLOOKUP("math"&amp;RIGHT($A503,11),data!$A:$AA,C$8,FALSE)="","",VLOOKUP("math"&amp;RIGHT($A503,11),data!$A:$AA,C$8,FALSE))</f>
        <v/>
      </c>
      <c r="D503" s="7" t="str">
        <f>IF(VLOOKUP("math"&amp;RIGHT($A503,11),data!$A:$AA,D$8,FALSE)="","",VLOOKUP("math"&amp;RIGHT($A503,11),data!$A:$AA,D$8,FALSE))</f>
        <v>20210219</v>
      </c>
      <c r="E503" s="7" t="str">
        <f>IF(VLOOKUP("math"&amp;RIGHT($A503,11),data!$A:$AA,E$8,FALSE)="","",VLOOKUP("math"&amp;RIGHT($A503,11),data!$A:$AA,E$8,FALSE))</f>
        <v>20140106</v>
      </c>
      <c r="F503" s="5" t="str">
        <f>IF(VLOOKUP("math"&amp;RIGHT($A503,11),data!$A:$AA,F$8,FALSE)="","",VLOOKUP("math"&amp;RIGHT($A503,11),data!$A:$AA,F$8,FALSE))</f>
        <v/>
      </c>
      <c r="G503" s="5"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5" t="str">
        <f>IF(VLOOKUP("math"&amp;RIGHT($A503,11),data!$A:$AA,H$8,FALSE)="","",VLOOKUP("math"&amp;RIGHT($A503,11),data!$A:$AA,H$8,FALSE))</f>
        <v>/2021/2021021901.pdf</v>
      </c>
      <c r="I503" s="5" t="str">
        <f>IF(VLOOKUP("math"&amp;RIGHT($A503,11),data!$A:$AA,I$8,FALSE)="","",VLOOKUP("math"&amp;RIGHT($A503,11),data!$A:$AA,I$8,FALSE))</f>
        <v/>
      </c>
      <c r="J503" s="5" t="str">
        <f>IF(VLOOKUP("math"&amp;RIGHT($A503,11),data!$A:$AA,J$8,FALSE)="","",VLOOKUP("math"&amp;RIGHT($A503,11),data!$A:$AA,J$8,FALSE))</f>
        <v/>
      </c>
      <c r="K503" s="5" t="str">
        <f>IF(VLOOKUP("math"&amp;RIGHT($A503,11),data!$A:$AA,K$8,FALSE)="","",VLOOKUP("math"&amp;RIGHT($A503,11),data!$A:$AA,K$8,FALSE))</f>
        <v/>
      </c>
      <c r="L503" s="5" t="str">
        <f>IF(VLOOKUP("math"&amp;RIGHT($A503,11),data!$A:$AA,L$8,FALSE)="","",VLOOKUP("math"&amp;RIGHT($A503,11),data!$A:$AA,L$8,FALSE))</f>
        <v>https://youtu.be/BcMWOXGaPjA</v>
      </c>
      <c r="M503" s="5" t="str">
        <f>IF(VLOOKUP("math"&amp;RIGHT($A503,11),data!$A:$AA,M$8,FALSE)="","",VLOOKUP("math"&amp;RIGHT($A503,11),data!$A:$AA,M$8,FALSE))</f>
        <v/>
      </c>
      <c r="N503" s="5" t="str">
        <f>IF(VLOOKUP("math"&amp;RIGHT($A503,11),data!$A:$AA,N$8,FALSE)="","",VLOOKUP("math"&amp;RIGHT($A503,11),data!$A:$AA,N$8,FALSE))</f>
        <v/>
      </c>
      <c r="O503" s="5" t="str">
        <f>IF(VLOOKUP("math"&amp;RIGHT($A503,11),data!$A:$AA,O$8,FALSE)="","",VLOOKUP("math"&amp;RIGHT($A503,11),data!$A:$AA,O$8,FALSE))</f>
        <v/>
      </c>
      <c r="P503" s="5" t="str">
        <f>IF(VLOOKUP("math"&amp;RIGHT($A503,11),data!$A:$AA,P$8,FALSE)="","",VLOOKUP("math"&amp;RIGHT($A503,11),data!$A:$AA,P$8,FALSE))</f>
        <v/>
      </c>
      <c r="Q503" s="5" t="str">
        <f>IF(VLOOKUP("math"&amp;RIGHT($A503,11),data!$A:$AA,Q$8,FALSE)="","",VLOOKUP("math"&amp;RIGHT($A503,11),data!$A:$AA,Q$8,FALSE))</f>
        <v/>
      </c>
      <c r="R503" s="5"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https://krafter.space/ko/nft/0x9faccd9f9661dddec3971c1ee146516127c34fc1/0x7d6cf33c</v>
      </c>
      <c r="U503" s="6" t="str">
        <f>IF(VLOOKUP("math"&amp;RIGHT($A503,11),data!$A:$AA,U$8,FALSE)="","",VLOOKUP("math"&amp;RIGHT($A503,11),data!$A:$AA,U$8,FALSE))</f>
        <v/>
      </c>
    </row>
    <row r="504" spans="1:21" s="5" customFormat="1" ht="16.5" customHeight="1" x14ac:dyDescent="0.3">
      <c r="A504" s="20" t="s">
        <v>3224</v>
      </c>
      <c r="B504" s="5" t="str">
        <f>IF(VLOOKUP("math"&amp;RIGHT($A504,11),data!$A:$AA,B$8,FALSE)="","",VLOOKUP("math"&amp;RIGHT($A504,11),data!$A:$AA,B$8,FALSE))</f>
        <v>$\sqrt{1-x^2} = ax-1 (a \in \mathbb{R})$</v>
      </c>
      <c r="C504" s="5" t="str">
        <f>IF(VLOOKUP("math"&amp;RIGHT($A504,11),data!$A:$AA,C$8,FALSE)="","",VLOOKUP("math"&amp;RIGHT($A504,11),data!$A:$AA,C$8,FALSE))</f>
        <v/>
      </c>
      <c r="D504" s="7" t="str">
        <f>IF(VLOOKUP("math"&amp;RIGHT($A504,11),data!$A:$AA,D$8,FALSE)="","",VLOOKUP("math"&amp;RIGHT($A504,11),data!$A:$AA,D$8,FALSE))</f>
        <v>20210220</v>
      </c>
      <c r="E504" s="7" t="str">
        <f>IF(VLOOKUP("math"&amp;RIGHT($A504,11),data!$A:$AA,E$8,FALSE)="","",VLOOKUP("math"&amp;RIGHT($A504,11),data!$A:$AA,E$8,FALSE))</f>
        <v>20140110</v>
      </c>
      <c r="F504" s="5" t="str">
        <f>IF(VLOOKUP("math"&amp;RIGHT($A504,11),data!$A:$AA,F$8,FALSE)="","",VLOOKUP("math"&amp;RIGHT($A504,11),data!$A:$AA,F$8,FALSE))</f>
        <v/>
      </c>
      <c r="G504" s="5"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5" t="str">
        <f>IF(VLOOKUP("math"&amp;RIGHT($A504,11),data!$A:$AA,H$8,FALSE)="","",VLOOKUP("math"&amp;RIGHT($A504,11),data!$A:$AA,H$8,FALSE))</f>
        <v>/2021/2021022001.pdf</v>
      </c>
      <c r="I504" s="5" t="str">
        <f>IF(VLOOKUP("math"&amp;RIGHT($A504,11),data!$A:$AA,I$8,FALSE)="","",VLOOKUP("math"&amp;RIGHT($A504,11),data!$A:$AA,I$8,FALSE))</f>
        <v>https://me2.do/xC68Riwm</v>
      </c>
      <c r="J504" s="5" t="str">
        <f>IF(VLOOKUP("math"&amp;RIGHT($A504,11),data!$A:$AA,J$8,FALSE)="","",VLOOKUP("math"&amp;RIGHT($A504,11),data!$A:$AA,J$8,FALSE))</f>
        <v/>
      </c>
      <c r="K504" s="5" t="str">
        <f>IF(VLOOKUP("math"&amp;RIGHT($A504,11),data!$A:$AA,K$8,FALSE)="","",VLOOKUP("math"&amp;RIGHT($A504,11),data!$A:$AA,K$8,FALSE))</f>
        <v/>
      </c>
      <c r="L504" s="5" t="str">
        <f>IF(VLOOKUP("math"&amp;RIGHT($A504,11),data!$A:$AA,L$8,FALSE)="","",VLOOKUP("math"&amp;RIGHT($A504,11),data!$A:$AA,L$8,FALSE))</f>
        <v>https://youtu.be/XZIV5OUJ2rw</v>
      </c>
      <c r="M504" s="5" t="str">
        <f>IF(VLOOKUP("math"&amp;RIGHT($A504,11),data!$A:$AA,M$8,FALSE)="","",VLOOKUP("math"&amp;RIGHT($A504,11),data!$A:$AA,M$8,FALSE))</f>
        <v/>
      </c>
      <c r="N504" s="5" t="str">
        <f>IF(VLOOKUP("math"&amp;RIGHT($A504,11),data!$A:$AA,N$8,FALSE)="","",VLOOKUP("math"&amp;RIGHT($A504,11),data!$A:$AA,N$8,FALSE))</f>
        <v/>
      </c>
      <c r="O504" s="5" t="str">
        <f>IF(VLOOKUP("math"&amp;RIGHT($A504,11),data!$A:$AA,O$8,FALSE)="","",VLOOKUP("math"&amp;RIGHT($A504,11),data!$A:$AA,O$8,FALSE))</f>
        <v>https://www.geogebra.org/m/ntyuj3ur</v>
      </c>
      <c r="P504" s="5" t="str">
        <f>IF(VLOOKUP("math"&amp;RIGHT($A504,11),data!$A:$AA,P$8,FALSE)="","",VLOOKUP("math"&amp;RIGHT($A504,11),data!$A:$AA,P$8,FALSE))</f>
        <v/>
      </c>
      <c r="Q504" s="5" t="str">
        <f>IF(VLOOKUP("math"&amp;RIGHT($A504,11),data!$A:$AA,Q$8,FALSE)="","",VLOOKUP("math"&amp;RIGHT($A504,11),data!$A:$AA,Q$8,FALSE))</f>
        <v/>
      </c>
      <c r="R504" s="5"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https://krafter.space/ko/nft/0x9faccd9f9661dddec3971c1ee146516127c34fc1/0xeeeba10d</v>
      </c>
      <c r="U504" s="6" t="str">
        <f>IF(VLOOKUP("math"&amp;RIGHT($A504,11),data!$A:$AA,U$8,FALSE)="","",VLOOKUP("math"&amp;RIGHT($A504,11),data!$A:$AA,U$8,FALSE))</f>
        <v/>
      </c>
    </row>
    <row r="505" spans="1:21" s="5" customFormat="1" ht="16.5" customHeight="1" x14ac:dyDescent="0.3">
      <c r="A505" s="20" t="s">
        <v>3230</v>
      </c>
      <c r="B505" s="5" t="str">
        <f>IF(VLOOKUP("math"&amp;RIGHT($A505,11),data!$A:$AA,B$8,FALSE)="","",VLOOKUP("math"&amp;RIGHT($A505,11),data!$A:$AA,B$8,FALSE))</f>
        <v>$\sqrt{x+3} = x +k (k \in \mathbb{R})$의 실근의 개수(Number of Real Roots of $\sqrt{x+3} = x +k (k \in \mathbb{R})$)</v>
      </c>
      <c r="C505" s="5" t="str">
        <f>IF(VLOOKUP("math"&amp;RIGHT($A505,11),data!$A:$AA,C$8,FALSE)="","",VLOOKUP("math"&amp;RIGHT($A505,11),data!$A:$AA,C$8,FALSE))</f>
        <v/>
      </c>
      <c r="D505" s="7" t="str">
        <f>IF(VLOOKUP("math"&amp;RIGHT($A505,11),data!$A:$AA,D$8,FALSE)="","",VLOOKUP("math"&amp;RIGHT($A505,11),data!$A:$AA,D$8,FALSE))</f>
        <v>20210221</v>
      </c>
      <c r="E505" s="7" t="str">
        <f>IF(VLOOKUP("math"&amp;RIGHT($A505,11),data!$A:$AA,E$8,FALSE)="","",VLOOKUP("math"&amp;RIGHT($A505,11),data!$A:$AA,E$8,FALSE))</f>
        <v>20140110</v>
      </c>
      <c r="F505" s="5" t="str">
        <f>IF(VLOOKUP("math"&amp;RIGHT($A505,11),data!$A:$AA,F$8,FALSE)="","",VLOOKUP("math"&amp;RIGHT($A505,11),data!$A:$AA,F$8,FALSE))</f>
        <v/>
      </c>
      <c r="G505" s="5"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5" t="str">
        <f>IF(VLOOKUP("math"&amp;RIGHT($A505,11),data!$A:$AA,H$8,FALSE)="","",VLOOKUP("math"&amp;RIGHT($A505,11),data!$A:$AA,H$8,FALSE))</f>
        <v>/2021/2021022101.pdf</v>
      </c>
      <c r="I505" s="5" t="str">
        <f>IF(VLOOKUP("math"&amp;RIGHT($A505,11),data!$A:$AA,I$8,FALSE)="","",VLOOKUP("math"&amp;RIGHT($A505,11),data!$A:$AA,I$8,FALSE))</f>
        <v>https://me2.do/G8UZth1y</v>
      </c>
      <c r="J505" s="5" t="str">
        <f>IF(VLOOKUP("math"&amp;RIGHT($A505,11),data!$A:$AA,J$8,FALSE)="","",VLOOKUP("math"&amp;RIGHT($A505,11),data!$A:$AA,J$8,FALSE))</f>
        <v/>
      </c>
      <c r="K505" s="5" t="str">
        <f>IF(VLOOKUP("math"&amp;RIGHT($A505,11),data!$A:$AA,K$8,FALSE)="","",VLOOKUP("math"&amp;RIGHT($A505,11),data!$A:$AA,K$8,FALSE))</f>
        <v/>
      </c>
      <c r="L505" s="5" t="str">
        <f>IF(VLOOKUP("math"&amp;RIGHT($A505,11),data!$A:$AA,L$8,FALSE)="","",VLOOKUP("math"&amp;RIGHT($A505,11),data!$A:$AA,L$8,FALSE))</f>
        <v>https://youtu.be/80ugwesxxJE</v>
      </c>
      <c r="M505" s="5" t="str">
        <f>IF(VLOOKUP("math"&amp;RIGHT($A505,11),data!$A:$AA,M$8,FALSE)="","",VLOOKUP("math"&amp;RIGHT($A505,11),data!$A:$AA,M$8,FALSE))</f>
        <v/>
      </c>
      <c r="N505" s="5" t="str">
        <f>IF(VLOOKUP("math"&amp;RIGHT($A505,11),data!$A:$AA,N$8,FALSE)="","",VLOOKUP("math"&amp;RIGHT($A505,11),data!$A:$AA,N$8,FALSE))</f>
        <v/>
      </c>
      <c r="O505" s="5" t="str">
        <f>IF(VLOOKUP("math"&amp;RIGHT($A505,11),data!$A:$AA,O$8,FALSE)="","",VLOOKUP("math"&amp;RIGHT($A505,11),data!$A:$AA,O$8,FALSE))</f>
        <v>https://www.geogebra.org/m/zfyjrr9n</v>
      </c>
      <c r="P505" s="5" t="str">
        <f>IF(VLOOKUP("math"&amp;RIGHT($A505,11),data!$A:$AA,P$8,FALSE)="","",VLOOKUP("math"&amp;RIGHT($A505,11),data!$A:$AA,P$8,FALSE))</f>
        <v/>
      </c>
      <c r="Q505" s="5" t="str">
        <f>IF(VLOOKUP("math"&amp;RIGHT($A505,11),data!$A:$AA,Q$8,FALSE)="","",VLOOKUP("math"&amp;RIGHT($A505,11),data!$A:$AA,Q$8,FALSE))</f>
        <v/>
      </c>
      <c r="R505" s="5"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https://krafter.space/ko/nft/0x9faccd9f9661dddec3971c1ee146516127c34fc1/0xba859a9a</v>
      </c>
      <c r="U505" s="6" t="str">
        <f>IF(VLOOKUP("math"&amp;RIGHT($A505,11),data!$A:$AA,U$8,FALSE)="","",VLOOKUP("math"&amp;RIGHT($A505,11),data!$A:$AA,U$8,FALSE))</f>
        <v/>
      </c>
    </row>
    <row r="506" spans="1:21" s="5" customFormat="1" ht="18" customHeight="1" x14ac:dyDescent="0.3">
      <c r="A506" s="20" t="s">
        <v>244</v>
      </c>
      <c r="B506" s="17" t="str">
        <f>IF(VLOOKUP("math"&amp;RIGHT($A506,11),data!$A:$AA,B$8,FALSE)="","",VLOOKUP("math"&amp;RIGHT($A506,11),data!$A:$AA,B$8,FALSE))</f>
        <v/>
      </c>
      <c r="C506" s="5" t="str">
        <f>IF(VLOOKUP("math"&amp;RIGHT($A506,11),data!$A:$AA,C$8,FALSE)="","",VLOOKUP("math"&amp;RIGHT($A506,11),data!$A:$AA,C$8,FALSE))</f>
        <v>-</v>
      </c>
      <c r="D506" s="7" t="str">
        <f>IF(VLOOKUP("math"&amp;RIGHT($A506,11),data!$A:$AA,D$8,FALSE)="","",VLOOKUP("math"&amp;RIGHT($A506,11),data!$A:$AA,D$8,FALSE))</f>
        <v/>
      </c>
      <c r="E506" s="7" t="str">
        <f>IF(VLOOKUP("math"&amp;RIGHT($A506,11),data!$A:$AA,E$8,FALSE)="","",VLOOKUP("math"&amp;RIGHT($A506,11),data!$A:$AA,E$8,FALSE))</f>
        <v/>
      </c>
      <c r="F506" s="5" t="str">
        <f>IF(VLOOKUP("math"&amp;RIGHT($A506,11),data!$A:$AA,F$8,FALSE)="","",VLOOKUP("math"&amp;RIGHT($A506,11),data!$A:$AA,F$8,FALSE))</f>
        <v/>
      </c>
      <c r="G506" s="5"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18" t="str">
        <f>IF(VLOOKUP("math"&amp;RIGHT($A506,11),data!$A:$AA,H$8,FALSE)="","",VLOOKUP("math"&amp;RIGHT($A506,11),data!$A:$AA,H$8,FALSE))</f>
        <v/>
      </c>
      <c r="I506" s="5" t="str">
        <f>IF(VLOOKUP("math"&amp;RIGHT($A506,11),data!$A:$AA,I$8,FALSE)="","",VLOOKUP("math"&amp;RIGHT($A506,11),data!$A:$AA,I$8,FALSE))</f>
        <v/>
      </c>
      <c r="J506" s="5" t="str">
        <f>IF(VLOOKUP("math"&amp;RIGHT($A506,11),data!$A:$AA,J$8,FALSE)="","",VLOOKUP("math"&amp;RIGHT($A506,11),data!$A:$AA,J$8,FALSE))</f>
        <v/>
      </c>
      <c r="K506" s="5" t="str">
        <f>IF(VLOOKUP("math"&amp;RIGHT($A506,11),data!$A:$AA,K$8,FALSE)="","",VLOOKUP("math"&amp;RIGHT($A506,11),data!$A:$AA,K$8,FALSE))</f>
        <v/>
      </c>
      <c r="L506" s="5" t="str">
        <f>IF(VLOOKUP("math"&amp;RIGHT($A506,11),data!$A:$AA,L$8,FALSE)="","",VLOOKUP("math"&amp;RIGHT($A506,11),data!$A:$AA,L$8,FALSE))</f>
        <v/>
      </c>
      <c r="M506" s="5" t="str">
        <f>IF(VLOOKUP("math"&amp;RIGHT($A506,11),data!$A:$AA,M$8,FALSE)="","",VLOOKUP("math"&amp;RIGHT($A506,11),data!$A:$AA,M$8,FALSE))</f>
        <v/>
      </c>
      <c r="N506" s="5" t="str">
        <f>IF(VLOOKUP("math"&amp;RIGHT($A506,11),data!$A:$AA,N$8,FALSE)="","",VLOOKUP("math"&amp;RIGHT($A506,11),data!$A:$AA,N$8,FALSE))</f>
        <v/>
      </c>
      <c r="O506" s="5" t="str">
        <f>IF(VLOOKUP("math"&amp;RIGHT($A506,11),data!$A:$AA,O$8,FALSE)="","",VLOOKUP("math"&amp;RIGHT($A506,11),data!$A:$AA,O$8,FALSE))</f>
        <v/>
      </c>
      <c r="P506" s="5" t="str">
        <f>IF(VLOOKUP("math"&amp;RIGHT($A506,11),data!$A:$AA,P$8,FALSE)="","",VLOOKUP("math"&amp;RIGHT($A506,11),data!$A:$AA,P$8,FALSE))</f>
        <v/>
      </c>
      <c r="Q506" s="5" t="str">
        <f>IF(VLOOKUP("math"&amp;RIGHT($A506,11),data!$A:$AA,Q$8,FALSE)="","",VLOOKUP("math"&amp;RIGHT($A506,11),data!$A:$AA,Q$8,FALSE))</f>
        <v/>
      </c>
      <c r="R506" s="5"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6" t="str">
        <f>IF(VLOOKUP("math"&amp;RIGHT($A506,11),data!$A:$AA,U$8,FALSE)="","",VLOOKUP("math"&amp;RIGHT($A506,11),data!$A:$AA,U$8,FALSE))</f>
        <v/>
      </c>
    </row>
    <row r="507" spans="1:21" s="5" customFormat="1" ht="18" customHeight="1" x14ac:dyDescent="0.3">
      <c r="A507" s="20" t="s">
        <v>2067</v>
      </c>
      <c r="B507" s="17" t="str">
        <f>IF(VLOOKUP("math"&amp;RIGHT($A507,11),data!$A:$AA,B$8,FALSE)="","",VLOOKUP("math"&amp;RIGHT($A507,11),data!$A:$AA,B$8,FALSE))</f>
        <v>$y=2^{x-a}+b$</v>
      </c>
      <c r="C507" s="5" t="str">
        <f>IF(VLOOKUP("math"&amp;RIGHT($A507,11),data!$A:$AA,C$8,FALSE)="","",VLOOKUP("math"&amp;RIGHT($A507,11),data!$A:$AA,C$8,FALSE))</f>
        <v>+</v>
      </c>
      <c r="D507" s="7" t="str">
        <f>IF(VLOOKUP("math"&amp;RIGHT($A507,11),data!$A:$AA,D$8,FALSE)="","",VLOOKUP("math"&amp;RIGHT($A507,11),data!$A:$AA,D$8,FALSE))</f>
        <v/>
      </c>
      <c r="E507" s="7" t="str">
        <f>IF(VLOOKUP("math"&amp;RIGHT($A507,11),data!$A:$AA,E$8,FALSE)="","",VLOOKUP("math"&amp;RIGHT($A507,11),data!$A:$AA,E$8,FALSE))</f>
        <v/>
      </c>
      <c r="F507" s="5" t="str">
        <f>IF(VLOOKUP("math"&amp;RIGHT($A507,11),data!$A:$AA,F$8,FALSE)="","",VLOOKUP("math"&amp;RIGHT($A507,11),data!$A:$AA,F$8,FALSE))</f>
        <v/>
      </c>
      <c r="G507" s="5"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18" t="str">
        <f>IF(VLOOKUP("math"&amp;RIGHT($A507,11),data!$A:$AA,H$8,FALSE)="","",VLOOKUP("math"&amp;RIGHT($A507,11),data!$A:$AA,H$8,FALSE))</f>
        <v/>
      </c>
      <c r="I507" s="5" t="str">
        <f>IF(VLOOKUP("math"&amp;RIGHT($A507,11),data!$A:$AA,I$8,FALSE)="","",VLOOKUP("math"&amp;RIGHT($A507,11),data!$A:$AA,I$8,FALSE))</f>
        <v/>
      </c>
      <c r="J507" s="5" t="str">
        <f>IF(VLOOKUP("math"&amp;RIGHT($A507,11),data!$A:$AA,J$8,FALSE)="","",VLOOKUP("math"&amp;RIGHT($A507,11),data!$A:$AA,J$8,FALSE))</f>
        <v/>
      </c>
      <c r="K507" s="5" t="str">
        <f>IF(VLOOKUP("math"&amp;RIGHT($A507,11),data!$A:$AA,K$8,FALSE)="","",VLOOKUP("math"&amp;RIGHT($A507,11),data!$A:$AA,K$8,FALSE))</f>
        <v/>
      </c>
      <c r="L507" s="5" t="str">
        <f>IF(VLOOKUP("math"&amp;RIGHT($A507,11),data!$A:$AA,L$8,FALSE)="","",VLOOKUP("math"&amp;RIGHT($A507,11),data!$A:$AA,L$8,FALSE))</f>
        <v/>
      </c>
      <c r="M507" s="5" t="str">
        <f>IF(VLOOKUP("math"&amp;RIGHT($A507,11),data!$A:$AA,M$8,FALSE)="","",VLOOKUP("math"&amp;RIGHT($A507,11),data!$A:$AA,M$8,FALSE))</f>
        <v/>
      </c>
      <c r="N507" s="5" t="str">
        <f>IF(VLOOKUP("math"&amp;RIGHT($A507,11),data!$A:$AA,N$8,FALSE)="","",VLOOKUP("math"&amp;RIGHT($A507,11),data!$A:$AA,N$8,FALSE))</f>
        <v/>
      </c>
      <c r="O507" s="5" t="str">
        <f>IF(VLOOKUP("math"&amp;RIGHT($A507,11),data!$A:$AA,O$8,FALSE)="","",VLOOKUP("math"&amp;RIGHT($A507,11),data!$A:$AA,O$8,FALSE))</f>
        <v/>
      </c>
      <c r="P507" s="5" t="str">
        <f>IF(VLOOKUP("math"&amp;RIGHT($A507,11),data!$A:$AA,P$8,FALSE)="","",VLOOKUP("math"&amp;RIGHT($A507,11),data!$A:$AA,P$8,FALSE))</f>
        <v/>
      </c>
      <c r="Q507" s="5" t="str">
        <f>IF(VLOOKUP("math"&amp;RIGHT($A507,11),data!$A:$AA,Q$8,FALSE)="","",VLOOKUP("math"&amp;RIGHT($A507,11),data!$A:$AA,Q$8,FALSE))</f>
        <v/>
      </c>
      <c r="R507" s="5"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6" t="str">
        <f>IF(VLOOKUP("math"&amp;RIGHT($A507,11),data!$A:$AA,U$8,FALSE)="","",VLOOKUP("math"&amp;RIGHT($A507,11),data!$A:$AA,U$8,FALSE))</f>
        <v/>
      </c>
    </row>
    <row r="508" spans="1:21" s="5" customFormat="1" ht="18" customHeight="1" x14ac:dyDescent="0.3">
      <c r="A508" s="20" t="s">
        <v>1881</v>
      </c>
      <c r="B508" s="17" t="str">
        <f>IF(VLOOKUP("math"&amp;RIGHT($A508,11),data!$A:$AA,B$8,FALSE)="","",VLOOKUP("math"&amp;RIGHT($A508,11),data!$A:$AA,B$8,FALSE))</f>
        <v>$y=2^x$의 그래프(Graph of $y=2^x$)</v>
      </c>
      <c r="C508" s="5" t="str">
        <f>IF(VLOOKUP("math"&amp;RIGHT($A508,11),data!$A:$AA,C$8,FALSE)="","",VLOOKUP("math"&amp;RIGHT($A508,11),data!$A:$AA,C$8,FALSE))</f>
        <v/>
      </c>
      <c r="D508" s="7" t="str">
        <f>IF(VLOOKUP("math"&amp;RIGHT($A508,11),data!$A:$AA,D$8,FALSE)="","",VLOOKUP("math"&amp;RIGHT($A508,11),data!$A:$AA,D$8,FALSE))</f>
        <v>20200303</v>
      </c>
      <c r="E508" s="7" t="str">
        <f>IF(VLOOKUP("math"&amp;RIGHT($A508,11),data!$A:$AA,E$8,FALSE)="","",VLOOKUP("math"&amp;RIGHT($A508,11),data!$A:$AA,E$8,FALSE))</f>
        <v>20200303</v>
      </c>
      <c r="F508" s="5" t="str">
        <f>IF(VLOOKUP("math"&amp;RIGHT($A508,11),data!$A:$AA,F$8,FALSE)="","",VLOOKUP("math"&amp;RIGHT($A508,11),data!$A:$AA,F$8,FALSE))</f>
        <v/>
      </c>
      <c r="G508" s="5"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18" t="str">
        <f>IF(VLOOKUP("math"&amp;RIGHT($A508,11),data!$A:$AA,H$8,FALSE)="","",VLOOKUP("math"&amp;RIGHT($A508,11),data!$A:$AA,H$8,FALSE))</f>
        <v>/2020/2020030301.pdf</v>
      </c>
      <c r="I508" s="5" t="str">
        <f>IF(VLOOKUP("math"&amp;RIGHT($A508,11),data!$A:$AA,I$8,FALSE)="","",VLOOKUP("math"&amp;RIGHT($A508,11),data!$A:$AA,I$8,FALSE))</f>
        <v>http://me2.do/xDAQ0m1g</v>
      </c>
      <c r="J508" s="5" t="str">
        <f>IF(VLOOKUP("math"&amp;RIGHT($A508,11),data!$A:$AA,J$8,FALSE)="","",VLOOKUP("math"&amp;RIGHT($A508,11),data!$A:$AA,J$8,FALSE))</f>
        <v/>
      </c>
      <c r="K508" s="5" t="str">
        <f>IF(VLOOKUP("math"&amp;RIGHT($A508,11),data!$A:$AA,K$8,FALSE)="","",VLOOKUP("math"&amp;RIGHT($A508,11),data!$A:$AA,K$8,FALSE))</f>
        <v/>
      </c>
      <c r="L508" s="5" t="str">
        <f>IF(VLOOKUP("math"&amp;RIGHT($A508,11),data!$A:$AA,L$8,FALSE)="","",VLOOKUP("math"&amp;RIGHT($A508,11),data!$A:$AA,L$8,FALSE))</f>
        <v>https://youtu.be/LsffB8NYFnc</v>
      </c>
      <c r="M508" s="5" t="str">
        <f>IF(VLOOKUP("math"&amp;RIGHT($A508,11),data!$A:$AA,M$8,FALSE)="","",VLOOKUP("math"&amp;RIGHT($A508,11),data!$A:$AA,M$8,FALSE))</f>
        <v/>
      </c>
      <c r="N508" s="5" t="str">
        <f>IF(VLOOKUP("math"&amp;RIGHT($A508,11),data!$A:$AA,N$8,FALSE)="","",VLOOKUP("math"&amp;RIGHT($A508,11),data!$A:$AA,N$8,FALSE))</f>
        <v>https://youtu.be/gJd04Z7ozhQ</v>
      </c>
      <c r="O508" s="5" t="str">
        <f>IF(VLOOKUP("math"&amp;RIGHT($A508,11),data!$A:$AA,O$8,FALSE)="","",VLOOKUP("math"&amp;RIGHT($A508,11),data!$A:$AA,O$8,FALSE))</f>
        <v/>
      </c>
      <c r="P508" s="5" t="str">
        <f>IF(VLOOKUP("math"&amp;RIGHT($A508,11),data!$A:$AA,P$8,FALSE)="","",VLOOKUP("math"&amp;RIGHT($A508,11),data!$A:$AA,P$8,FALSE))</f>
        <v/>
      </c>
      <c r="Q508" s="5" t="str">
        <f>IF(VLOOKUP("math"&amp;RIGHT($A508,11),data!$A:$AA,Q$8,FALSE)="","",VLOOKUP("math"&amp;RIGHT($A508,11),data!$A:$AA,Q$8,FALSE))</f>
        <v/>
      </c>
      <c r="R508" s="5"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6" t="str">
        <f>IF(VLOOKUP("math"&amp;RIGHT($A508,11),data!$A:$AA,U$8,FALSE)="","",VLOOKUP("math"&amp;RIGHT($A508,11),data!$A:$AA,U$8,FALSE))</f>
        <v/>
      </c>
    </row>
    <row r="509" spans="1:21" s="5" customFormat="1" ht="18" customHeight="1" x14ac:dyDescent="0.3">
      <c r="A509" s="20" t="s">
        <v>2047</v>
      </c>
      <c r="B509" s="17" t="str">
        <f>IF(VLOOKUP("math"&amp;RIGHT($A509,11),data!$A:$AA,B$8,FALSE)="","",VLOOKUP("math"&amp;RIGHT($A509,11),data!$A:$AA,B$8,FALSE))</f>
        <v xml:space="preserve">$y=a^x$ ($a&gt;0, \ a \neq 1$)의 성질(Properties of $y=a^x$ ($a&gt;0, \ a \neq 1$)) </v>
      </c>
      <c r="C509" s="5" t="str">
        <f>IF(VLOOKUP("math"&amp;RIGHT($A509,11),data!$A:$AA,C$8,FALSE)="","",VLOOKUP("math"&amp;RIGHT($A509,11),data!$A:$AA,C$8,FALSE))</f>
        <v/>
      </c>
      <c r="D509" s="7" t="str">
        <f>IF(VLOOKUP("math"&amp;RIGHT($A509,11),data!$A:$AA,D$8,FALSE)="","",VLOOKUP("math"&amp;RIGHT($A509,11),data!$A:$AA,D$8,FALSE))</f>
        <v/>
      </c>
      <c r="E509" s="7" t="str">
        <f>IF(VLOOKUP("math"&amp;RIGHT($A509,11),data!$A:$AA,E$8,FALSE)="","",VLOOKUP("math"&amp;RIGHT($A509,11),data!$A:$AA,E$8,FALSE))</f>
        <v/>
      </c>
      <c r="F509" s="5" t="str">
        <f>IF(VLOOKUP("math"&amp;RIGHT($A509,11),data!$A:$AA,F$8,FALSE)="","",VLOOKUP("math"&amp;RIGHT($A509,11),data!$A:$AA,F$8,FALSE))</f>
        <v/>
      </c>
      <c r="G509" s="5"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18" t="str">
        <f>IF(VLOOKUP("math"&amp;RIGHT($A509,11),data!$A:$AA,H$8,FALSE)="","",VLOOKUP("math"&amp;RIGHT($A509,11),data!$A:$AA,H$8,FALSE))</f>
        <v>/2020/2020030705.pdf</v>
      </c>
      <c r="I509" s="5" t="str">
        <f>IF(VLOOKUP("math"&amp;RIGHT($A509,11),data!$A:$AA,I$8,FALSE)="","",VLOOKUP("math"&amp;RIGHT($A509,11),data!$A:$AA,I$8,FALSE))</f>
        <v/>
      </c>
      <c r="J509" s="5" t="str">
        <f>IF(VLOOKUP("math"&amp;RIGHT($A509,11),data!$A:$AA,J$8,FALSE)="","",VLOOKUP("math"&amp;RIGHT($A509,11),data!$A:$AA,J$8,FALSE))</f>
        <v/>
      </c>
      <c r="K509" s="5" t="str">
        <f>IF(VLOOKUP("math"&amp;RIGHT($A509,11),data!$A:$AA,K$8,FALSE)="","",VLOOKUP("math"&amp;RIGHT($A509,11),data!$A:$AA,K$8,FALSE))</f>
        <v/>
      </c>
      <c r="L509" s="5" t="str">
        <f>IF(VLOOKUP("math"&amp;RIGHT($A509,11),data!$A:$AA,L$8,FALSE)="","",VLOOKUP("math"&amp;RIGHT($A509,11),data!$A:$AA,L$8,FALSE))</f>
        <v>https://youtu.be/hwB68UtQIfQ</v>
      </c>
      <c r="M509" s="5" t="str">
        <f>IF(VLOOKUP("math"&amp;RIGHT($A509,11),data!$A:$AA,M$8,FALSE)="","",VLOOKUP("math"&amp;RIGHT($A509,11),data!$A:$AA,M$8,FALSE))</f>
        <v/>
      </c>
      <c r="N509" s="5" t="str">
        <f>IF(VLOOKUP("math"&amp;RIGHT($A509,11),data!$A:$AA,N$8,FALSE)="","",VLOOKUP("math"&amp;RIGHT($A509,11),data!$A:$AA,N$8,FALSE))</f>
        <v>https://youtu.be/XVh4URmy7Xc</v>
      </c>
      <c r="O509" s="5" t="str">
        <f>IF(VLOOKUP("math"&amp;RIGHT($A509,11),data!$A:$AA,O$8,FALSE)="","",VLOOKUP("math"&amp;RIGHT($A509,11),data!$A:$AA,O$8,FALSE))</f>
        <v/>
      </c>
      <c r="P509" s="5" t="str">
        <f>IF(VLOOKUP("math"&amp;RIGHT($A509,11),data!$A:$AA,P$8,FALSE)="","",VLOOKUP("math"&amp;RIGHT($A509,11),data!$A:$AA,P$8,FALSE))</f>
        <v/>
      </c>
      <c r="Q509" s="5" t="str">
        <f>IF(VLOOKUP("math"&amp;RIGHT($A509,11),data!$A:$AA,Q$8,FALSE)="","",VLOOKUP("math"&amp;RIGHT($A509,11),data!$A:$AA,Q$8,FALSE))</f>
        <v/>
      </c>
      <c r="R509" s="5"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6" t="str">
        <f>IF(VLOOKUP("math"&amp;RIGHT($A509,11),data!$A:$AA,U$8,FALSE)="","",VLOOKUP("math"&amp;RIGHT($A509,11),data!$A:$AA,U$8,FALSE))</f>
        <v/>
      </c>
    </row>
    <row r="510" spans="1:21" s="5" customFormat="1" ht="18" customHeight="1" x14ac:dyDescent="0.3">
      <c r="A510" s="20" t="s">
        <v>1905</v>
      </c>
      <c r="B510" s="17" t="str">
        <f>IF(VLOOKUP("math"&amp;RIGHT($A510,11),data!$A:$AA,B$8,FALSE)="","",VLOOKUP("math"&amp;RIGHT($A510,11),data!$A:$AA,B$8,FALSE))</f>
        <v>$y=2^{-x}$ v.s. $y=-2^x$</v>
      </c>
      <c r="C510" s="5" t="str">
        <f>IF(VLOOKUP("math"&amp;RIGHT($A510,11),data!$A:$AA,C$8,FALSE)="","",VLOOKUP("math"&amp;RIGHT($A510,11),data!$A:$AA,C$8,FALSE))</f>
        <v/>
      </c>
      <c r="D510" s="7" t="str">
        <f>IF(VLOOKUP("math"&amp;RIGHT($A510,11),data!$A:$AA,D$8,FALSE)="","",VLOOKUP("math"&amp;RIGHT($A510,11),data!$A:$AA,D$8,FALSE))</f>
        <v>20200305</v>
      </c>
      <c r="E510" s="7" t="str">
        <f>IF(VLOOKUP("math"&amp;RIGHT($A510,11),data!$A:$AA,E$8,FALSE)="","",VLOOKUP("math"&amp;RIGHT($A510,11),data!$A:$AA,E$8,FALSE))</f>
        <v>20200305</v>
      </c>
      <c r="F510" s="5" t="str">
        <f>IF(VLOOKUP("math"&amp;RIGHT($A510,11),data!$A:$AA,F$8,FALSE)="","",VLOOKUP("math"&amp;RIGHT($A510,11),data!$A:$AA,F$8,FALSE))</f>
        <v/>
      </c>
      <c r="G510" s="5"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18" t="str">
        <f>IF(VLOOKUP("math"&amp;RIGHT($A510,11),data!$A:$AA,H$8,FALSE)="","",VLOOKUP("math"&amp;RIGHT($A510,11),data!$A:$AA,H$8,FALSE))</f>
        <v>/2020/2020030501.pdf</v>
      </c>
      <c r="I510" s="5" t="str">
        <f>IF(VLOOKUP("math"&amp;RIGHT($A510,11),data!$A:$AA,I$8,FALSE)="","",VLOOKUP("math"&amp;RIGHT($A510,11),data!$A:$AA,I$8,FALSE))</f>
        <v>http://me2.do/xerJfghZ</v>
      </c>
      <c r="J510" s="5" t="str">
        <f>IF(VLOOKUP("math"&amp;RIGHT($A510,11),data!$A:$AA,J$8,FALSE)="","",VLOOKUP("math"&amp;RIGHT($A510,11),data!$A:$AA,J$8,FALSE))</f>
        <v/>
      </c>
      <c r="K510" s="5" t="str">
        <f>IF(VLOOKUP("math"&amp;RIGHT($A510,11),data!$A:$AA,K$8,FALSE)="","",VLOOKUP("math"&amp;RIGHT($A510,11),data!$A:$AA,K$8,FALSE))</f>
        <v/>
      </c>
      <c r="L510" s="5" t="str">
        <f>IF(VLOOKUP("math"&amp;RIGHT($A510,11),data!$A:$AA,L$8,FALSE)="","",VLOOKUP("math"&amp;RIGHT($A510,11),data!$A:$AA,L$8,FALSE))</f>
        <v>https://youtu.be/BCz6tX8J3Eg</v>
      </c>
      <c r="M510" s="5" t="str">
        <f>IF(VLOOKUP("math"&amp;RIGHT($A510,11),data!$A:$AA,M$8,FALSE)="","",VLOOKUP("math"&amp;RIGHT($A510,11),data!$A:$AA,M$8,FALSE))</f>
        <v/>
      </c>
      <c r="N510" s="5" t="str">
        <f>IF(VLOOKUP("math"&amp;RIGHT($A510,11),data!$A:$AA,N$8,FALSE)="","",VLOOKUP("math"&amp;RIGHT($A510,11),data!$A:$AA,N$8,FALSE))</f>
        <v>https://youtu.be/v6WeO3lOeOg</v>
      </c>
      <c r="O510" s="5" t="str">
        <f>IF(VLOOKUP("math"&amp;RIGHT($A510,11),data!$A:$AA,O$8,FALSE)="","",VLOOKUP("math"&amp;RIGHT($A510,11),data!$A:$AA,O$8,FALSE))</f>
        <v/>
      </c>
      <c r="P510" s="5" t="str">
        <f>IF(VLOOKUP("math"&amp;RIGHT($A510,11),data!$A:$AA,P$8,FALSE)="","",VLOOKUP("math"&amp;RIGHT($A510,11),data!$A:$AA,P$8,FALSE))</f>
        <v/>
      </c>
      <c r="Q510" s="5" t="str">
        <f>IF(VLOOKUP("math"&amp;RIGHT($A510,11),data!$A:$AA,Q$8,FALSE)="","",VLOOKUP("math"&amp;RIGHT($A510,11),data!$A:$AA,Q$8,FALSE))</f>
        <v/>
      </c>
      <c r="R510" s="5"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6" t="str">
        <f>IF(VLOOKUP("math"&amp;RIGHT($A510,11),data!$A:$AA,U$8,FALSE)="","",VLOOKUP("math"&amp;RIGHT($A510,11),data!$A:$AA,U$8,FALSE))</f>
        <v/>
      </c>
    </row>
    <row r="511" spans="1:21" s="5" customFormat="1" ht="18" customHeight="1" x14ac:dyDescent="0.3">
      <c r="A511" s="20" t="s">
        <v>1899</v>
      </c>
      <c r="B511" s="17" t="str">
        <f>IF(VLOOKUP("math"&amp;RIGHT($A511,11),data!$A:$AA,B$8,FALSE)="","",VLOOKUP("math"&amp;RIGHT($A511,11),data!$A:$AA,B$8,FALSE))</f>
        <v>$y=2^{x-a}$의 그래프(Graph of $y=2^{x-a}$)</v>
      </c>
      <c r="C511" s="5" t="str">
        <f>IF(VLOOKUP("math"&amp;RIGHT($A511,11),data!$A:$AA,C$8,FALSE)="","",VLOOKUP("math"&amp;RIGHT($A511,11),data!$A:$AA,C$8,FALSE))</f>
        <v/>
      </c>
      <c r="D511" s="7" t="str">
        <f>IF(VLOOKUP("math"&amp;RIGHT($A511,11),data!$A:$AA,D$8,FALSE)="","",VLOOKUP("math"&amp;RIGHT($A511,11),data!$A:$AA,D$8,FALSE))</f>
        <v>20200304</v>
      </c>
      <c r="E511" s="7" t="str">
        <f>IF(VLOOKUP("math"&amp;RIGHT($A511,11),data!$A:$AA,E$8,FALSE)="","",VLOOKUP("math"&amp;RIGHT($A511,11),data!$A:$AA,E$8,FALSE))</f>
        <v>20200304</v>
      </c>
      <c r="F511" s="5" t="str">
        <f>IF(VLOOKUP("math"&amp;RIGHT($A511,11),data!$A:$AA,F$8,FALSE)="","",VLOOKUP("math"&amp;RIGHT($A511,11),data!$A:$AA,F$8,FALSE))</f>
        <v/>
      </c>
      <c r="G511" s="5"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8" t="str">
        <f>IF(VLOOKUP("math"&amp;RIGHT($A511,11),data!$A:$AA,H$8,FALSE)="","",VLOOKUP("math"&amp;RIGHT($A511,11),data!$A:$AA,H$8,FALSE))</f>
        <v>/2020/2020030405.pdf</v>
      </c>
      <c r="I511" s="5" t="str">
        <f>IF(VLOOKUP("math"&amp;RIGHT($A511,11),data!$A:$AA,I$8,FALSE)="","",VLOOKUP("math"&amp;RIGHT($A511,11),data!$A:$AA,I$8,FALSE))</f>
        <v>http://me2.do/Gs3Gu4D1</v>
      </c>
      <c r="J511" s="5" t="str">
        <f>IF(VLOOKUP("math"&amp;RIGHT($A511,11),data!$A:$AA,J$8,FALSE)="","",VLOOKUP("math"&amp;RIGHT($A511,11),data!$A:$AA,J$8,FALSE))</f>
        <v/>
      </c>
      <c r="K511" s="5" t="str">
        <f>IF(VLOOKUP("math"&amp;RIGHT($A511,11),data!$A:$AA,K$8,FALSE)="","",VLOOKUP("math"&amp;RIGHT($A511,11),data!$A:$AA,K$8,FALSE))</f>
        <v/>
      </c>
      <c r="L511" s="5" t="str">
        <f>IF(VLOOKUP("math"&amp;RIGHT($A511,11),data!$A:$AA,L$8,FALSE)="","",VLOOKUP("math"&amp;RIGHT($A511,11),data!$A:$AA,L$8,FALSE))</f>
        <v>https://youtu.be/NLv2-NHazSg</v>
      </c>
      <c r="M511" s="5" t="str">
        <f>IF(VLOOKUP("math"&amp;RIGHT($A511,11),data!$A:$AA,M$8,FALSE)="","",VLOOKUP("math"&amp;RIGHT($A511,11),data!$A:$AA,M$8,FALSE))</f>
        <v/>
      </c>
      <c r="N511" s="5" t="str">
        <f>IF(VLOOKUP("math"&amp;RIGHT($A511,11),data!$A:$AA,N$8,FALSE)="","",VLOOKUP("math"&amp;RIGHT($A511,11),data!$A:$AA,N$8,FALSE))</f>
        <v>https://youtu.be/0NJiuQ1hqZg</v>
      </c>
      <c r="O511" s="5" t="str">
        <f>IF(VLOOKUP("math"&amp;RIGHT($A511,11),data!$A:$AA,O$8,FALSE)="","",VLOOKUP("math"&amp;RIGHT($A511,11),data!$A:$AA,O$8,FALSE))</f>
        <v/>
      </c>
      <c r="P511" s="5" t="str">
        <f>IF(VLOOKUP("math"&amp;RIGHT($A511,11),data!$A:$AA,P$8,FALSE)="","",VLOOKUP("math"&amp;RIGHT($A511,11),data!$A:$AA,P$8,FALSE))</f>
        <v/>
      </c>
      <c r="Q511" s="5" t="str">
        <f>IF(VLOOKUP("math"&amp;RIGHT($A511,11),data!$A:$AA,Q$8,FALSE)="","",VLOOKUP("math"&amp;RIGHT($A511,11),data!$A:$AA,Q$8,FALSE))</f>
        <v/>
      </c>
      <c r="R511" s="5"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6" t="str">
        <f>IF(VLOOKUP("math"&amp;RIGHT($A511,11),data!$A:$AA,U$8,FALSE)="","",VLOOKUP("math"&amp;RIGHT($A511,11),data!$A:$AA,U$8,FALSE))</f>
        <v/>
      </c>
    </row>
    <row r="512" spans="1:21" s="5" customFormat="1" ht="18" customHeight="1" x14ac:dyDescent="0.3">
      <c r="A512" s="20" t="s">
        <v>2014</v>
      </c>
      <c r="B512" s="17" t="str">
        <f>IF(VLOOKUP("math"&amp;RIGHT($A512,11),data!$A:$AA,B$8,FALSE)="","",VLOOKUP("math"&amp;RIGHT($A512,11),data!$A:$AA,B$8,FALSE))</f>
        <v>$y=2^x+b$의 그래프(Graph of $y=2^x+b$)</v>
      </c>
      <c r="C512" s="5" t="str">
        <f>IF(VLOOKUP("math"&amp;RIGHT($A512,11),data!$A:$AA,C$8,FALSE)="","",VLOOKUP("math"&amp;RIGHT($A512,11),data!$A:$AA,C$8,FALSE))</f>
        <v/>
      </c>
      <c r="D512" s="7" t="str">
        <f>IF(VLOOKUP("math"&amp;RIGHT($A512,11),data!$A:$AA,D$8,FALSE)="","",VLOOKUP("math"&amp;RIGHT($A512,11),data!$A:$AA,D$8,FALSE))</f>
        <v>20200304</v>
      </c>
      <c r="E512" s="7" t="str">
        <f>IF(VLOOKUP("math"&amp;RIGHT($A512,11),data!$A:$AA,E$8,FALSE)="","",VLOOKUP("math"&amp;RIGHT($A512,11),data!$A:$AA,E$8,FALSE))</f>
        <v>20200304</v>
      </c>
      <c r="F512" s="5" t="str">
        <f>IF(VLOOKUP("math"&amp;RIGHT($A512,11),data!$A:$AA,F$8,FALSE)="","",VLOOKUP("math"&amp;RIGHT($A512,11),data!$A:$AA,F$8,FALSE))</f>
        <v/>
      </c>
      <c r="G512" s="5"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18" t="str">
        <f>IF(VLOOKUP("math"&amp;RIGHT($A512,11),data!$A:$AA,H$8,FALSE)="","",VLOOKUP("math"&amp;RIGHT($A512,11),data!$A:$AA,H$8,FALSE))</f>
        <v>/2020/2020030406.pdf</v>
      </c>
      <c r="I512" s="5" t="str">
        <f>IF(VLOOKUP("math"&amp;RIGHT($A512,11),data!$A:$AA,I$8,FALSE)="","",VLOOKUP("math"&amp;RIGHT($A512,11),data!$A:$AA,I$8,FALSE))</f>
        <v>http://me2.do/FHnyxUfd</v>
      </c>
      <c r="J512" s="5" t="str">
        <f>IF(VLOOKUP("math"&amp;RIGHT($A512,11),data!$A:$AA,J$8,FALSE)="","",VLOOKUP("math"&amp;RIGHT($A512,11),data!$A:$AA,J$8,FALSE))</f>
        <v/>
      </c>
      <c r="K512" s="5" t="str">
        <f>IF(VLOOKUP("math"&amp;RIGHT($A512,11),data!$A:$AA,K$8,FALSE)="","",VLOOKUP("math"&amp;RIGHT($A512,11),data!$A:$AA,K$8,FALSE))</f>
        <v/>
      </c>
      <c r="L512" s="5" t="str">
        <f>IF(VLOOKUP("math"&amp;RIGHT($A512,11),data!$A:$AA,L$8,FALSE)="","",VLOOKUP("math"&amp;RIGHT($A512,11),data!$A:$AA,L$8,FALSE))</f>
        <v>https://youtu.be/rUy9WYzX8Ig</v>
      </c>
      <c r="M512" s="5" t="str">
        <f>IF(VLOOKUP("math"&amp;RIGHT($A512,11),data!$A:$AA,M$8,FALSE)="","",VLOOKUP("math"&amp;RIGHT($A512,11),data!$A:$AA,M$8,FALSE))</f>
        <v/>
      </c>
      <c r="N512" s="5" t="str">
        <f>IF(VLOOKUP("math"&amp;RIGHT($A512,11),data!$A:$AA,N$8,FALSE)="","",VLOOKUP("math"&amp;RIGHT($A512,11),data!$A:$AA,N$8,FALSE))</f>
        <v>https://youtu.be/n8qxICgK8qE</v>
      </c>
      <c r="O512" s="5" t="str">
        <f>IF(VLOOKUP("math"&amp;RIGHT($A512,11),data!$A:$AA,O$8,FALSE)="","",VLOOKUP("math"&amp;RIGHT($A512,11),data!$A:$AA,O$8,FALSE))</f>
        <v/>
      </c>
      <c r="P512" s="5" t="str">
        <f>IF(VLOOKUP("math"&amp;RIGHT($A512,11),data!$A:$AA,P$8,FALSE)="","",VLOOKUP("math"&amp;RIGHT($A512,11),data!$A:$AA,P$8,FALSE))</f>
        <v/>
      </c>
      <c r="Q512" s="5" t="str">
        <f>IF(VLOOKUP("math"&amp;RIGHT($A512,11),data!$A:$AA,Q$8,FALSE)="","",VLOOKUP("math"&amp;RIGHT($A512,11),data!$A:$AA,Q$8,FALSE))</f>
        <v/>
      </c>
      <c r="R512" s="5"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6" t="str">
        <f>IF(VLOOKUP("math"&amp;RIGHT($A512,11),data!$A:$AA,U$8,FALSE)="","",VLOOKUP("math"&amp;RIGHT($A512,11),data!$A:$AA,U$8,FALSE))</f>
        <v/>
      </c>
    </row>
    <row r="513" spans="1:21" s="5" customFormat="1" ht="18" customHeight="1" x14ac:dyDescent="0.3">
      <c r="A513" s="20" t="s">
        <v>2062</v>
      </c>
      <c r="B513" s="17" t="str">
        <f>IF(VLOOKUP("math"&amp;RIGHT($A513,11),data!$A:$AA,B$8,FALSE)="","",VLOOKUP("math"&amp;RIGHT($A513,11),data!$A:$AA,B$8,FALSE))</f>
        <v>$y=2^{x-a}+b$</v>
      </c>
      <c r="C513" s="5" t="str">
        <f>IF(VLOOKUP("math"&amp;RIGHT($A513,11),data!$A:$AA,C$8,FALSE)="","",VLOOKUP("math"&amp;RIGHT($A513,11),data!$A:$AA,C$8,FALSE))</f>
        <v/>
      </c>
      <c r="D513" s="7" t="str">
        <f>IF(VLOOKUP("math"&amp;RIGHT($A513,11),data!$A:$AA,D$8,FALSE)="","",VLOOKUP("math"&amp;RIGHT($A513,11),data!$A:$AA,D$8,FALSE))</f>
        <v>20200311</v>
      </c>
      <c r="E513" s="7" t="str">
        <f>IF(VLOOKUP("math"&amp;RIGHT($A513,11),data!$A:$AA,E$8,FALSE)="","",VLOOKUP("math"&amp;RIGHT($A513,11),data!$A:$AA,E$8,FALSE))</f>
        <v>20200307</v>
      </c>
      <c r="F513" s="5" t="str">
        <f>IF(VLOOKUP("math"&amp;RIGHT($A513,11),data!$A:$AA,F$8,FALSE)="","",VLOOKUP("math"&amp;RIGHT($A513,11),data!$A:$AA,F$8,FALSE))</f>
        <v/>
      </c>
      <c r="G513" s="5"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18" t="str">
        <f>IF(VLOOKUP("math"&amp;RIGHT($A513,11),data!$A:$AA,H$8,FALSE)="","",VLOOKUP("math"&amp;RIGHT($A513,11),data!$A:$AA,H$8,FALSE))</f>
        <v>/2020/2020030708.pdf</v>
      </c>
      <c r="I513" s="5" t="str">
        <f>IF(VLOOKUP("math"&amp;RIGHT($A513,11),data!$A:$AA,I$8,FALSE)="","",VLOOKUP("math"&amp;RIGHT($A513,11),data!$A:$AA,I$8,FALSE))</f>
        <v>http://me2.do/Fir874pv</v>
      </c>
      <c r="J513" s="5" t="str">
        <f>IF(VLOOKUP("math"&amp;RIGHT($A513,11),data!$A:$AA,J$8,FALSE)="","",VLOOKUP("math"&amp;RIGHT($A513,11),data!$A:$AA,J$8,FALSE))</f>
        <v/>
      </c>
      <c r="K513" s="5" t="str">
        <f>IF(VLOOKUP("math"&amp;RIGHT($A513,11),data!$A:$AA,K$8,FALSE)="","",VLOOKUP("math"&amp;RIGHT($A513,11),data!$A:$AA,K$8,FALSE))</f>
        <v/>
      </c>
      <c r="L513" s="5" t="str">
        <f>IF(VLOOKUP("math"&amp;RIGHT($A513,11),data!$A:$AA,L$8,FALSE)="","",VLOOKUP("math"&amp;RIGHT($A513,11),data!$A:$AA,L$8,FALSE))</f>
        <v>https://youtu.be/CkAlwTUK7dA</v>
      </c>
      <c r="M513" s="5" t="str">
        <f>IF(VLOOKUP("math"&amp;RIGHT($A513,11),data!$A:$AA,M$8,FALSE)="","",VLOOKUP("math"&amp;RIGHT($A513,11),data!$A:$AA,M$8,FALSE))</f>
        <v/>
      </c>
      <c r="N513" s="5" t="str">
        <f>IF(VLOOKUP("math"&amp;RIGHT($A513,11),data!$A:$AA,N$8,FALSE)="","",VLOOKUP("math"&amp;RIGHT($A513,11),data!$A:$AA,N$8,FALSE))</f>
        <v>https://youtu.be/oz8fA0krTlU</v>
      </c>
      <c r="O513" s="5" t="str">
        <f>IF(VLOOKUP("math"&amp;RIGHT($A513,11),data!$A:$AA,O$8,FALSE)="","",VLOOKUP("math"&amp;RIGHT($A513,11),data!$A:$AA,O$8,FALSE))</f>
        <v/>
      </c>
      <c r="P513" s="5" t="str">
        <f>IF(VLOOKUP("math"&amp;RIGHT($A513,11),data!$A:$AA,P$8,FALSE)="","",VLOOKUP("math"&amp;RIGHT($A513,11),data!$A:$AA,P$8,FALSE))</f>
        <v/>
      </c>
      <c r="Q513" s="5" t="str">
        <f>IF(VLOOKUP("math"&amp;RIGHT($A513,11),data!$A:$AA,Q$8,FALSE)="","",VLOOKUP("math"&amp;RIGHT($A513,11),data!$A:$AA,Q$8,FALSE))</f>
        <v/>
      </c>
      <c r="R513" s="5"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6" t="str">
        <f>IF(VLOOKUP("math"&amp;RIGHT($A513,11),data!$A:$AA,U$8,FALSE)="","",VLOOKUP("math"&amp;RIGHT($A513,11),data!$A:$AA,U$8,FALSE))</f>
        <v/>
      </c>
    </row>
    <row r="514" spans="1:21" s="5" customFormat="1" ht="18" customHeight="1" x14ac:dyDescent="0.3">
      <c r="A514" s="20" t="s">
        <v>244</v>
      </c>
      <c r="B514" s="17" t="str">
        <f>IF(VLOOKUP("math"&amp;RIGHT($A514,11),data!$A:$AA,B$8,FALSE)="","",VLOOKUP("math"&amp;RIGHT($A514,11),data!$A:$AA,B$8,FALSE))</f>
        <v/>
      </c>
      <c r="C514" s="5" t="str">
        <f>IF(VLOOKUP("math"&amp;RIGHT($A514,11),data!$A:$AA,C$8,FALSE)="","",VLOOKUP("math"&amp;RIGHT($A514,11),data!$A:$AA,C$8,FALSE))</f>
        <v>-</v>
      </c>
      <c r="D514" s="7" t="str">
        <f>IF(VLOOKUP("math"&amp;RIGHT($A514,11),data!$A:$AA,D$8,FALSE)="","",VLOOKUP("math"&amp;RIGHT($A514,11),data!$A:$AA,D$8,FALSE))</f>
        <v/>
      </c>
      <c r="E514" s="7" t="str">
        <f>IF(VLOOKUP("math"&amp;RIGHT($A514,11),data!$A:$AA,E$8,FALSE)="","",VLOOKUP("math"&amp;RIGHT($A514,11),data!$A:$AA,E$8,FALSE))</f>
        <v/>
      </c>
      <c r="F514" s="5" t="str">
        <f>IF(VLOOKUP("math"&amp;RIGHT($A514,11),data!$A:$AA,F$8,FALSE)="","",VLOOKUP("math"&amp;RIGHT($A514,11),data!$A:$AA,F$8,FALSE))</f>
        <v/>
      </c>
      <c r="G514" s="5"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8" t="str">
        <f>IF(VLOOKUP("math"&amp;RIGHT($A514,11),data!$A:$AA,H$8,FALSE)="","",VLOOKUP("math"&amp;RIGHT($A514,11),data!$A:$AA,H$8,FALSE))</f>
        <v/>
      </c>
      <c r="I514" s="5" t="str">
        <f>IF(VLOOKUP("math"&amp;RIGHT($A514,11),data!$A:$AA,I$8,FALSE)="","",VLOOKUP("math"&amp;RIGHT($A514,11),data!$A:$AA,I$8,FALSE))</f>
        <v/>
      </c>
      <c r="J514" s="5" t="str">
        <f>IF(VLOOKUP("math"&amp;RIGHT($A514,11),data!$A:$AA,J$8,FALSE)="","",VLOOKUP("math"&amp;RIGHT($A514,11),data!$A:$AA,J$8,FALSE))</f>
        <v/>
      </c>
      <c r="K514" s="5" t="str">
        <f>IF(VLOOKUP("math"&amp;RIGHT($A514,11),data!$A:$AA,K$8,FALSE)="","",VLOOKUP("math"&amp;RIGHT($A514,11),data!$A:$AA,K$8,FALSE))</f>
        <v/>
      </c>
      <c r="L514" s="5" t="str">
        <f>IF(VLOOKUP("math"&amp;RIGHT($A514,11),data!$A:$AA,L$8,FALSE)="","",VLOOKUP("math"&amp;RIGHT($A514,11),data!$A:$AA,L$8,FALSE))</f>
        <v/>
      </c>
      <c r="M514" s="5" t="str">
        <f>IF(VLOOKUP("math"&amp;RIGHT($A514,11),data!$A:$AA,M$8,FALSE)="","",VLOOKUP("math"&amp;RIGHT($A514,11),data!$A:$AA,M$8,FALSE))</f>
        <v/>
      </c>
      <c r="N514" s="5" t="str">
        <f>IF(VLOOKUP("math"&amp;RIGHT($A514,11),data!$A:$AA,N$8,FALSE)="","",VLOOKUP("math"&amp;RIGHT($A514,11),data!$A:$AA,N$8,FALSE))</f>
        <v/>
      </c>
      <c r="O514" s="5" t="str">
        <f>IF(VLOOKUP("math"&amp;RIGHT($A514,11),data!$A:$AA,O$8,FALSE)="","",VLOOKUP("math"&amp;RIGHT($A514,11),data!$A:$AA,O$8,FALSE))</f>
        <v/>
      </c>
      <c r="P514" s="5" t="str">
        <f>IF(VLOOKUP("math"&amp;RIGHT($A514,11),data!$A:$AA,P$8,FALSE)="","",VLOOKUP("math"&amp;RIGHT($A514,11),data!$A:$AA,P$8,FALSE))</f>
        <v/>
      </c>
      <c r="Q514" s="5" t="str">
        <f>IF(VLOOKUP("math"&amp;RIGHT($A514,11),data!$A:$AA,Q$8,FALSE)="","",VLOOKUP("math"&amp;RIGHT($A514,11),data!$A:$AA,Q$8,FALSE))</f>
        <v/>
      </c>
      <c r="R514" s="5"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6" t="str">
        <f>IF(VLOOKUP("math"&amp;RIGHT($A514,11),data!$A:$AA,U$8,FALSE)="","",VLOOKUP("math"&amp;RIGHT($A514,11),data!$A:$AA,U$8,FALSE))</f>
        <v/>
      </c>
    </row>
    <row r="515" spans="1:21" s="5" customFormat="1" ht="18" customHeight="1" x14ac:dyDescent="0.3">
      <c r="A515" s="20" t="s">
        <v>2094</v>
      </c>
      <c r="B515" s="17" t="str">
        <f>IF(VLOOKUP("math"&amp;RIGHT($A515,11),data!$A:$AA,B$8,FALSE)="","",VLOOKUP("math"&amp;RIGHT($A515,11),data!$A:$AA,B$8,FALSE))</f>
        <v>로그의 뜻과 성질(Definition and Properties of Log)</v>
      </c>
      <c r="C515" s="5" t="str">
        <f>IF(VLOOKUP("math"&amp;RIGHT($A515,11),data!$A:$AA,C$8,FALSE)="","",VLOOKUP("math"&amp;RIGHT($A515,11),data!$A:$AA,C$8,FALSE))</f>
        <v>+</v>
      </c>
      <c r="D515" s="7" t="str">
        <f>IF(VLOOKUP("math"&amp;RIGHT($A515,11),data!$A:$AA,D$8,FALSE)="","",VLOOKUP("math"&amp;RIGHT($A515,11),data!$A:$AA,D$8,FALSE))</f>
        <v/>
      </c>
      <c r="E515" s="7" t="str">
        <f>IF(VLOOKUP("math"&amp;RIGHT($A515,11),data!$A:$AA,E$8,FALSE)="","",VLOOKUP("math"&amp;RIGHT($A515,11),data!$A:$AA,E$8,FALSE))</f>
        <v/>
      </c>
      <c r="F515" s="5" t="str">
        <f>IF(VLOOKUP("math"&amp;RIGHT($A515,11),data!$A:$AA,F$8,FALSE)="","",VLOOKUP("math"&amp;RIGHT($A515,11),data!$A:$AA,F$8,FALSE))</f>
        <v/>
      </c>
      <c r="G515" s="5"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8" t="str">
        <f>IF(VLOOKUP("math"&amp;RIGHT($A515,11),data!$A:$AA,H$8,FALSE)="","",VLOOKUP("math"&amp;RIGHT($A515,11),data!$A:$AA,H$8,FALSE))</f>
        <v/>
      </c>
      <c r="I515" s="5" t="str">
        <f>IF(VLOOKUP("math"&amp;RIGHT($A515,11),data!$A:$AA,I$8,FALSE)="","",VLOOKUP("math"&amp;RIGHT($A515,11),data!$A:$AA,I$8,FALSE))</f>
        <v/>
      </c>
      <c r="J515" s="5" t="str">
        <f>IF(VLOOKUP("math"&amp;RIGHT($A515,11),data!$A:$AA,J$8,FALSE)="","",VLOOKUP("math"&amp;RIGHT($A515,11),data!$A:$AA,J$8,FALSE))</f>
        <v/>
      </c>
      <c r="K515" s="5" t="str">
        <f>IF(VLOOKUP("math"&amp;RIGHT($A515,11),data!$A:$AA,K$8,FALSE)="","",VLOOKUP("math"&amp;RIGHT($A515,11),data!$A:$AA,K$8,FALSE))</f>
        <v/>
      </c>
      <c r="L515" s="5" t="str">
        <f>IF(VLOOKUP("math"&amp;RIGHT($A515,11),data!$A:$AA,L$8,FALSE)="","",VLOOKUP("math"&amp;RIGHT($A515,11),data!$A:$AA,L$8,FALSE))</f>
        <v/>
      </c>
      <c r="M515" s="5" t="str">
        <f>IF(VLOOKUP("math"&amp;RIGHT($A515,11),data!$A:$AA,M$8,FALSE)="","",VLOOKUP("math"&amp;RIGHT($A515,11),data!$A:$AA,M$8,FALSE))</f>
        <v/>
      </c>
      <c r="N515" s="5" t="str">
        <f>IF(VLOOKUP("math"&amp;RIGHT($A515,11),data!$A:$AA,N$8,FALSE)="","",VLOOKUP("math"&amp;RIGHT($A515,11),data!$A:$AA,N$8,FALSE))</f>
        <v/>
      </c>
      <c r="O515" s="5" t="str">
        <f>IF(VLOOKUP("math"&amp;RIGHT($A515,11),data!$A:$AA,O$8,FALSE)="","",VLOOKUP("math"&amp;RIGHT($A515,11),data!$A:$AA,O$8,FALSE))</f>
        <v/>
      </c>
      <c r="P515" s="5" t="str">
        <f>IF(VLOOKUP("math"&amp;RIGHT($A515,11),data!$A:$AA,P$8,FALSE)="","",VLOOKUP("math"&amp;RIGHT($A515,11),data!$A:$AA,P$8,FALSE))</f>
        <v/>
      </c>
      <c r="Q515" s="5" t="str">
        <f>IF(VLOOKUP("math"&amp;RIGHT($A515,11),data!$A:$AA,Q$8,FALSE)="","",VLOOKUP("math"&amp;RIGHT($A515,11),data!$A:$AA,Q$8,FALSE))</f>
        <v/>
      </c>
      <c r="R515" s="5"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6" t="str">
        <f>IF(VLOOKUP("math"&amp;RIGHT($A515,11),data!$A:$AA,U$8,FALSE)="","",VLOOKUP("math"&amp;RIGHT($A515,11),data!$A:$AA,U$8,FALSE))</f>
        <v/>
      </c>
    </row>
    <row r="516" spans="1:21" s="5" customFormat="1" ht="18" customHeight="1" x14ac:dyDescent="0.3">
      <c r="A516" s="20" t="s">
        <v>1854</v>
      </c>
      <c r="B516" s="17" t="str">
        <f>IF(VLOOKUP("math"&amp;RIGHT($A516,11),data!$A:$AA,B$8,FALSE)="","",VLOOKUP("math"&amp;RIGHT($A516,11),data!$A:$AA,B$8,FALSE))</f>
        <v>로그의 정의(Definition of log)</v>
      </c>
      <c r="C516" s="5" t="str">
        <f>IF(VLOOKUP("math"&amp;RIGHT($A516,11),data!$A:$AA,C$8,FALSE)="","",VLOOKUP("math"&amp;RIGHT($A516,11),data!$A:$AA,C$8,FALSE))</f>
        <v/>
      </c>
      <c r="D516" s="7" t="str">
        <f>IF(VLOOKUP("math"&amp;RIGHT($A516,11),data!$A:$AA,D$8,FALSE)="","",VLOOKUP("math"&amp;RIGHT($A516,11),data!$A:$AA,D$8,FALSE))</f>
        <v>20202028</v>
      </c>
      <c r="E516" s="7" t="str">
        <f>IF(VLOOKUP("math"&amp;RIGHT($A516,11),data!$A:$AA,E$8,FALSE)="","",VLOOKUP("math"&amp;RIGHT($A516,11),data!$A:$AA,E$8,FALSE))</f>
        <v>20200228</v>
      </c>
      <c r="F516" s="5" t="str">
        <f>IF(VLOOKUP("math"&amp;RIGHT($A516,11),data!$A:$AA,F$8,FALSE)="","",VLOOKUP("math"&amp;RIGHT($A516,11),data!$A:$AA,F$8,FALSE))</f>
        <v/>
      </c>
      <c r="G516" s="5"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18" t="str">
        <f>IF(VLOOKUP("math"&amp;RIGHT($A516,11),data!$A:$AA,H$8,FALSE)="","",VLOOKUP("math"&amp;RIGHT($A516,11),data!$A:$AA,H$8,FALSE))</f>
        <v>/2020/2020022803.pdf</v>
      </c>
      <c r="I516" s="5" t="str">
        <f>IF(VLOOKUP("math"&amp;RIGHT($A516,11),data!$A:$AA,I$8,FALSE)="","",VLOOKUP("math"&amp;RIGHT($A516,11),data!$A:$AA,I$8,FALSE))</f>
        <v/>
      </c>
      <c r="J516" s="5" t="str">
        <f>IF(VLOOKUP("math"&amp;RIGHT($A516,11),data!$A:$AA,J$8,FALSE)="","",VLOOKUP("math"&amp;RIGHT($A516,11),data!$A:$AA,J$8,FALSE))</f>
        <v/>
      </c>
      <c r="K516" s="5" t="str">
        <f>IF(VLOOKUP("math"&amp;RIGHT($A516,11),data!$A:$AA,K$8,FALSE)="","",VLOOKUP("math"&amp;RIGHT($A516,11),data!$A:$AA,K$8,FALSE))</f>
        <v/>
      </c>
      <c r="L516" s="5" t="str">
        <f>IF(VLOOKUP("math"&amp;RIGHT($A516,11),data!$A:$AA,L$8,FALSE)="","",VLOOKUP("math"&amp;RIGHT($A516,11),data!$A:$AA,L$8,FALSE))</f>
        <v>https://youtu.be/6j2ITSVBMLQ</v>
      </c>
      <c r="M516" s="5" t="str">
        <f>IF(VLOOKUP("math"&amp;RIGHT($A516,11),data!$A:$AA,M$8,FALSE)="","",VLOOKUP("math"&amp;RIGHT($A516,11),data!$A:$AA,M$8,FALSE))</f>
        <v/>
      </c>
      <c r="N516" s="5" t="str">
        <f>IF(VLOOKUP("math"&amp;RIGHT($A516,11),data!$A:$AA,N$8,FALSE)="","",VLOOKUP("math"&amp;RIGHT($A516,11),data!$A:$AA,N$8,FALSE))</f>
        <v>https://youtu.be/FxHMiqse7go</v>
      </c>
      <c r="O516" s="5" t="str">
        <f>IF(VLOOKUP("math"&amp;RIGHT($A516,11),data!$A:$AA,O$8,FALSE)="","",VLOOKUP("math"&amp;RIGHT($A516,11),data!$A:$AA,O$8,FALSE))</f>
        <v/>
      </c>
      <c r="P516" s="5" t="str">
        <f>IF(VLOOKUP("math"&amp;RIGHT($A516,11),data!$A:$AA,P$8,FALSE)="","",VLOOKUP("math"&amp;RIGHT($A516,11),data!$A:$AA,P$8,FALSE))</f>
        <v/>
      </c>
      <c r="Q516" s="5" t="str">
        <f>IF(VLOOKUP("math"&amp;RIGHT($A516,11),data!$A:$AA,Q$8,FALSE)="","",VLOOKUP("math"&amp;RIGHT($A516,11),data!$A:$AA,Q$8,FALSE))</f>
        <v/>
      </c>
      <c r="R516" s="5"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6" t="str">
        <f>IF(VLOOKUP("math"&amp;RIGHT($A516,11),data!$A:$AA,U$8,FALSE)="","",VLOOKUP("math"&amp;RIGHT($A516,11),data!$A:$AA,U$8,FALSE))</f>
        <v/>
      </c>
    </row>
    <row r="517" spans="1:21" s="5" customFormat="1" ht="18" customHeight="1" x14ac:dyDescent="0.3">
      <c r="A517" s="20" t="s">
        <v>2076</v>
      </c>
      <c r="B517" s="17" t="str">
        <f>IF(VLOOKUP("math"&amp;RIGHT($A517,11),data!$A:$AA,B$8,FALSE)="","",VLOOKUP("math"&amp;RIGHT($A517,11),data!$A:$AA,B$8,FALSE))</f>
        <v>로그의 성질(Properties of Log)</v>
      </c>
      <c r="C517" s="5" t="str">
        <f>IF(VLOOKUP("math"&amp;RIGHT($A517,11),data!$A:$AA,C$8,FALSE)="","",VLOOKUP("math"&amp;RIGHT($A517,11),data!$A:$AA,C$8,FALSE))</f>
        <v/>
      </c>
      <c r="D517" s="7" t="str">
        <f>IF(VLOOKUP("math"&amp;RIGHT($A517,11),data!$A:$AA,D$8,FALSE)="","",VLOOKUP("math"&amp;RIGHT($A517,11),data!$A:$AA,D$8,FALSE))</f>
        <v>20200308</v>
      </c>
      <c r="E517" s="7" t="str">
        <f>IF(VLOOKUP("math"&amp;RIGHT($A517,11),data!$A:$AA,E$8,FALSE)="","",VLOOKUP("math"&amp;RIGHT($A517,11),data!$A:$AA,E$8,FALSE))</f>
        <v>20200308</v>
      </c>
      <c r="F517" s="5" t="str">
        <f>IF(VLOOKUP("math"&amp;RIGHT($A517,11),data!$A:$AA,F$8,FALSE)="","",VLOOKUP("math"&amp;RIGHT($A517,11),data!$A:$AA,F$8,FALSE))</f>
        <v/>
      </c>
      <c r="G517" s="5"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18" t="str">
        <f>IF(VLOOKUP("math"&amp;RIGHT($A517,11),data!$A:$AA,H$8,FALSE)="","",VLOOKUP("math"&amp;RIGHT($A517,11),data!$A:$AA,H$8,FALSE))</f>
        <v>/2020/2020030803.pdf</v>
      </c>
      <c r="I517" s="5" t="str">
        <f>IF(VLOOKUP("math"&amp;RIGHT($A517,11),data!$A:$AA,I$8,FALSE)="","",VLOOKUP("math"&amp;RIGHT($A517,11),data!$A:$AA,I$8,FALSE))</f>
        <v/>
      </c>
      <c r="J517" s="5" t="str">
        <f>IF(VLOOKUP("math"&amp;RIGHT($A517,11),data!$A:$AA,J$8,FALSE)="","",VLOOKUP("math"&amp;RIGHT($A517,11),data!$A:$AA,J$8,FALSE))</f>
        <v/>
      </c>
      <c r="K517" s="5" t="str">
        <f>IF(VLOOKUP("math"&amp;RIGHT($A517,11),data!$A:$AA,K$8,FALSE)="","",VLOOKUP("math"&amp;RIGHT($A517,11),data!$A:$AA,K$8,FALSE))</f>
        <v/>
      </c>
      <c r="L517" s="5" t="str">
        <f>IF(VLOOKUP("math"&amp;RIGHT($A517,11),data!$A:$AA,L$8,FALSE)="","",VLOOKUP("math"&amp;RIGHT($A517,11),data!$A:$AA,L$8,FALSE))</f>
        <v>https://youtu.be/mONeSMAENYs</v>
      </c>
      <c r="M517" s="5" t="str">
        <f>IF(VLOOKUP("math"&amp;RIGHT($A517,11),data!$A:$AA,M$8,FALSE)="","",VLOOKUP("math"&amp;RIGHT($A517,11),data!$A:$AA,M$8,FALSE))</f>
        <v/>
      </c>
      <c r="N517" s="5" t="str">
        <f>IF(VLOOKUP("math"&amp;RIGHT($A517,11),data!$A:$AA,N$8,FALSE)="","",VLOOKUP("math"&amp;RIGHT($A517,11),data!$A:$AA,N$8,FALSE))</f>
        <v>https://youtu.be/kKnGGF_pevg</v>
      </c>
      <c r="O517" s="5" t="str">
        <f>IF(VLOOKUP("math"&amp;RIGHT($A517,11),data!$A:$AA,O$8,FALSE)="","",VLOOKUP("math"&amp;RIGHT($A517,11),data!$A:$AA,O$8,FALSE))</f>
        <v/>
      </c>
      <c r="P517" s="5" t="str">
        <f>IF(VLOOKUP("math"&amp;RIGHT($A517,11),data!$A:$AA,P$8,FALSE)="","",VLOOKUP("math"&amp;RIGHT($A517,11),data!$A:$AA,P$8,FALSE))</f>
        <v/>
      </c>
      <c r="Q517" s="5" t="str">
        <f>IF(VLOOKUP("math"&amp;RIGHT($A517,11),data!$A:$AA,Q$8,FALSE)="","",VLOOKUP("math"&amp;RIGHT($A517,11),data!$A:$AA,Q$8,FALSE))</f>
        <v/>
      </c>
      <c r="R517" s="5"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6" t="str">
        <f>IF(VLOOKUP("math"&amp;RIGHT($A517,11),data!$A:$AA,U$8,FALSE)="","",VLOOKUP("math"&amp;RIGHT($A517,11),data!$A:$AA,U$8,FALSE))</f>
        <v/>
      </c>
    </row>
    <row r="518" spans="1:21" s="5" customFormat="1" ht="18" customHeight="1" x14ac:dyDescent="0.3">
      <c r="A518" s="20" t="s">
        <v>244</v>
      </c>
      <c r="B518" s="17" t="str">
        <f>IF(VLOOKUP("math"&amp;RIGHT($A518,11),data!$A:$AA,B$8,FALSE)="","",VLOOKUP("math"&amp;RIGHT($A518,11),data!$A:$AA,B$8,FALSE))</f>
        <v/>
      </c>
      <c r="C518" s="5" t="str">
        <f>IF(VLOOKUP("math"&amp;RIGHT($A518,11),data!$A:$AA,C$8,FALSE)="","",VLOOKUP("math"&amp;RIGHT($A518,11),data!$A:$AA,C$8,FALSE))</f>
        <v>-</v>
      </c>
      <c r="D518" s="7" t="str">
        <f>IF(VLOOKUP("math"&amp;RIGHT($A518,11),data!$A:$AA,D$8,FALSE)="","",VLOOKUP("math"&amp;RIGHT($A518,11),data!$A:$AA,D$8,FALSE))</f>
        <v/>
      </c>
      <c r="E518" s="7" t="str">
        <f>IF(VLOOKUP("math"&amp;RIGHT($A518,11),data!$A:$AA,E$8,FALSE)="","",VLOOKUP("math"&amp;RIGHT($A518,11),data!$A:$AA,E$8,FALSE))</f>
        <v/>
      </c>
      <c r="F518" s="5" t="str">
        <f>IF(VLOOKUP("math"&amp;RIGHT($A518,11),data!$A:$AA,F$8,FALSE)="","",VLOOKUP("math"&amp;RIGHT($A518,11),data!$A:$AA,F$8,FALSE))</f>
        <v/>
      </c>
      <c r="G518" s="5"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8" t="str">
        <f>IF(VLOOKUP("math"&amp;RIGHT($A518,11),data!$A:$AA,H$8,FALSE)="","",VLOOKUP("math"&amp;RIGHT($A518,11),data!$A:$AA,H$8,FALSE))</f>
        <v/>
      </c>
      <c r="I518" s="5" t="str">
        <f>IF(VLOOKUP("math"&amp;RIGHT($A518,11),data!$A:$AA,I$8,FALSE)="","",VLOOKUP("math"&amp;RIGHT($A518,11),data!$A:$AA,I$8,FALSE))</f>
        <v/>
      </c>
      <c r="J518" s="5" t="str">
        <f>IF(VLOOKUP("math"&amp;RIGHT($A518,11),data!$A:$AA,J$8,FALSE)="","",VLOOKUP("math"&amp;RIGHT($A518,11),data!$A:$AA,J$8,FALSE))</f>
        <v/>
      </c>
      <c r="K518" s="5" t="str">
        <f>IF(VLOOKUP("math"&amp;RIGHT($A518,11),data!$A:$AA,K$8,FALSE)="","",VLOOKUP("math"&amp;RIGHT($A518,11),data!$A:$AA,K$8,FALSE))</f>
        <v/>
      </c>
      <c r="L518" s="5" t="str">
        <f>IF(VLOOKUP("math"&amp;RIGHT($A518,11),data!$A:$AA,L$8,FALSE)="","",VLOOKUP("math"&amp;RIGHT($A518,11),data!$A:$AA,L$8,FALSE))</f>
        <v/>
      </c>
      <c r="M518" s="5" t="str">
        <f>IF(VLOOKUP("math"&amp;RIGHT($A518,11),data!$A:$AA,M$8,FALSE)="","",VLOOKUP("math"&amp;RIGHT($A518,11),data!$A:$AA,M$8,FALSE))</f>
        <v/>
      </c>
      <c r="N518" s="5" t="str">
        <f>IF(VLOOKUP("math"&amp;RIGHT($A518,11),data!$A:$AA,N$8,FALSE)="","",VLOOKUP("math"&amp;RIGHT($A518,11),data!$A:$AA,N$8,FALSE))</f>
        <v/>
      </c>
      <c r="O518" s="5" t="str">
        <f>IF(VLOOKUP("math"&amp;RIGHT($A518,11),data!$A:$AA,O$8,FALSE)="","",VLOOKUP("math"&amp;RIGHT($A518,11),data!$A:$AA,O$8,FALSE))</f>
        <v/>
      </c>
      <c r="P518" s="5" t="str">
        <f>IF(VLOOKUP("math"&amp;RIGHT($A518,11),data!$A:$AA,P$8,FALSE)="","",VLOOKUP("math"&amp;RIGHT($A518,11),data!$A:$AA,P$8,FALSE))</f>
        <v/>
      </c>
      <c r="Q518" s="5" t="str">
        <f>IF(VLOOKUP("math"&amp;RIGHT($A518,11),data!$A:$AA,Q$8,FALSE)="","",VLOOKUP("math"&amp;RIGHT($A518,11),data!$A:$AA,Q$8,FALSE))</f>
        <v/>
      </c>
      <c r="R518" s="5"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6" t="str">
        <f>IF(VLOOKUP("math"&amp;RIGHT($A518,11),data!$A:$AA,U$8,FALSE)="","",VLOOKUP("math"&amp;RIGHT($A518,11),data!$A:$AA,U$8,FALSE))</f>
        <v/>
      </c>
    </row>
    <row r="519" spans="1:21" s="5" customFormat="1" ht="18" customHeight="1" x14ac:dyDescent="0.3">
      <c r="A519" s="20" t="s">
        <v>2176</v>
      </c>
      <c r="B519" s="17" t="str">
        <f>IF(VLOOKUP("math"&amp;RIGHT($A519,11),data!$A:$AA,B$8,FALSE)="","",VLOOKUP("math"&amp;RIGHT($A519,11),data!$A:$AA,B$8,FALSE))</f>
        <v>$y=\log_2 {(x-a)} +b$</v>
      </c>
      <c r="C519" s="5" t="str">
        <f>IF(VLOOKUP("math"&amp;RIGHT($A519,11),data!$A:$AA,C$8,FALSE)="","",VLOOKUP("math"&amp;RIGHT($A519,11),data!$A:$AA,C$8,FALSE))</f>
        <v>+</v>
      </c>
      <c r="D519" s="7" t="str">
        <f>IF(VLOOKUP("math"&amp;RIGHT($A519,11),data!$A:$AA,D$8,FALSE)="","",VLOOKUP("math"&amp;RIGHT($A519,11),data!$A:$AA,D$8,FALSE))</f>
        <v/>
      </c>
      <c r="E519" s="7" t="str">
        <f>IF(VLOOKUP("math"&amp;RIGHT($A519,11),data!$A:$AA,E$8,FALSE)="","",VLOOKUP("math"&amp;RIGHT($A519,11),data!$A:$AA,E$8,FALSE))</f>
        <v/>
      </c>
      <c r="F519" s="5" t="str">
        <f>IF(VLOOKUP("math"&amp;RIGHT($A519,11),data!$A:$AA,F$8,FALSE)="","",VLOOKUP("math"&amp;RIGHT($A519,11),data!$A:$AA,F$8,FALSE))</f>
        <v/>
      </c>
      <c r="G519" s="5"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18" t="str">
        <f>IF(VLOOKUP("math"&amp;RIGHT($A519,11),data!$A:$AA,H$8,FALSE)="","",VLOOKUP("math"&amp;RIGHT($A519,11),data!$A:$AA,H$8,FALSE))</f>
        <v/>
      </c>
      <c r="I519" s="5" t="str">
        <f>IF(VLOOKUP("math"&amp;RIGHT($A519,11),data!$A:$AA,I$8,FALSE)="","",VLOOKUP("math"&amp;RIGHT($A519,11),data!$A:$AA,I$8,FALSE))</f>
        <v/>
      </c>
      <c r="J519" s="5" t="str">
        <f>IF(VLOOKUP("math"&amp;RIGHT($A519,11),data!$A:$AA,J$8,FALSE)="","",VLOOKUP("math"&amp;RIGHT($A519,11),data!$A:$AA,J$8,FALSE))</f>
        <v/>
      </c>
      <c r="K519" s="5" t="str">
        <f>IF(VLOOKUP("math"&amp;RIGHT($A519,11),data!$A:$AA,K$8,FALSE)="","",VLOOKUP("math"&amp;RIGHT($A519,11),data!$A:$AA,K$8,FALSE))</f>
        <v/>
      </c>
      <c r="L519" s="5" t="str">
        <f>IF(VLOOKUP("math"&amp;RIGHT($A519,11),data!$A:$AA,L$8,FALSE)="","",VLOOKUP("math"&amp;RIGHT($A519,11),data!$A:$AA,L$8,FALSE))</f>
        <v/>
      </c>
      <c r="M519" s="5" t="str">
        <f>IF(VLOOKUP("math"&amp;RIGHT($A519,11),data!$A:$AA,M$8,FALSE)="","",VLOOKUP("math"&amp;RIGHT($A519,11),data!$A:$AA,M$8,FALSE))</f>
        <v/>
      </c>
      <c r="N519" s="5" t="str">
        <f>IF(VLOOKUP("math"&amp;RIGHT($A519,11),data!$A:$AA,N$8,FALSE)="","",VLOOKUP("math"&amp;RIGHT($A519,11),data!$A:$AA,N$8,FALSE))</f>
        <v/>
      </c>
      <c r="O519" s="5" t="str">
        <f>IF(VLOOKUP("math"&amp;RIGHT($A519,11),data!$A:$AA,O$8,FALSE)="","",VLOOKUP("math"&amp;RIGHT($A519,11),data!$A:$AA,O$8,FALSE))</f>
        <v/>
      </c>
      <c r="P519" s="5" t="str">
        <f>IF(VLOOKUP("math"&amp;RIGHT($A519,11),data!$A:$AA,P$8,FALSE)="","",VLOOKUP("math"&amp;RIGHT($A519,11),data!$A:$AA,P$8,FALSE))</f>
        <v/>
      </c>
      <c r="Q519" s="5" t="str">
        <f>IF(VLOOKUP("math"&amp;RIGHT($A519,11),data!$A:$AA,Q$8,FALSE)="","",VLOOKUP("math"&amp;RIGHT($A519,11),data!$A:$AA,Q$8,FALSE))</f>
        <v/>
      </c>
      <c r="R519" s="5"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6" t="str">
        <f>IF(VLOOKUP("math"&amp;RIGHT($A519,11),data!$A:$AA,U$8,FALSE)="","",VLOOKUP("math"&amp;RIGHT($A519,11),data!$A:$AA,U$8,FALSE))</f>
        <v/>
      </c>
    </row>
    <row r="520" spans="1:21" s="5" customFormat="1" ht="16.5" customHeight="1" x14ac:dyDescent="0.3">
      <c r="A520" s="20" t="s">
        <v>2086</v>
      </c>
      <c r="B520" s="5" t="str">
        <f>IF(VLOOKUP("math"&amp;RIGHT($A520,11),data!$A:$AA,B$8,FALSE)="","",VLOOKUP("math"&amp;RIGHT($A520,11),data!$A:$AA,B$8,FALSE))</f>
        <v>$y=\log_a x\ (a&gt;0,\ a\neq 1)$의 정의(Definition of $y=\log_a x \ (a&gt;0,\ a\neq 1)$)</v>
      </c>
      <c r="C520" s="5" t="str">
        <f>IF(VLOOKUP("math"&amp;RIGHT($A520,11),data!$A:$AA,C$8,FALSE)="","",VLOOKUP("math"&amp;RIGHT($A520,11),data!$A:$AA,C$8,FALSE))</f>
        <v/>
      </c>
      <c r="D520" s="7" t="str">
        <f>IF(VLOOKUP("math"&amp;RIGHT($A520,11),data!$A:$AA,D$8,FALSE)="","",VLOOKUP("math"&amp;RIGHT($A520,11),data!$A:$AA,D$8,FALSE))</f>
        <v>20200311</v>
      </c>
      <c r="E520" s="7" t="str">
        <f>IF(VLOOKUP("math"&amp;RIGHT($A520,11),data!$A:$AA,E$8,FALSE)="","",VLOOKUP("math"&amp;RIGHT($A520,11),data!$A:$AA,E$8,FALSE))</f>
        <v>20200311</v>
      </c>
      <c r="F520" s="5" t="str">
        <f>IF(VLOOKUP("math"&amp;RIGHT($A520,11),data!$A:$AA,F$8,FALSE)="","",VLOOKUP("math"&amp;RIGHT($A520,11),data!$A:$AA,F$8,FALSE))</f>
        <v/>
      </c>
      <c r="G520" s="5"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8" t="str">
        <f>IF(VLOOKUP("math"&amp;RIGHT($A520,11),data!$A:$AA,H$8,FALSE)="","",VLOOKUP("math"&amp;RIGHT($A520,11),data!$A:$AA,H$8,FALSE))</f>
        <v>/2020/2020031102.pdf</v>
      </c>
      <c r="I520" s="5" t="str">
        <f>IF(VLOOKUP("math"&amp;RIGHT($A520,11),data!$A:$AA,I$8,FALSE)="","",VLOOKUP("math"&amp;RIGHT($A520,11),data!$A:$AA,I$8,FALSE))</f>
        <v/>
      </c>
      <c r="J520" s="5" t="str">
        <f>IF(VLOOKUP("math"&amp;RIGHT($A520,11),data!$A:$AA,J$8,FALSE)="","",VLOOKUP("math"&amp;RIGHT($A520,11),data!$A:$AA,J$8,FALSE))</f>
        <v/>
      </c>
      <c r="K520" s="5" t="str">
        <f>IF(VLOOKUP("math"&amp;RIGHT($A520,11),data!$A:$AA,K$8,FALSE)="","",VLOOKUP("math"&amp;RIGHT($A520,11),data!$A:$AA,K$8,FALSE))</f>
        <v/>
      </c>
      <c r="L520" s="5" t="str">
        <f>IF(VLOOKUP("math"&amp;RIGHT($A520,11),data!$A:$AA,L$8,FALSE)="","",VLOOKUP("math"&amp;RIGHT($A520,11),data!$A:$AA,L$8,FALSE))</f>
        <v>https://youtu.be/DMFAmHt6C4o</v>
      </c>
      <c r="M520" s="5" t="str">
        <f>IF(VLOOKUP("math"&amp;RIGHT($A520,11),data!$A:$AA,M$8,FALSE)="","",VLOOKUP("math"&amp;RIGHT($A520,11),data!$A:$AA,M$8,FALSE))</f>
        <v/>
      </c>
      <c r="N520" s="5" t="str">
        <f>IF(VLOOKUP("math"&amp;RIGHT($A520,11),data!$A:$AA,N$8,FALSE)="","",VLOOKUP("math"&amp;RIGHT($A520,11),data!$A:$AA,N$8,FALSE))</f>
        <v>https://youtu.be/sba2Wg_GBXM</v>
      </c>
      <c r="O520" s="5" t="str">
        <f>IF(VLOOKUP("math"&amp;RIGHT($A520,11),data!$A:$AA,O$8,FALSE)="","",VLOOKUP("math"&amp;RIGHT($A520,11),data!$A:$AA,O$8,FALSE))</f>
        <v/>
      </c>
      <c r="P520" s="5" t="str">
        <f>IF(VLOOKUP("math"&amp;RIGHT($A520,11),data!$A:$AA,P$8,FALSE)="","",VLOOKUP("math"&amp;RIGHT($A520,11),data!$A:$AA,P$8,FALSE))</f>
        <v/>
      </c>
      <c r="Q520" s="5" t="str">
        <f>IF(VLOOKUP("math"&amp;RIGHT($A520,11),data!$A:$AA,Q$8,FALSE)="","",VLOOKUP("math"&amp;RIGHT($A520,11),data!$A:$AA,Q$8,FALSE))</f>
        <v/>
      </c>
      <c r="R520" s="5"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6" t="str">
        <f>IF(VLOOKUP("math"&amp;RIGHT($A520,11),data!$A:$AA,U$8,FALSE)="","",VLOOKUP("math"&amp;RIGHT($A520,11),data!$A:$AA,U$8,FALSE))</f>
        <v/>
      </c>
    </row>
    <row r="521" spans="1:21" s="5" customFormat="1" ht="16.5" customHeight="1" x14ac:dyDescent="0.3">
      <c r="A521" s="20" t="s">
        <v>2087</v>
      </c>
      <c r="B521" s="5" t="str">
        <f>IF(VLOOKUP("math"&amp;RIGHT($A521,11),data!$A:$AA,B$8,FALSE)="","",VLOOKUP("math"&amp;RIGHT($A521,11),data!$A:$AA,B$8,FALSE))</f>
        <v>$y=\log_2 x$</v>
      </c>
      <c r="C521" s="5" t="str">
        <f>IF(VLOOKUP("math"&amp;RIGHT($A521,11),data!$A:$AA,C$8,FALSE)="","",VLOOKUP("math"&amp;RIGHT($A521,11),data!$A:$AA,C$8,FALSE))</f>
        <v/>
      </c>
      <c r="D521" s="7" t="str">
        <f>IF(VLOOKUP("math"&amp;RIGHT($A521,11),data!$A:$AA,D$8,FALSE)="","",VLOOKUP("math"&amp;RIGHT($A521,11),data!$A:$AA,D$8,FALSE))</f>
        <v>20200311</v>
      </c>
      <c r="E521" s="7" t="str">
        <f>IF(VLOOKUP("math"&amp;RIGHT($A521,11),data!$A:$AA,E$8,FALSE)="","",VLOOKUP("math"&amp;RIGHT($A521,11),data!$A:$AA,E$8,FALSE))</f>
        <v>20200311</v>
      </c>
      <c r="F521" s="5" t="str">
        <f>IF(VLOOKUP("math"&amp;RIGHT($A521,11),data!$A:$AA,F$8,FALSE)="","",VLOOKUP("math"&amp;RIGHT($A521,11),data!$A:$AA,F$8,FALSE))</f>
        <v/>
      </c>
      <c r="G521" s="5"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5" t="str">
        <f>IF(VLOOKUP("math"&amp;RIGHT($A521,11),data!$A:$AA,H$8,FALSE)="","",VLOOKUP("math"&amp;RIGHT($A521,11),data!$A:$AA,H$8,FALSE))</f>
        <v>/2020/2020031103.pdf</v>
      </c>
      <c r="I521" s="5" t="str">
        <f>IF(VLOOKUP("math"&amp;RIGHT($A521,11),data!$A:$AA,I$8,FALSE)="","",VLOOKUP("math"&amp;RIGHT($A521,11),data!$A:$AA,I$8,FALSE))</f>
        <v>http://me2.do/FCGyc8hx</v>
      </c>
      <c r="J521" s="5" t="str">
        <f>IF(VLOOKUP("math"&amp;RIGHT($A521,11),data!$A:$AA,J$8,FALSE)="","",VLOOKUP("math"&amp;RIGHT($A521,11),data!$A:$AA,J$8,FALSE))</f>
        <v/>
      </c>
      <c r="K521" s="5" t="str">
        <f>IF(VLOOKUP("math"&amp;RIGHT($A521,11),data!$A:$AA,K$8,FALSE)="","",VLOOKUP("math"&amp;RIGHT($A521,11),data!$A:$AA,K$8,FALSE))</f>
        <v/>
      </c>
      <c r="L521" s="5" t="str">
        <f>IF(VLOOKUP("math"&amp;RIGHT($A521,11),data!$A:$AA,L$8,FALSE)="","",VLOOKUP("math"&amp;RIGHT($A521,11),data!$A:$AA,L$8,FALSE))</f>
        <v>https://youtu.be/w0QnXAATZ_c</v>
      </c>
      <c r="M521" s="5" t="str">
        <f>IF(VLOOKUP("math"&amp;RIGHT($A521,11),data!$A:$AA,M$8,FALSE)="","",VLOOKUP("math"&amp;RIGHT($A521,11),data!$A:$AA,M$8,FALSE))</f>
        <v/>
      </c>
      <c r="N521" s="5" t="str">
        <f>IF(VLOOKUP("math"&amp;RIGHT($A521,11),data!$A:$AA,N$8,FALSE)="","",VLOOKUP("math"&amp;RIGHT($A521,11),data!$A:$AA,N$8,FALSE))</f>
        <v>https://youtu.be/TpYVlvyGamY</v>
      </c>
      <c r="O521" s="5" t="str">
        <f>IF(VLOOKUP("math"&amp;RIGHT($A521,11),data!$A:$AA,O$8,FALSE)="","",VLOOKUP("math"&amp;RIGHT($A521,11),data!$A:$AA,O$8,FALSE))</f>
        <v/>
      </c>
      <c r="P521" s="5" t="str">
        <f>IF(VLOOKUP("math"&amp;RIGHT($A521,11),data!$A:$AA,P$8,FALSE)="","",VLOOKUP("math"&amp;RIGHT($A521,11),data!$A:$AA,P$8,FALSE))</f>
        <v/>
      </c>
      <c r="Q521" s="5" t="str">
        <f>IF(VLOOKUP("math"&amp;RIGHT($A521,11),data!$A:$AA,Q$8,FALSE)="","",VLOOKUP("math"&amp;RIGHT($A521,11),data!$A:$AA,Q$8,FALSE))</f>
        <v/>
      </c>
      <c r="R521" s="5"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6" t="str">
        <f>IF(VLOOKUP("math"&amp;RIGHT($A521,11),data!$A:$AA,U$8,FALSE)="","",VLOOKUP("math"&amp;RIGHT($A521,11),data!$A:$AA,U$8,FALSE))</f>
        <v/>
      </c>
    </row>
    <row r="522" spans="1:21" s="5" customFormat="1" ht="16.5" customHeight="1" x14ac:dyDescent="0.3">
      <c r="A522" s="20" t="s">
        <v>2108</v>
      </c>
      <c r="B522" s="5" t="str">
        <f>IF(VLOOKUP("math"&amp;RIGHT($A522,11),data!$A:$AA,B$8,FALSE)="","",VLOOKUP("math"&amp;RIGHT($A522,11),data!$A:$AA,B$8,FALSE))</f>
        <v>$y=\log_{\frac{1}{2}} x$</v>
      </c>
      <c r="C522" s="5" t="str">
        <f>IF(VLOOKUP("math"&amp;RIGHT($A522,11),data!$A:$AA,C$8,FALSE)="","",VLOOKUP("math"&amp;RIGHT($A522,11),data!$A:$AA,C$8,FALSE))</f>
        <v/>
      </c>
      <c r="D522" s="7" t="str">
        <f>IF(VLOOKUP("math"&amp;RIGHT($A522,11),data!$A:$AA,D$8,FALSE)="","",VLOOKUP("math"&amp;RIGHT($A522,11),data!$A:$AA,D$8,FALSE))</f>
        <v>20200319</v>
      </c>
      <c r="E522" s="7" t="str">
        <f>IF(VLOOKUP("math"&amp;RIGHT($A522,11),data!$A:$AA,E$8,FALSE)="","",VLOOKUP("math"&amp;RIGHT($A522,11),data!$A:$AA,E$8,FALSE))</f>
        <v>20200319</v>
      </c>
      <c r="F522" s="5" t="str">
        <f>IF(VLOOKUP("math"&amp;RIGHT($A522,11),data!$A:$AA,F$8,FALSE)="","",VLOOKUP("math"&amp;RIGHT($A522,11),data!$A:$AA,F$8,FALSE))</f>
        <v/>
      </c>
      <c r="G522" s="5"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5" t="str">
        <f>IF(VLOOKUP("math"&amp;RIGHT($A522,11),data!$A:$AA,H$8,FALSE)="","",VLOOKUP("math"&amp;RIGHT($A522,11),data!$A:$AA,H$8,FALSE))</f>
        <v>/2020/2020031901.pdf</v>
      </c>
      <c r="I522" s="5" t="str">
        <f>IF(VLOOKUP("math"&amp;RIGHT($A522,11),data!$A:$AA,I$8,FALSE)="","",VLOOKUP("math"&amp;RIGHT($A522,11),data!$A:$AA,I$8,FALSE))</f>
        <v>http://me2.do/FHnhd0WA</v>
      </c>
      <c r="J522" s="5" t="str">
        <f>IF(VLOOKUP("math"&amp;RIGHT($A522,11),data!$A:$AA,J$8,FALSE)="","",VLOOKUP("math"&amp;RIGHT($A522,11),data!$A:$AA,J$8,FALSE))</f>
        <v/>
      </c>
      <c r="K522" s="5" t="str">
        <f>IF(VLOOKUP("math"&amp;RIGHT($A522,11),data!$A:$AA,K$8,FALSE)="","",VLOOKUP("math"&amp;RIGHT($A522,11),data!$A:$AA,K$8,FALSE))</f>
        <v/>
      </c>
      <c r="L522" s="5" t="str">
        <f>IF(VLOOKUP("math"&amp;RIGHT($A522,11),data!$A:$AA,L$8,FALSE)="","",VLOOKUP("math"&amp;RIGHT($A522,11),data!$A:$AA,L$8,FALSE))</f>
        <v>https://youtu.be/1Id_UDNy0u8</v>
      </c>
      <c r="M522" s="5" t="str">
        <f>IF(VLOOKUP("math"&amp;RIGHT($A522,11),data!$A:$AA,M$8,FALSE)="","",VLOOKUP("math"&amp;RIGHT($A522,11),data!$A:$AA,M$8,FALSE))</f>
        <v/>
      </c>
      <c r="N522" s="5" t="str">
        <f>IF(VLOOKUP("math"&amp;RIGHT($A522,11),data!$A:$AA,N$8,FALSE)="","",VLOOKUP("math"&amp;RIGHT($A522,11),data!$A:$AA,N$8,FALSE))</f>
        <v>https://youtu.be/xQF70fbpWQs</v>
      </c>
      <c r="O522" s="5" t="str">
        <f>IF(VLOOKUP("math"&amp;RIGHT($A522,11),data!$A:$AA,O$8,FALSE)="","",VLOOKUP("math"&amp;RIGHT($A522,11),data!$A:$AA,O$8,FALSE))</f>
        <v/>
      </c>
      <c r="P522" s="5" t="str">
        <f>IF(VLOOKUP("math"&amp;RIGHT($A522,11),data!$A:$AA,P$8,FALSE)="","",VLOOKUP("math"&amp;RIGHT($A522,11),data!$A:$AA,P$8,FALSE))</f>
        <v/>
      </c>
      <c r="Q522" s="5" t="str">
        <f>IF(VLOOKUP("math"&amp;RIGHT($A522,11),data!$A:$AA,Q$8,FALSE)="","",VLOOKUP("math"&amp;RIGHT($A522,11),data!$A:$AA,Q$8,FALSE))</f>
        <v/>
      </c>
      <c r="R522" s="5"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6" t="str">
        <f>IF(VLOOKUP("math"&amp;RIGHT($A522,11),data!$A:$AA,U$8,FALSE)="","",VLOOKUP("math"&amp;RIGHT($A522,11),data!$A:$AA,U$8,FALSE))</f>
        <v/>
      </c>
    </row>
    <row r="523" spans="1:21" s="5" customFormat="1" ht="16.5" customHeight="1" x14ac:dyDescent="0.3">
      <c r="A523" s="20" t="s">
        <v>2151</v>
      </c>
      <c r="B523" s="5" t="str">
        <f>IF(VLOOKUP("math"&amp;RIGHT($A523,11),data!$A:$AA,B$8,FALSE)="","",VLOOKUP("math"&amp;RIGHT($A523,11),data!$A:$AA,B$8,FALSE))</f>
        <v>$y=\log_2(-x)$ v.s. $y=-\log_2 x$</v>
      </c>
      <c r="C523" s="5" t="str">
        <f>IF(VLOOKUP("math"&amp;RIGHT($A523,11),data!$A:$AA,C$8,FALSE)="","",VLOOKUP("math"&amp;RIGHT($A523,11),data!$A:$AA,C$8,FALSE))</f>
        <v/>
      </c>
      <c r="D523" s="7" t="str">
        <f>IF(VLOOKUP("math"&amp;RIGHT($A523,11),data!$A:$AA,D$8,FALSE)="","",VLOOKUP("math"&amp;RIGHT($A523,11),data!$A:$AA,D$8,FALSE))</f>
        <v>20200331</v>
      </c>
      <c r="E523" s="7" t="str">
        <f>IF(VLOOKUP("math"&amp;RIGHT($A523,11),data!$A:$AA,E$8,FALSE)="","",VLOOKUP("math"&amp;RIGHT($A523,11),data!$A:$AA,E$8,FALSE))</f>
        <v>20200331</v>
      </c>
      <c r="F523" s="5" t="str">
        <f>IF(VLOOKUP("math"&amp;RIGHT($A523,11),data!$A:$AA,F$8,FALSE)="","",VLOOKUP("math"&amp;RIGHT($A523,11),data!$A:$AA,F$8,FALSE))</f>
        <v/>
      </c>
      <c r="G523" s="5"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5" t="str">
        <f>IF(VLOOKUP("math"&amp;RIGHT($A523,11),data!$A:$AA,H$8,FALSE)="","",VLOOKUP("math"&amp;RIGHT($A523,11),data!$A:$AA,H$8,FALSE))</f>
        <v>/2020/2020033101.pdf</v>
      </c>
      <c r="I523" s="5" t="str">
        <f>IF(VLOOKUP("math"&amp;RIGHT($A523,11),data!$A:$AA,I$8,FALSE)="","",VLOOKUP("math"&amp;RIGHT($A523,11),data!$A:$AA,I$8,FALSE))</f>
        <v>http://me2.do/GKMjlWTr</v>
      </c>
      <c r="J523" s="5" t="str">
        <f>IF(VLOOKUP("math"&amp;RIGHT($A523,11),data!$A:$AA,J$8,FALSE)="","",VLOOKUP("math"&amp;RIGHT($A523,11),data!$A:$AA,J$8,FALSE))</f>
        <v/>
      </c>
      <c r="K523" s="5" t="str">
        <f>IF(VLOOKUP("math"&amp;RIGHT($A523,11),data!$A:$AA,K$8,FALSE)="","",VLOOKUP("math"&amp;RIGHT($A523,11),data!$A:$AA,K$8,FALSE))</f>
        <v/>
      </c>
      <c r="L523" s="5" t="str">
        <f>IF(VLOOKUP("math"&amp;RIGHT($A523,11),data!$A:$AA,L$8,FALSE)="","",VLOOKUP("math"&amp;RIGHT($A523,11),data!$A:$AA,L$8,FALSE))</f>
        <v>https://youtu.be/jzdIGhcWO4Q</v>
      </c>
      <c r="M523" s="5" t="str">
        <f>IF(VLOOKUP("math"&amp;RIGHT($A523,11),data!$A:$AA,M$8,FALSE)="","",VLOOKUP("math"&amp;RIGHT($A523,11),data!$A:$AA,M$8,FALSE))</f>
        <v/>
      </c>
      <c r="N523" s="5" t="str">
        <f>IF(VLOOKUP("math"&amp;RIGHT($A523,11),data!$A:$AA,N$8,FALSE)="","",VLOOKUP("math"&amp;RIGHT($A523,11),data!$A:$AA,N$8,FALSE))</f>
        <v>https://youtu.be/7LmszxSaJj4</v>
      </c>
      <c r="O523" s="5" t="str">
        <f>IF(VLOOKUP("math"&amp;RIGHT($A523,11),data!$A:$AA,O$8,FALSE)="","",VLOOKUP("math"&amp;RIGHT($A523,11),data!$A:$AA,O$8,FALSE))</f>
        <v/>
      </c>
      <c r="P523" s="5" t="str">
        <f>IF(VLOOKUP("math"&amp;RIGHT($A523,11),data!$A:$AA,P$8,FALSE)="","",VLOOKUP("math"&amp;RIGHT($A523,11),data!$A:$AA,P$8,FALSE))</f>
        <v/>
      </c>
      <c r="Q523" s="5" t="str">
        <f>IF(VLOOKUP("math"&amp;RIGHT($A523,11),data!$A:$AA,Q$8,FALSE)="","",VLOOKUP("math"&amp;RIGHT($A523,11),data!$A:$AA,Q$8,FALSE))</f>
        <v/>
      </c>
      <c r="R523" s="5"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6" t="str">
        <f>IF(VLOOKUP("math"&amp;RIGHT($A523,11),data!$A:$AA,U$8,FALSE)="","",VLOOKUP("math"&amp;RIGHT($A523,11),data!$A:$AA,U$8,FALSE))</f>
        <v/>
      </c>
    </row>
    <row r="524" spans="1:21" s="5" customFormat="1" ht="16.5" customHeight="1" x14ac:dyDescent="0.3">
      <c r="A524" s="20" t="s">
        <v>2158</v>
      </c>
      <c r="B524" s="5" t="str">
        <f>IF(VLOOKUP("math"&amp;RIGHT($A524,11),data!$A:$AA,B$8,FALSE)="","",VLOOKUP("math"&amp;RIGHT($A524,11),data!$A:$AA,B$8,FALSE))</f>
        <v>$y=\log_2 {(x-a)}$</v>
      </c>
      <c r="C524" s="5" t="str">
        <f>IF(VLOOKUP("math"&amp;RIGHT($A524,11),data!$A:$AA,C$8,FALSE)="","",VLOOKUP("math"&amp;RIGHT($A524,11),data!$A:$AA,C$8,FALSE))</f>
        <v/>
      </c>
      <c r="D524" s="7" t="str">
        <f>IF(VLOOKUP("math"&amp;RIGHT($A524,11),data!$A:$AA,D$8,FALSE)="","",VLOOKUP("math"&amp;RIGHT($A524,11),data!$A:$AA,D$8,FALSE))</f>
        <v>20200401</v>
      </c>
      <c r="E524" s="7" t="str">
        <f>IF(VLOOKUP("math"&amp;RIGHT($A524,11),data!$A:$AA,E$8,FALSE)="","",VLOOKUP("math"&amp;RIGHT($A524,11),data!$A:$AA,E$8,FALSE))</f>
        <v>20200401</v>
      </c>
      <c r="F524" s="5" t="str">
        <f>IF(VLOOKUP("math"&amp;RIGHT($A524,11),data!$A:$AA,F$8,FALSE)="","",VLOOKUP("math"&amp;RIGHT($A524,11),data!$A:$AA,F$8,FALSE))</f>
        <v/>
      </c>
      <c r="G524" s="5"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5" t="str">
        <f>IF(VLOOKUP("math"&amp;RIGHT($A524,11),data!$A:$AA,H$8,FALSE)="","",VLOOKUP("math"&amp;RIGHT($A524,11),data!$A:$AA,H$8,FALSE))</f>
        <v>/2020/2020040101.pdf</v>
      </c>
      <c r="I524" s="5" t="str">
        <f>IF(VLOOKUP("math"&amp;RIGHT($A524,11),data!$A:$AA,I$8,FALSE)="","",VLOOKUP("math"&amp;RIGHT($A524,11),data!$A:$AA,I$8,FALSE))</f>
        <v>http://me2.do/FWLi39HP</v>
      </c>
      <c r="J524" s="5" t="str">
        <f>IF(VLOOKUP("math"&amp;RIGHT($A524,11),data!$A:$AA,J$8,FALSE)="","",VLOOKUP("math"&amp;RIGHT($A524,11),data!$A:$AA,J$8,FALSE))</f>
        <v/>
      </c>
      <c r="K524" s="5" t="str">
        <f>IF(VLOOKUP("math"&amp;RIGHT($A524,11),data!$A:$AA,K$8,FALSE)="","",VLOOKUP("math"&amp;RIGHT($A524,11),data!$A:$AA,K$8,FALSE))</f>
        <v/>
      </c>
      <c r="L524" s="5" t="str">
        <f>IF(VLOOKUP("math"&amp;RIGHT($A524,11),data!$A:$AA,L$8,FALSE)="","",VLOOKUP("math"&amp;RIGHT($A524,11),data!$A:$AA,L$8,FALSE))</f>
        <v>https://youtu.be/9pfv4wQMXIU</v>
      </c>
      <c r="M524" s="5" t="str">
        <f>IF(VLOOKUP("math"&amp;RIGHT($A524,11),data!$A:$AA,M$8,FALSE)="","",VLOOKUP("math"&amp;RIGHT($A524,11),data!$A:$AA,M$8,FALSE))</f>
        <v/>
      </c>
      <c r="N524" s="5" t="str">
        <f>IF(VLOOKUP("math"&amp;RIGHT($A524,11),data!$A:$AA,N$8,FALSE)="","",VLOOKUP("math"&amp;RIGHT($A524,11),data!$A:$AA,N$8,FALSE))</f>
        <v>https://youtu.be/v2Jmu_DGkUk</v>
      </c>
      <c r="O524" s="5" t="str">
        <f>IF(VLOOKUP("math"&amp;RIGHT($A524,11),data!$A:$AA,O$8,FALSE)="","",VLOOKUP("math"&amp;RIGHT($A524,11),data!$A:$AA,O$8,FALSE))</f>
        <v/>
      </c>
      <c r="P524" s="5" t="str">
        <f>IF(VLOOKUP("math"&amp;RIGHT($A524,11),data!$A:$AA,P$8,FALSE)="","",VLOOKUP("math"&amp;RIGHT($A524,11),data!$A:$AA,P$8,FALSE))</f>
        <v/>
      </c>
      <c r="Q524" s="5" t="str">
        <f>IF(VLOOKUP("math"&amp;RIGHT($A524,11),data!$A:$AA,Q$8,FALSE)="","",VLOOKUP("math"&amp;RIGHT($A524,11),data!$A:$AA,Q$8,FALSE))</f>
        <v/>
      </c>
      <c r="R524" s="5"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6" t="str">
        <f>IF(VLOOKUP("math"&amp;RIGHT($A524,11),data!$A:$AA,U$8,FALSE)="","",VLOOKUP("math"&amp;RIGHT($A524,11),data!$A:$AA,U$8,FALSE))</f>
        <v/>
      </c>
    </row>
    <row r="525" spans="1:21" s="5" customFormat="1" ht="16.5" customHeight="1" x14ac:dyDescent="0.3">
      <c r="A525" s="20" t="s">
        <v>2164</v>
      </c>
      <c r="B525" s="5" t="str">
        <f>IF(VLOOKUP("math"&amp;RIGHT($A525,11),data!$A:$AA,B$8,FALSE)="","",VLOOKUP("math"&amp;RIGHT($A525,11),data!$A:$AA,B$8,FALSE))</f>
        <v>$y=\log_2 {x} + b$</v>
      </c>
      <c r="C525" s="5" t="str">
        <f>IF(VLOOKUP("math"&amp;RIGHT($A525,11),data!$A:$AA,C$8,FALSE)="","",VLOOKUP("math"&amp;RIGHT($A525,11),data!$A:$AA,C$8,FALSE))</f>
        <v/>
      </c>
      <c r="D525" s="7" t="str">
        <f>IF(VLOOKUP("math"&amp;RIGHT($A525,11),data!$A:$AA,D$8,FALSE)="","",VLOOKUP("math"&amp;RIGHT($A525,11),data!$A:$AA,D$8,FALSE))</f>
        <v>20200402</v>
      </c>
      <c r="E525" s="7" t="str">
        <f>IF(VLOOKUP("math"&amp;RIGHT($A525,11),data!$A:$AA,E$8,FALSE)="","",VLOOKUP("math"&amp;RIGHT($A525,11),data!$A:$AA,E$8,FALSE))</f>
        <v>20200402</v>
      </c>
      <c r="F525" s="5" t="str">
        <f>IF(VLOOKUP("math"&amp;RIGHT($A525,11),data!$A:$AA,F$8,FALSE)="","",VLOOKUP("math"&amp;RIGHT($A525,11),data!$A:$AA,F$8,FALSE))</f>
        <v/>
      </c>
      <c r="G525" s="5"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5" t="str">
        <f>IF(VLOOKUP("math"&amp;RIGHT($A525,11),data!$A:$AA,H$8,FALSE)="","",VLOOKUP("math"&amp;RIGHT($A525,11),data!$A:$AA,H$8,FALSE))</f>
        <v>/2020/2020040201.pdf</v>
      </c>
      <c r="I525" s="5" t="str">
        <f>IF(VLOOKUP("math"&amp;RIGHT($A525,11),data!$A:$AA,I$8,FALSE)="","",VLOOKUP("math"&amp;RIGHT($A525,11),data!$A:$AA,I$8,FALSE))</f>
        <v>http://me2.do/FZKQm7kq</v>
      </c>
      <c r="J525" s="5" t="str">
        <f>IF(VLOOKUP("math"&amp;RIGHT($A525,11),data!$A:$AA,J$8,FALSE)="","",VLOOKUP("math"&amp;RIGHT($A525,11),data!$A:$AA,J$8,FALSE))</f>
        <v/>
      </c>
      <c r="K525" s="5" t="str">
        <f>IF(VLOOKUP("math"&amp;RIGHT($A525,11),data!$A:$AA,K$8,FALSE)="","",VLOOKUP("math"&amp;RIGHT($A525,11),data!$A:$AA,K$8,FALSE))</f>
        <v/>
      </c>
      <c r="L525" s="5" t="str">
        <f>IF(VLOOKUP("math"&amp;RIGHT($A525,11),data!$A:$AA,L$8,FALSE)="","",VLOOKUP("math"&amp;RIGHT($A525,11),data!$A:$AA,L$8,FALSE))</f>
        <v>https://youtu.be/s6PPHWfr0Bg</v>
      </c>
      <c r="M525" s="5" t="str">
        <f>IF(VLOOKUP("math"&amp;RIGHT($A525,11),data!$A:$AA,M$8,FALSE)="","",VLOOKUP("math"&amp;RIGHT($A525,11),data!$A:$AA,M$8,FALSE))</f>
        <v/>
      </c>
      <c r="N525" s="5" t="str">
        <f>IF(VLOOKUP("math"&amp;RIGHT($A525,11),data!$A:$AA,N$8,FALSE)="","",VLOOKUP("math"&amp;RIGHT($A525,11),data!$A:$AA,N$8,FALSE))</f>
        <v>https://youtu.be/duTtkAi3uo0</v>
      </c>
      <c r="O525" s="5" t="str">
        <f>IF(VLOOKUP("math"&amp;RIGHT($A525,11),data!$A:$AA,O$8,FALSE)="","",VLOOKUP("math"&amp;RIGHT($A525,11),data!$A:$AA,O$8,FALSE))</f>
        <v/>
      </c>
      <c r="P525" s="5" t="str">
        <f>IF(VLOOKUP("math"&amp;RIGHT($A525,11),data!$A:$AA,P$8,FALSE)="","",VLOOKUP("math"&amp;RIGHT($A525,11),data!$A:$AA,P$8,FALSE))</f>
        <v/>
      </c>
      <c r="Q525" s="5" t="str">
        <f>IF(VLOOKUP("math"&amp;RIGHT($A525,11),data!$A:$AA,Q$8,FALSE)="","",VLOOKUP("math"&amp;RIGHT($A525,11),data!$A:$AA,Q$8,FALSE))</f>
        <v/>
      </c>
      <c r="R525" s="5"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6" t="str">
        <f>IF(VLOOKUP("math"&amp;RIGHT($A525,11),data!$A:$AA,U$8,FALSE)="","",VLOOKUP("math"&amp;RIGHT($A525,11),data!$A:$AA,U$8,FALSE))</f>
        <v/>
      </c>
    </row>
    <row r="526" spans="1:21" s="5" customFormat="1" ht="16.5" customHeight="1" x14ac:dyDescent="0.3">
      <c r="A526" s="20" t="s">
        <v>2170</v>
      </c>
      <c r="B526" s="5" t="str">
        <f>IF(VLOOKUP("math"&amp;RIGHT($A526,11),data!$A:$AA,B$8,FALSE)="","",VLOOKUP("math"&amp;RIGHT($A526,11),data!$A:$AA,B$8,FALSE))</f>
        <v>$y=\log_2 {(x-a)} +b$</v>
      </c>
      <c r="C526" s="5" t="str">
        <f>IF(VLOOKUP("math"&amp;RIGHT($A526,11),data!$A:$AA,C$8,FALSE)="","",VLOOKUP("math"&amp;RIGHT($A526,11),data!$A:$AA,C$8,FALSE))</f>
        <v/>
      </c>
      <c r="D526" s="7" t="str">
        <f>IF(VLOOKUP("math"&amp;RIGHT($A526,11),data!$A:$AA,D$8,FALSE)="","",VLOOKUP("math"&amp;RIGHT($A526,11),data!$A:$AA,D$8,FALSE))</f>
        <v>20200403</v>
      </c>
      <c r="E526" s="7" t="str">
        <f>IF(VLOOKUP("math"&amp;RIGHT($A526,11),data!$A:$AA,E$8,FALSE)="","",VLOOKUP("math"&amp;RIGHT($A526,11),data!$A:$AA,E$8,FALSE))</f>
        <v>20200403</v>
      </c>
      <c r="F526" s="5" t="str">
        <f>IF(VLOOKUP("math"&amp;RIGHT($A526,11),data!$A:$AA,F$8,FALSE)="","",VLOOKUP("math"&amp;RIGHT($A526,11),data!$A:$AA,F$8,FALSE))</f>
        <v/>
      </c>
      <c r="G526" s="5"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5" t="str">
        <f>IF(VLOOKUP("math"&amp;RIGHT($A526,11),data!$A:$AA,H$8,FALSE)="","",VLOOKUP("math"&amp;RIGHT($A526,11),data!$A:$AA,H$8,FALSE))</f>
        <v>/2020/2020040301.pdf</v>
      </c>
      <c r="I526" s="5" t="str">
        <f>IF(VLOOKUP("math"&amp;RIGHT($A526,11),data!$A:$AA,I$8,FALSE)="","",VLOOKUP("math"&amp;RIGHT($A526,11),data!$A:$AA,I$8,FALSE))</f>
        <v>http://me2.do/5MsdJrnX</v>
      </c>
      <c r="J526" s="5" t="str">
        <f>IF(VLOOKUP("math"&amp;RIGHT($A526,11),data!$A:$AA,J$8,FALSE)="","",VLOOKUP("math"&amp;RIGHT($A526,11),data!$A:$AA,J$8,FALSE))</f>
        <v/>
      </c>
      <c r="K526" s="5" t="str">
        <f>IF(VLOOKUP("math"&amp;RIGHT($A526,11),data!$A:$AA,K$8,FALSE)="","",VLOOKUP("math"&amp;RIGHT($A526,11),data!$A:$AA,K$8,FALSE))</f>
        <v/>
      </c>
      <c r="L526" s="5" t="str">
        <f>IF(VLOOKUP("math"&amp;RIGHT($A526,11),data!$A:$AA,L$8,FALSE)="","",VLOOKUP("math"&amp;RIGHT($A526,11),data!$A:$AA,L$8,FALSE))</f>
        <v>https://youtu.be/DXz7Xj6F1k8</v>
      </c>
      <c r="M526" s="5" t="str">
        <f>IF(VLOOKUP("math"&amp;RIGHT($A526,11),data!$A:$AA,M$8,FALSE)="","",VLOOKUP("math"&amp;RIGHT($A526,11),data!$A:$AA,M$8,FALSE))</f>
        <v/>
      </c>
      <c r="N526" s="5" t="str">
        <f>IF(VLOOKUP("math"&amp;RIGHT($A526,11),data!$A:$AA,N$8,FALSE)="","",VLOOKUP("math"&amp;RIGHT($A526,11),data!$A:$AA,N$8,FALSE))</f>
        <v>https://youtu.be/ZwybJHGeewQ</v>
      </c>
      <c r="O526" s="5" t="str">
        <f>IF(VLOOKUP("math"&amp;RIGHT($A526,11),data!$A:$AA,O$8,FALSE)="","",VLOOKUP("math"&amp;RIGHT($A526,11),data!$A:$AA,O$8,FALSE))</f>
        <v/>
      </c>
      <c r="P526" s="5" t="str">
        <f>IF(VLOOKUP("math"&amp;RIGHT($A526,11),data!$A:$AA,P$8,FALSE)="","",VLOOKUP("math"&amp;RIGHT($A526,11),data!$A:$AA,P$8,FALSE))</f>
        <v/>
      </c>
      <c r="Q526" s="5" t="str">
        <f>IF(VLOOKUP("math"&amp;RIGHT($A526,11),data!$A:$AA,Q$8,FALSE)="","",VLOOKUP("math"&amp;RIGHT($A526,11),data!$A:$AA,Q$8,FALSE))</f>
        <v/>
      </c>
      <c r="R526" s="5"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6" t="str">
        <f>IF(VLOOKUP("math"&amp;RIGHT($A526,11),data!$A:$AA,U$8,FALSE)="","",VLOOKUP("math"&amp;RIGHT($A526,11),data!$A:$AA,U$8,FALSE))</f>
        <v/>
      </c>
    </row>
    <row r="527" spans="1:21" s="5" customFormat="1" ht="18" customHeight="1" x14ac:dyDescent="0.3">
      <c r="A527" s="20" t="s">
        <v>244</v>
      </c>
      <c r="B527" s="17" t="str">
        <f>IF(VLOOKUP("math"&amp;RIGHT($A527,11),data!$A:$AA,B$8,FALSE)="","",VLOOKUP("math"&amp;RIGHT($A527,11),data!$A:$AA,B$8,FALSE))</f>
        <v/>
      </c>
      <c r="C527" s="5" t="str">
        <f>IF(VLOOKUP("math"&amp;RIGHT($A527,11),data!$A:$AA,C$8,FALSE)="","",VLOOKUP("math"&amp;RIGHT($A527,11),data!$A:$AA,C$8,FALSE))</f>
        <v>-</v>
      </c>
      <c r="D527" s="7" t="str">
        <f>IF(VLOOKUP("math"&amp;RIGHT($A527,11),data!$A:$AA,D$8,FALSE)="","",VLOOKUP("math"&amp;RIGHT($A527,11),data!$A:$AA,D$8,FALSE))</f>
        <v/>
      </c>
      <c r="E527" s="7" t="str">
        <f>IF(VLOOKUP("math"&amp;RIGHT($A527,11),data!$A:$AA,E$8,FALSE)="","",VLOOKUP("math"&amp;RIGHT($A527,11),data!$A:$AA,E$8,FALSE))</f>
        <v/>
      </c>
      <c r="F527" s="5" t="str">
        <f>IF(VLOOKUP("math"&amp;RIGHT($A527,11),data!$A:$AA,F$8,FALSE)="","",VLOOKUP("math"&amp;RIGHT($A527,11),data!$A:$AA,F$8,FALSE))</f>
        <v/>
      </c>
      <c r="G527" s="5"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18" t="str">
        <f>IF(VLOOKUP("math"&amp;RIGHT($A527,11),data!$A:$AA,H$8,FALSE)="","",VLOOKUP("math"&amp;RIGHT($A527,11),data!$A:$AA,H$8,FALSE))</f>
        <v/>
      </c>
      <c r="I527" s="5" t="str">
        <f>IF(VLOOKUP("math"&amp;RIGHT($A527,11),data!$A:$AA,I$8,FALSE)="","",VLOOKUP("math"&amp;RIGHT($A527,11),data!$A:$AA,I$8,FALSE))</f>
        <v/>
      </c>
      <c r="J527" s="5" t="str">
        <f>IF(VLOOKUP("math"&amp;RIGHT($A527,11),data!$A:$AA,J$8,FALSE)="","",VLOOKUP("math"&amp;RIGHT($A527,11),data!$A:$AA,J$8,FALSE))</f>
        <v/>
      </c>
      <c r="K527" s="5" t="str">
        <f>IF(VLOOKUP("math"&amp;RIGHT($A527,11),data!$A:$AA,K$8,FALSE)="","",VLOOKUP("math"&amp;RIGHT($A527,11),data!$A:$AA,K$8,FALSE))</f>
        <v/>
      </c>
      <c r="L527" s="5" t="str">
        <f>IF(VLOOKUP("math"&amp;RIGHT($A527,11),data!$A:$AA,L$8,FALSE)="","",VLOOKUP("math"&amp;RIGHT($A527,11),data!$A:$AA,L$8,FALSE))</f>
        <v/>
      </c>
      <c r="M527" s="5" t="str">
        <f>IF(VLOOKUP("math"&amp;RIGHT($A527,11),data!$A:$AA,M$8,FALSE)="","",VLOOKUP("math"&amp;RIGHT($A527,11),data!$A:$AA,M$8,FALSE))</f>
        <v/>
      </c>
      <c r="N527" s="5" t="str">
        <f>IF(VLOOKUP("math"&amp;RIGHT($A527,11),data!$A:$AA,N$8,FALSE)="","",VLOOKUP("math"&amp;RIGHT($A527,11),data!$A:$AA,N$8,FALSE))</f>
        <v/>
      </c>
      <c r="O527" s="5" t="str">
        <f>IF(VLOOKUP("math"&amp;RIGHT($A527,11),data!$A:$AA,O$8,FALSE)="","",VLOOKUP("math"&amp;RIGHT($A527,11),data!$A:$AA,O$8,FALSE))</f>
        <v/>
      </c>
      <c r="P527" s="5" t="str">
        <f>IF(VLOOKUP("math"&amp;RIGHT($A527,11),data!$A:$AA,P$8,FALSE)="","",VLOOKUP("math"&amp;RIGHT($A527,11),data!$A:$AA,P$8,FALSE))</f>
        <v/>
      </c>
      <c r="Q527" s="5" t="str">
        <f>IF(VLOOKUP("math"&amp;RIGHT($A527,11),data!$A:$AA,Q$8,FALSE)="","",VLOOKUP("math"&amp;RIGHT($A527,11),data!$A:$AA,Q$8,FALSE))</f>
        <v/>
      </c>
      <c r="R527" s="5"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6" t="str">
        <f>IF(VLOOKUP("math"&amp;RIGHT($A527,11),data!$A:$AA,U$8,FALSE)="","",VLOOKUP("math"&amp;RIGHT($A527,11),data!$A:$AA,U$8,FALSE))</f>
        <v/>
      </c>
    </row>
    <row r="528" spans="1:21" s="5" customFormat="1" ht="18" customHeight="1" x14ac:dyDescent="0.3">
      <c r="A528" s="20" t="s">
        <v>2471</v>
      </c>
      <c r="B528" s="17" t="str">
        <f>IF(VLOOKUP("math"&amp;RIGHT($A528,11),data!$A:$AA,B$8,FALSE)="","",VLOOKUP("math"&amp;RIGHT($A528,11),data!$A:$AA,B$8,FALSE))</f>
        <v>삼각함수(Trigonometric Function)</v>
      </c>
      <c r="C528" s="5" t="str">
        <f>IF(VLOOKUP("math"&amp;RIGHT($A528,11),data!$A:$AA,C$8,FALSE)="","",VLOOKUP("math"&amp;RIGHT($A528,11),data!$A:$AA,C$8,FALSE))</f>
        <v>+</v>
      </c>
      <c r="D528" s="7" t="str">
        <f>IF(VLOOKUP("math"&amp;RIGHT($A528,11),data!$A:$AA,D$8,FALSE)="","",VLOOKUP("math"&amp;RIGHT($A528,11),data!$A:$AA,D$8,FALSE))</f>
        <v/>
      </c>
      <c r="E528" s="7" t="str">
        <f>IF(VLOOKUP("math"&amp;RIGHT($A528,11),data!$A:$AA,E$8,FALSE)="","",VLOOKUP("math"&amp;RIGHT($A528,11),data!$A:$AA,E$8,FALSE))</f>
        <v/>
      </c>
      <c r="F528" s="5" t="str">
        <f>IF(VLOOKUP("math"&amp;RIGHT($A528,11),data!$A:$AA,F$8,FALSE)="","",VLOOKUP("math"&amp;RIGHT($A528,11),data!$A:$AA,F$8,FALSE))</f>
        <v/>
      </c>
      <c r="G528" s="5"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18" t="str">
        <f>IF(VLOOKUP("math"&amp;RIGHT($A528,11),data!$A:$AA,H$8,FALSE)="","",VLOOKUP("math"&amp;RIGHT($A528,11),data!$A:$AA,H$8,FALSE))</f>
        <v/>
      </c>
      <c r="I528" s="5" t="str">
        <f>IF(VLOOKUP("math"&amp;RIGHT($A528,11),data!$A:$AA,I$8,FALSE)="","",VLOOKUP("math"&amp;RIGHT($A528,11),data!$A:$AA,I$8,FALSE))</f>
        <v/>
      </c>
      <c r="J528" s="5" t="str">
        <f>IF(VLOOKUP("math"&amp;RIGHT($A528,11),data!$A:$AA,J$8,FALSE)="","",VLOOKUP("math"&amp;RIGHT($A528,11),data!$A:$AA,J$8,FALSE))</f>
        <v/>
      </c>
      <c r="K528" s="5" t="str">
        <f>IF(VLOOKUP("math"&amp;RIGHT($A528,11),data!$A:$AA,K$8,FALSE)="","",VLOOKUP("math"&amp;RIGHT($A528,11),data!$A:$AA,K$8,FALSE))</f>
        <v/>
      </c>
      <c r="L528" s="5" t="str">
        <f>IF(VLOOKUP("math"&amp;RIGHT($A528,11),data!$A:$AA,L$8,FALSE)="","",VLOOKUP("math"&amp;RIGHT($A528,11),data!$A:$AA,L$8,FALSE))</f>
        <v/>
      </c>
      <c r="M528" s="5" t="str">
        <f>IF(VLOOKUP("math"&amp;RIGHT($A528,11),data!$A:$AA,M$8,FALSE)="","",VLOOKUP("math"&amp;RIGHT($A528,11),data!$A:$AA,M$8,FALSE))</f>
        <v/>
      </c>
      <c r="N528" s="5" t="str">
        <f>IF(VLOOKUP("math"&amp;RIGHT($A528,11),data!$A:$AA,N$8,FALSE)="","",VLOOKUP("math"&amp;RIGHT($A528,11),data!$A:$AA,N$8,FALSE))</f>
        <v/>
      </c>
      <c r="O528" s="5" t="str">
        <f>IF(VLOOKUP("math"&amp;RIGHT($A528,11),data!$A:$AA,O$8,FALSE)="","",VLOOKUP("math"&amp;RIGHT($A528,11),data!$A:$AA,O$8,FALSE))</f>
        <v/>
      </c>
      <c r="P528" s="5" t="str">
        <f>IF(VLOOKUP("math"&amp;RIGHT($A528,11),data!$A:$AA,P$8,FALSE)="","",VLOOKUP("math"&amp;RIGHT($A528,11),data!$A:$AA,P$8,FALSE))</f>
        <v/>
      </c>
      <c r="Q528" s="5" t="str">
        <f>IF(VLOOKUP("math"&amp;RIGHT($A528,11),data!$A:$AA,Q$8,FALSE)="","",VLOOKUP("math"&amp;RIGHT($A528,11),data!$A:$AA,Q$8,FALSE))</f>
        <v/>
      </c>
      <c r="R528" s="5"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6" t="str">
        <f>IF(VLOOKUP("math"&amp;RIGHT($A528,11),data!$A:$AA,U$8,FALSE)="","",VLOOKUP("math"&amp;RIGHT($A528,11),data!$A:$AA,U$8,FALSE))</f>
        <v/>
      </c>
    </row>
    <row r="529" spans="1:21" s="5" customFormat="1" ht="16.5" customHeight="1" x14ac:dyDescent="0.3">
      <c r="A529" s="20" t="s">
        <v>3255</v>
      </c>
      <c r="B529" s="5" t="str">
        <f>IF(VLOOKUP("math"&amp;RIGHT($A529,11),data!$A:$AA,B$8,FALSE)="","",VLOOKUP("math"&amp;RIGHT($A529,11),data!$A:$AA,B$8,FALSE))</f>
        <v>호도법(Radian)</v>
      </c>
      <c r="C529" s="5" t="str">
        <f>IF(VLOOKUP("math"&amp;RIGHT($A529,11),data!$A:$AA,C$8,FALSE)="","",VLOOKUP("math"&amp;RIGHT($A529,11),data!$A:$AA,C$8,FALSE))</f>
        <v/>
      </c>
      <c r="D529" s="7" t="str">
        <f>IF(VLOOKUP("math"&amp;RIGHT($A529,11),data!$A:$AA,D$8,FALSE)="","",VLOOKUP("math"&amp;RIGHT($A529,11),data!$A:$AA,D$8,FALSE))</f>
        <v>20200513</v>
      </c>
      <c r="E529" s="7" t="str">
        <f>IF(VLOOKUP("math"&amp;RIGHT($A529,11),data!$A:$AA,E$8,FALSE)="","",VLOOKUP("math"&amp;RIGHT($A529,11),data!$A:$AA,E$8,FALSE))</f>
        <v>20140115</v>
      </c>
      <c r="F529" s="5" t="str">
        <f>IF(VLOOKUP("math"&amp;RIGHT($A529,11),data!$A:$AA,F$8,FALSE)="","",VLOOKUP("math"&amp;RIGHT($A529,11),data!$A:$AA,F$8,FALSE))</f>
        <v/>
      </c>
      <c r="G529" s="5"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5" t="str">
        <f>IF(VLOOKUP("math"&amp;RIGHT($A529,11),data!$A:$AA,H$8,FALSE)="","",VLOOKUP("math"&amp;RIGHT($A529,11),data!$A:$AA,H$8,FALSE))</f>
        <v>/2020/2020051301.pdf</v>
      </c>
      <c r="I529" s="5" t="str">
        <f>IF(VLOOKUP("math"&amp;RIGHT($A529,11),data!$A:$AA,I$8,FALSE)="","",VLOOKUP("math"&amp;RIGHT($A529,11),data!$A:$AA,I$8,FALSE))</f>
        <v>http://me2.do/xMxMQBl9</v>
      </c>
      <c r="J529" s="5" t="str">
        <f>IF(VLOOKUP("math"&amp;RIGHT($A529,11),data!$A:$AA,J$8,FALSE)="","",VLOOKUP("math"&amp;RIGHT($A529,11),data!$A:$AA,J$8,FALSE))</f>
        <v/>
      </c>
      <c r="K529" s="5" t="str">
        <f>IF(VLOOKUP("math"&amp;RIGHT($A529,11),data!$A:$AA,K$8,FALSE)="","",VLOOKUP("math"&amp;RIGHT($A529,11),data!$A:$AA,K$8,FALSE))</f>
        <v/>
      </c>
      <c r="L529" s="5" t="str">
        <f>IF(VLOOKUP("math"&amp;RIGHT($A529,11),data!$A:$AA,L$8,FALSE)="","",VLOOKUP("math"&amp;RIGHT($A529,11),data!$A:$AA,L$8,FALSE))</f>
        <v>https://youtu.be/dSoTUxxp2vI</v>
      </c>
      <c r="M529" s="5" t="str">
        <f>IF(VLOOKUP("math"&amp;RIGHT($A529,11),data!$A:$AA,M$8,FALSE)="","",VLOOKUP("math"&amp;RIGHT($A529,11),data!$A:$AA,M$8,FALSE))</f>
        <v/>
      </c>
      <c r="N529" s="5" t="str">
        <f>IF(VLOOKUP("math"&amp;RIGHT($A529,11),data!$A:$AA,N$8,FALSE)="","",VLOOKUP("math"&amp;RIGHT($A529,11),data!$A:$AA,N$8,FALSE))</f>
        <v>https://youtu.be/iLW0V7fDOkM</v>
      </c>
      <c r="O529" s="5" t="str">
        <f>IF(VLOOKUP("math"&amp;RIGHT($A529,11),data!$A:$AA,O$8,FALSE)="","",VLOOKUP("math"&amp;RIGHT($A529,11),data!$A:$AA,O$8,FALSE))</f>
        <v/>
      </c>
      <c r="P529" s="5" t="str">
        <f>IF(VLOOKUP("math"&amp;RIGHT($A529,11),data!$A:$AA,P$8,FALSE)="","",VLOOKUP("math"&amp;RIGHT($A529,11),data!$A:$AA,P$8,FALSE))</f>
        <v/>
      </c>
      <c r="Q529" s="5" t="str">
        <f>IF(VLOOKUP("math"&amp;RIGHT($A529,11),data!$A:$AA,Q$8,FALSE)="","",VLOOKUP("math"&amp;RIGHT($A529,11),data!$A:$AA,Q$8,FALSE))</f>
        <v/>
      </c>
      <c r="R529" s="5"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6" t="str">
        <f>IF(VLOOKUP("math"&amp;RIGHT($A529,11),data!$A:$AA,U$8,FALSE)="","",VLOOKUP("math"&amp;RIGHT($A529,11),data!$A:$AA,U$8,FALSE))</f>
        <v/>
      </c>
    </row>
    <row r="530" spans="1:21" s="5" customFormat="1" ht="16.5" customHeight="1" x14ac:dyDescent="0.3">
      <c r="A530" s="20" t="s">
        <v>2367</v>
      </c>
      <c r="B530" s="5" t="str">
        <f>IF(VLOOKUP("math"&amp;RIGHT($A530,11),data!$A:$AA,B$8,FALSE)="","",VLOOKUP("math"&amp;RIGHT($A530,11),data!$A:$AA,B$8,FALSE))</f>
        <v>호도법과 육십분법(Radian and Degree)</v>
      </c>
      <c r="C530" s="5" t="str">
        <f>IF(VLOOKUP("math"&amp;RIGHT($A530,11),data!$A:$AA,C$8,FALSE)="","",VLOOKUP("math"&amp;RIGHT($A530,11),data!$A:$AA,C$8,FALSE))</f>
        <v/>
      </c>
      <c r="D530" s="7" t="str">
        <f>IF(VLOOKUP("math"&amp;RIGHT($A530,11),data!$A:$AA,D$8,FALSE)="","",VLOOKUP("math"&amp;RIGHT($A530,11),data!$A:$AA,D$8,FALSE))</f>
        <v>20200515</v>
      </c>
      <c r="E530" s="7" t="str">
        <f>IF(VLOOKUP("math"&amp;RIGHT($A530,11),data!$A:$AA,E$8,FALSE)="","",VLOOKUP("math"&amp;RIGHT($A530,11),data!$A:$AA,E$8,FALSE))</f>
        <v>20130511</v>
      </c>
      <c r="F530" s="5" t="str">
        <f>IF(VLOOKUP("math"&amp;RIGHT($A530,11),data!$A:$AA,F$8,FALSE)="","",VLOOKUP("math"&amp;RIGHT($A530,11),data!$A:$AA,F$8,FALSE))</f>
        <v/>
      </c>
      <c r="G530" s="5"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5" t="str">
        <f>IF(VLOOKUP("math"&amp;RIGHT($A530,11),data!$A:$AA,H$8,FALSE)="","",VLOOKUP("math"&amp;RIGHT($A530,11),data!$A:$AA,H$8,FALSE))</f>
        <v>/2020/2020051501.pdf</v>
      </c>
      <c r="I530" s="5" t="str">
        <f>IF(VLOOKUP("math"&amp;RIGHT($A530,11),data!$A:$AA,I$8,FALSE)="","",VLOOKUP("math"&amp;RIGHT($A530,11),data!$A:$AA,I$8,FALSE))</f>
        <v>http://me2.do/GMF7kfIZ</v>
      </c>
      <c r="J530" s="5" t="str">
        <f>IF(VLOOKUP("math"&amp;RIGHT($A530,11),data!$A:$AA,J$8,FALSE)="","",VLOOKUP("math"&amp;RIGHT($A530,11),data!$A:$AA,J$8,FALSE))</f>
        <v/>
      </c>
      <c r="K530" s="5" t="str">
        <f>IF(VLOOKUP("math"&amp;RIGHT($A530,11),data!$A:$AA,K$8,FALSE)="","",VLOOKUP("math"&amp;RIGHT($A530,11),data!$A:$AA,K$8,FALSE))</f>
        <v/>
      </c>
      <c r="L530" s="5" t="str">
        <f>IF(VLOOKUP("math"&amp;RIGHT($A530,11),data!$A:$AA,L$8,FALSE)="","",VLOOKUP("math"&amp;RIGHT($A530,11),data!$A:$AA,L$8,FALSE))</f>
        <v>https://youtu.be/JXtQ4psWQzQ</v>
      </c>
      <c r="M530" s="5" t="str">
        <f>IF(VLOOKUP("math"&amp;RIGHT($A530,11),data!$A:$AA,M$8,FALSE)="","",VLOOKUP("math"&amp;RIGHT($A530,11),data!$A:$AA,M$8,FALSE))</f>
        <v/>
      </c>
      <c r="N530" s="5" t="str">
        <f>IF(VLOOKUP("math"&amp;RIGHT($A530,11),data!$A:$AA,N$8,FALSE)="","",VLOOKUP("math"&amp;RIGHT($A530,11),data!$A:$AA,N$8,FALSE))</f>
        <v>https://youtu.be/JlF4sVFkvf0</v>
      </c>
      <c r="O530" s="5" t="str">
        <f>IF(VLOOKUP("math"&amp;RIGHT($A530,11),data!$A:$AA,O$8,FALSE)="","",VLOOKUP("math"&amp;RIGHT($A530,11),data!$A:$AA,O$8,FALSE))</f>
        <v/>
      </c>
      <c r="P530" s="5" t="str">
        <f>IF(VLOOKUP("math"&amp;RIGHT($A530,11),data!$A:$AA,P$8,FALSE)="","",VLOOKUP("math"&amp;RIGHT($A530,11),data!$A:$AA,P$8,FALSE))</f>
        <v/>
      </c>
      <c r="Q530" s="5" t="str">
        <f>IF(VLOOKUP("math"&amp;RIGHT($A530,11),data!$A:$AA,Q$8,FALSE)="","",VLOOKUP("math"&amp;RIGHT($A530,11),data!$A:$AA,Q$8,FALSE))</f>
        <v/>
      </c>
      <c r="R530" s="5"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6" t="str">
        <f>IF(VLOOKUP("math"&amp;RIGHT($A530,11),data!$A:$AA,U$8,FALSE)="","",VLOOKUP("math"&amp;RIGHT($A530,11),data!$A:$AA,U$8,FALSE))</f>
        <v/>
      </c>
    </row>
    <row r="531" spans="1:21" s="5" customFormat="1" ht="16.5" customHeight="1" x14ac:dyDescent="0.3">
      <c r="A531" s="20" t="s">
        <v>2375</v>
      </c>
      <c r="B531" s="5" t="str">
        <f>IF(VLOOKUP("math"&amp;RIGHT($A531,11),data!$A:$AA,B$8,FALSE)="","",VLOOKUP("math"&amp;RIGHT($A531,11),data!$A:$AA,B$8,FALSE))</f>
        <v>호도법을 사용한 부채꼴의 호의 길이와 넓이(Fan-shaped arc length and width using radian)</v>
      </c>
      <c r="C531" s="5" t="str">
        <f>IF(VLOOKUP("math"&amp;RIGHT($A531,11),data!$A:$AA,C$8,FALSE)="","",VLOOKUP("math"&amp;RIGHT($A531,11),data!$A:$AA,C$8,FALSE))</f>
        <v/>
      </c>
      <c r="D531" s="7" t="str">
        <f>IF(VLOOKUP("math"&amp;RIGHT($A531,11),data!$A:$AA,D$8,FALSE)="","",VLOOKUP("math"&amp;RIGHT($A531,11),data!$A:$AA,D$8,FALSE))</f>
        <v>20200518</v>
      </c>
      <c r="E531" s="7" t="str">
        <f>IF(VLOOKUP("math"&amp;RIGHT($A531,11),data!$A:$AA,E$8,FALSE)="","",VLOOKUP("math"&amp;RIGHT($A531,11),data!$A:$AA,E$8,FALSE))</f>
        <v>20130513</v>
      </c>
      <c r="F531" s="5" t="str">
        <f>IF(VLOOKUP("math"&amp;RIGHT($A531,11),data!$A:$AA,F$8,FALSE)="","",VLOOKUP("math"&amp;RIGHT($A531,11),data!$A:$AA,F$8,FALSE))</f>
        <v/>
      </c>
      <c r="G531" s="5"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5" t="str">
        <f>IF(VLOOKUP("math"&amp;RIGHT($A531,11),data!$A:$AA,H$8,FALSE)="","",VLOOKUP("math"&amp;RIGHT($A531,11),data!$A:$AA,H$8,FALSE))</f>
        <v>/2020/2020051801.pdf</v>
      </c>
      <c r="I531" s="5" t="str">
        <f>IF(VLOOKUP("math"&amp;RIGHT($A531,11),data!$A:$AA,I$8,FALSE)="","",VLOOKUP("math"&amp;RIGHT($A531,11),data!$A:$AA,I$8,FALSE))</f>
        <v>http://me2.do/FaVxawOH</v>
      </c>
      <c r="J531" s="5" t="str">
        <f>IF(VLOOKUP("math"&amp;RIGHT($A531,11),data!$A:$AA,J$8,FALSE)="","",VLOOKUP("math"&amp;RIGHT($A531,11),data!$A:$AA,J$8,FALSE))</f>
        <v/>
      </c>
      <c r="K531" s="5" t="str">
        <f>IF(VLOOKUP("math"&amp;RIGHT($A531,11),data!$A:$AA,K$8,FALSE)="","",VLOOKUP("math"&amp;RIGHT($A531,11),data!$A:$AA,K$8,FALSE))</f>
        <v/>
      </c>
      <c r="L531" s="5" t="str">
        <f>IF(VLOOKUP("math"&amp;RIGHT($A531,11),data!$A:$AA,L$8,FALSE)="","",VLOOKUP("math"&amp;RIGHT($A531,11),data!$A:$AA,L$8,FALSE))</f>
        <v>https://youtu.be/M--fJxV1x1c</v>
      </c>
      <c r="M531" s="5" t="str">
        <f>IF(VLOOKUP("math"&amp;RIGHT($A531,11),data!$A:$AA,M$8,FALSE)="","",VLOOKUP("math"&amp;RIGHT($A531,11),data!$A:$AA,M$8,FALSE))</f>
        <v/>
      </c>
      <c r="N531" s="5" t="str">
        <f>IF(VLOOKUP("math"&amp;RIGHT($A531,11),data!$A:$AA,N$8,FALSE)="","",VLOOKUP("math"&amp;RIGHT($A531,11),data!$A:$AA,N$8,FALSE))</f>
        <v>https://youtu.be/PtGBwIDDDRc</v>
      </c>
      <c r="O531" s="5" t="str">
        <f>IF(VLOOKUP("math"&amp;RIGHT($A531,11),data!$A:$AA,O$8,FALSE)="","",VLOOKUP("math"&amp;RIGHT($A531,11),data!$A:$AA,O$8,FALSE))</f>
        <v/>
      </c>
      <c r="P531" s="5" t="str">
        <f>IF(VLOOKUP("math"&amp;RIGHT($A531,11),data!$A:$AA,P$8,FALSE)="","",VLOOKUP("math"&amp;RIGHT($A531,11),data!$A:$AA,P$8,FALSE))</f>
        <v/>
      </c>
      <c r="Q531" s="5" t="str">
        <f>IF(VLOOKUP("math"&amp;RIGHT($A531,11),data!$A:$AA,Q$8,FALSE)="","",VLOOKUP("math"&amp;RIGHT($A531,11),data!$A:$AA,Q$8,FALSE))</f>
        <v/>
      </c>
      <c r="R531" s="5"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6" t="str">
        <f>IF(VLOOKUP("math"&amp;RIGHT($A531,11),data!$A:$AA,U$8,FALSE)="","",VLOOKUP("math"&amp;RIGHT($A531,11),data!$A:$AA,U$8,FALSE))</f>
        <v/>
      </c>
    </row>
    <row r="532" spans="1:21" s="5" customFormat="1" ht="16.5" customHeight="1" x14ac:dyDescent="0.3">
      <c r="A532" s="20" t="s">
        <v>2387</v>
      </c>
      <c r="B532" s="5" t="str">
        <f>IF(VLOOKUP("math"&amp;RIGHT($A532,11),data!$A:$AA,B$8,FALSE)="","",VLOOKUP("math"&amp;RIGHT($A532,11),data!$A:$AA,B$8,FALSE))</f>
        <v>일반각의 의미(Meaning of general angle)</v>
      </c>
      <c r="C532" s="5" t="str">
        <f>IF(VLOOKUP("math"&amp;RIGHT($A532,11),data!$A:$AA,C$8,FALSE)="","",VLOOKUP("math"&amp;RIGHT($A532,11),data!$A:$AA,C$8,FALSE))</f>
        <v/>
      </c>
      <c r="D532" s="7" t="str">
        <f>IF(VLOOKUP("math"&amp;RIGHT($A532,11),data!$A:$AA,D$8,FALSE)="","",VLOOKUP("math"&amp;RIGHT($A532,11),data!$A:$AA,D$8,FALSE))</f>
        <v>20200521</v>
      </c>
      <c r="E532" s="7" t="str">
        <f>IF(VLOOKUP("math"&amp;RIGHT($A532,11),data!$A:$AA,E$8,FALSE)="","",VLOOKUP("math"&amp;RIGHT($A532,11),data!$A:$AA,E$8,FALSE))</f>
        <v>20140115</v>
      </c>
      <c r="F532" s="5" t="str">
        <f>IF(VLOOKUP("math"&amp;RIGHT($A532,11),data!$A:$AA,F$8,FALSE)="","",VLOOKUP("math"&amp;RIGHT($A532,11),data!$A:$AA,F$8,FALSE))</f>
        <v/>
      </c>
      <c r="G532" s="5"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5" t="str">
        <f>IF(VLOOKUP("math"&amp;RIGHT($A532,11),data!$A:$AA,H$8,FALSE)="","",VLOOKUP("math"&amp;RIGHT($A532,11),data!$A:$AA,H$8,FALSE))</f>
        <v>/2020/2020052101.pdf</v>
      </c>
      <c r="I532" s="5" t="str">
        <f>IF(VLOOKUP("math"&amp;RIGHT($A532,11),data!$A:$AA,I$8,FALSE)="","",VLOOKUP("math"&amp;RIGHT($A532,11),data!$A:$AA,I$8,FALSE))</f>
        <v>http://me2.do/FFwkbwkm</v>
      </c>
      <c r="J532" s="5" t="str">
        <f>IF(VLOOKUP("math"&amp;RIGHT($A532,11),data!$A:$AA,J$8,FALSE)="","",VLOOKUP("math"&amp;RIGHT($A532,11),data!$A:$AA,J$8,FALSE))</f>
        <v/>
      </c>
      <c r="K532" s="5" t="str">
        <f>IF(VLOOKUP("math"&amp;RIGHT($A532,11),data!$A:$AA,K$8,FALSE)="","",VLOOKUP("math"&amp;RIGHT($A532,11),data!$A:$AA,K$8,FALSE))</f>
        <v/>
      </c>
      <c r="L532" s="5" t="str">
        <f>IF(VLOOKUP("math"&amp;RIGHT($A532,11),data!$A:$AA,L$8,FALSE)="","",VLOOKUP("math"&amp;RIGHT($A532,11),data!$A:$AA,L$8,FALSE))</f>
        <v>https://youtu.be/e3UBmdq-Uuc</v>
      </c>
      <c r="M532" s="5" t="str">
        <f>IF(VLOOKUP("math"&amp;RIGHT($A532,11),data!$A:$AA,M$8,FALSE)="","",VLOOKUP("math"&amp;RIGHT($A532,11),data!$A:$AA,M$8,FALSE))</f>
        <v/>
      </c>
      <c r="N532" s="5" t="str">
        <f>IF(VLOOKUP("math"&amp;RIGHT($A532,11),data!$A:$AA,N$8,FALSE)="","",VLOOKUP("math"&amp;RIGHT($A532,11),data!$A:$AA,N$8,FALSE))</f>
        <v>https://youtu.be/50pVpK8Q11M</v>
      </c>
      <c r="O532" s="5" t="str">
        <f>IF(VLOOKUP("math"&amp;RIGHT($A532,11),data!$A:$AA,O$8,FALSE)="","",VLOOKUP("math"&amp;RIGHT($A532,11),data!$A:$AA,O$8,FALSE))</f>
        <v/>
      </c>
      <c r="P532" s="5" t="str">
        <f>IF(VLOOKUP("math"&amp;RIGHT($A532,11),data!$A:$AA,P$8,FALSE)="","",VLOOKUP("math"&amp;RIGHT($A532,11),data!$A:$AA,P$8,FALSE))</f>
        <v/>
      </c>
      <c r="Q532" s="5" t="str">
        <f>IF(VLOOKUP("math"&amp;RIGHT($A532,11),data!$A:$AA,Q$8,FALSE)="","",VLOOKUP("math"&amp;RIGHT($A532,11),data!$A:$AA,Q$8,FALSE))</f>
        <v/>
      </c>
      <c r="R532" s="5"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6" t="str">
        <f>IF(VLOOKUP("math"&amp;RIGHT($A532,11),data!$A:$AA,U$8,FALSE)="","",VLOOKUP("math"&amp;RIGHT($A532,11),data!$A:$AA,U$8,FALSE))</f>
        <v/>
      </c>
    </row>
    <row r="533" spans="1:21" s="5" customFormat="1" ht="18" customHeight="1" x14ac:dyDescent="0.3">
      <c r="A533" s="20" t="s">
        <v>244</v>
      </c>
      <c r="B533" s="17" t="str">
        <f>IF(VLOOKUP("math"&amp;RIGHT($A533,11),data!$A:$AA,B$8,FALSE)="","",VLOOKUP("math"&amp;RIGHT($A533,11),data!$A:$AA,B$8,FALSE))</f>
        <v/>
      </c>
      <c r="C533" s="5" t="str">
        <f>IF(VLOOKUP("math"&amp;RIGHT($A533,11),data!$A:$AA,C$8,FALSE)="","",VLOOKUP("math"&amp;RIGHT($A533,11),data!$A:$AA,C$8,FALSE))</f>
        <v>-</v>
      </c>
      <c r="D533" s="7" t="str">
        <f>IF(VLOOKUP("math"&amp;RIGHT($A533,11),data!$A:$AA,D$8,FALSE)="","",VLOOKUP("math"&amp;RIGHT($A533,11),data!$A:$AA,D$8,FALSE))</f>
        <v/>
      </c>
      <c r="E533" s="7" t="str">
        <f>IF(VLOOKUP("math"&amp;RIGHT($A533,11),data!$A:$AA,E$8,FALSE)="","",VLOOKUP("math"&amp;RIGHT($A533,11),data!$A:$AA,E$8,FALSE))</f>
        <v/>
      </c>
      <c r="F533" s="5" t="str">
        <f>IF(VLOOKUP("math"&amp;RIGHT($A533,11),data!$A:$AA,F$8,FALSE)="","",VLOOKUP("math"&amp;RIGHT($A533,11),data!$A:$AA,F$8,FALSE))</f>
        <v/>
      </c>
      <c r="G533" s="5"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18" t="str">
        <f>IF(VLOOKUP("math"&amp;RIGHT($A533,11),data!$A:$AA,H$8,FALSE)="","",VLOOKUP("math"&amp;RIGHT($A533,11),data!$A:$AA,H$8,FALSE))</f>
        <v/>
      </c>
      <c r="I533" s="5" t="str">
        <f>IF(VLOOKUP("math"&amp;RIGHT($A533,11),data!$A:$AA,I$8,FALSE)="","",VLOOKUP("math"&amp;RIGHT($A533,11),data!$A:$AA,I$8,FALSE))</f>
        <v/>
      </c>
      <c r="J533" s="5" t="str">
        <f>IF(VLOOKUP("math"&amp;RIGHT($A533,11),data!$A:$AA,J$8,FALSE)="","",VLOOKUP("math"&amp;RIGHT($A533,11),data!$A:$AA,J$8,FALSE))</f>
        <v/>
      </c>
      <c r="K533" s="5" t="str">
        <f>IF(VLOOKUP("math"&amp;RIGHT($A533,11),data!$A:$AA,K$8,FALSE)="","",VLOOKUP("math"&amp;RIGHT($A533,11),data!$A:$AA,K$8,FALSE))</f>
        <v/>
      </c>
      <c r="L533" s="5" t="str">
        <f>IF(VLOOKUP("math"&amp;RIGHT($A533,11),data!$A:$AA,L$8,FALSE)="","",VLOOKUP("math"&amp;RIGHT($A533,11),data!$A:$AA,L$8,FALSE))</f>
        <v/>
      </c>
      <c r="M533" s="5" t="str">
        <f>IF(VLOOKUP("math"&amp;RIGHT($A533,11),data!$A:$AA,M$8,FALSE)="","",VLOOKUP("math"&amp;RIGHT($A533,11),data!$A:$AA,M$8,FALSE))</f>
        <v/>
      </c>
      <c r="N533" s="5" t="str">
        <f>IF(VLOOKUP("math"&amp;RIGHT($A533,11),data!$A:$AA,N$8,FALSE)="","",VLOOKUP("math"&amp;RIGHT($A533,11),data!$A:$AA,N$8,FALSE))</f>
        <v/>
      </c>
      <c r="O533" s="5" t="str">
        <f>IF(VLOOKUP("math"&amp;RIGHT($A533,11),data!$A:$AA,O$8,FALSE)="","",VLOOKUP("math"&amp;RIGHT($A533,11),data!$A:$AA,O$8,FALSE))</f>
        <v/>
      </c>
      <c r="P533" s="5" t="str">
        <f>IF(VLOOKUP("math"&amp;RIGHT($A533,11),data!$A:$AA,P$8,FALSE)="","",VLOOKUP("math"&amp;RIGHT($A533,11),data!$A:$AA,P$8,FALSE))</f>
        <v/>
      </c>
      <c r="Q533" s="5" t="str">
        <f>IF(VLOOKUP("math"&amp;RIGHT($A533,11),data!$A:$AA,Q$8,FALSE)="","",VLOOKUP("math"&amp;RIGHT($A533,11),data!$A:$AA,Q$8,FALSE))</f>
        <v/>
      </c>
      <c r="R533" s="5"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6" t="str">
        <f>IF(VLOOKUP("math"&amp;RIGHT($A533,11),data!$A:$AA,U$8,FALSE)="","",VLOOKUP("math"&amp;RIGHT($A533,11),data!$A:$AA,U$8,FALSE))</f>
        <v/>
      </c>
    </row>
    <row r="534" spans="1:21" s="5" customFormat="1" ht="18" customHeight="1" x14ac:dyDescent="0.3">
      <c r="A534" s="20" t="s">
        <v>3004</v>
      </c>
      <c r="B534" s="17" t="str">
        <f>IF(VLOOKUP("math"&amp;RIGHT($A534,11),data!$A:$AA,B$8,FALSE)="","",VLOOKUP("math"&amp;RIGHT($A534,11),data!$A:$AA,B$8,FALSE))</f>
        <v>삼각형과 삼각함수(Triangles and Trigonometric Functions)</v>
      </c>
      <c r="C534" s="5" t="str">
        <f>IF(VLOOKUP("math"&amp;RIGHT($A534,11),data!$A:$AA,C$8,FALSE)="","",VLOOKUP("math"&amp;RIGHT($A534,11),data!$A:$AA,C$8,FALSE))</f>
        <v>+</v>
      </c>
      <c r="D534" s="7" t="str">
        <f>IF(VLOOKUP("math"&amp;RIGHT($A534,11),data!$A:$AA,D$8,FALSE)="","",VLOOKUP("math"&amp;RIGHT($A534,11),data!$A:$AA,D$8,FALSE))</f>
        <v/>
      </c>
      <c r="E534" s="7" t="str">
        <f>IF(VLOOKUP("math"&amp;RIGHT($A534,11),data!$A:$AA,E$8,FALSE)="","",VLOOKUP("math"&amp;RIGHT($A534,11),data!$A:$AA,E$8,FALSE))</f>
        <v/>
      </c>
      <c r="F534" s="5" t="str">
        <f>IF(VLOOKUP("math"&amp;RIGHT($A534,11),data!$A:$AA,F$8,FALSE)="","",VLOOKUP("math"&amp;RIGHT($A534,11),data!$A:$AA,F$8,FALSE))</f>
        <v/>
      </c>
      <c r="G534" s="5"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18" t="str">
        <f>IF(VLOOKUP("math"&amp;RIGHT($A534,11),data!$A:$AA,H$8,FALSE)="","",VLOOKUP("math"&amp;RIGHT($A534,11),data!$A:$AA,H$8,FALSE))</f>
        <v/>
      </c>
      <c r="I534" s="5" t="str">
        <f>IF(VLOOKUP("math"&amp;RIGHT($A534,11),data!$A:$AA,I$8,FALSE)="","",VLOOKUP("math"&amp;RIGHT($A534,11),data!$A:$AA,I$8,FALSE))</f>
        <v/>
      </c>
      <c r="J534" s="5" t="str">
        <f>IF(VLOOKUP("math"&amp;RIGHT($A534,11),data!$A:$AA,J$8,FALSE)="","",VLOOKUP("math"&amp;RIGHT($A534,11),data!$A:$AA,J$8,FALSE))</f>
        <v/>
      </c>
      <c r="K534" s="5" t="str">
        <f>IF(VLOOKUP("math"&amp;RIGHT($A534,11),data!$A:$AA,K$8,FALSE)="","",VLOOKUP("math"&amp;RIGHT($A534,11),data!$A:$AA,K$8,FALSE))</f>
        <v/>
      </c>
      <c r="L534" s="5" t="str">
        <f>IF(VLOOKUP("math"&amp;RIGHT($A534,11),data!$A:$AA,L$8,FALSE)="","",VLOOKUP("math"&amp;RIGHT($A534,11),data!$A:$AA,L$8,FALSE))</f>
        <v/>
      </c>
      <c r="M534" s="5" t="str">
        <f>IF(VLOOKUP("math"&amp;RIGHT($A534,11),data!$A:$AA,M$8,FALSE)="","",VLOOKUP("math"&amp;RIGHT($A534,11),data!$A:$AA,M$8,FALSE))</f>
        <v/>
      </c>
      <c r="N534" s="5" t="str">
        <f>IF(VLOOKUP("math"&amp;RIGHT($A534,11),data!$A:$AA,N$8,FALSE)="","",VLOOKUP("math"&amp;RIGHT($A534,11),data!$A:$AA,N$8,FALSE))</f>
        <v/>
      </c>
      <c r="O534" s="5" t="str">
        <f>IF(VLOOKUP("math"&amp;RIGHT($A534,11),data!$A:$AA,O$8,FALSE)="","",VLOOKUP("math"&amp;RIGHT($A534,11),data!$A:$AA,O$8,FALSE))</f>
        <v/>
      </c>
      <c r="P534" s="5" t="str">
        <f>IF(VLOOKUP("math"&amp;RIGHT($A534,11),data!$A:$AA,P$8,FALSE)="","",VLOOKUP("math"&amp;RIGHT($A534,11),data!$A:$AA,P$8,FALSE))</f>
        <v/>
      </c>
      <c r="Q534" s="5" t="str">
        <f>IF(VLOOKUP("math"&amp;RIGHT($A534,11),data!$A:$AA,Q$8,FALSE)="","",VLOOKUP("math"&amp;RIGHT($A534,11),data!$A:$AA,Q$8,FALSE))</f>
        <v/>
      </c>
      <c r="R534" s="5"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6" t="str">
        <f>IF(VLOOKUP("math"&amp;RIGHT($A534,11),data!$A:$AA,U$8,FALSE)="","",VLOOKUP("math"&amp;RIGHT($A534,11),data!$A:$AA,U$8,FALSE))</f>
        <v/>
      </c>
    </row>
    <row r="535" spans="1:21" s="5" customFormat="1" ht="18" customHeight="1" x14ac:dyDescent="0.3">
      <c r="A535" s="20" t="s">
        <v>3020</v>
      </c>
      <c r="B535" s="17" t="str">
        <f>IF(VLOOKUP("math"&amp;RIGHT($A535,11),data!$A:$AA,B$8,FALSE)="","",VLOOKUP("math"&amp;RIGHT($A535,11),data!$A:$AA,B$8,FALSE))</f>
        <v>사인법칙(The Law of Sines)</v>
      </c>
      <c r="C535" s="5" t="str">
        <f>IF(VLOOKUP("math"&amp;RIGHT($A535,11),data!$A:$AA,C$8,FALSE)="","",VLOOKUP("math"&amp;RIGHT($A535,11),data!$A:$AA,C$8,FALSE))</f>
        <v>+</v>
      </c>
      <c r="D535" s="7" t="str">
        <f>IF(VLOOKUP("math"&amp;RIGHT($A535,11),data!$A:$AA,D$8,FALSE)="","",VLOOKUP("math"&amp;RIGHT($A535,11),data!$A:$AA,D$8,FALSE))</f>
        <v/>
      </c>
      <c r="E535" s="7" t="str">
        <f>IF(VLOOKUP("math"&amp;RIGHT($A535,11),data!$A:$AA,E$8,FALSE)="","",VLOOKUP("math"&amp;RIGHT($A535,11),data!$A:$AA,E$8,FALSE))</f>
        <v/>
      </c>
      <c r="F535" s="5" t="str">
        <f>IF(VLOOKUP("math"&amp;RIGHT($A535,11),data!$A:$AA,F$8,FALSE)="","",VLOOKUP("math"&amp;RIGHT($A535,11),data!$A:$AA,F$8,FALSE))</f>
        <v/>
      </c>
      <c r="G535" s="5"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18" t="str">
        <f>IF(VLOOKUP("math"&amp;RIGHT($A535,11),data!$A:$AA,H$8,FALSE)="","",VLOOKUP("math"&amp;RIGHT($A535,11),data!$A:$AA,H$8,FALSE))</f>
        <v/>
      </c>
      <c r="I535" s="5" t="str">
        <f>IF(VLOOKUP("math"&amp;RIGHT($A535,11),data!$A:$AA,I$8,FALSE)="","",VLOOKUP("math"&amp;RIGHT($A535,11),data!$A:$AA,I$8,FALSE))</f>
        <v/>
      </c>
      <c r="J535" s="5" t="str">
        <f>IF(VLOOKUP("math"&amp;RIGHT($A535,11),data!$A:$AA,J$8,FALSE)="","",VLOOKUP("math"&amp;RIGHT($A535,11),data!$A:$AA,J$8,FALSE))</f>
        <v/>
      </c>
      <c r="K535" s="5" t="str">
        <f>IF(VLOOKUP("math"&amp;RIGHT($A535,11),data!$A:$AA,K$8,FALSE)="","",VLOOKUP("math"&amp;RIGHT($A535,11),data!$A:$AA,K$8,FALSE))</f>
        <v/>
      </c>
      <c r="L535" s="5" t="str">
        <f>IF(VLOOKUP("math"&amp;RIGHT($A535,11),data!$A:$AA,L$8,FALSE)="","",VLOOKUP("math"&amp;RIGHT($A535,11),data!$A:$AA,L$8,FALSE))</f>
        <v/>
      </c>
      <c r="M535" s="5" t="str">
        <f>IF(VLOOKUP("math"&amp;RIGHT($A535,11),data!$A:$AA,M$8,FALSE)="","",VLOOKUP("math"&amp;RIGHT($A535,11),data!$A:$AA,M$8,FALSE))</f>
        <v/>
      </c>
      <c r="N535" s="5" t="str">
        <f>IF(VLOOKUP("math"&amp;RIGHT($A535,11),data!$A:$AA,N$8,FALSE)="","",VLOOKUP("math"&amp;RIGHT($A535,11),data!$A:$AA,N$8,FALSE))</f>
        <v/>
      </c>
      <c r="O535" s="5" t="str">
        <f>IF(VLOOKUP("math"&amp;RIGHT($A535,11),data!$A:$AA,O$8,FALSE)="","",VLOOKUP("math"&amp;RIGHT($A535,11),data!$A:$AA,O$8,FALSE))</f>
        <v/>
      </c>
      <c r="P535" s="5" t="str">
        <f>IF(VLOOKUP("math"&amp;RIGHT($A535,11),data!$A:$AA,P$8,FALSE)="","",VLOOKUP("math"&amp;RIGHT($A535,11),data!$A:$AA,P$8,FALSE))</f>
        <v/>
      </c>
      <c r="Q535" s="5" t="str">
        <f>IF(VLOOKUP("math"&amp;RIGHT($A535,11),data!$A:$AA,Q$8,FALSE)="","",VLOOKUP("math"&amp;RIGHT($A535,11),data!$A:$AA,Q$8,FALSE))</f>
        <v/>
      </c>
      <c r="R535" s="5"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6" t="str">
        <f>IF(VLOOKUP("math"&amp;RIGHT($A535,11),data!$A:$AA,U$8,FALSE)="","",VLOOKUP("math"&amp;RIGHT($A535,11),data!$A:$AA,U$8,FALSE))</f>
        <v/>
      </c>
    </row>
    <row r="536" spans="1:21" s="5" customFormat="1" ht="16.5" customHeight="1" x14ac:dyDescent="0.3">
      <c r="A536" s="20" t="s">
        <v>2986</v>
      </c>
      <c r="B536" s="5" t="str">
        <f>IF(VLOOKUP("math"&amp;RIGHT($A536,11),data!$A:$AA,B$8,FALSE)="","",VLOOKUP("math"&amp;RIGHT($A536,11),data!$A:$AA,B$8,FALSE))</f>
        <v>예각에 대한 사인법칙(The Law of Sines for Acute Angle)</v>
      </c>
      <c r="C536" s="5" t="str">
        <f>IF(VLOOKUP("math"&amp;RIGHT($A536,11),data!$A:$AA,C$8,FALSE)="","",VLOOKUP("math"&amp;RIGHT($A536,11),data!$A:$AA,C$8,FALSE))</f>
        <v/>
      </c>
      <c r="D536" s="7" t="str">
        <f>IF(VLOOKUP("math"&amp;RIGHT($A536,11),data!$A:$AA,D$8,FALSE)="","",VLOOKUP("math"&amp;RIGHT($A536,11),data!$A:$AA,D$8,FALSE))</f>
        <v>20201110</v>
      </c>
      <c r="E536" s="7" t="str">
        <f>IF(VLOOKUP("math"&amp;RIGHT($A536,11),data!$A:$AA,E$8,FALSE)="","",VLOOKUP("math"&amp;RIGHT($A536,11),data!$A:$AA,E$8,FALSE))</f>
        <v>20140116</v>
      </c>
      <c r="F536" s="5" t="str">
        <f>IF(VLOOKUP("math"&amp;RIGHT($A536,11),data!$A:$AA,F$8,FALSE)="","",VLOOKUP("math"&amp;RIGHT($A536,11),data!$A:$AA,F$8,FALSE))</f>
        <v/>
      </c>
      <c r="G536" s="5"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5" t="str">
        <f>IF(VLOOKUP("math"&amp;RIGHT($A536,11),data!$A:$AA,H$8,FALSE)="","",VLOOKUP("math"&amp;RIGHT($A536,11),data!$A:$AA,H$8,FALSE))</f>
        <v>/2020/2020111001.pdf</v>
      </c>
      <c r="I536" s="5" t="str">
        <f>IF(VLOOKUP("math"&amp;RIGHT($A536,11),data!$A:$AA,I$8,FALSE)="","",VLOOKUP("math"&amp;RIGHT($A536,11),data!$A:$AA,I$8,FALSE))</f>
        <v>http://me2.do/G19BW24m</v>
      </c>
      <c r="J536" s="5" t="str">
        <f>IF(VLOOKUP("math"&amp;RIGHT($A536,11),data!$A:$AA,J$8,FALSE)="","",VLOOKUP("math"&amp;RIGHT($A536,11),data!$A:$AA,J$8,FALSE))</f>
        <v/>
      </c>
      <c r="K536" s="5" t="str">
        <f>IF(VLOOKUP("math"&amp;RIGHT($A536,11),data!$A:$AA,K$8,FALSE)="","",VLOOKUP("math"&amp;RIGHT($A536,11),data!$A:$AA,K$8,FALSE))</f>
        <v/>
      </c>
      <c r="L536" s="5" t="str">
        <f>IF(VLOOKUP("math"&amp;RIGHT($A536,11),data!$A:$AA,L$8,FALSE)="","",VLOOKUP("math"&amp;RIGHT($A536,11),data!$A:$AA,L$8,FALSE))</f>
        <v>https://youtu.be/cGzT4vLXP2c</v>
      </c>
      <c r="M536" s="5" t="str">
        <f>IF(VLOOKUP("math"&amp;RIGHT($A536,11),data!$A:$AA,M$8,FALSE)="","",VLOOKUP("math"&amp;RIGHT($A536,11),data!$A:$AA,M$8,FALSE))</f>
        <v/>
      </c>
      <c r="N536" s="5" t="str">
        <f>IF(VLOOKUP("math"&amp;RIGHT($A536,11),data!$A:$AA,N$8,FALSE)="","",VLOOKUP("math"&amp;RIGHT($A536,11),data!$A:$AA,N$8,FALSE))</f>
        <v/>
      </c>
      <c r="O536" s="5" t="str">
        <f>IF(VLOOKUP("math"&amp;RIGHT($A536,11),data!$A:$AA,O$8,FALSE)="","",VLOOKUP("math"&amp;RIGHT($A536,11),data!$A:$AA,O$8,FALSE))</f>
        <v/>
      </c>
      <c r="P536" s="5" t="str">
        <f>IF(VLOOKUP("math"&amp;RIGHT($A536,11),data!$A:$AA,P$8,FALSE)="","",VLOOKUP("math"&amp;RIGHT($A536,11),data!$A:$AA,P$8,FALSE))</f>
        <v/>
      </c>
      <c r="Q536" s="5" t="str">
        <f>IF(VLOOKUP("math"&amp;RIGHT($A536,11),data!$A:$AA,Q$8,FALSE)="","",VLOOKUP("math"&amp;RIGHT($A536,11),data!$A:$AA,Q$8,FALSE))</f>
        <v/>
      </c>
      <c r="R536" s="5"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https://krafter.space/ko/nft/0x9faccd9f9661dddec3971c1ee146516127c34fc1/0x3a33cba9</v>
      </c>
      <c r="U536" s="6" t="str">
        <f>IF(VLOOKUP("math"&amp;RIGHT($A536,11),data!$A:$AA,U$8,FALSE)="","",VLOOKUP("math"&amp;RIGHT($A536,11),data!$A:$AA,U$8,FALSE))</f>
        <v/>
      </c>
    </row>
    <row r="537" spans="1:21" s="5" customFormat="1" ht="16.5" customHeight="1" x14ac:dyDescent="0.3">
      <c r="A537" s="20" t="s">
        <v>2993</v>
      </c>
      <c r="B537" s="5" t="str">
        <f>IF(VLOOKUP("math"&amp;RIGHT($A537,11),data!$A:$AA,B$8,FALSE)="","",VLOOKUP("math"&amp;RIGHT($A537,11),data!$A:$AA,B$8,FALSE))</f>
        <v>직각에 대한 사인법칙(The Law of Sines for Right Angle)</v>
      </c>
      <c r="C537" s="5" t="str">
        <f>IF(VLOOKUP("math"&amp;RIGHT($A537,11),data!$A:$AA,C$8,FALSE)="","",VLOOKUP("math"&amp;RIGHT($A537,11),data!$A:$AA,C$8,FALSE))</f>
        <v/>
      </c>
      <c r="D537" s="7" t="str">
        <f>IF(VLOOKUP("math"&amp;RIGHT($A537,11),data!$A:$AA,D$8,FALSE)="","",VLOOKUP("math"&amp;RIGHT($A537,11),data!$A:$AA,D$8,FALSE))</f>
        <v>20201117</v>
      </c>
      <c r="E537" s="7" t="str">
        <f>IF(VLOOKUP("math"&amp;RIGHT($A537,11),data!$A:$AA,E$8,FALSE)="","",VLOOKUP("math"&amp;RIGHT($A537,11),data!$A:$AA,E$8,FALSE))</f>
        <v>20140116</v>
      </c>
      <c r="F537" s="5" t="str">
        <f>IF(VLOOKUP("math"&amp;RIGHT($A537,11),data!$A:$AA,F$8,FALSE)="","",VLOOKUP("math"&amp;RIGHT($A537,11),data!$A:$AA,F$8,FALSE))</f>
        <v/>
      </c>
      <c r="G537" s="5"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5" t="str">
        <f>IF(VLOOKUP("math"&amp;RIGHT($A537,11),data!$A:$AA,H$8,FALSE)="","",VLOOKUP("math"&amp;RIGHT($A537,11),data!$A:$AA,H$8,FALSE))</f>
        <v>/2020/2020111701.pdf</v>
      </c>
      <c r="I537" s="5" t="str">
        <f>IF(VLOOKUP("math"&amp;RIGHT($A537,11),data!$A:$AA,I$8,FALSE)="","",VLOOKUP("math"&amp;RIGHT($A537,11),data!$A:$AA,I$8,FALSE))</f>
        <v>http://me2.do/5O5EJRwe</v>
      </c>
      <c r="J537" s="5" t="str">
        <f>IF(VLOOKUP("math"&amp;RIGHT($A537,11),data!$A:$AA,J$8,FALSE)="","",VLOOKUP("math"&amp;RIGHT($A537,11),data!$A:$AA,J$8,FALSE))</f>
        <v/>
      </c>
      <c r="K537" s="5" t="str">
        <f>IF(VLOOKUP("math"&amp;RIGHT($A537,11),data!$A:$AA,K$8,FALSE)="","",VLOOKUP("math"&amp;RIGHT($A537,11),data!$A:$AA,K$8,FALSE))</f>
        <v/>
      </c>
      <c r="L537" s="5" t="str">
        <f>IF(VLOOKUP("math"&amp;RIGHT($A537,11),data!$A:$AA,L$8,FALSE)="","",VLOOKUP("math"&amp;RIGHT($A537,11),data!$A:$AA,L$8,FALSE))</f>
        <v>https://youtu.be/x_VKMvsFA6Y</v>
      </c>
      <c r="M537" s="5" t="str">
        <f>IF(VLOOKUP("math"&amp;RIGHT($A537,11),data!$A:$AA,M$8,FALSE)="","",VLOOKUP("math"&amp;RIGHT($A537,11),data!$A:$AA,M$8,FALSE))</f>
        <v/>
      </c>
      <c r="N537" s="5" t="str">
        <f>IF(VLOOKUP("math"&amp;RIGHT($A537,11),data!$A:$AA,N$8,FALSE)="","",VLOOKUP("math"&amp;RIGHT($A537,11),data!$A:$AA,N$8,FALSE))</f>
        <v/>
      </c>
      <c r="O537" s="5" t="str">
        <f>IF(VLOOKUP("math"&amp;RIGHT($A537,11),data!$A:$AA,O$8,FALSE)="","",VLOOKUP("math"&amp;RIGHT($A537,11),data!$A:$AA,O$8,FALSE))</f>
        <v/>
      </c>
      <c r="P537" s="5" t="str">
        <f>IF(VLOOKUP("math"&amp;RIGHT($A537,11),data!$A:$AA,P$8,FALSE)="","",VLOOKUP("math"&amp;RIGHT($A537,11),data!$A:$AA,P$8,FALSE))</f>
        <v/>
      </c>
      <c r="Q537" s="5" t="str">
        <f>IF(VLOOKUP("math"&amp;RIGHT($A537,11),data!$A:$AA,Q$8,FALSE)="","",VLOOKUP("math"&amp;RIGHT($A537,11),data!$A:$AA,Q$8,FALSE))</f>
        <v/>
      </c>
      <c r="R537" s="5"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https://krafter.space/ko/nft/0x9faccd9f9661dddec3971c1ee146516127c34fc1/0x8c1c3ba9</v>
      </c>
      <c r="U537" s="6" t="str">
        <f>IF(VLOOKUP("math"&amp;RIGHT($A537,11),data!$A:$AA,U$8,FALSE)="","",VLOOKUP("math"&amp;RIGHT($A537,11),data!$A:$AA,U$8,FALSE))</f>
        <v/>
      </c>
    </row>
    <row r="538" spans="1:21" s="5" customFormat="1" ht="16.5" customHeight="1" x14ac:dyDescent="0.3">
      <c r="A538" s="20" t="s">
        <v>2998</v>
      </c>
      <c r="B538" s="5" t="str">
        <f>IF(VLOOKUP("math"&amp;RIGHT($A538,11),data!$A:$AA,B$8,FALSE)="","",VLOOKUP("math"&amp;RIGHT($A538,11),data!$A:$AA,B$8,FALSE))</f>
        <v>둔각에 대한 사인법칙(The Law of Sines for Obtuse Angle)</v>
      </c>
      <c r="C538" s="5" t="str">
        <f>IF(VLOOKUP("math"&amp;RIGHT($A538,11),data!$A:$AA,C$8,FALSE)="","",VLOOKUP("math"&amp;RIGHT($A538,11),data!$A:$AA,C$8,FALSE))</f>
        <v/>
      </c>
      <c r="D538" s="7" t="str">
        <f>IF(VLOOKUP("math"&amp;RIGHT($A538,11),data!$A:$AA,D$8,FALSE)="","",VLOOKUP("math"&amp;RIGHT($A538,11),data!$A:$AA,D$8,FALSE))</f>
        <v>20201118</v>
      </c>
      <c r="E538" s="7" t="str">
        <f>IF(VLOOKUP("math"&amp;RIGHT($A538,11),data!$A:$AA,E$8,FALSE)="","",VLOOKUP("math"&amp;RIGHT($A538,11),data!$A:$AA,E$8,FALSE))</f>
        <v>20140116</v>
      </c>
      <c r="F538" s="5" t="str">
        <f>IF(VLOOKUP("math"&amp;RIGHT($A538,11),data!$A:$AA,F$8,FALSE)="","",VLOOKUP("math"&amp;RIGHT($A538,11),data!$A:$AA,F$8,FALSE))</f>
        <v/>
      </c>
      <c r="G538" s="5"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5" t="str">
        <f>IF(VLOOKUP("math"&amp;RIGHT($A538,11),data!$A:$AA,H$8,FALSE)="","",VLOOKUP("math"&amp;RIGHT($A538,11),data!$A:$AA,H$8,FALSE))</f>
        <v>/2020/2020111801.pdf</v>
      </c>
      <c r="I538" s="5" t="str">
        <f>IF(VLOOKUP("math"&amp;RIGHT($A538,11),data!$A:$AA,I$8,FALSE)="","",VLOOKUP("math"&amp;RIGHT($A538,11),data!$A:$AA,I$8,FALSE))</f>
        <v>http://me2.do/F4iF3AOP</v>
      </c>
      <c r="J538" s="5" t="str">
        <f>IF(VLOOKUP("math"&amp;RIGHT($A538,11),data!$A:$AA,J$8,FALSE)="","",VLOOKUP("math"&amp;RIGHT($A538,11),data!$A:$AA,J$8,FALSE))</f>
        <v/>
      </c>
      <c r="K538" s="5" t="str">
        <f>IF(VLOOKUP("math"&amp;RIGHT($A538,11),data!$A:$AA,K$8,FALSE)="","",VLOOKUP("math"&amp;RIGHT($A538,11),data!$A:$AA,K$8,FALSE))</f>
        <v/>
      </c>
      <c r="L538" s="5" t="str">
        <f>IF(VLOOKUP("math"&amp;RIGHT($A538,11),data!$A:$AA,L$8,FALSE)="","",VLOOKUP("math"&amp;RIGHT($A538,11),data!$A:$AA,L$8,FALSE))</f>
        <v>https://youtu.be/Wzvf6q1p5ZQ</v>
      </c>
      <c r="M538" s="5" t="str">
        <f>IF(VLOOKUP("math"&amp;RIGHT($A538,11),data!$A:$AA,M$8,FALSE)="","",VLOOKUP("math"&amp;RIGHT($A538,11),data!$A:$AA,M$8,FALSE))</f>
        <v/>
      </c>
      <c r="N538" s="5" t="str">
        <f>IF(VLOOKUP("math"&amp;RIGHT($A538,11),data!$A:$AA,N$8,FALSE)="","",VLOOKUP("math"&amp;RIGHT($A538,11),data!$A:$AA,N$8,FALSE))</f>
        <v/>
      </c>
      <c r="O538" s="5" t="str">
        <f>IF(VLOOKUP("math"&amp;RIGHT($A538,11),data!$A:$AA,O$8,FALSE)="","",VLOOKUP("math"&amp;RIGHT($A538,11),data!$A:$AA,O$8,FALSE))</f>
        <v/>
      </c>
      <c r="P538" s="5" t="str">
        <f>IF(VLOOKUP("math"&amp;RIGHT($A538,11),data!$A:$AA,P$8,FALSE)="","",VLOOKUP("math"&amp;RIGHT($A538,11),data!$A:$AA,P$8,FALSE))</f>
        <v/>
      </c>
      <c r="Q538" s="5" t="str">
        <f>IF(VLOOKUP("math"&amp;RIGHT($A538,11),data!$A:$AA,Q$8,FALSE)="","",VLOOKUP("math"&amp;RIGHT($A538,11),data!$A:$AA,Q$8,FALSE))</f>
        <v/>
      </c>
      <c r="R538" s="5"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https://krafter.space/ko/nft/0x9faccd9f9661dddec3971c1ee146516127c34fc1/0x7c3139e7</v>
      </c>
      <c r="U538" s="6" t="str">
        <f>IF(VLOOKUP("math"&amp;RIGHT($A538,11),data!$A:$AA,U$8,FALSE)="","",VLOOKUP("math"&amp;RIGHT($A538,11),data!$A:$AA,U$8,FALSE))</f>
        <v/>
      </c>
    </row>
    <row r="539" spans="1:21" s="5" customFormat="1" ht="18" customHeight="1" x14ac:dyDescent="0.3">
      <c r="A539" s="20" t="s">
        <v>244</v>
      </c>
      <c r="B539" s="17" t="str">
        <f>IF(VLOOKUP("math"&amp;RIGHT($A539,11),data!$A:$AA,B$8,FALSE)="","",VLOOKUP("math"&amp;RIGHT($A539,11),data!$A:$AA,B$8,FALSE))</f>
        <v/>
      </c>
      <c r="C539" s="5" t="str">
        <f>IF(VLOOKUP("math"&amp;RIGHT($A539,11),data!$A:$AA,C$8,FALSE)="","",VLOOKUP("math"&amp;RIGHT($A539,11),data!$A:$AA,C$8,FALSE))</f>
        <v>-</v>
      </c>
      <c r="D539" s="7" t="str">
        <f>IF(VLOOKUP("math"&amp;RIGHT($A539,11),data!$A:$AA,D$8,FALSE)="","",VLOOKUP("math"&amp;RIGHT($A539,11),data!$A:$AA,D$8,FALSE))</f>
        <v/>
      </c>
      <c r="E539" s="7" t="str">
        <f>IF(VLOOKUP("math"&amp;RIGHT($A539,11),data!$A:$AA,E$8,FALSE)="","",VLOOKUP("math"&amp;RIGHT($A539,11),data!$A:$AA,E$8,FALSE))</f>
        <v/>
      </c>
      <c r="F539" s="5" t="str">
        <f>IF(VLOOKUP("math"&amp;RIGHT($A539,11),data!$A:$AA,F$8,FALSE)="","",VLOOKUP("math"&amp;RIGHT($A539,11),data!$A:$AA,F$8,FALSE))</f>
        <v/>
      </c>
      <c r="G539" s="5"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8" t="str">
        <f>IF(VLOOKUP("math"&amp;RIGHT($A539,11),data!$A:$AA,H$8,FALSE)="","",VLOOKUP("math"&amp;RIGHT($A539,11),data!$A:$AA,H$8,FALSE))</f>
        <v/>
      </c>
      <c r="I539" s="5" t="str">
        <f>IF(VLOOKUP("math"&amp;RIGHT($A539,11),data!$A:$AA,I$8,FALSE)="","",VLOOKUP("math"&amp;RIGHT($A539,11),data!$A:$AA,I$8,FALSE))</f>
        <v/>
      </c>
      <c r="J539" s="5" t="str">
        <f>IF(VLOOKUP("math"&amp;RIGHT($A539,11),data!$A:$AA,J$8,FALSE)="","",VLOOKUP("math"&amp;RIGHT($A539,11),data!$A:$AA,J$8,FALSE))</f>
        <v/>
      </c>
      <c r="K539" s="5" t="str">
        <f>IF(VLOOKUP("math"&amp;RIGHT($A539,11),data!$A:$AA,K$8,FALSE)="","",VLOOKUP("math"&amp;RIGHT($A539,11),data!$A:$AA,K$8,FALSE))</f>
        <v/>
      </c>
      <c r="L539" s="5" t="str">
        <f>IF(VLOOKUP("math"&amp;RIGHT($A539,11),data!$A:$AA,L$8,FALSE)="","",VLOOKUP("math"&amp;RIGHT($A539,11),data!$A:$AA,L$8,FALSE))</f>
        <v/>
      </c>
      <c r="M539" s="5" t="str">
        <f>IF(VLOOKUP("math"&amp;RIGHT($A539,11),data!$A:$AA,M$8,FALSE)="","",VLOOKUP("math"&amp;RIGHT($A539,11),data!$A:$AA,M$8,FALSE))</f>
        <v/>
      </c>
      <c r="N539" s="5" t="str">
        <f>IF(VLOOKUP("math"&amp;RIGHT($A539,11),data!$A:$AA,N$8,FALSE)="","",VLOOKUP("math"&amp;RIGHT($A539,11),data!$A:$AA,N$8,FALSE))</f>
        <v/>
      </c>
      <c r="O539" s="5" t="str">
        <f>IF(VLOOKUP("math"&amp;RIGHT($A539,11),data!$A:$AA,O$8,FALSE)="","",VLOOKUP("math"&amp;RIGHT($A539,11),data!$A:$AA,O$8,FALSE))</f>
        <v/>
      </c>
      <c r="P539" s="5" t="str">
        <f>IF(VLOOKUP("math"&amp;RIGHT($A539,11),data!$A:$AA,P$8,FALSE)="","",VLOOKUP("math"&amp;RIGHT($A539,11),data!$A:$AA,P$8,FALSE))</f>
        <v/>
      </c>
      <c r="Q539" s="5" t="str">
        <f>IF(VLOOKUP("math"&amp;RIGHT($A539,11),data!$A:$AA,Q$8,FALSE)="","",VLOOKUP("math"&amp;RIGHT($A539,11),data!$A:$AA,Q$8,FALSE))</f>
        <v/>
      </c>
      <c r="R539" s="5"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6" t="str">
        <f>IF(VLOOKUP("math"&amp;RIGHT($A539,11),data!$A:$AA,U$8,FALSE)="","",VLOOKUP("math"&amp;RIGHT($A539,11),data!$A:$AA,U$8,FALSE))</f>
        <v/>
      </c>
    </row>
    <row r="540" spans="1:21" s="5" customFormat="1" ht="18" customHeight="1" x14ac:dyDescent="0.3">
      <c r="A540" s="20" t="s">
        <v>3021</v>
      </c>
      <c r="B540" s="17" t="str">
        <f>IF(VLOOKUP("math"&amp;RIGHT($A540,11),data!$A:$AA,B$8,FALSE)="","",VLOOKUP("math"&amp;RIGHT($A540,11),data!$A:$AA,B$8,FALSE))</f>
        <v>코사인 법칙(The Law of Cosines)</v>
      </c>
      <c r="C540" s="5" t="str">
        <f>IF(VLOOKUP("math"&amp;RIGHT($A540,11),data!$A:$AA,C$8,FALSE)="","",VLOOKUP("math"&amp;RIGHT($A540,11),data!$A:$AA,C$8,FALSE))</f>
        <v>+</v>
      </c>
      <c r="D540" s="7" t="str">
        <f>IF(VLOOKUP("math"&amp;RIGHT($A540,11),data!$A:$AA,D$8,FALSE)="","",VLOOKUP("math"&amp;RIGHT($A540,11),data!$A:$AA,D$8,FALSE))</f>
        <v/>
      </c>
      <c r="E540" s="7" t="str">
        <f>IF(VLOOKUP("math"&amp;RIGHT($A540,11),data!$A:$AA,E$8,FALSE)="","",VLOOKUP("math"&amp;RIGHT($A540,11),data!$A:$AA,E$8,FALSE))</f>
        <v/>
      </c>
      <c r="F540" s="5" t="str">
        <f>IF(VLOOKUP("math"&amp;RIGHT($A540,11),data!$A:$AA,F$8,FALSE)="","",VLOOKUP("math"&amp;RIGHT($A540,11),data!$A:$AA,F$8,FALSE))</f>
        <v/>
      </c>
      <c r="G540" s="5"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8" t="str">
        <f>IF(VLOOKUP("math"&amp;RIGHT($A540,11),data!$A:$AA,H$8,FALSE)="","",VLOOKUP("math"&amp;RIGHT($A540,11),data!$A:$AA,H$8,FALSE))</f>
        <v/>
      </c>
      <c r="I540" s="5" t="str">
        <f>IF(VLOOKUP("math"&amp;RIGHT($A540,11),data!$A:$AA,I$8,FALSE)="","",VLOOKUP("math"&amp;RIGHT($A540,11),data!$A:$AA,I$8,FALSE))</f>
        <v/>
      </c>
      <c r="J540" s="5" t="str">
        <f>IF(VLOOKUP("math"&amp;RIGHT($A540,11),data!$A:$AA,J$8,FALSE)="","",VLOOKUP("math"&amp;RIGHT($A540,11),data!$A:$AA,J$8,FALSE))</f>
        <v/>
      </c>
      <c r="K540" s="5" t="str">
        <f>IF(VLOOKUP("math"&amp;RIGHT($A540,11),data!$A:$AA,K$8,FALSE)="","",VLOOKUP("math"&amp;RIGHT($A540,11),data!$A:$AA,K$8,FALSE))</f>
        <v/>
      </c>
      <c r="L540" s="5" t="str">
        <f>IF(VLOOKUP("math"&amp;RIGHT($A540,11),data!$A:$AA,L$8,FALSE)="","",VLOOKUP("math"&amp;RIGHT($A540,11),data!$A:$AA,L$8,FALSE))</f>
        <v/>
      </c>
      <c r="M540" s="5" t="str">
        <f>IF(VLOOKUP("math"&amp;RIGHT($A540,11),data!$A:$AA,M$8,FALSE)="","",VLOOKUP("math"&amp;RIGHT($A540,11),data!$A:$AA,M$8,FALSE))</f>
        <v/>
      </c>
      <c r="N540" s="5" t="str">
        <f>IF(VLOOKUP("math"&amp;RIGHT($A540,11),data!$A:$AA,N$8,FALSE)="","",VLOOKUP("math"&amp;RIGHT($A540,11),data!$A:$AA,N$8,FALSE))</f>
        <v/>
      </c>
      <c r="O540" s="5" t="str">
        <f>IF(VLOOKUP("math"&amp;RIGHT($A540,11),data!$A:$AA,O$8,FALSE)="","",VLOOKUP("math"&amp;RIGHT($A540,11),data!$A:$AA,O$8,FALSE))</f>
        <v/>
      </c>
      <c r="P540" s="5" t="str">
        <f>IF(VLOOKUP("math"&amp;RIGHT($A540,11),data!$A:$AA,P$8,FALSE)="","",VLOOKUP("math"&amp;RIGHT($A540,11),data!$A:$AA,P$8,FALSE))</f>
        <v/>
      </c>
      <c r="Q540" s="5" t="str">
        <f>IF(VLOOKUP("math"&amp;RIGHT($A540,11),data!$A:$AA,Q$8,FALSE)="","",VLOOKUP("math"&amp;RIGHT($A540,11),data!$A:$AA,Q$8,FALSE))</f>
        <v/>
      </c>
      <c r="R540" s="5"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6" t="str">
        <f>IF(VLOOKUP("math"&amp;RIGHT($A540,11),data!$A:$AA,U$8,FALSE)="","",VLOOKUP("math"&amp;RIGHT($A540,11),data!$A:$AA,U$8,FALSE))</f>
        <v/>
      </c>
    </row>
    <row r="541" spans="1:21" s="5" customFormat="1" ht="16.5" customHeight="1" x14ac:dyDescent="0.3">
      <c r="A541" s="20" t="s">
        <v>3005</v>
      </c>
      <c r="B541" s="5" t="str">
        <f>IF(VLOOKUP("math"&amp;RIGHT($A541,11),data!$A:$AA,B$8,FALSE)="","",VLOOKUP("math"&amp;RIGHT($A541,11),data!$A:$AA,B$8,FALSE))</f>
        <v>예각에 대한 코사인법칙(The Law of Cosines for Acute Angle)</v>
      </c>
      <c r="C541" s="5" t="str">
        <f>IF(VLOOKUP("math"&amp;RIGHT($A541,11),data!$A:$AA,C$8,FALSE)="","",VLOOKUP("math"&amp;RIGHT($A541,11),data!$A:$AA,C$8,FALSE))</f>
        <v/>
      </c>
      <c r="D541" s="7" t="str">
        <f>IF(VLOOKUP("math"&amp;RIGHT($A541,11),data!$A:$AA,D$8,FALSE)="","",VLOOKUP("math"&amp;RIGHT($A541,11),data!$A:$AA,D$8,FALSE))</f>
        <v>20201119</v>
      </c>
      <c r="E541" s="7" t="str">
        <f>IF(VLOOKUP("math"&amp;RIGHT($A541,11),data!$A:$AA,E$8,FALSE)="","",VLOOKUP("math"&amp;RIGHT($A541,11),data!$A:$AA,E$8,FALSE))</f>
        <v>20140116</v>
      </c>
      <c r="F541" s="5" t="str">
        <f>IF(VLOOKUP("math"&amp;RIGHT($A541,11),data!$A:$AA,F$8,FALSE)="","",VLOOKUP("math"&amp;RIGHT($A541,11),data!$A:$AA,F$8,FALSE))</f>
        <v/>
      </c>
      <c r="G541" s="5"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5" t="str">
        <f>IF(VLOOKUP("math"&amp;RIGHT($A541,11),data!$A:$AA,H$8,FALSE)="","",VLOOKUP("math"&amp;RIGHT($A541,11),data!$A:$AA,H$8,FALSE))</f>
        <v>/2020/2020111901.pdf</v>
      </c>
      <c r="I541" s="5" t="str">
        <f>IF(VLOOKUP("math"&amp;RIGHT($A541,11),data!$A:$AA,I$8,FALSE)="","",VLOOKUP("math"&amp;RIGHT($A541,11),data!$A:$AA,I$8,FALSE))</f>
        <v>http://me2.do/FWm2WyGJ</v>
      </c>
      <c r="J541" s="5" t="str">
        <f>IF(VLOOKUP("math"&amp;RIGHT($A541,11),data!$A:$AA,J$8,FALSE)="","",VLOOKUP("math"&amp;RIGHT($A541,11),data!$A:$AA,J$8,FALSE))</f>
        <v/>
      </c>
      <c r="K541" s="5" t="str">
        <f>IF(VLOOKUP("math"&amp;RIGHT($A541,11),data!$A:$AA,K$8,FALSE)="","",VLOOKUP("math"&amp;RIGHT($A541,11),data!$A:$AA,K$8,FALSE))</f>
        <v/>
      </c>
      <c r="L541" s="5" t="str">
        <f>IF(VLOOKUP("math"&amp;RIGHT($A541,11),data!$A:$AA,L$8,FALSE)="","",VLOOKUP("math"&amp;RIGHT($A541,11),data!$A:$AA,L$8,FALSE))</f>
        <v>https://youtu.be/PGmJhaHJseE</v>
      </c>
      <c r="M541" s="5" t="str">
        <f>IF(VLOOKUP("math"&amp;RIGHT($A541,11),data!$A:$AA,M$8,FALSE)="","",VLOOKUP("math"&amp;RIGHT($A541,11),data!$A:$AA,M$8,FALSE))</f>
        <v/>
      </c>
      <c r="N541" s="5" t="str">
        <f>IF(VLOOKUP("math"&amp;RIGHT($A541,11),data!$A:$AA,N$8,FALSE)="","",VLOOKUP("math"&amp;RIGHT($A541,11),data!$A:$AA,N$8,FALSE))</f>
        <v/>
      </c>
      <c r="O541" s="5" t="str">
        <f>IF(VLOOKUP("math"&amp;RIGHT($A541,11),data!$A:$AA,O$8,FALSE)="","",VLOOKUP("math"&amp;RIGHT($A541,11),data!$A:$AA,O$8,FALSE))</f>
        <v/>
      </c>
      <c r="P541" s="5" t="str">
        <f>IF(VLOOKUP("math"&amp;RIGHT($A541,11),data!$A:$AA,P$8,FALSE)="","",VLOOKUP("math"&amp;RIGHT($A541,11),data!$A:$AA,P$8,FALSE))</f>
        <v/>
      </c>
      <c r="Q541" s="5" t="str">
        <f>IF(VLOOKUP("math"&amp;RIGHT($A541,11),data!$A:$AA,Q$8,FALSE)="","",VLOOKUP("math"&amp;RIGHT($A541,11),data!$A:$AA,Q$8,FALSE))</f>
        <v/>
      </c>
      <c r="R541" s="5"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https://krafter.space/ko/nft/0x9faccd9f9661dddec3971c1ee146516127c34fc1/0x53b3642b</v>
      </c>
      <c r="U541" s="6" t="str">
        <f>IF(VLOOKUP("math"&amp;RIGHT($A541,11),data!$A:$AA,U$8,FALSE)="","",VLOOKUP("math"&amp;RIGHT($A541,11),data!$A:$AA,U$8,FALSE))</f>
        <v/>
      </c>
    </row>
    <row r="542" spans="1:21" s="5" customFormat="1" ht="16.5" customHeight="1" x14ac:dyDescent="0.3">
      <c r="A542" s="20" t="s">
        <v>3009</v>
      </c>
      <c r="B542" s="5" t="str">
        <f>IF(VLOOKUP("math"&amp;RIGHT($A542,11),data!$A:$AA,B$8,FALSE)="","",VLOOKUP("math"&amp;RIGHT($A542,11),data!$A:$AA,B$8,FALSE))</f>
        <v>직각에 대한 코사인법칙(The Law of Cosines for Right Angle)</v>
      </c>
      <c r="C542" s="5" t="str">
        <f>IF(VLOOKUP("math"&amp;RIGHT($A542,11),data!$A:$AA,C$8,FALSE)="","",VLOOKUP("math"&amp;RIGHT($A542,11),data!$A:$AA,C$8,FALSE))</f>
        <v/>
      </c>
      <c r="D542" s="7" t="str">
        <f>IF(VLOOKUP("math"&amp;RIGHT($A542,11),data!$A:$AA,D$8,FALSE)="","",VLOOKUP("math"&amp;RIGHT($A542,11),data!$A:$AA,D$8,FALSE))</f>
        <v>20201123</v>
      </c>
      <c r="E542" s="7" t="str">
        <f>IF(VLOOKUP("math"&amp;RIGHT($A542,11),data!$A:$AA,E$8,FALSE)="","",VLOOKUP("math"&amp;RIGHT($A542,11),data!$A:$AA,E$8,FALSE))</f>
        <v>20140116</v>
      </c>
      <c r="F542" s="5" t="str">
        <f>IF(VLOOKUP("math"&amp;RIGHT($A542,11),data!$A:$AA,F$8,FALSE)="","",VLOOKUP("math"&amp;RIGHT($A542,11),data!$A:$AA,F$8,FALSE))</f>
        <v/>
      </c>
      <c r="G542" s="5"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5" t="str">
        <f>IF(VLOOKUP("math"&amp;RIGHT($A542,11),data!$A:$AA,H$8,FALSE)="","",VLOOKUP("math"&amp;RIGHT($A542,11),data!$A:$AA,H$8,FALSE))</f>
        <v>/2020/2020112301.pdf</v>
      </c>
      <c r="I542" s="5" t="str">
        <f>IF(VLOOKUP("math"&amp;RIGHT($A542,11),data!$A:$AA,I$8,FALSE)="","",VLOOKUP("math"&amp;RIGHT($A542,11),data!$A:$AA,I$8,FALSE))</f>
        <v>http://me2.do/5O5JhMvU</v>
      </c>
      <c r="J542" s="5" t="str">
        <f>IF(VLOOKUP("math"&amp;RIGHT($A542,11),data!$A:$AA,J$8,FALSE)="","",VLOOKUP("math"&amp;RIGHT($A542,11),data!$A:$AA,J$8,FALSE))</f>
        <v/>
      </c>
      <c r="K542" s="5" t="str">
        <f>IF(VLOOKUP("math"&amp;RIGHT($A542,11),data!$A:$AA,K$8,FALSE)="","",VLOOKUP("math"&amp;RIGHT($A542,11),data!$A:$AA,K$8,FALSE))</f>
        <v/>
      </c>
      <c r="L542" s="5" t="str">
        <f>IF(VLOOKUP("math"&amp;RIGHT($A542,11),data!$A:$AA,L$8,FALSE)="","",VLOOKUP("math"&amp;RIGHT($A542,11),data!$A:$AA,L$8,FALSE))</f>
        <v>https://youtu.be/bGMkCIpczLI</v>
      </c>
      <c r="M542" s="5" t="str">
        <f>IF(VLOOKUP("math"&amp;RIGHT($A542,11),data!$A:$AA,M$8,FALSE)="","",VLOOKUP("math"&amp;RIGHT($A542,11),data!$A:$AA,M$8,FALSE))</f>
        <v/>
      </c>
      <c r="N542" s="5" t="str">
        <f>IF(VLOOKUP("math"&amp;RIGHT($A542,11),data!$A:$AA,N$8,FALSE)="","",VLOOKUP("math"&amp;RIGHT($A542,11),data!$A:$AA,N$8,FALSE))</f>
        <v/>
      </c>
      <c r="O542" s="5" t="str">
        <f>IF(VLOOKUP("math"&amp;RIGHT($A542,11),data!$A:$AA,O$8,FALSE)="","",VLOOKUP("math"&amp;RIGHT($A542,11),data!$A:$AA,O$8,FALSE))</f>
        <v/>
      </c>
      <c r="P542" s="5" t="str">
        <f>IF(VLOOKUP("math"&amp;RIGHT($A542,11),data!$A:$AA,P$8,FALSE)="","",VLOOKUP("math"&amp;RIGHT($A542,11),data!$A:$AA,P$8,FALSE))</f>
        <v/>
      </c>
      <c r="Q542" s="5" t="str">
        <f>IF(VLOOKUP("math"&amp;RIGHT($A542,11),data!$A:$AA,Q$8,FALSE)="","",VLOOKUP("math"&amp;RIGHT($A542,11),data!$A:$AA,Q$8,FALSE))</f>
        <v/>
      </c>
      <c r="R542" s="5"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https://krafter.space/ko/nft/0x9faccd9f9661dddec3971c1ee146516127c34fc1/0xfb6c0a30</v>
      </c>
      <c r="U542" s="6" t="str">
        <f>IF(VLOOKUP("math"&amp;RIGHT($A542,11),data!$A:$AA,U$8,FALSE)="","",VLOOKUP("math"&amp;RIGHT($A542,11),data!$A:$AA,U$8,FALSE))</f>
        <v/>
      </c>
    </row>
    <row r="543" spans="1:21" s="5" customFormat="1" ht="16.5" customHeight="1" x14ac:dyDescent="0.3">
      <c r="A543" s="20" t="s">
        <v>3015</v>
      </c>
      <c r="B543" s="5" t="str">
        <f>IF(VLOOKUP("math"&amp;RIGHT($A543,11),data!$A:$AA,B$8,FALSE)="","",VLOOKUP("math"&amp;RIGHT($A543,11),data!$A:$AA,B$8,FALSE))</f>
        <v>둔각에 대한 코사인 법칙(The Law of Cosines for Obtuse Angle)</v>
      </c>
      <c r="C543" s="5" t="str">
        <f>IF(VLOOKUP("math"&amp;RIGHT($A543,11),data!$A:$AA,C$8,FALSE)="","",VLOOKUP("math"&amp;RIGHT($A543,11),data!$A:$AA,C$8,FALSE))</f>
        <v/>
      </c>
      <c r="D543" s="7" t="str">
        <f>IF(VLOOKUP("math"&amp;RIGHT($A543,11),data!$A:$AA,D$8,FALSE)="","",VLOOKUP("math"&amp;RIGHT($A543,11),data!$A:$AA,D$8,FALSE))</f>
        <v>20201201</v>
      </c>
      <c r="E543" s="7" t="str">
        <f>IF(VLOOKUP("math"&amp;RIGHT($A543,11),data!$A:$AA,E$8,FALSE)="","",VLOOKUP("math"&amp;RIGHT($A543,11),data!$A:$AA,E$8,FALSE))</f>
        <v>20140116</v>
      </c>
      <c r="F543" s="5" t="str">
        <f>IF(VLOOKUP("math"&amp;RIGHT($A543,11),data!$A:$AA,F$8,FALSE)="","",VLOOKUP("math"&amp;RIGHT($A543,11),data!$A:$AA,F$8,FALSE))</f>
        <v/>
      </c>
      <c r="G543" s="5"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5" t="str">
        <f>IF(VLOOKUP("math"&amp;RIGHT($A543,11),data!$A:$AA,H$8,FALSE)="","",VLOOKUP("math"&amp;RIGHT($A543,11),data!$A:$AA,H$8,FALSE))</f>
        <v>/2020/2020120101.pdf</v>
      </c>
      <c r="I543" s="5" t="str">
        <f>IF(VLOOKUP("math"&amp;RIGHT($A543,11),data!$A:$AA,I$8,FALSE)="","",VLOOKUP("math"&amp;RIGHT($A543,11),data!$A:$AA,I$8,FALSE))</f>
        <v>http://me2.do/5pGBzIMN</v>
      </c>
      <c r="J543" s="5" t="str">
        <f>IF(VLOOKUP("math"&amp;RIGHT($A543,11),data!$A:$AA,J$8,FALSE)="","",VLOOKUP("math"&amp;RIGHT($A543,11),data!$A:$AA,J$8,FALSE))</f>
        <v/>
      </c>
      <c r="K543" s="5" t="str">
        <f>IF(VLOOKUP("math"&amp;RIGHT($A543,11),data!$A:$AA,K$8,FALSE)="","",VLOOKUP("math"&amp;RIGHT($A543,11),data!$A:$AA,K$8,FALSE))</f>
        <v/>
      </c>
      <c r="L543" s="5" t="str">
        <f>IF(VLOOKUP("math"&amp;RIGHT($A543,11),data!$A:$AA,L$8,FALSE)="","",VLOOKUP("math"&amp;RIGHT($A543,11),data!$A:$AA,L$8,FALSE))</f>
        <v>https://youtu.be/LEXC1ohL_AI</v>
      </c>
      <c r="M543" s="5" t="str">
        <f>IF(VLOOKUP("math"&amp;RIGHT($A543,11),data!$A:$AA,M$8,FALSE)="","",VLOOKUP("math"&amp;RIGHT($A543,11),data!$A:$AA,M$8,FALSE))</f>
        <v/>
      </c>
      <c r="N543" s="5" t="str">
        <f>IF(VLOOKUP("math"&amp;RIGHT($A543,11),data!$A:$AA,N$8,FALSE)="","",VLOOKUP("math"&amp;RIGHT($A543,11),data!$A:$AA,N$8,FALSE))</f>
        <v/>
      </c>
      <c r="O543" s="5" t="str">
        <f>IF(VLOOKUP("math"&amp;RIGHT($A543,11),data!$A:$AA,O$8,FALSE)="","",VLOOKUP("math"&amp;RIGHT($A543,11),data!$A:$AA,O$8,FALSE))</f>
        <v/>
      </c>
      <c r="P543" s="5" t="str">
        <f>IF(VLOOKUP("math"&amp;RIGHT($A543,11),data!$A:$AA,P$8,FALSE)="","",VLOOKUP("math"&amp;RIGHT($A543,11),data!$A:$AA,P$8,FALSE))</f>
        <v/>
      </c>
      <c r="Q543" s="5" t="str">
        <f>IF(VLOOKUP("math"&amp;RIGHT($A543,11),data!$A:$AA,Q$8,FALSE)="","",VLOOKUP("math"&amp;RIGHT($A543,11),data!$A:$AA,Q$8,FALSE))</f>
        <v/>
      </c>
      <c r="R543" s="5"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https://krafter.space/ko/nft/0x9faccd9f9661dddec3971c1ee146516127c34fc1/0x6d8b7579</v>
      </c>
      <c r="U543" s="6" t="str">
        <f>IF(VLOOKUP("math"&amp;RIGHT($A543,11),data!$A:$AA,U$8,FALSE)="","",VLOOKUP("math"&amp;RIGHT($A543,11),data!$A:$AA,U$8,FALSE))</f>
        <v/>
      </c>
    </row>
    <row r="544" spans="1:21" s="5" customFormat="1" ht="18" customHeight="1" x14ac:dyDescent="0.3">
      <c r="A544" s="20" t="s">
        <v>244</v>
      </c>
      <c r="B544" s="17" t="str">
        <f>IF(VLOOKUP("math"&amp;RIGHT($A544,11),data!$A:$AA,B$8,FALSE)="","",VLOOKUP("math"&amp;RIGHT($A544,11),data!$A:$AA,B$8,FALSE))</f>
        <v/>
      </c>
      <c r="C544" s="5" t="str">
        <f>IF(VLOOKUP("math"&amp;RIGHT($A544,11),data!$A:$AA,C$8,FALSE)="","",VLOOKUP("math"&amp;RIGHT($A544,11),data!$A:$AA,C$8,FALSE))</f>
        <v>-</v>
      </c>
      <c r="D544" s="7" t="str">
        <f>IF(VLOOKUP("math"&amp;RIGHT($A544,11),data!$A:$AA,D$8,FALSE)="","",VLOOKUP("math"&amp;RIGHT($A544,11),data!$A:$AA,D$8,FALSE))</f>
        <v/>
      </c>
      <c r="E544" s="7" t="str">
        <f>IF(VLOOKUP("math"&amp;RIGHT($A544,11),data!$A:$AA,E$8,FALSE)="","",VLOOKUP("math"&amp;RIGHT($A544,11),data!$A:$AA,E$8,FALSE))</f>
        <v/>
      </c>
      <c r="F544" s="5" t="str">
        <f>IF(VLOOKUP("math"&amp;RIGHT($A544,11),data!$A:$AA,F$8,FALSE)="","",VLOOKUP("math"&amp;RIGHT($A544,11),data!$A:$AA,F$8,FALSE))</f>
        <v/>
      </c>
      <c r="G544" s="5"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18" t="str">
        <f>IF(VLOOKUP("math"&amp;RIGHT($A544,11),data!$A:$AA,H$8,FALSE)="","",VLOOKUP("math"&amp;RIGHT($A544,11),data!$A:$AA,H$8,FALSE))</f>
        <v/>
      </c>
      <c r="I544" s="5" t="str">
        <f>IF(VLOOKUP("math"&amp;RIGHT($A544,11),data!$A:$AA,I$8,FALSE)="","",VLOOKUP("math"&amp;RIGHT($A544,11),data!$A:$AA,I$8,FALSE))</f>
        <v/>
      </c>
      <c r="J544" s="5" t="str">
        <f>IF(VLOOKUP("math"&amp;RIGHT($A544,11),data!$A:$AA,J$8,FALSE)="","",VLOOKUP("math"&amp;RIGHT($A544,11),data!$A:$AA,J$8,FALSE))</f>
        <v/>
      </c>
      <c r="K544" s="5" t="str">
        <f>IF(VLOOKUP("math"&amp;RIGHT($A544,11),data!$A:$AA,K$8,FALSE)="","",VLOOKUP("math"&amp;RIGHT($A544,11),data!$A:$AA,K$8,FALSE))</f>
        <v/>
      </c>
      <c r="L544" s="5" t="str">
        <f>IF(VLOOKUP("math"&amp;RIGHT($A544,11),data!$A:$AA,L$8,FALSE)="","",VLOOKUP("math"&amp;RIGHT($A544,11),data!$A:$AA,L$8,FALSE))</f>
        <v/>
      </c>
      <c r="M544" s="5" t="str">
        <f>IF(VLOOKUP("math"&amp;RIGHT($A544,11),data!$A:$AA,M$8,FALSE)="","",VLOOKUP("math"&amp;RIGHT($A544,11),data!$A:$AA,M$8,FALSE))</f>
        <v/>
      </c>
      <c r="N544" s="5" t="str">
        <f>IF(VLOOKUP("math"&amp;RIGHT($A544,11),data!$A:$AA,N$8,FALSE)="","",VLOOKUP("math"&amp;RIGHT($A544,11),data!$A:$AA,N$8,FALSE))</f>
        <v/>
      </c>
      <c r="O544" s="5" t="str">
        <f>IF(VLOOKUP("math"&amp;RIGHT($A544,11),data!$A:$AA,O$8,FALSE)="","",VLOOKUP("math"&amp;RIGHT($A544,11),data!$A:$AA,O$8,FALSE))</f>
        <v/>
      </c>
      <c r="P544" s="5" t="str">
        <f>IF(VLOOKUP("math"&amp;RIGHT($A544,11),data!$A:$AA,P$8,FALSE)="","",VLOOKUP("math"&amp;RIGHT($A544,11),data!$A:$AA,P$8,FALSE))</f>
        <v/>
      </c>
      <c r="Q544" s="5" t="str">
        <f>IF(VLOOKUP("math"&amp;RIGHT($A544,11),data!$A:$AA,Q$8,FALSE)="","",VLOOKUP("math"&amp;RIGHT($A544,11),data!$A:$AA,Q$8,FALSE))</f>
        <v/>
      </c>
      <c r="R544" s="5"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6" t="str">
        <f>IF(VLOOKUP("math"&amp;RIGHT($A544,11),data!$A:$AA,U$8,FALSE)="","",VLOOKUP("math"&amp;RIGHT($A544,11),data!$A:$AA,U$8,FALSE))</f>
        <v/>
      </c>
    </row>
    <row r="545" spans="1:21" s="5" customFormat="1" ht="18" customHeight="1" x14ac:dyDescent="0.3">
      <c r="A545" s="20" t="s">
        <v>244</v>
      </c>
      <c r="B545" s="17" t="str">
        <f>IF(VLOOKUP("math"&amp;RIGHT($A545,11),data!$A:$AA,B$8,FALSE)="","",VLOOKUP("math"&amp;RIGHT($A545,11),data!$A:$AA,B$8,FALSE))</f>
        <v/>
      </c>
      <c r="C545" s="5" t="str">
        <f>IF(VLOOKUP("math"&amp;RIGHT($A545,11),data!$A:$AA,C$8,FALSE)="","",VLOOKUP("math"&amp;RIGHT($A545,11),data!$A:$AA,C$8,FALSE))</f>
        <v>-</v>
      </c>
      <c r="D545" s="7" t="str">
        <f>IF(VLOOKUP("math"&amp;RIGHT($A545,11),data!$A:$AA,D$8,FALSE)="","",VLOOKUP("math"&amp;RIGHT($A545,11),data!$A:$AA,D$8,FALSE))</f>
        <v/>
      </c>
      <c r="E545" s="7" t="str">
        <f>IF(VLOOKUP("math"&amp;RIGHT($A545,11),data!$A:$AA,E$8,FALSE)="","",VLOOKUP("math"&amp;RIGHT($A545,11),data!$A:$AA,E$8,FALSE))</f>
        <v/>
      </c>
      <c r="F545" s="5" t="str">
        <f>IF(VLOOKUP("math"&amp;RIGHT($A545,11),data!$A:$AA,F$8,FALSE)="","",VLOOKUP("math"&amp;RIGHT($A545,11),data!$A:$AA,F$8,FALSE))</f>
        <v/>
      </c>
      <c r="G545" s="5"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18" t="str">
        <f>IF(VLOOKUP("math"&amp;RIGHT($A545,11),data!$A:$AA,H$8,FALSE)="","",VLOOKUP("math"&amp;RIGHT($A545,11),data!$A:$AA,H$8,FALSE))</f>
        <v/>
      </c>
      <c r="I545" s="5" t="str">
        <f>IF(VLOOKUP("math"&amp;RIGHT($A545,11),data!$A:$AA,I$8,FALSE)="","",VLOOKUP("math"&amp;RIGHT($A545,11),data!$A:$AA,I$8,FALSE))</f>
        <v/>
      </c>
      <c r="J545" s="5" t="str">
        <f>IF(VLOOKUP("math"&amp;RIGHT($A545,11),data!$A:$AA,J$8,FALSE)="","",VLOOKUP("math"&amp;RIGHT($A545,11),data!$A:$AA,J$8,FALSE))</f>
        <v/>
      </c>
      <c r="K545" s="5" t="str">
        <f>IF(VLOOKUP("math"&amp;RIGHT($A545,11),data!$A:$AA,K$8,FALSE)="","",VLOOKUP("math"&amp;RIGHT($A545,11),data!$A:$AA,K$8,FALSE))</f>
        <v/>
      </c>
      <c r="L545" s="5" t="str">
        <f>IF(VLOOKUP("math"&amp;RIGHT($A545,11),data!$A:$AA,L$8,FALSE)="","",VLOOKUP("math"&amp;RIGHT($A545,11),data!$A:$AA,L$8,FALSE))</f>
        <v/>
      </c>
      <c r="M545" s="5" t="str">
        <f>IF(VLOOKUP("math"&amp;RIGHT($A545,11),data!$A:$AA,M$8,FALSE)="","",VLOOKUP("math"&amp;RIGHT($A545,11),data!$A:$AA,M$8,FALSE))</f>
        <v/>
      </c>
      <c r="N545" s="5" t="str">
        <f>IF(VLOOKUP("math"&amp;RIGHT($A545,11),data!$A:$AA,N$8,FALSE)="","",VLOOKUP("math"&amp;RIGHT($A545,11),data!$A:$AA,N$8,FALSE))</f>
        <v/>
      </c>
      <c r="O545" s="5" t="str">
        <f>IF(VLOOKUP("math"&amp;RIGHT($A545,11),data!$A:$AA,O$8,FALSE)="","",VLOOKUP("math"&amp;RIGHT($A545,11),data!$A:$AA,O$8,FALSE))</f>
        <v/>
      </c>
      <c r="P545" s="5" t="str">
        <f>IF(VLOOKUP("math"&amp;RIGHT($A545,11),data!$A:$AA,P$8,FALSE)="","",VLOOKUP("math"&amp;RIGHT($A545,11),data!$A:$AA,P$8,FALSE))</f>
        <v/>
      </c>
      <c r="Q545" s="5" t="str">
        <f>IF(VLOOKUP("math"&amp;RIGHT($A545,11),data!$A:$AA,Q$8,FALSE)="","",VLOOKUP("math"&amp;RIGHT($A545,11),data!$A:$AA,Q$8,FALSE))</f>
        <v/>
      </c>
      <c r="R545" s="5"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6" t="str">
        <f>IF(VLOOKUP("math"&amp;RIGHT($A545,11),data!$A:$AA,U$8,FALSE)="","",VLOOKUP("math"&amp;RIGHT($A545,11),data!$A:$AA,U$8,FALSE))</f>
        <v/>
      </c>
    </row>
    <row r="546" spans="1:21" s="5" customFormat="1" ht="18" customHeight="1" x14ac:dyDescent="0.3">
      <c r="A546" s="20" t="s">
        <v>2533</v>
      </c>
      <c r="B546" s="17" t="str">
        <f>IF(VLOOKUP("math"&amp;RIGHT($A546,11),data!$A:$AA,B$8,FALSE)="","",VLOOKUP("math"&amp;RIGHT($A546,11),data!$A:$AA,B$8,FALSE))</f>
        <v>수열(Sequence)</v>
      </c>
      <c r="C546" s="5" t="str">
        <f>IF(VLOOKUP("math"&amp;RIGHT($A546,11),data!$A:$AA,C$8,FALSE)="","",VLOOKUP("math"&amp;RIGHT($A546,11),data!$A:$AA,C$8,FALSE))</f>
        <v>+</v>
      </c>
      <c r="D546" s="7" t="str">
        <f>IF(VLOOKUP("math"&amp;RIGHT($A546,11),data!$A:$AA,D$8,FALSE)="","",VLOOKUP("math"&amp;RIGHT($A546,11),data!$A:$AA,D$8,FALSE))</f>
        <v/>
      </c>
      <c r="E546" s="7" t="str">
        <f>IF(VLOOKUP("math"&amp;RIGHT($A546,11),data!$A:$AA,E$8,FALSE)="","",VLOOKUP("math"&amp;RIGHT($A546,11),data!$A:$AA,E$8,FALSE))</f>
        <v/>
      </c>
      <c r="F546" s="5" t="str">
        <f>IF(VLOOKUP("math"&amp;RIGHT($A546,11),data!$A:$AA,F$8,FALSE)="","",VLOOKUP("math"&amp;RIGHT($A546,11),data!$A:$AA,F$8,FALSE))</f>
        <v/>
      </c>
      <c r="G546" s="5"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18" t="str">
        <f>IF(VLOOKUP("math"&amp;RIGHT($A546,11),data!$A:$AA,H$8,FALSE)="","",VLOOKUP("math"&amp;RIGHT($A546,11),data!$A:$AA,H$8,FALSE))</f>
        <v/>
      </c>
      <c r="I546" s="5" t="str">
        <f>IF(VLOOKUP("math"&amp;RIGHT($A546,11),data!$A:$AA,I$8,FALSE)="","",VLOOKUP("math"&amp;RIGHT($A546,11),data!$A:$AA,I$8,FALSE))</f>
        <v/>
      </c>
      <c r="J546" s="5" t="str">
        <f>IF(VLOOKUP("math"&amp;RIGHT($A546,11),data!$A:$AA,J$8,FALSE)="","",VLOOKUP("math"&amp;RIGHT($A546,11),data!$A:$AA,J$8,FALSE))</f>
        <v/>
      </c>
      <c r="K546" s="5" t="str">
        <f>IF(VLOOKUP("math"&amp;RIGHT($A546,11),data!$A:$AA,K$8,FALSE)="","",VLOOKUP("math"&amp;RIGHT($A546,11),data!$A:$AA,K$8,FALSE))</f>
        <v/>
      </c>
      <c r="L546" s="5" t="str">
        <f>IF(VLOOKUP("math"&amp;RIGHT($A546,11),data!$A:$AA,L$8,FALSE)="","",VLOOKUP("math"&amp;RIGHT($A546,11),data!$A:$AA,L$8,FALSE))</f>
        <v/>
      </c>
      <c r="M546" s="5" t="str">
        <f>IF(VLOOKUP("math"&amp;RIGHT($A546,11),data!$A:$AA,M$8,FALSE)="","",VLOOKUP("math"&amp;RIGHT($A546,11),data!$A:$AA,M$8,FALSE))</f>
        <v/>
      </c>
      <c r="N546" s="5" t="str">
        <f>IF(VLOOKUP("math"&amp;RIGHT($A546,11),data!$A:$AA,N$8,FALSE)="","",VLOOKUP("math"&amp;RIGHT($A546,11),data!$A:$AA,N$8,FALSE))</f>
        <v/>
      </c>
      <c r="O546" s="5" t="str">
        <f>IF(VLOOKUP("math"&amp;RIGHT($A546,11),data!$A:$AA,O$8,FALSE)="","",VLOOKUP("math"&amp;RIGHT($A546,11),data!$A:$AA,O$8,FALSE))</f>
        <v/>
      </c>
      <c r="P546" s="5" t="str">
        <f>IF(VLOOKUP("math"&amp;RIGHT($A546,11),data!$A:$AA,P$8,FALSE)="","",VLOOKUP("math"&amp;RIGHT($A546,11),data!$A:$AA,P$8,FALSE))</f>
        <v/>
      </c>
      <c r="Q546" s="5" t="str">
        <f>IF(VLOOKUP("math"&amp;RIGHT($A546,11),data!$A:$AA,Q$8,FALSE)="","",VLOOKUP("math"&amp;RIGHT($A546,11),data!$A:$AA,Q$8,FALSE))</f>
        <v/>
      </c>
      <c r="R546" s="5"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6" t="str">
        <f>IF(VLOOKUP("math"&amp;RIGHT($A546,11),data!$A:$AA,U$8,FALSE)="","",VLOOKUP("math"&amp;RIGHT($A546,11),data!$A:$AA,U$8,FALSE))</f>
        <v/>
      </c>
    </row>
    <row r="547" spans="1:21" s="5" customFormat="1" ht="16.5" customHeight="1" x14ac:dyDescent="0.3">
      <c r="A547" s="20" t="s">
        <v>2451</v>
      </c>
      <c r="B547" s="5" t="str">
        <f>IF(VLOOKUP("math"&amp;RIGHT($A547,11),data!$A:$AA,B$8,FALSE)="","",VLOOKUP("math"&amp;RIGHT($A547,11),data!$A:$AA,B$8,FALSE))</f>
        <v>수열의 정의(Definition of Sequence)</v>
      </c>
      <c r="C547" s="5" t="str">
        <f>IF(VLOOKUP("math"&amp;RIGHT($A547,11),data!$A:$AA,C$8,FALSE)="","",VLOOKUP("math"&amp;RIGHT($A547,11),data!$A:$AA,C$8,FALSE))</f>
        <v/>
      </c>
      <c r="D547" s="7" t="str">
        <f>IF(VLOOKUP("math"&amp;RIGHT($A547,11),data!$A:$AA,D$8,FALSE)="","",VLOOKUP("math"&amp;RIGHT($A547,11),data!$A:$AA,D$8,FALSE))</f>
        <v>20200621</v>
      </c>
      <c r="E547" s="7" t="str">
        <f>IF(VLOOKUP("math"&amp;RIGHT($A547,11),data!$A:$AA,E$8,FALSE)="","",VLOOKUP("math"&amp;RIGHT($A547,11),data!$A:$AA,E$8,FALSE))</f>
        <v>20200621</v>
      </c>
      <c r="F547" s="5" t="str">
        <f>IF(VLOOKUP("math"&amp;RIGHT($A547,11),data!$A:$AA,F$8,FALSE)="","",VLOOKUP("math"&amp;RIGHT($A547,11),data!$A:$AA,F$8,FALSE))</f>
        <v/>
      </c>
      <c r="G547" s="5"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5" t="str">
        <f>IF(VLOOKUP("math"&amp;RIGHT($A547,11),data!$A:$AA,H$8,FALSE)="","",VLOOKUP("math"&amp;RIGHT($A547,11),data!$A:$AA,H$8,FALSE))</f>
        <v>/2020/2020062102.pdf</v>
      </c>
      <c r="I547" s="5" t="str">
        <f>IF(VLOOKUP("math"&amp;RIGHT($A547,11),data!$A:$AA,I$8,FALSE)="","",VLOOKUP("math"&amp;RIGHT($A547,11),data!$A:$AA,I$8,FALSE))</f>
        <v/>
      </c>
      <c r="J547" s="5" t="str">
        <f>IF(VLOOKUP("math"&amp;RIGHT($A547,11),data!$A:$AA,J$8,FALSE)="","",VLOOKUP("math"&amp;RIGHT($A547,11),data!$A:$AA,J$8,FALSE))</f>
        <v/>
      </c>
      <c r="K547" s="5" t="str">
        <f>IF(VLOOKUP("math"&amp;RIGHT($A547,11),data!$A:$AA,K$8,FALSE)="","",VLOOKUP("math"&amp;RIGHT($A547,11),data!$A:$AA,K$8,FALSE))</f>
        <v/>
      </c>
      <c r="L547" s="5" t="str">
        <f>IF(VLOOKUP("math"&amp;RIGHT($A547,11),data!$A:$AA,L$8,FALSE)="","",VLOOKUP("math"&amp;RIGHT($A547,11),data!$A:$AA,L$8,FALSE))</f>
        <v>https://youtu.be/PMWmYsr2SDM</v>
      </c>
      <c r="M547" s="5" t="str">
        <f>IF(VLOOKUP("math"&amp;RIGHT($A547,11),data!$A:$AA,M$8,FALSE)="","",VLOOKUP("math"&amp;RIGHT($A547,11),data!$A:$AA,M$8,FALSE))</f>
        <v/>
      </c>
      <c r="N547" s="5" t="str">
        <f>IF(VLOOKUP("math"&amp;RIGHT($A547,11),data!$A:$AA,N$8,FALSE)="","",VLOOKUP("math"&amp;RIGHT($A547,11),data!$A:$AA,N$8,FALSE))</f>
        <v>https://youtu.be/tQHcUTMQfGc</v>
      </c>
      <c r="O547" s="5" t="str">
        <f>IF(VLOOKUP("math"&amp;RIGHT($A547,11),data!$A:$AA,O$8,FALSE)="","",VLOOKUP("math"&amp;RIGHT($A547,11),data!$A:$AA,O$8,FALSE))</f>
        <v/>
      </c>
      <c r="P547" s="5" t="str">
        <f>IF(VLOOKUP("math"&amp;RIGHT($A547,11),data!$A:$AA,P$8,FALSE)="","",VLOOKUP("math"&amp;RIGHT($A547,11),data!$A:$AA,P$8,FALSE))</f>
        <v/>
      </c>
      <c r="Q547" s="5" t="str">
        <f>IF(VLOOKUP("math"&amp;RIGHT($A547,11),data!$A:$AA,Q$8,FALSE)="","",VLOOKUP("math"&amp;RIGHT($A547,11),data!$A:$AA,Q$8,FALSE))</f>
        <v/>
      </c>
      <c r="R547" s="5"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6" t="str">
        <f>IF(VLOOKUP("math"&amp;RIGHT($A547,11),data!$A:$AA,U$8,FALSE)="","",VLOOKUP("math"&amp;RIGHT($A547,11),data!$A:$AA,U$8,FALSE))</f>
        <v/>
      </c>
    </row>
    <row r="548" spans="1:21" s="5" customFormat="1" ht="18" customHeight="1" x14ac:dyDescent="0.3">
      <c r="A548" s="20" t="s">
        <v>2527</v>
      </c>
      <c r="B548" s="17" t="str">
        <f>IF(VLOOKUP("math"&amp;RIGHT($A548,11),data!$A:$AA,B$8,FALSE)="","",VLOOKUP("math"&amp;RIGHT($A548,11),data!$A:$AA,B$8,FALSE))</f>
        <v>등차수열(Arithmetic Sequence)</v>
      </c>
      <c r="C548" s="5" t="str">
        <f>IF(VLOOKUP("math"&amp;RIGHT($A548,11),data!$A:$AA,C$8,FALSE)="","",VLOOKUP("math"&amp;RIGHT($A548,11),data!$A:$AA,C$8,FALSE))</f>
        <v>+</v>
      </c>
      <c r="D548" s="7" t="str">
        <f>IF(VLOOKUP("math"&amp;RIGHT($A548,11),data!$A:$AA,D$8,FALSE)="","",VLOOKUP("math"&amp;RIGHT($A548,11),data!$A:$AA,D$8,FALSE))</f>
        <v/>
      </c>
      <c r="E548" s="7" t="str">
        <f>IF(VLOOKUP("math"&amp;RIGHT($A548,11),data!$A:$AA,E$8,FALSE)="","",VLOOKUP("math"&amp;RIGHT($A548,11),data!$A:$AA,E$8,FALSE))</f>
        <v/>
      </c>
      <c r="F548" s="5" t="str">
        <f>IF(VLOOKUP("math"&amp;RIGHT($A548,11),data!$A:$AA,F$8,FALSE)="","",VLOOKUP("math"&amp;RIGHT($A548,11),data!$A:$AA,F$8,FALSE))</f>
        <v/>
      </c>
      <c r="G548" s="5"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8" t="str">
        <f>IF(VLOOKUP("math"&amp;RIGHT($A548,11),data!$A:$AA,H$8,FALSE)="","",VLOOKUP("math"&amp;RIGHT($A548,11),data!$A:$AA,H$8,FALSE))</f>
        <v/>
      </c>
      <c r="I548" s="5" t="str">
        <f>IF(VLOOKUP("math"&amp;RIGHT($A548,11),data!$A:$AA,I$8,FALSE)="","",VLOOKUP("math"&amp;RIGHT($A548,11),data!$A:$AA,I$8,FALSE))</f>
        <v/>
      </c>
      <c r="J548" s="5" t="str">
        <f>IF(VLOOKUP("math"&amp;RIGHT($A548,11),data!$A:$AA,J$8,FALSE)="","",VLOOKUP("math"&amp;RIGHT($A548,11),data!$A:$AA,J$8,FALSE))</f>
        <v/>
      </c>
      <c r="K548" s="5" t="str">
        <f>IF(VLOOKUP("math"&amp;RIGHT($A548,11),data!$A:$AA,K$8,FALSE)="","",VLOOKUP("math"&amp;RIGHT($A548,11),data!$A:$AA,K$8,FALSE))</f>
        <v/>
      </c>
      <c r="L548" s="5" t="str">
        <f>IF(VLOOKUP("math"&amp;RIGHT($A548,11),data!$A:$AA,L$8,FALSE)="","",VLOOKUP("math"&amp;RIGHT($A548,11),data!$A:$AA,L$8,FALSE))</f>
        <v/>
      </c>
      <c r="M548" s="5" t="str">
        <f>IF(VLOOKUP("math"&amp;RIGHT($A548,11),data!$A:$AA,M$8,FALSE)="","",VLOOKUP("math"&amp;RIGHT($A548,11),data!$A:$AA,M$8,FALSE))</f>
        <v/>
      </c>
      <c r="N548" s="5" t="str">
        <f>IF(VLOOKUP("math"&amp;RIGHT($A548,11),data!$A:$AA,N$8,FALSE)="","",VLOOKUP("math"&amp;RIGHT($A548,11),data!$A:$AA,N$8,FALSE))</f>
        <v/>
      </c>
      <c r="O548" s="5" t="str">
        <f>IF(VLOOKUP("math"&amp;RIGHT($A548,11),data!$A:$AA,O$8,FALSE)="","",VLOOKUP("math"&amp;RIGHT($A548,11),data!$A:$AA,O$8,FALSE))</f>
        <v/>
      </c>
      <c r="P548" s="5" t="str">
        <f>IF(VLOOKUP("math"&amp;RIGHT($A548,11),data!$A:$AA,P$8,FALSE)="","",VLOOKUP("math"&amp;RIGHT($A548,11),data!$A:$AA,P$8,FALSE))</f>
        <v/>
      </c>
      <c r="Q548" s="5" t="str">
        <f>IF(VLOOKUP("math"&amp;RIGHT($A548,11),data!$A:$AA,Q$8,FALSE)="","",VLOOKUP("math"&amp;RIGHT($A548,11),data!$A:$AA,Q$8,FALSE))</f>
        <v/>
      </c>
      <c r="R548" s="5"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6" t="str">
        <f>IF(VLOOKUP("math"&amp;RIGHT($A548,11),data!$A:$AA,U$8,FALSE)="","",VLOOKUP("math"&amp;RIGHT($A548,11),data!$A:$AA,U$8,FALSE))</f>
        <v/>
      </c>
    </row>
    <row r="549" spans="1:21" s="5" customFormat="1" ht="16.5" customHeight="1" x14ac:dyDescent="0.3">
      <c r="A549" s="20" t="s">
        <v>2455</v>
      </c>
      <c r="B549" s="5" t="str">
        <f>IF(VLOOKUP("math"&amp;RIGHT($A549,11),data!$A:$AA,B$8,FALSE)="","",VLOOKUP("math"&amp;RIGHT($A549,11),data!$A:$AA,B$8,FALSE))</f>
        <v>등차수열의 정의(Definition of Arithmetic Sequence)</v>
      </c>
      <c r="C549" s="5" t="str">
        <f>IF(VLOOKUP("math"&amp;RIGHT($A549,11),data!$A:$AA,C$8,FALSE)="","",VLOOKUP("math"&amp;RIGHT($A549,11),data!$A:$AA,C$8,FALSE))</f>
        <v/>
      </c>
      <c r="D549" s="7" t="str">
        <f>IF(VLOOKUP("math"&amp;RIGHT($A549,11),data!$A:$AA,D$8,FALSE)="","",VLOOKUP("math"&amp;RIGHT($A549,11),data!$A:$AA,D$8,FALSE))</f>
        <v>20200621</v>
      </c>
      <c r="E549" s="7" t="str">
        <f>IF(VLOOKUP("math"&amp;RIGHT($A549,11),data!$A:$AA,E$8,FALSE)="","",VLOOKUP("math"&amp;RIGHT($A549,11),data!$A:$AA,E$8,FALSE))</f>
        <v>20200621</v>
      </c>
      <c r="F549" s="5" t="str">
        <f>IF(VLOOKUP("math"&amp;RIGHT($A549,11),data!$A:$AA,F$8,FALSE)="","",VLOOKUP("math"&amp;RIGHT($A549,11),data!$A:$AA,F$8,FALSE))</f>
        <v/>
      </c>
      <c r="G549" s="5"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5" t="str">
        <f>IF(VLOOKUP("math"&amp;RIGHT($A549,11),data!$A:$AA,H$8,FALSE)="","",VLOOKUP("math"&amp;RIGHT($A549,11),data!$A:$AA,H$8,FALSE))</f>
        <v>/2020/2020062103.pdf</v>
      </c>
      <c r="I549" s="5" t="str">
        <f>IF(VLOOKUP("math"&amp;RIGHT($A549,11),data!$A:$AA,I$8,FALSE)="","",VLOOKUP("math"&amp;RIGHT($A549,11),data!$A:$AA,I$8,FALSE))</f>
        <v/>
      </c>
      <c r="J549" s="5" t="str">
        <f>IF(VLOOKUP("math"&amp;RIGHT($A549,11),data!$A:$AA,J$8,FALSE)="","",VLOOKUP("math"&amp;RIGHT($A549,11),data!$A:$AA,J$8,FALSE))</f>
        <v/>
      </c>
      <c r="K549" s="5" t="str">
        <f>IF(VLOOKUP("math"&amp;RIGHT($A549,11),data!$A:$AA,K$8,FALSE)="","",VLOOKUP("math"&amp;RIGHT($A549,11),data!$A:$AA,K$8,FALSE))</f>
        <v/>
      </c>
      <c r="L549" s="5" t="str">
        <f>IF(VLOOKUP("math"&amp;RIGHT($A549,11),data!$A:$AA,L$8,FALSE)="","",VLOOKUP("math"&amp;RIGHT($A549,11),data!$A:$AA,L$8,FALSE))</f>
        <v>https://youtu.be/Had2KOMUUww</v>
      </c>
      <c r="M549" s="5" t="str">
        <f>IF(VLOOKUP("math"&amp;RIGHT($A549,11),data!$A:$AA,M$8,FALSE)="","",VLOOKUP("math"&amp;RIGHT($A549,11),data!$A:$AA,M$8,FALSE))</f>
        <v/>
      </c>
      <c r="N549" s="5" t="str">
        <f>IF(VLOOKUP("math"&amp;RIGHT($A549,11),data!$A:$AA,N$8,FALSE)="","",VLOOKUP("math"&amp;RIGHT($A549,11),data!$A:$AA,N$8,FALSE))</f>
        <v>https://youtu.be/11IevQTVhJw</v>
      </c>
      <c r="O549" s="5" t="str">
        <f>IF(VLOOKUP("math"&amp;RIGHT($A549,11),data!$A:$AA,O$8,FALSE)="","",VLOOKUP("math"&amp;RIGHT($A549,11),data!$A:$AA,O$8,FALSE))</f>
        <v/>
      </c>
      <c r="P549" s="5" t="str">
        <f>IF(VLOOKUP("math"&amp;RIGHT($A549,11),data!$A:$AA,P$8,FALSE)="","",VLOOKUP("math"&amp;RIGHT($A549,11),data!$A:$AA,P$8,FALSE))</f>
        <v/>
      </c>
      <c r="Q549" s="5" t="str">
        <f>IF(VLOOKUP("math"&amp;RIGHT($A549,11),data!$A:$AA,Q$8,FALSE)="","",VLOOKUP("math"&amp;RIGHT($A549,11),data!$A:$AA,Q$8,FALSE))</f>
        <v/>
      </c>
      <c r="R549" s="5"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6" t="str">
        <f>IF(VLOOKUP("math"&amp;RIGHT($A549,11),data!$A:$AA,U$8,FALSE)="","",VLOOKUP("math"&amp;RIGHT($A549,11),data!$A:$AA,U$8,FALSE))</f>
        <v/>
      </c>
    </row>
    <row r="550" spans="1:21" s="5" customFormat="1" ht="16.5" customHeight="1" x14ac:dyDescent="0.3">
      <c r="A550" s="20" t="s">
        <v>2464</v>
      </c>
      <c r="B550" s="5" t="str">
        <f>IF(VLOOKUP("math"&amp;RIGHT($A550,11),data!$A:$AA,B$8,FALSE)="","",VLOOKUP("math"&amp;RIGHT($A550,11),data!$A:$AA,B$8,FALSE))</f>
        <v>등차수열의 일반항(General Term of Arithmetic Sequence)</v>
      </c>
      <c r="C550" s="5" t="str">
        <f>IF(VLOOKUP("math"&amp;RIGHT($A550,11),data!$A:$AA,C$8,FALSE)="","",VLOOKUP("math"&amp;RIGHT($A550,11),data!$A:$AA,C$8,FALSE))</f>
        <v/>
      </c>
      <c r="D550" s="7" t="str">
        <f>IF(VLOOKUP("math"&amp;RIGHT($A550,11),data!$A:$AA,D$8,FALSE)="","",VLOOKUP("math"&amp;RIGHT($A550,11),data!$A:$AA,D$8,FALSE))</f>
        <v>20200627</v>
      </c>
      <c r="E550" s="7" t="str">
        <f>IF(VLOOKUP("math"&amp;RIGHT($A550,11),data!$A:$AA,E$8,FALSE)="","",VLOOKUP("math"&amp;RIGHT($A550,11),data!$A:$AA,E$8,FALSE))</f>
        <v>20200627</v>
      </c>
      <c r="F550" s="5" t="str">
        <f>IF(VLOOKUP("math"&amp;RIGHT($A550,11),data!$A:$AA,F$8,FALSE)="","",VLOOKUP("math"&amp;RIGHT($A550,11),data!$A:$AA,F$8,FALSE))</f>
        <v/>
      </c>
      <c r="G550" s="5"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5" t="str">
        <f>IF(VLOOKUP("math"&amp;RIGHT($A550,11),data!$A:$AA,H$8,FALSE)="","",VLOOKUP("math"&amp;RIGHT($A550,11),data!$A:$AA,H$8,FALSE))</f>
        <v>/2020/2020062701.pdf</v>
      </c>
      <c r="I550" s="5" t="str">
        <f>IF(VLOOKUP("math"&amp;RIGHT($A550,11),data!$A:$AA,I$8,FALSE)="","",VLOOKUP("math"&amp;RIGHT($A550,11),data!$A:$AA,I$8,FALSE))</f>
        <v/>
      </c>
      <c r="J550" s="5" t="str">
        <f>IF(VLOOKUP("math"&amp;RIGHT($A550,11),data!$A:$AA,J$8,FALSE)="","",VLOOKUP("math"&amp;RIGHT($A550,11),data!$A:$AA,J$8,FALSE))</f>
        <v/>
      </c>
      <c r="K550" s="5" t="str">
        <f>IF(VLOOKUP("math"&amp;RIGHT($A550,11),data!$A:$AA,K$8,FALSE)="","",VLOOKUP("math"&amp;RIGHT($A550,11),data!$A:$AA,K$8,FALSE))</f>
        <v/>
      </c>
      <c r="L550" s="5" t="str">
        <f>IF(VLOOKUP("math"&amp;RIGHT($A550,11),data!$A:$AA,L$8,FALSE)="","",VLOOKUP("math"&amp;RIGHT($A550,11),data!$A:$AA,L$8,FALSE))</f>
        <v>https://youtu.be/L-dbiuyvtwU</v>
      </c>
      <c r="M550" s="5" t="str">
        <f>IF(VLOOKUP("math"&amp;RIGHT($A550,11),data!$A:$AA,M$8,FALSE)="","",VLOOKUP("math"&amp;RIGHT($A550,11),data!$A:$AA,M$8,FALSE))</f>
        <v/>
      </c>
      <c r="N550" s="5" t="str">
        <f>IF(VLOOKUP("math"&amp;RIGHT($A550,11),data!$A:$AA,N$8,FALSE)="","",VLOOKUP("math"&amp;RIGHT($A550,11),data!$A:$AA,N$8,FALSE))</f>
        <v>https://youtu.be/ixvr_WJ49XY</v>
      </c>
      <c r="O550" s="5" t="str">
        <f>IF(VLOOKUP("math"&amp;RIGHT($A550,11),data!$A:$AA,O$8,FALSE)="","",VLOOKUP("math"&amp;RIGHT($A550,11),data!$A:$AA,O$8,FALSE))</f>
        <v/>
      </c>
      <c r="P550" s="5" t="str">
        <f>IF(VLOOKUP("math"&amp;RIGHT($A550,11),data!$A:$AA,P$8,FALSE)="","",VLOOKUP("math"&amp;RIGHT($A550,11),data!$A:$AA,P$8,FALSE))</f>
        <v/>
      </c>
      <c r="Q550" s="5" t="str">
        <f>IF(VLOOKUP("math"&amp;RIGHT($A550,11),data!$A:$AA,Q$8,FALSE)="","",VLOOKUP("math"&amp;RIGHT($A550,11),data!$A:$AA,Q$8,FALSE))</f>
        <v/>
      </c>
      <c r="R550" s="5"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6" t="str">
        <f>IF(VLOOKUP("math"&amp;RIGHT($A550,11),data!$A:$AA,U$8,FALSE)="","",VLOOKUP("math"&amp;RIGHT($A550,11),data!$A:$AA,U$8,FALSE))</f>
        <v/>
      </c>
    </row>
    <row r="551" spans="1:21" s="5" customFormat="1" ht="16.5" customHeight="1" x14ac:dyDescent="0.3">
      <c r="A551" s="20" t="s">
        <v>2468</v>
      </c>
      <c r="B551" s="5" t="str">
        <f>IF(VLOOKUP("math"&amp;RIGHT($A551,11),data!$A:$AA,B$8,FALSE)="","",VLOOKUP("math"&amp;RIGHT($A551,11),data!$A:$AA,B$8,FALSE))</f>
        <v>등차중항(Arithmetic Means)</v>
      </c>
      <c r="C551" s="5" t="str">
        <f>IF(VLOOKUP("math"&amp;RIGHT($A551,11),data!$A:$AA,C$8,FALSE)="","",VLOOKUP("math"&amp;RIGHT($A551,11),data!$A:$AA,C$8,FALSE))</f>
        <v/>
      </c>
      <c r="D551" s="7" t="str">
        <f>IF(VLOOKUP("math"&amp;RIGHT($A551,11),data!$A:$AA,D$8,FALSE)="","",VLOOKUP("math"&amp;RIGHT($A551,11),data!$A:$AA,D$8,FALSE))</f>
        <v>20200627</v>
      </c>
      <c r="E551" s="7" t="str">
        <f>IF(VLOOKUP("math"&amp;RIGHT($A551,11),data!$A:$AA,E$8,FALSE)="","",VLOOKUP("math"&amp;RIGHT($A551,11),data!$A:$AA,E$8,FALSE))</f>
        <v>20200627</v>
      </c>
      <c r="F551" s="5" t="str">
        <f>IF(VLOOKUP("math"&amp;RIGHT($A551,11),data!$A:$AA,F$8,FALSE)="","",VLOOKUP("math"&amp;RIGHT($A551,11),data!$A:$AA,F$8,FALSE))</f>
        <v/>
      </c>
      <c r="G551" s="5"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5" t="str">
        <f>IF(VLOOKUP("math"&amp;RIGHT($A551,11),data!$A:$AA,H$8,FALSE)="","",VLOOKUP("math"&amp;RIGHT($A551,11),data!$A:$AA,H$8,FALSE))</f>
        <v>/2020/2020062702.pdf</v>
      </c>
      <c r="I551" s="5" t="str">
        <f>IF(VLOOKUP("math"&amp;RIGHT($A551,11),data!$A:$AA,I$8,FALSE)="","",VLOOKUP("math"&amp;RIGHT($A551,11),data!$A:$AA,I$8,FALSE))</f>
        <v/>
      </c>
      <c r="J551" s="5" t="str">
        <f>IF(VLOOKUP("math"&amp;RIGHT($A551,11),data!$A:$AA,J$8,FALSE)="","",VLOOKUP("math"&amp;RIGHT($A551,11),data!$A:$AA,J$8,FALSE))</f>
        <v/>
      </c>
      <c r="K551" s="5" t="str">
        <f>IF(VLOOKUP("math"&amp;RIGHT($A551,11),data!$A:$AA,K$8,FALSE)="","",VLOOKUP("math"&amp;RIGHT($A551,11),data!$A:$AA,K$8,FALSE))</f>
        <v/>
      </c>
      <c r="L551" s="5" t="str">
        <f>IF(VLOOKUP("math"&amp;RIGHT($A551,11),data!$A:$AA,L$8,FALSE)="","",VLOOKUP("math"&amp;RIGHT($A551,11),data!$A:$AA,L$8,FALSE))</f>
        <v>https://youtu.be/hMMhpclnzn4</v>
      </c>
      <c r="M551" s="5" t="str">
        <f>IF(VLOOKUP("math"&amp;RIGHT($A551,11),data!$A:$AA,M$8,FALSE)="","",VLOOKUP("math"&amp;RIGHT($A551,11),data!$A:$AA,M$8,FALSE))</f>
        <v/>
      </c>
      <c r="N551" s="5" t="str">
        <f>IF(VLOOKUP("math"&amp;RIGHT($A551,11),data!$A:$AA,N$8,FALSE)="","",VLOOKUP("math"&amp;RIGHT($A551,11),data!$A:$AA,N$8,FALSE))</f>
        <v>https://youtu.be/4BE2fJSzEuQ</v>
      </c>
      <c r="O551" s="5" t="str">
        <f>IF(VLOOKUP("math"&amp;RIGHT($A551,11),data!$A:$AA,O$8,FALSE)="","",VLOOKUP("math"&amp;RIGHT($A551,11),data!$A:$AA,O$8,FALSE))</f>
        <v/>
      </c>
      <c r="P551" s="5" t="str">
        <f>IF(VLOOKUP("math"&amp;RIGHT($A551,11),data!$A:$AA,P$8,FALSE)="","",VLOOKUP("math"&amp;RIGHT($A551,11),data!$A:$AA,P$8,FALSE))</f>
        <v/>
      </c>
      <c r="Q551" s="5" t="str">
        <f>IF(VLOOKUP("math"&amp;RIGHT($A551,11),data!$A:$AA,Q$8,FALSE)="","",VLOOKUP("math"&amp;RIGHT($A551,11),data!$A:$AA,Q$8,FALSE))</f>
        <v/>
      </c>
      <c r="R551" s="5"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6" t="str">
        <f>IF(VLOOKUP("math"&amp;RIGHT($A551,11),data!$A:$AA,U$8,FALSE)="","",VLOOKUP("math"&amp;RIGHT($A551,11),data!$A:$AA,U$8,FALSE))</f>
        <v/>
      </c>
    </row>
    <row r="552" spans="1:21" s="5" customFormat="1" ht="16.5" customHeight="1" x14ac:dyDescent="0.3">
      <c r="A552" s="20" t="s">
        <v>2479</v>
      </c>
      <c r="B552" s="5" t="str">
        <f>IF(VLOOKUP("math"&amp;RIGHT($A552,11),data!$A:$AA,B$8,FALSE)="","",VLOOKUP("math"&amp;RIGHT($A552,11),data!$A:$AA,B$8,FALSE))</f>
        <v>등차수열의 합(Sum of Arithmetic Sequence)</v>
      </c>
      <c r="C552" s="5" t="str">
        <f>IF(VLOOKUP("math"&amp;RIGHT($A552,11),data!$A:$AA,C$8,FALSE)="","",VLOOKUP("math"&amp;RIGHT($A552,11),data!$A:$AA,C$8,FALSE))</f>
        <v/>
      </c>
      <c r="D552" s="7" t="str">
        <f>IF(VLOOKUP("math"&amp;RIGHT($A552,11),data!$A:$AA,D$8,FALSE)="","",VLOOKUP("math"&amp;RIGHT($A552,11),data!$A:$AA,D$8,FALSE))</f>
        <v>20200629</v>
      </c>
      <c r="E552" s="7" t="str">
        <f>IF(VLOOKUP("math"&amp;RIGHT($A552,11),data!$A:$AA,E$8,FALSE)="","",VLOOKUP("math"&amp;RIGHT($A552,11),data!$A:$AA,E$8,FALSE))</f>
        <v>20200629</v>
      </c>
      <c r="F552" s="5" t="str">
        <f>IF(VLOOKUP("math"&amp;RIGHT($A552,11),data!$A:$AA,F$8,FALSE)="","",VLOOKUP("math"&amp;RIGHT($A552,11),data!$A:$AA,F$8,FALSE))</f>
        <v/>
      </c>
      <c r="G552" s="5"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5" t="str">
        <f>IF(VLOOKUP("math"&amp;RIGHT($A552,11),data!$A:$AA,H$8,FALSE)="","",VLOOKUP("math"&amp;RIGHT($A552,11),data!$A:$AA,H$8,FALSE))</f>
        <v>/2020/2020062902.pdf</v>
      </c>
      <c r="I552" s="5" t="str">
        <f>IF(VLOOKUP("math"&amp;RIGHT($A552,11),data!$A:$AA,I$8,FALSE)="","",VLOOKUP("math"&amp;RIGHT($A552,11),data!$A:$AA,I$8,FALSE))</f>
        <v/>
      </c>
      <c r="J552" s="5" t="str">
        <f>IF(VLOOKUP("math"&amp;RIGHT($A552,11),data!$A:$AA,J$8,FALSE)="","",VLOOKUP("math"&amp;RIGHT($A552,11),data!$A:$AA,J$8,FALSE))</f>
        <v/>
      </c>
      <c r="K552" s="5" t="str">
        <f>IF(VLOOKUP("math"&amp;RIGHT($A552,11),data!$A:$AA,K$8,FALSE)="","",VLOOKUP("math"&amp;RIGHT($A552,11),data!$A:$AA,K$8,FALSE))</f>
        <v/>
      </c>
      <c r="L552" s="5" t="str">
        <f>IF(VLOOKUP("math"&amp;RIGHT($A552,11),data!$A:$AA,L$8,FALSE)="","",VLOOKUP("math"&amp;RIGHT($A552,11),data!$A:$AA,L$8,FALSE))</f>
        <v>https://youtu.be/IHRr61G383w</v>
      </c>
      <c r="M552" s="5" t="str">
        <f>IF(VLOOKUP("math"&amp;RIGHT($A552,11),data!$A:$AA,M$8,FALSE)="","",VLOOKUP("math"&amp;RIGHT($A552,11),data!$A:$AA,M$8,FALSE))</f>
        <v/>
      </c>
      <c r="N552" s="5" t="str">
        <f>IF(VLOOKUP("math"&amp;RIGHT($A552,11),data!$A:$AA,N$8,FALSE)="","",VLOOKUP("math"&amp;RIGHT($A552,11),data!$A:$AA,N$8,FALSE))</f>
        <v>https://youtu.be/EdubR0HJdHI</v>
      </c>
      <c r="O552" s="5" t="str">
        <f>IF(VLOOKUP("math"&amp;RIGHT($A552,11),data!$A:$AA,O$8,FALSE)="","",VLOOKUP("math"&amp;RIGHT($A552,11),data!$A:$AA,O$8,FALSE))</f>
        <v/>
      </c>
      <c r="P552" s="5" t="str">
        <f>IF(VLOOKUP("math"&amp;RIGHT($A552,11),data!$A:$AA,P$8,FALSE)="","",VLOOKUP("math"&amp;RIGHT($A552,11),data!$A:$AA,P$8,FALSE))</f>
        <v/>
      </c>
      <c r="Q552" s="5" t="str">
        <f>IF(VLOOKUP("math"&amp;RIGHT($A552,11),data!$A:$AA,Q$8,FALSE)="","",VLOOKUP("math"&amp;RIGHT($A552,11),data!$A:$AA,Q$8,FALSE))</f>
        <v/>
      </c>
      <c r="R552" s="5"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6" t="str">
        <f>IF(VLOOKUP("math"&amp;RIGHT($A552,11),data!$A:$AA,U$8,FALSE)="","",VLOOKUP("math"&amp;RIGHT($A552,11),data!$A:$AA,U$8,FALSE))</f>
        <v/>
      </c>
    </row>
    <row r="553" spans="1:21" s="5" customFormat="1" ht="18" customHeight="1" x14ac:dyDescent="0.3">
      <c r="A553" s="20" t="s">
        <v>244</v>
      </c>
      <c r="B553" s="17" t="str">
        <f>IF(VLOOKUP("math"&amp;RIGHT($A553,11),data!$A:$AA,B$8,FALSE)="","",VLOOKUP("math"&amp;RIGHT($A553,11),data!$A:$AA,B$8,FALSE))</f>
        <v/>
      </c>
      <c r="C553" s="5" t="str">
        <f>IF(VLOOKUP("math"&amp;RIGHT($A553,11),data!$A:$AA,C$8,FALSE)="","",VLOOKUP("math"&amp;RIGHT($A553,11),data!$A:$AA,C$8,FALSE))</f>
        <v>-</v>
      </c>
      <c r="D553" s="7" t="str">
        <f>IF(VLOOKUP("math"&amp;RIGHT($A553,11),data!$A:$AA,D$8,FALSE)="","",VLOOKUP("math"&amp;RIGHT($A553,11),data!$A:$AA,D$8,FALSE))</f>
        <v/>
      </c>
      <c r="E553" s="7" t="str">
        <f>IF(VLOOKUP("math"&amp;RIGHT($A553,11),data!$A:$AA,E$8,FALSE)="","",VLOOKUP("math"&amp;RIGHT($A553,11),data!$A:$AA,E$8,FALSE))</f>
        <v/>
      </c>
      <c r="F553" s="5" t="str">
        <f>IF(VLOOKUP("math"&amp;RIGHT($A553,11),data!$A:$AA,F$8,FALSE)="","",VLOOKUP("math"&amp;RIGHT($A553,11),data!$A:$AA,F$8,FALSE))</f>
        <v/>
      </c>
      <c r="G553" s="5"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8" t="str">
        <f>IF(VLOOKUP("math"&amp;RIGHT($A553,11),data!$A:$AA,H$8,FALSE)="","",VLOOKUP("math"&amp;RIGHT($A553,11),data!$A:$AA,H$8,FALSE))</f>
        <v/>
      </c>
      <c r="I553" s="5" t="str">
        <f>IF(VLOOKUP("math"&amp;RIGHT($A553,11),data!$A:$AA,I$8,FALSE)="","",VLOOKUP("math"&amp;RIGHT($A553,11),data!$A:$AA,I$8,FALSE))</f>
        <v/>
      </c>
      <c r="J553" s="5" t="str">
        <f>IF(VLOOKUP("math"&amp;RIGHT($A553,11),data!$A:$AA,J$8,FALSE)="","",VLOOKUP("math"&amp;RIGHT($A553,11),data!$A:$AA,J$8,FALSE))</f>
        <v/>
      </c>
      <c r="K553" s="5" t="str">
        <f>IF(VLOOKUP("math"&amp;RIGHT($A553,11),data!$A:$AA,K$8,FALSE)="","",VLOOKUP("math"&amp;RIGHT($A553,11),data!$A:$AA,K$8,FALSE))</f>
        <v/>
      </c>
      <c r="L553" s="5" t="str">
        <f>IF(VLOOKUP("math"&amp;RIGHT($A553,11),data!$A:$AA,L$8,FALSE)="","",VLOOKUP("math"&amp;RIGHT($A553,11),data!$A:$AA,L$8,FALSE))</f>
        <v/>
      </c>
      <c r="M553" s="5" t="str">
        <f>IF(VLOOKUP("math"&amp;RIGHT($A553,11),data!$A:$AA,M$8,FALSE)="","",VLOOKUP("math"&amp;RIGHT($A553,11),data!$A:$AA,M$8,FALSE))</f>
        <v/>
      </c>
      <c r="N553" s="5" t="str">
        <f>IF(VLOOKUP("math"&amp;RIGHT($A553,11),data!$A:$AA,N$8,FALSE)="","",VLOOKUP("math"&amp;RIGHT($A553,11),data!$A:$AA,N$8,FALSE))</f>
        <v/>
      </c>
      <c r="O553" s="5" t="str">
        <f>IF(VLOOKUP("math"&amp;RIGHT($A553,11),data!$A:$AA,O$8,FALSE)="","",VLOOKUP("math"&amp;RIGHT($A553,11),data!$A:$AA,O$8,FALSE))</f>
        <v/>
      </c>
      <c r="P553" s="5" t="str">
        <f>IF(VLOOKUP("math"&amp;RIGHT($A553,11),data!$A:$AA,P$8,FALSE)="","",VLOOKUP("math"&amp;RIGHT($A553,11),data!$A:$AA,P$8,FALSE))</f>
        <v/>
      </c>
      <c r="Q553" s="5" t="str">
        <f>IF(VLOOKUP("math"&amp;RIGHT($A553,11),data!$A:$AA,Q$8,FALSE)="","",VLOOKUP("math"&amp;RIGHT($A553,11),data!$A:$AA,Q$8,FALSE))</f>
        <v/>
      </c>
      <c r="R553" s="5"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6" t="str">
        <f>IF(VLOOKUP("math"&amp;RIGHT($A553,11),data!$A:$AA,U$8,FALSE)="","",VLOOKUP("math"&amp;RIGHT($A553,11),data!$A:$AA,U$8,FALSE))</f>
        <v/>
      </c>
    </row>
    <row r="554" spans="1:21" s="5" customFormat="1" ht="16.5" customHeight="1" x14ac:dyDescent="0.3">
      <c r="A554" s="20" t="s">
        <v>2483</v>
      </c>
      <c r="B554" s="5" t="str">
        <f>IF(VLOOKUP("math"&amp;RIGHT($A554,11),data!$A:$AA,B$8,FALSE)="","",VLOOKUP("math"&amp;RIGHT($A554,11),data!$A:$AA,B$8,FALSE))</f>
        <v>수열의 합과 일반항의 관계(Relationship between Sum of Sequence and General Term)</v>
      </c>
      <c r="C554" s="5" t="str">
        <f>IF(VLOOKUP("math"&amp;RIGHT($A554,11),data!$A:$AA,C$8,FALSE)="","",VLOOKUP("math"&amp;RIGHT($A554,11),data!$A:$AA,C$8,FALSE))</f>
        <v/>
      </c>
      <c r="D554" s="7" t="str">
        <f>IF(VLOOKUP("math"&amp;RIGHT($A554,11),data!$A:$AA,D$8,FALSE)="","",VLOOKUP("math"&amp;RIGHT($A554,11),data!$A:$AA,D$8,FALSE))</f>
        <v>20200701</v>
      </c>
      <c r="E554" s="7" t="str">
        <f>IF(VLOOKUP("math"&amp;RIGHT($A554,11),data!$A:$AA,E$8,FALSE)="","",VLOOKUP("math"&amp;RIGHT($A554,11),data!$A:$AA,E$8,FALSE))</f>
        <v>20200701</v>
      </c>
      <c r="F554" s="5" t="str">
        <f>IF(VLOOKUP("math"&amp;RIGHT($A554,11),data!$A:$AA,F$8,FALSE)="","",VLOOKUP("math"&amp;RIGHT($A554,11),data!$A:$AA,F$8,FALSE))</f>
        <v/>
      </c>
      <c r="G554" s="5"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5" t="str">
        <f>IF(VLOOKUP("math"&amp;RIGHT($A554,11),data!$A:$AA,H$8,FALSE)="","",VLOOKUP("math"&amp;RIGHT($A554,11),data!$A:$AA,H$8,FALSE))</f>
        <v>/2020/2020062903.pdf</v>
      </c>
      <c r="I554" s="5" t="str">
        <f>IF(VLOOKUP("math"&amp;RIGHT($A554,11),data!$A:$AA,I$8,FALSE)="","",VLOOKUP("math"&amp;RIGHT($A554,11),data!$A:$AA,I$8,FALSE))</f>
        <v/>
      </c>
      <c r="J554" s="5" t="str">
        <f>IF(VLOOKUP("math"&amp;RIGHT($A554,11),data!$A:$AA,J$8,FALSE)="","",VLOOKUP("math"&amp;RIGHT($A554,11),data!$A:$AA,J$8,FALSE))</f>
        <v/>
      </c>
      <c r="K554" s="5" t="str">
        <f>IF(VLOOKUP("math"&amp;RIGHT($A554,11),data!$A:$AA,K$8,FALSE)="","",VLOOKUP("math"&amp;RIGHT($A554,11),data!$A:$AA,K$8,FALSE))</f>
        <v/>
      </c>
      <c r="L554" s="5" t="str">
        <f>IF(VLOOKUP("math"&amp;RIGHT($A554,11),data!$A:$AA,L$8,FALSE)="","",VLOOKUP("math"&amp;RIGHT($A554,11),data!$A:$AA,L$8,FALSE))</f>
        <v>https://youtu.be/Da_iwGH0a2o</v>
      </c>
      <c r="M554" s="5" t="str">
        <f>IF(VLOOKUP("math"&amp;RIGHT($A554,11),data!$A:$AA,M$8,FALSE)="","",VLOOKUP("math"&amp;RIGHT($A554,11),data!$A:$AA,M$8,FALSE))</f>
        <v/>
      </c>
      <c r="N554" s="5" t="str">
        <f>IF(VLOOKUP("math"&amp;RIGHT($A554,11),data!$A:$AA,N$8,FALSE)="","",VLOOKUP("math"&amp;RIGHT($A554,11),data!$A:$AA,N$8,FALSE))</f>
        <v>https://youtu.be/g3D3GxlZkhw</v>
      </c>
      <c r="O554" s="5" t="str">
        <f>IF(VLOOKUP("math"&amp;RIGHT($A554,11),data!$A:$AA,O$8,FALSE)="","",VLOOKUP("math"&amp;RIGHT($A554,11),data!$A:$AA,O$8,FALSE))</f>
        <v/>
      </c>
      <c r="P554" s="5" t="str">
        <f>IF(VLOOKUP("math"&amp;RIGHT($A554,11),data!$A:$AA,P$8,FALSE)="","",VLOOKUP("math"&amp;RIGHT($A554,11),data!$A:$AA,P$8,FALSE))</f>
        <v/>
      </c>
      <c r="Q554" s="5" t="str">
        <f>IF(VLOOKUP("math"&amp;RIGHT($A554,11),data!$A:$AA,Q$8,FALSE)="","",VLOOKUP("math"&amp;RIGHT($A554,11),data!$A:$AA,Q$8,FALSE))</f>
        <v/>
      </c>
      <c r="R554" s="5"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6" t="str">
        <f>IF(VLOOKUP("math"&amp;RIGHT($A554,11),data!$A:$AA,U$8,FALSE)="","",VLOOKUP("math"&amp;RIGHT($A554,11),data!$A:$AA,U$8,FALSE))</f>
        <v/>
      </c>
    </row>
    <row r="555" spans="1:21" s="5" customFormat="1" ht="18" customHeight="1" x14ac:dyDescent="0.3">
      <c r="A555" s="20" t="s">
        <v>2577</v>
      </c>
      <c r="B555" s="17" t="str">
        <f>IF(VLOOKUP("math"&amp;RIGHT($A555,11),data!$A:$AA,B$8,FALSE)="","",VLOOKUP("math"&amp;RIGHT($A555,11),data!$A:$AA,B$8,FALSE))</f>
        <v>등비수열(Arithmetic Sequence)</v>
      </c>
      <c r="C555" s="5" t="str">
        <f>IF(VLOOKUP("math"&amp;RIGHT($A555,11),data!$A:$AA,C$8,FALSE)="","",VLOOKUP("math"&amp;RIGHT($A555,11),data!$A:$AA,C$8,FALSE))</f>
        <v>+</v>
      </c>
      <c r="D555" s="7" t="str">
        <f>IF(VLOOKUP("math"&amp;RIGHT($A555,11),data!$A:$AA,D$8,FALSE)="","",VLOOKUP("math"&amp;RIGHT($A555,11),data!$A:$AA,D$8,FALSE))</f>
        <v/>
      </c>
      <c r="E555" s="7" t="str">
        <f>IF(VLOOKUP("math"&amp;RIGHT($A555,11),data!$A:$AA,E$8,FALSE)="","",VLOOKUP("math"&amp;RIGHT($A555,11),data!$A:$AA,E$8,FALSE))</f>
        <v/>
      </c>
      <c r="F555" s="5" t="str">
        <f>IF(VLOOKUP("math"&amp;RIGHT($A555,11),data!$A:$AA,F$8,FALSE)="","",VLOOKUP("math"&amp;RIGHT($A555,11),data!$A:$AA,F$8,FALSE))</f>
        <v/>
      </c>
      <c r="G555" s="5"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8" t="str">
        <f>IF(VLOOKUP("math"&amp;RIGHT($A555,11),data!$A:$AA,H$8,FALSE)="","",VLOOKUP("math"&amp;RIGHT($A555,11),data!$A:$AA,H$8,FALSE))</f>
        <v/>
      </c>
      <c r="I555" s="5" t="str">
        <f>IF(VLOOKUP("math"&amp;RIGHT($A555,11),data!$A:$AA,I$8,FALSE)="","",VLOOKUP("math"&amp;RIGHT($A555,11),data!$A:$AA,I$8,FALSE))</f>
        <v/>
      </c>
      <c r="J555" s="5" t="str">
        <f>IF(VLOOKUP("math"&amp;RIGHT($A555,11),data!$A:$AA,J$8,FALSE)="","",VLOOKUP("math"&amp;RIGHT($A555,11),data!$A:$AA,J$8,FALSE))</f>
        <v/>
      </c>
      <c r="K555" s="5" t="str">
        <f>IF(VLOOKUP("math"&amp;RIGHT($A555,11),data!$A:$AA,K$8,FALSE)="","",VLOOKUP("math"&amp;RIGHT($A555,11),data!$A:$AA,K$8,FALSE))</f>
        <v/>
      </c>
      <c r="L555" s="5" t="str">
        <f>IF(VLOOKUP("math"&amp;RIGHT($A555,11),data!$A:$AA,L$8,FALSE)="","",VLOOKUP("math"&amp;RIGHT($A555,11),data!$A:$AA,L$8,FALSE))</f>
        <v/>
      </c>
      <c r="M555" s="5" t="str">
        <f>IF(VLOOKUP("math"&amp;RIGHT($A555,11),data!$A:$AA,M$8,FALSE)="","",VLOOKUP("math"&amp;RIGHT($A555,11),data!$A:$AA,M$8,FALSE))</f>
        <v/>
      </c>
      <c r="N555" s="5" t="str">
        <f>IF(VLOOKUP("math"&amp;RIGHT($A555,11),data!$A:$AA,N$8,FALSE)="","",VLOOKUP("math"&amp;RIGHT($A555,11),data!$A:$AA,N$8,FALSE))</f>
        <v/>
      </c>
      <c r="O555" s="5" t="str">
        <f>IF(VLOOKUP("math"&amp;RIGHT($A555,11),data!$A:$AA,O$8,FALSE)="","",VLOOKUP("math"&amp;RIGHT($A555,11),data!$A:$AA,O$8,FALSE))</f>
        <v/>
      </c>
      <c r="P555" s="5" t="str">
        <f>IF(VLOOKUP("math"&amp;RIGHT($A555,11),data!$A:$AA,P$8,FALSE)="","",VLOOKUP("math"&amp;RIGHT($A555,11),data!$A:$AA,P$8,FALSE))</f>
        <v/>
      </c>
      <c r="Q555" s="5" t="str">
        <f>IF(VLOOKUP("math"&amp;RIGHT($A555,11),data!$A:$AA,Q$8,FALSE)="","",VLOOKUP("math"&amp;RIGHT($A555,11),data!$A:$AA,Q$8,FALSE))</f>
        <v/>
      </c>
      <c r="R555" s="5"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6" t="str">
        <f>IF(VLOOKUP("math"&amp;RIGHT($A555,11),data!$A:$AA,U$8,FALSE)="","",VLOOKUP("math"&amp;RIGHT($A555,11),data!$A:$AA,U$8,FALSE))</f>
        <v/>
      </c>
    </row>
    <row r="556" spans="1:21" s="5" customFormat="1" ht="16.5" customHeight="1" x14ac:dyDescent="0.3">
      <c r="A556" s="20" t="s">
        <v>2544</v>
      </c>
      <c r="B556" s="5" t="str">
        <f>IF(VLOOKUP("math"&amp;RIGHT($A556,11),data!$A:$AA,B$8,FALSE)="","",VLOOKUP("math"&amp;RIGHT($A556,11),data!$A:$AA,B$8,FALSE))</f>
        <v>등비수열의 정의(Definition of Geometric Sequence)</v>
      </c>
      <c r="C556" s="5" t="str">
        <f>IF(VLOOKUP("math"&amp;RIGHT($A556,11),data!$A:$AA,C$8,FALSE)="","",VLOOKUP("math"&amp;RIGHT($A556,11),data!$A:$AA,C$8,FALSE))</f>
        <v/>
      </c>
      <c r="D556" s="7" t="str">
        <f>IF(VLOOKUP("math"&amp;RIGHT($A556,11),data!$A:$AA,D$8,FALSE)="","",VLOOKUP("math"&amp;RIGHT($A556,11),data!$A:$AA,D$8,FALSE))</f>
        <v>20200710</v>
      </c>
      <c r="E556" s="7" t="str">
        <f>IF(VLOOKUP("math"&amp;RIGHT($A556,11),data!$A:$AA,E$8,FALSE)="","",VLOOKUP("math"&amp;RIGHT($A556,11),data!$A:$AA,E$8,FALSE))</f>
        <v>20200710</v>
      </c>
      <c r="F556" s="5" t="str">
        <f>IF(VLOOKUP("math"&amp;RIGHT($A556,11),data!$A:$AA,F$8,FALSE)="","",VLOOKUP("math"&amp;RIGHT($A556,11),data!$A:$AA,F$8,FALSE))</f>
        <v/>
      </c>
      <c r="G556" s="5"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5" t="str">
        <f>IF(VLOOKUP("math"&amp;RIGHT($A556,11),data!$A:$AA,H$8,FALSE)="","",VLOOKUP("math"&amp;RIGHT($A556,11),data!$A:$AA,H$8,FALSE))</f>
        <v>/2020/2020071002.pdf</v>
      </c>
      <c r="I556" s="5" t="str">
        <f>IF(VLOOKUP("math"&amp;RIGHT($A556,11),data!$A:$AA,I$8,FALSE)="","",VLOOKUP("math"&amp;RIGHT($A556,11),data!$A:$AA,I$8,FALSE))</f>
        <v/>
      </c>
      <c r="J556" s="5" t="str">
        <f>IF(VLOOKUP("math"&amp;RIGHT($A556,11),data!$A:$AA,J$8,FALSE)="","",VLOOKUP("math"&amp;RIGHT($A556,11),data!$A:$AA,J$8,FALSE))</f>
        <v/>
      </c>
      <c r="K556" s="5" t="str">
        <f>IF(VLOOKUP("math"&amp;RIGHT($A556,11),data!$A:$AA,K$8,FALSE)="","",VLOOKUP("math"&amp;RIGHT($A556,11),data!$A:$AA,K$8,FALSE))</f>
        <v/>
      </c>
      <c r="L556" s="5" t="str">
        <f>IF(VLOOKUP("math"&amp;RIGHT($A556,11),data!$A:$AA,L$8,FALSE)="","",VLOOKUP("math"&amp;RIGHT($A556,11),data!$A:$AA,L$8,FALSE))</f>
        <v>https://youtu.be/gipIHJn7Pw8</v>
      </c>
      <c r="M556" s="5" t="str">
        <f>IF(VLOOKUP("math"&amp;RIGHT($A556,11),data!$A:$AA,M$8,FALSE)="","",VLOOKUP("math"&amp;RIGHT($A556,11),data!$A:$AA,M$8,FALSE))</f>
        <v/>
      </c>
      <c r="N556" s="5" t="str">
        <f>IF(VLOOKUP("math"&amp;RIGHT($A556,11),data!$A:$AA,N$8,FALSE)="","",VLOOKUP("math"&amp;RIGHT($A556,11),data!$A:$AA,N$8,FALSE))</f>
        <v>https://youtu.be/297mG0fUV8I</v>
      </c>
      <c r="O556" s="5" t="str">
        <f>IF(VLOOKUP("math"&amp;RIGHT($A556,11),data!$A:$AA,O$8,FALSE)="","",VLOOKUP("math"&amp;RIGHT($A556,11),data!$A:$AA,O$8,FALSE))</f>
        <v/>
      </c>
      <c r="P556" s="5" t="str">
        <f>IF(VLOOKUP("math"&amp;RIGHT($A556,11),data!$A:$AA,P$8,FALSE)="","",VLOOKUP("math"&amp;RIGHT($A556,11),data!$A:$AA,P$8,FALSE))</f>
        <v/>
      </c>
      <c r="Q556" s="5" t="str">
        <f>IF(VLOOKUP("math"&amp;RIGHT($A556,11),data!$A:$AA,Q$8,FALSE)="","",VLOOKUP("math"&amp;RIGHT($A556,11),data!$A:$AA,Q$8,FALSE))</f>
        <v/>
      </c>
      <c r="R556" s="5"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6" t="str">
        <f>IF(VLOOKUP("math"&amp;RIGHT($A556,11),data!$A:$AA,U$8,FALSE)="","",VLOOKUP("math"&amp;RIGHT($A556,11),data!$A:$AA,U$8,FALSE))</f>
        <v/>
      </c>
    </row>
    <row r="557" spans="1:21" s="5" customFormat="1" ht="16.5" customHeight="1" x14ac:dyDescent="0.3">
      <c r="A557" s="20" t="s">
        <v>2550</v>
      </c>
      <c r="B557" s="5" t="str">
        <f>IF(VLOOKUP("math"&amp;RIGHT($A557,11),data!$A:$AA,B$8,FALSE)="","",VLOOKUP("math"&amp;RIGHT($A557,11),data!$A:$AA,B$8,FALSE))</f>
        <v>등비수열의 일반항(General Term of Geometric Sequence)</v>
      </c>
      <c r="C557" s="5" t="str">
        <f>IF(VLOOKUP("math"&amp;RIGHT($A557,11),data!$A:$AA,C$8,FALSE)="","",VLOOKUP("math"&amp;RIGHT($A557,11),data!$A:$AA,C$8,FALSE))</f>
        <v/>
      </c>
      <c r="D557" s="7" t="str">
        <f>IF(VLOOKUP("math"&amp;RIGHT($A557,11),data!$A:$AA,D$8,FALSE)="","",VLOOKUP("math"&amp;RIGHT($A557,11),data!$A:$AA,D$8,FALSE))</f>
        <v>20200710</v>
      </c>
      <c r="E557" s="7" t="str">
        <f>IF(VLOOKUP("math"&amp;RIGHT($A557,11),data!$A:$AA,E$8,FALSE)="","",VLOOKUP("math"&amp;RIGHT($A557,11),data!$A:$AA,E$8,FALSE))</f>
        <v>20200710</v>
      </c>
      <c r="F557" s="5" t="str">
        <f>IF(VLOOKUP("math"&amp;RIGHT($A557,11),data!$A:$AA,F$8,FALSE)="","",VLOOKUP("math"&amp;RIGHT($A557,11),data!$A:$AA,F$8,FALSE))</f>
        <v/>
      </c>
      <c r="G557" s="5"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5" t="str">
        <f>IF(VLOOKUP("math"&amp;RIGHT($A557,11),data!$A:$AA,H$8,FALSE)="","",VLOOKUP("math"&amp;RIGHT($A557,11),data!$A:$AA,H$8,FALSE))</f>
        <v>/2020/2020071005.pdf</v>
      </c>
      <c r="I557" s="5" t="str">
        <f>IF(VLOOKUP("math"&amp;RIGHT($A557,11),data!$A:$AA,I$8,FALSE)="","",VLOOKUP("math"&amp;RIGHT($A557,11),data!$A:$AA,I$8,FALSE))</f>
        <v/>
      </c>
      <c r="J557" s="5" t="str">
        <f>IF(VLOOKUP("math"&amp;RIGHT($A557,11),data!$A:$AA,J$8,FALSE)="","",VLOOKUP("math"&amp;RIGHT($A557,11),data!$A:$AA,J$8,FALSE))</f>
        <v/>
      </c>
      <c r="K557" s="5" t="str">
        <f>IF(VLOOKUP("math"&amp;RIGHT($A557,11),data!$A:$AA,K$8,FALSE)="","",VLOOKUP("math"&amp;RIGHT($A557,11),data!$A:$AA,K$8,FALSE))</f>
        <v/>
      </c>
      <c r="L557" s="5" t="str">
        <f>IF(VLOOKUP("math"&amp;RIGHT($A557,11),data!$A:$AA,L$8,FALSE)="","",VLOOKUP("math"&amp;RIGHT($A557,11),data!$A:$AA,L$8,FALSE))</f>
        <v>https://youtu.be/LH-et4POsp0</v>
      </c>
      <c r="M557" s="5" t="str">
        <f>IF(VLOOKUP("math"&amp;RIGHT($A557,11),data!$A:$AA,M$8,FALSE)="","",VLOOKUP("math"&amp;RIGHT($A557,11),data!$A:$AA,M$8,FALSE))</f>
        <v/>
      </c>
      <c r="N557" s="5" t="str">
        <f>IF(VLOOKUP("math"&amp;RIGHT($A557,11),data!$A:$AA,N$8,FALSE)="","",VLOOKUP("math"&amp;RIGHT($A557,11),data!$A:$AA,N$8,FALSE))</f>
        <v>https://youtu.be/_a9bR_qQVrY</v>
      </c>
      <c r="O557" s="5" t="str">
        <f>IF(VLOOKUP("math"&amp;RIGHT($A557,11),data!$A:$AA,O$8,FALSE)="","",VLOOKUP("math"&amp;RIGHT($A557,11),data!$A:$AA,O$8,FALSE))</f>
        <v/>
      </c>
      <c r="P557" s="5" t="str">
        <f>IF(VLOOKUP("math"&amp;RIGHT($A557,11),data!$A:$AA,P$8,FALSE)="","",VLOOKUP("math"&amp;RIGHT($A557,11),data!$A:$AA,P$8,FALSE))</f>
        <v/>
      </c>
      <c r="Q557" s="5" t="str">
        <f>IF(VLOOKUP("math"&amp;RIGHT($A557,11),data!$A:$AA,Q$8,FALSE)="","",VLOOKUP("math"&amp;RIGHT($A557,11),data!$A:$AA,Q$8,FALSE))</f>
        <v/>
      </c>
      <c r="R557" s="5"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6" t="str">
        <f>IF(VLOOKUP("math"&amp;RIGHT($A557,11),data!$A:$AA,U$8,FALSE)="","",VLOOKUP("math"&amp;RIGHT($A557,11),data!$A:$AA,U$8,FALSE))</f>
        <v/>
      </c>
    </row>
    <row r="558" spans="1:21" s="5" customFormat="1" ht="16.5" customHeight="1" x14ac:dyDescent="0.3">
      <c r="A558" s="20" t="s">
        <v>2554</v>
      </c>
      <c r="B558" s="5" t="str">
        <f>IF(VLOOKUP("math"&amp;RIGHT($A558,11),data!$A:$AA,B$8,FALSE)="","",VLOOKUP("math"&amp;RIGHT($A558,11),data!$A:$AA,B$8,FALSE))</f>
        <v>등비중항(Geometric Means)</v>
      </c>
      <c r="C558" s="5" t="str">
        <f>IF(VLOOKUP("math"&amp;RIGHT($A558,11),data!$A:$AA,C$8,FALSE)="","",VLOOKUP("math"&amp;RIGHT($A558,11),data!$A:$AA,C$8,FALSE))</f>
        <v/>
      </c>
      <c r="D558" s="7" t="str">
        <f>IF(VLOOKUP("math"&amp;RIGHT($A558,11),data!$A:$AA,D$8,FALSE)="","",VLOOKUP("math"&amp;RIGHT($A558,11),data!$A:$AA,D$8,FALSE))</f>
        <v>20200710</v>
      </c>
      <c r="E558" s="7" t="str">
        <f>IF(VLOOKUP("math"&amp;RIGHT($A558,11),data!$A:$AA,E$8,FALSE)="","",VLOOKUP("math"&amp;RIGHT($A558,11),data!$A:$AA,E$8,FALSE))</f>
        <v>20200710</v>
      </c>
      <c r="F558" s="5" t="str">
        <f>IF(VLOOKUP("math"&amp;RIGHT($A558,11),data!$A:$AA,F$8,FALSE)="","",VLOOKUP("math"&amp;RIGHT($A558,11),data!$A:$AA,F$8,FALSE))</f>
        <v/>
      </c>
      <c r="G558" s="5"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5" t="str">
        <f>IF(VLOOKUP("math"&amp;RIGHT($A558,11),data!$A:$AA,H$8,FALSE)="","",VLOOKUP("math"&amp;RIGHT($A558,11),data!$A:$AA,H$8,FALSE))</f>
        <v>/2020/2020071006.pdf</v>
      </c>
      <c r="I558" s="5" t="str">
        <f>IF(VLOOKUP("math"&amp;RIGHT($A558,11),data!$A:$AA,I$8,FALSE)="","",VLOOKUP("math"&amp;RIGHT($A558,11),data!$A:$AA,I$8,FALSE))</f>
        <v/>
      </c>
      <c r="J558" s="5" t="str">
        <f>IF(VLOOKUP("math"&amp;RIGHT($A558,11),data!$A:$AA,J$8,FALSE)="","",VLOOKUP("math"&amp;RIGHT($A558,11),data!$A:$AA,J$8,FALSE))</f>
        <v/>
      </c>
      <c r="K558" s="5" t="str">
        <f>IF(VLOOKUP("math"&amp;RIGHT($A558,11),data!$A:$AA,K$8,FALSE)="","",VLOOKUP("math"&amp;RIGHT($A558,11),data!$A:$AA,K$8,FALSE))</f>
        <v/>
      </c>
      <c r="L558" s="5" t="str">
        <f>IF(VLOOKUP("math"&amp;RIGHT($A558,11),data!$A:$AA,L$8,FALSE)="","",VLOOKUP("math"&amp;RIGHT($A558,11),data!$A:$AA,L$8,FALSE))</f>
        <v>https://youtu.be/qYIq7evrtXE</v>
      </c>
      <c r="M558" s="5" t="str">
        <f>IF(VLOOKUP("math"&amp;RIGHT($A558,11),data!$A:$AA,M$8,FALSE)="","",VLOOKUP("math"&amp;RIGHT($A558,11),data!$A:$AA,M$8,FALSE))</f>
        <v/>
      </c>
      <c r="N558" s="5" t="str">
        <f>IF(VLOOKUP("math"&amp;RIGHT($A558,11),data!$A:$AA,N$8,FALSE)="","",VLOOKUP("math"&amp;RIGHT($A558,11),data!$A:$AA,N$8,FALSE))</f>
        <v>https://youtu.be/3TocToXHj-s</v>
      </c>
      <c r="O558" s="5" t="str">
        <f>IF(VLOOKUP("math"&amp;RIGHT($A558,11),data!$A:$AA,O$8,FALSE)="","",VLOOKUP("math"&amp;RIGHT($A558,11),data!$A:$AA,O$8,FALSE))</f>
        <v/>
      </c>
      <c r="P558" s="5" t="str">
        <f>IF(VLOOKUP("math"&amp;RIGHT($A558,11),data!$A:$AA,P$8,FALSE)="","",VLOOKUP("math"&amp;RIGHT($A558,11),data!$A:$AA,P$8,FALSE))</f>
        <v/>
      </c>
      <c r="Q558" s="5" t="str">
        <f>IF(VLOOKUP("math"&amp;RIGHT($A558,11),data!$A:$AA,Q$8,FALSE)="","",VLOOKUP("math"&amp;RIGHT($A558,11),data!$A:$AA,Q$8,FALSE))</f>
        <v/>
      </c>
      <c r="R558" s="5"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6" t="str">
        <f>IF(VLOOKUP("math"&amp;RIGHT($A558,11),data!$A:$AA,U$8,FALSE)="","",VLOOKUP("math"&amp;RIGHT($A558,11),data!$A:$AA,U$8,FALSE))</f>
        <v/>
      </c>
    </row>
    <row r="559" spans="1:21" s="5" customFormat="1" ht="16.5" customHeight="1" x14ac:dyDescent="0.3">
      <c r="A559" s="20" t="s">
        <v>2557</v>
      </c>
      <c r="B559" s="5" t="str">
        <f>IF(VLOOKUP("math"&amp;RIGHT($A559,11),data!$A:$AA,B$8,FALSE)="","",VLOOKUP("math"&amp;RIGHT($A559,11),data!$A:$AA,B$8,FALSE))</f>
        <v>등비수열의 합(Sum of Geometric Sequence)</v>
      </c>
      <c r="C559" s="5" t="str">
        <f>IF(VLOOKUP("math"&amp;RIGHT($A559,11),data!$A:$AA,C$8,FALSE)="","",VLOOKUP("math"&amp;RIGHT($A559,11),data!$A:$AA,C$8,FALSE))</f>
        <v/>
      </c>
      <c r="D559" s="7" t="str">
        <f>IF(VLOOKUP("math"&amp;RIGHT($A559,11),data!$A:$AA,D$8,FALSE)="","",VLOOKUP("math"&amp;RIGHT($A559,11),data!$A:$AA,D$8,FALSE))</f>
        <v>20200710</v>
      </c>
      <c r="E559" s="7" t="str">
        <f>IF(VLOOKUP("math"&amp;RIGHT($A559,11),data!$A:$AA,E$8,FALSE)="","",VLOOKUP("math"&amp;RIGHT($A559,11),data!$A:$AA,E$8,FALSE))</f>
        <v>20200710</v>
      </c>
      <c r="F559" s="5" t="str">
        <f>IF(VLOOKUP("math"&amp;RIGHT($A559,11),data!$A:$AA,F$8,FALSE)="","",VLOOKUP("math"&amp;RIGHT($A559,11),data!$A:$AA,F$8,FALSE))</f>
        <v/>
      </c>
      <c r="G559" s="5"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5" t="str">
        <f>IF(VLOOKUP("math"&amp;RIGHT($A559,11),data!$A:$AA,H$8,FALSE)="","",VLOOKUP("math"&amp;RIGHT($A559,11),data!$A:$AA,H$8,FALSE))</f>
        <v>/2020/2020071007.pdf</v>
      </c>
      <c r="I559" s="5" t="str">
        <f>IF(VLOOKUP("math"&amp;RIGHT($A559,11),data!$A:$AA,I$8,FALSE)="","",VLOOKUP("math"&amp;RIGHT($A559,11),data!$A:$AA,I$8,FALSE))</f>
        <v/>
      </c>
      <c r="J559" s="5" t="str">
        <f>IF(VLOOKUP("math"&amp;RIGHT($A559,11),data!$A:$AA,J$8,FALSE)="","",VLOOKUP("math"&amp;RIGHT($A559,11),data!$A:$AA,J$8,FALSE))</f>
        <v/>
      </c>
      <c r="K559" s="5" t="str">
        <f>IF(VLOOKUP("math"&amp;RIGHT($A559,11),data!$A:$AA,K$8,FALSE)="","",VLOOKUP("math"&amp;RIGHT($A559,11),data!$A:$AA,K$8,FALSE))</f>
        <v/>
      </c>
      <c r="L559" s="5" t="str">
        <f>IF(VLOOKUP("math"&amp;RIGHT($A559,11),data!$A:$AA,L$8,FALSE)="","",VLOOKUP("math"&amp;RIGHT($A559,11),data!$A:$AA,L$8,FALSE))</f>
        <v>https://youtu.be/yeRAc_moQBc</v>
      </c>
      <c r="M559" s="5" t="str">
        <f>IF(VLOOKUP("math"&amp;RIGHT($A559,11),data!$A:$AA,M$8,FALSE)="","",VLOOKUP("math"&amp;RIGHT($A559,11),data!$A:$AA,M$8,FALSE))</f>
        <v/>
      </c>
      <c r="N559" s="5" t="str">
        <f>IF(VLOOKUP("math"&amp;RIGHT($A559,11),data!$A:$AA,N$8,FALSE)="","",VLOOKUP("math"&amp;RIGHT($A559,11),data!$A:$AA,N$8,FALSE))</f>
        <v>https://youtu.be/ckGiBCwvmTU</v>
      </c>
      <c r="O559" s="5" t="str">
        <f>IF(VLOOKUP("math"&amp;RIGHT($A559,11),data!$A:$AA,O$8,FALSE)="","",VLOOKUP("math"&amp;RIGHT($A559,11),data!$A:$AA,O$8,FALSE))</f>
        <v/>
      </c>
      <c r="P559" s="5" t="str">
        <f>IF(VLOOKUP("math"&amp;RIGHT($A559,11),data!$A:$AA,P$8,FALSE)="","",VLOOKUP("math"&amp;RIGHT($A559,11),data!$A:$AA,P$8,FALSE))</f>
        <v/>
      </c>
      <c r="Q559" s="5" t="str">
        <f>IF(VLOOKUP("math"&amp;RIGHT($A559,11),data!$A:$AA,Q$8,FALSE)="","",VLOOKUP("math"&amp;RIGHT($A559,11),data!$A:$AA,Q$8,FALSE))</f>
        <v/>
      </c>
      <c r="R559" s="5" t="str">
        <f>IF(VLOOKUP("math"&amp;RIGHT($A559,11),data!$A:$AA,R$8,FALSE)="","",VLOOKUP("math"&amp;RIGHT($A559,11),data!$A:$AA,R$8,FALSE))</f>
        <v/>
      </c>
      <c r="S559" s="6" t="str">
        <f>IF(VLOOKUP("math"&amp;RIGHT($A559,11),data!$A:$AA,S$8,FALSE)="","",VLOOKUP("math"&amp;RIGHT($A559,11),data!$A:$AA,S$8,FALSE))</f>
        <v/>
      </c>
      <c r="T559" s="6" t="str">
        <f>IF(VLOOKUP("math"&amp;RIGHT($A559,11),data!$A:$AA,T$8,FALSE)="","",VLOOKUP("math"&amp;RIGHT($A559,11),data!$A:$AA,T$8,FALSE))</f>
        <v/>
      </c>
      <c r="U559" s="6" t="str">
        <f>IF(VLOOKUP("math"&amp;RIGHT($A559,11),data!$A:$AA,U$8,FALSE)="","",VLOOKUP("math"&amp;RIGHT($A559,11),data!$A:$AA,U$8,FALSE))</f>
        <v/>
      </c>
    </row>
    <row r="560" spans="1:21" s="5" customFormat="1" ht="18" customHeight="1" x14ac:dyDescent="0.3">
      <c r="A560" s="20" t="s">
        <v>244</v>
      </c>
      <c r="B560" s="17" t="str">
        <f>IF(VLOOKUP("math"&amp;RIGHT($A560,11),data!$A:$AA,B$8,FALSE)="","",VLOOKUP("math"&amp;RIGHT($A560,11),data!$A:$AA,B$8,FALSE))</f>
        <v/>
      </c>
      <c r="C560" s="5" t="str">
        <f>IF(VLOOKUP("math"&amp;RIGHT($A560,11),data!$A:$AA,C$8,FALSE)="","",VLOOKUP("math"&amp;RIGHT($A560,11),data!$A:$AA,C$8,FALSE))</f>
        <v>-</v>
      </c>
      <c r="D560" s="7" t="str">
        <f>IF(VLOOKUP("math"&amp;RIGHT($A560,11),data!$A:$AA,D$8,FALSE)="","",VLOOKUP("math"&amp;RIGHT($A560,11),data!$A:$AA,D$8,FALSE))</f>
        <v/>
      </c>
      <c r="E560" s="7" t="str">
        <f>IF(VLOOKUP("math"&amp;RIGHT($A560,11),data!$A:$AA,E$8,FALSE)="","",VLOOKUP("math"&amp;RIGHT($A560,11),data!$A:$AA,E$8,FALSE))</f>
        <v/>
      </c>
      <c r="F560" s="5" t="str">
        <f>IF(VLOOKUP("math"&amp;RIGHT($A560,11),data!$A:$AA,F$8,FALSE)="","",VLOOKUP("math"&amp;RIGHT($A560,11),data!$A:$AA,F$8,FALSE))</f>
        <v/>
      </c>
      <c r="G560" s="5"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8" t="str">
        <f>IF(VLOOKUP("math"&amp;RIGHT($A560,11),data!$A:$AA,H$8,FALSE)="","",VLOOKUP("math"&amp;RIGHT($A560,11),data!$A:$AA,H$8,FALSE))</f>
        <v/>
      </c>
      <c r="I560" s="5" t="str">
        <f>IF(VLOOKUP("math"&amp;RIGHT($A560,11),data!$A:$AA,I$8,FALSE)="","",VLOOKUP("math"&amp;RIGHT($A560,11),data!$A:$AA,I$8,FALSE))</f>
        <v/>
      </c>
      <c r="J560" s="5" t="str">
        <f>IF(VLOOKUP("math"&amp;RIGHT($A560,11),data!$A:$AA,J$8,FALSE)="","",VLOOKUP("math"&amp;RIGHT($A560,11),data!$A:$AA,J$8,FALSE))</f>
        <v/>
      </c>
      <c r="K560" s="5" t="str">
        <f>IF(VLOOKUP("math"&amp;RIGHT($A560,11),data!$A:$AA,K$8,FALSE)="","",VLOOKUP("math"&amp;RIGHT($A560,11),data!$A:$AA,K$8,FALSE))</f>
        <v/>
      </c>
      <c r="L560" s="5" t="str">
        <f>IF(VLOOKUP("math"&amp;RIGHT($A560,11),data!$A:$AA,L$8,FALSE)="","",VLOOKUP("math"&amp;RIGHT($A560,11),data!$A:$AA,L$8,FALSE))</f>
        <v/>
      </c>
      <c r="M560" s="5" t="str">
        <f>IF(VLOOKUP("math"&amp;RIGHT($A560,11),data!$A:$AA,M$8,FALSE)="","",VLOOKUP("math"&amp;RIGHT($A560,11),data!$A:$AA,M$8,FALSE))</f>
        <v/>
      </c>
      <c r="N560" s="5" t="str">
        <f>IF(VLOOKUP("math"&amp;RIGHT($A560,11),data!$A:$AA,N$8,FALSE)="","",VLOOKUP("math"&amp;RIGHT($A560,11),data!$A:$AA,N$8,FALSE))</f>
        <v/>
      </c>
      <c r="O560" s="5" t="str">
        <f>IF(VLOOKUP("math"&amp;RIGHT($A560,11),data!$A:$AA,O$8,FALSE)="","",VLOOKUP("math"&amp;RIGHT($A560,11),data!$A:$AA,O$8,FALSE))</f>
        <v/>
      </c>
      <c r="P560" s="5" t="str">
        <f>IF(VLOOKUP("math"&amp;RIGHT($A560,11),data!$A:$AA,P$8,FALSE)="","",VLOOKUP("math"&amp;RIGHT($A560,11),data!$A:$AA,P$8,FALSE))</f>
        <v/>
      </c>
      <c r="Q560" s="5" t="str">
        <f>IF(VLOOKUP("math"&amp;RIGHT($A560,11),data!$A:$AA,Q$8,FALSE)="","",VLOOKUP("math"&amp;RIGHT($A560,11),data!$A:$AA,Q$8,FALSE))</f>
        <v/>
      </c>
      <c r="R560" s="5" t="str">
        <f>IF(VLOOKUP("math"&amp;RIGHT($A560,11),data!$A:$AA,R$8,FALSE)="","",VLOOKUP("math"&amp;RIGHT($A560,11),data!$A:$AA,R$8,FALSE))</f>
        <v/>
      </c>
      <c r="S560" s="6" t="str">
        <f>IF(VLOOKUP("math"&amp;RIGHT($A560,11),data!$A:$AA,S$8,FALSE)="","",VLOOKUP("math"&amp;RIGHT($A560,11),data!$A:$AA,S$8,FALSE))</f>
        <v/>
      </c>
      <c r="T560" s="6" t="str">
        <f>IF(VLOOKUP("math"&amp;RIGHT($A560,11),data!$A:$AA,T$8,FALSE)="","",VLOOKUP("math"&amp;RIGHT($A560,11),data!$A:$AA,T$8,FALSE))</f>
        <v/>
      </c>
      <c r="U560" s="6" t="str">
        <f>IF(VLOOKUP("math"&amp;RIGHT($A560,11),data!$A:$AA,U$8,FALSE)="","",VLOOKUP("math"&amp;RIGHT($A560,11),data!$A:$AA,U$8,FALSE))</f>
        <v/>
      </c>
    </row>
    <row r="561" spans="1:21" s="5" customFormat="1" ht="16.5" customHeight="1" x14ac:dyDescent="0.3">
      <c r="A561" s="20" t="s">
        <v>2561</v>
      </c>
      <c r="B561" s="5" t="str">
        <f>IF(VLOOKUP("math"&amp;RIGHT($A561,11),data!$A:$AA,B$8,FALSE)="","",VLOOKUP("math"&amp;RIGHT($A561,11),data!$A:$AA,B$8,FALSE))</f>
        <v>$\displaystyle\sum_{k=m}^n a_k$의 정의 ($m \le n$)(Definition of $\displaystyle\sum_{k=m}^n a_k$ ($m\le n$))</v>
      </c>
      <c r="C561" s="5" t="str">
        <f>IF(VLOOKUP("math"&amp;RIGHT($A561,11),data!$A:$AA,C$8,FALSE)="","",VLOOKUP("math"&amp;RIGHT($A561,11),data!$A:$AA,C$8,FALSE))</f>
        <v/>
      </c>
      <c r="D561" s="7" t="str">
        <f>IF(VLOOKUP("math"&amp;RIGHT($A561,11),data!$A:$AA,D$8,FALSE)="","",VLOOKUP("math"&amp;RIGHT($A561,11),data!$A:$AA,D$8,FALSE))</f>
        <v>20200711</v>
      </c>
      <c r="E561" s="7" t="str">
        <f>IF(VLOOKUP("math"&amp;RIGHT($A561,11),data!$A:$AA,E$8,FALSE)="","",VLOOKUP("math"&amp;RIGHT($A561,11),data!$A:$AA,E$8,FALSE))</f>
        <v>20200711</v>
      </c>
      <c r="F561" s="5" t="str">
        <f>IF(VLOOKUP("math"&amp;RIGHT($A561,11),data!$A:$AA,F$8,FALSE)="","",VLOOKUP("math"&amp;RIGHT($A561,11),data!$A:$AA,F$8,FALSE))</f>
        <v/>
      </c>
      <c r="G561" s="5"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5" t="str">
        <f>IF(VLOOKUP("math"&amp;RIGHT($A561,11),data!$A:$AA,H$8,FALSE)="","",VLOOKUP("math"&amp;RIGHT($A561,11),data!$A:$AA,H$8,FALSE))</f>
        <v>/2020/2020071101.pdf</v>
      </c>
      <c r="I561" s="5" t="str">
        <f>IF(VLOOKUP("math"&amp;RIGHT($A561,11),data!$A:$AA,I$8,FALSE)="","",VLOOKUP("math"&amp;RIGHT($A561,11),data!$A:$AA,I$8,FALSE))</f>
        <v/>
      </c>
      <c r="J561" s="5" t="str">
        <f>IF(VLOOKUP("math"&amp;RIGHT($A561,11),data!$A:$AA,J$8,FALSE)="","",VLOOKUP("math"&amp;RIGHT($A561,11),data!$A:$AA,J$8,FALSE))</f>
        <v/>
      </c>
      <c r="K561" s="5" t="str">
        <f>IF(VLOOKUP("math"&amp;RIGHT($A561,11),data!$A:$AA,K$8,FALSE)="","",VLOOKUP("math"&amp;RIGHT($A561,11),data!$A:$AA,K$8,FALSE))</f>
        <v/>
      </c>
      <c r="L561" s="5" t="str">
        <f>IF(VLOOKUP("math"&amp;RIGHT($A561,11),data!$A:$AA,L$8,FALSE)="","",VLOOKUP("math"&amp;RIGHT($A561,11),data!$A:$AA,L$8,FALSE))</f>
        <v>https://youtu.be/AZy_ZhcX_4U</v>
      </c>
      <c r="M561" s="5" t="str">
        <f>IF(VLOOKUP("math"&amp;RIGHT($A561,11),data!$A:$AA,M$8,FALSE)="","",VLOOKUP("math"&amp;RIGHT($A561,11),data!$A:$AA,M$8,FALSE))</f>
        <v/>
      </c>
      <c r="N561" s="5" t="str">
        <f>IF(VLOOKUP("math"&amp;RIGHT($A561,11),data!$A:$AA,N$8,FALSE)="","",VLOOKUP("math"&amp;RIGHT($A561,11),data!$A:$AA,N$8,FALSE))</f>
        <v>https://youtu.be/-PYMzsdN3dE</v>
      </c>
      <c r="O561" s="5" t="str">
        <f>IF(VLOOKUP("math"&amp;RIGHT($A561,11),data!$A:$AA,O$8,FALSE)="","",VLOOKUP("math"&amp;RIGHT($A561,11),data!$A:$AA,O$8,FALSE))</f>
        <v/>
      </c>
      <c r="P561" s="5" t="str">
        <f>IF(VLOOKUP("math"&amp;RIGHT($A561,11),data!$A:$AA,P$8,FALSE)="","",VLOOKUP("math"&amp;RIGHT($A561,11),data!$A:$AA,P$8,FALSE))</f>
        <v/>
      </c>
      <c r="Q561" s="5" t="str">
        <f>IF(VLOOKUP("math"&amp;RIGHT($A561,11),data!$A:$AA,Q$8,FALSE)="","",VLOOKUP("math"&amp;RIGHT($A561,11),data!$A:$AA,Q$8,FALSE))</f>
        <v/>
      </c>
      <c r="R561" s="5" t="str">
        <f>IF(VLOOKUP("math"&amp;RIGHT($A561,11),data!$A:$AA,R$8,FALSE)="","",VLOOKUP("math"&amp;RIGHT($A561,11),data!$A:$AA,R$8,FALSE))</f>
        <v/>
      </c>
      <c r="S561" s="6" t="str">
        <f>IF(VLOOKUP("math"&amp;RIGHT($A561,11),data!$A:$AA,S$8,FALSE)="","",VLOOKUP("math"&amp;RIGHT($A561,11),data!$A:$AA,S$8,FALSE))</f>
        <v/>
      </c>
      <c r="T561" s="6" t="str">
        <f>IF(VLOOKUP("math"&amp;RIGHT($A561,11),data!$A:$AA,T$8,FALSE)="","",VLOOKUP("math"&amp;RIGHT($A561,11),data!$A:$AA,T$8,FALSE))</f>
        <v/>
      </c>
      <c r="U561" s="6" t="str">
        <f>IF(VLOOKUP("math"&amp;RIGHT($A561,11),data!$A:$AA,U$8,FALSE)="","",VLOOKUP("math"&amp;RIGHT($A561,11),data!$A:$AA,U$8,FALSE))</f>
        <v/>
      </c>
    </row>
    <row r="562" spans="1:21" s="5" customFormat="1" ht="16.5" customHeight="1" x14ac:dyDescent="0.3">
      <c r="A562" s="20" t="s">
        <v>2565</v>
      </c>
      <c r="B562" s="5" t="str">
        <f>IF(VLOOKUP("math"&amp;RIGHT($A562,11),data!$A:$AA,B$8,FALSE)="","",VLOOKUP("math"&amp;RIGHT($A562,11),data!$A:$AA,B$8,FALSE))</f>
        <v>$\sum$ 의 성질(Propeties of $\sum$)</v>
      </c>
      <c r="C562" s="5" t="str">
        <f>IF(VLOOKUP("math"&amp;RIGHT($A562,11),data!$A:$AA,C$8,FALSE)="","",VLOOKUP("math"&amp;RIGHT($A562,11),data!$A:$AA,C$8,FALSE))</f>
        <v/>
      </c>
      <c r="D562" s="7" t="str">
        <f>IF(VLOOKUP("math"&amp;RIGHT($A562,11),data!$A:$AA,D$8,FALSE)="","",VLOOKUP("math"&amp;RIGHT($A562,11),data!$A:$AA,D$8,FALSE))</f>
        <v>20200713</v>
      </c>
      <c r="E562" s="7" t="str">
        <f>IF(VLOOKUP("math"&amp;RIGHT($A562,11),data!$A:$AA,E$8,FALSE)="","",VLOOKUP("math"&amp;RIGHT($A562,11),data!$A:$AA,E$8,FALSE))</f>
        <v>20200713</v>
      </c>
      <c r="F562" s="5" t="str">
        <f>IF(VLOOKUP("math"&amp;RIGHT($A562,11),data!$A:$AA,F$8,FALSE)="","",VLOOKUP("math"&amp;RIGHT($A562,11),data!$A:$AA,F$8,FALSE))</f>
        <v/>
      </c>
      <c r="G562" s="5"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5" t="str">
        <f>IF(VLOOKUP("math"&amp;RIGHT($A562,11),data!$A:$AA,H$8,FALSE)="","",VLOOKUP("math"&amp;RIGHT($A562,11),data!$A:$AA,H$8,FALSE))</f>
        <v>/2020/2020071301.pdf</v>
      </c>
      <c r="I562" s="5" t="str">
        <f>IF(VLOOKUP("math"&amp;RIGHT($A562,11),data!$A:$AA,I$8,FALSE)="","",VLOOKUP("math"&amp;RIGHT($A562,11),data!$A:$AA,I$8,FALSE))</f>
        <v/>
      </c>
      <c r="J562" s="5" t="str">
        <f>IF(VLOOKUP("math"&amp;RIGHT($A562,11),data!$A:$AA,J$8,FALSE)="","",VLOOKUP("math"&amp;RIGHT($A562,11),data!$A:$AA,J$8,FALSE))</f>
        <v/>
      </c>
      <c r="K562" s="5" t="str">
        <f>IF(VLOOKUP("math"&amp;RIGHT($A562,11),data!$A:$AA,K$8,FALSE)="","",VLOOKUP("math"&amp;RIGHT($A562,11),data!$A:$AA,K$8,FALSE))</f>
        <v/>
      </c>
      <c r="L562" s="5" t="str">
        <f>IF(VLOOKUP("math"&amp;RIGHT($A562,11),data!$A:$AA,L$8,FALSE)="","",VLOOKUP("math"&amp;RIGHT($A562,11),data!$A:$AA,L$8,FALSE))</f>
        <v>https://youtu.be/86IE3yXxS4E</v>
      </c>
      <c r="M562" s="5" t="str">
        <f>IF(VLOOKUP("math"&amp;RIGHT($A562,11),data!$A:$AA,M$8,FALSE)="","",VLOOKUP("math"&amp;RIGHT($A562,11),data!$A:$AA,M$8,FALSE))</f>
        <v/>
      </c>
      <c r="N562" s="5" t="str">
        <f>IF(VLOOKUP("math"&amp;RIGHT($A562,11),data!$A:$AA,N$8,FALSE)="","",VLOOKUP("math"&amp;RIGHT($A562,11),data!$A:$AA,N$8,FALSE))</f>
        <v>https://youtu.be/W3rMqMGetUk</v>
      </c>
      <c r="O562" s="5" t="str">
        <f>IF(VLOOKUP("math"&amp;RIGHT($A562,11),data!$A:$AA,O$8,FALSE)="","",VLOOKUP("math"&amp;RIGHT($A562,11),data!$A:$AA,O$8,FALSE))</f>
        <v/>
      </c>
      <c r="P562" s="5" t="str">
        <f>IF(VLOOKUP("math"&amp;RIGHT($A562,11),data!$A:$AA,P$8,FALSE)="","",VLOOKUP("math"&amp;RIGHT($A562,11),data!$A:$AA,P$8,FALSE))</f>
        <v/>
      </c>
      <c r="Q562" s="5" t="str">
        <f>IF(VLOOKUP("math"&amp;RIGHT($A562,11),data!$A:$AA,Q$8,FALSE)="","",VLOOKUP("math"&amp;RIGHT($A562,11),data!$A:$AA,Q$8,FALSE))</f>
        <v/>
      </c>
      <c r="R562" s="5" t="str">
        <f>IF(VLOOKUP("math"&amp;RIGHT($A562,11),data!$A:$AA,R$8,FALSE)="","",VLOOKUP("math"&amp;RIGHT($A562,11),data!$A:$AA,R$8,FALSE))</f>
        <v/>
      </c>
      <c r="S562" s="6" t="str">
        <f>IF(VLOOKUP("math"&amp;RIGHT($A562,11),data!$A:$AA,S$8,FALSE)="","",VLOOKUP("math"&amp;RIGHT($A562,11),data!$A:$AA,S$8,FALSE))</f>
        <v/>
      </c>
      <c r="T562" s="6" t="str">
        <f>IF(VLOOKUP("math"&amp;RIGHT($A562,11),data!$A:$AA,T$8,FALSE)="","",VLOOKUP("math"&amp;RIGHT($A562,11),data!$A:$AA,T$8,FALSE))</f>
        <v/>
      </c>
      <c r="U562" s="6" t="str">
        <f>IF(VLOOKUP("math"&amp;RIGHT($A562,11),data!$A:$AA,U$8,FALSE)="","",VLOOKUP("math"&amp;RIGHT($A562,11),data!$A:$AA,U$8,FALSE))</f>
        <v/>
      </c>
    </row>
    <row r="563" spans="1:21" s="5" customFormat="1" ht="16.5" customHeight="1" x14ac:dyDescent="0.3">
      <c r="A563" s="20" t="s">
        <v>2581</v>
      </c>
      <c r="B563" s="5" t="str">
        <f>IF(VLOOKUP("math"&amp;RIGHT($A563,11),data!$A:$AA,B$8,FALSE)="","",VLOOKUP("math"&amp;RIGHT($A563,11),data!$A:$AA,B$8,FALSE))</f>
        <v>$\displaystyle \sum_{k=1}^n k^2$</v>
      </c>
      <c r="C563" s="5" t="str">
        <f>IF(VLOOKUP("math"&amp;RIGHT($A563,11),data!$A:$AA,C$8,FALSE)="","",VLOOKUP("math"&amp;RIGHT($A563,11),data!$A:$AA,C$8,FALSE))</f>
        <v/>
      </c>
      <c r="D563" s="7" t="str">
        <f>IF(VLOOKUP("math"&amp;RIGHT($A563,11),data!$A:$AA,D$8,FALSE)="","",VLOOKUP("math"&amp;RIGHT($A563,11),data!$A:$AA,D$8,FALSE))</f>
        <v>20200718</v>
      </c>
      <c r="E563" s="7" t="str">
        <f>IF(VLOOKUP("math"&amp;RIGHT($A563,11),data!$A:$AA,E$8,FALSE)="","",VLOOKUP("math"&amp;RIGHT($A563,11),data!$A:$AA,E$8,FALSE))</f>
        <v>20200718</v>
      </c>
      <c r="F563" s="5" t="str">
        <f>IF(VLOOKUP("math"&amp;RIGHT($A563,11),data!$A:$AA,F$8,FALSE)="","",VLOOKUP("math"&amp;RIGHT($A563,11),data!$A:$AA,F$8,FALSE))</f>
        <v/>
      </c>
      <c r="G563" s="5"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5" t="str">
        <f>IF(VLOOKUP("math"&amp;RIGHT($A563,11),data!$A:$AA,H$8,FALSE)="","",VLOOKUP("math"&amp;RIGHT($A563,11),data!$A:$AA,H$8,FALSE))</f>
        <v>/2020/2020071801.pdf</v>
      </c>
      <c r="I563" s="5" t="str">
        <f>IF(VLOOKUP("math"&amp;RIGHT($A563,11),data!$A:$AA,I$8,FALSE)="","",VLOOKUP("math"&amp;RIGHT($A563,11),data!$A:$AA,I$8,FALSE))</f>
        <v/>
      </c>
      <c r="J563" s="5" t="str">
        <f>IF(VLOOKUP("math"&amp;RIGHT($A563,11),data!$A:$AA,J$8,FALSE)="","",VLOOKUP("math"&amp;RIGHT($A563,11),data!$A:$AA,J$8,FALSE))</f>
        <v/>
      </c>
      <c r="K563" s="5" t="str">
        <f>IF(VLOOKUP("math"&amp;RIGHT($A563,11),data!$A:$AA,K$8,FALSE)="","",VLOOKUP("math"&amp;RIGHT($A563,11),data!$A:$AA,K$8,FALSE))</f>
        <v/>
      </c>
      <c r="L563" s="5" t="str">
        <f>IF(VLOOKUP("math"&amp;RIGHT($A563,11),data!$A:$AA,L$8,FALSE)="","",VLOOKUP("math"&amp;RIGHT($A563,11),data!$A:$AA,L$8,FALSE))</f>
        <v>https://youtu.be/HaQL32rd30c</v>
      </c>
      <c r="M563" s="5" t="str">
        <f>IF(VLOOKUP("math"&amp;RIGHT($A563,11),data!$A:$AA,M$8,FALSE)="","",VLOOKUP("math"&amp;RIGHT($A563,11),data!$A:$AA,M$8,FALSE))</f>
        <v/>
      </c>
      <c r="N563" s="5" t="str">
        <f>IF(VLOOKUP("math"&amp;RIGHT($A563,11),data!$A:$AA,N$8,FALSE)="","",VLOOKUP("math"&amp;RIGHT($A563,11),data!$A:$AA,N$8,FALSE))</f>
        <v>https://youtu.be/_QGsSBgkp5I</v>
      </c>
      <c r="O563" s="5" t="str">
        <f>IF(VLOOKUP("math"&amp;RIGHT($A563,11),data!$A:$AA,O$8,FALSE)="","",VLOOKUP("math"&amp;RIGHT($A563,11),data!$A:$AA,O$8,FALSE))</f>
        <v/>
      </c>
      <c r="P563" s="5" t="str">
        <f>IF(VLOOKUP("math"&amp;RIGHT($A563,11),data!$A:$AA,P$8,FALSE)="","",VLOOKUP("math"&amp;RIGHT($A563,11),data!$A:$AA,P$8,FALSE))</f>
        <v/>
      </c>
      <c r="Q563" s="5" t="str">
        <f>IF(VLOOKUP("math"&amp;RIGHT($A563,11),data!$A:$AA,Q$8,FALSE)="","",VLOOKUP("math"&amp;RIGHT($A563,11),data!$A:$AA,Q$8,FALSE))</f>
        <v/>
      </c>
      <c r="R563" s="5" t="str">
        <f>IF(VLOOKUP("math"&amp;RIGHT($A563,11),data!$A:$AA,R$8,FALSE)="","",VLOOKUP("math"&amp;RIGHT($A563,11),data!$A:$AA,R$8,FALSE))</f>
        <v/>
      </c>
      <c r="S563" s="6" t="str">
        <f>IF(VLOOKUP("math"&amp;RIGHT($A563,11),data!$A:$AA,S$8,FALSE)="","",VLOOKUP("math"&amp;RIGHT($A563,11),data!$A:$AA,S$8,FALSE))</f>
        <v/>
      </c>
      <c r="T563" s="6" t="str">
        <f>IF(VLOOKUP("math"&amp;RIGHT($A563,11),data!$A:$AA,T$8,FALSE)="","",VLOOKUP("math"&amp;RIGHT($A563,11),data!$A:$AA,T$8,FALSE))</f>
        <v/>
      </c>
      <c r="U563" s="6" t="str">
        <f>IF(VLOOKUP("math"&amp;RIGHT($A563,11),data!$A:$AA,U$8,FALSE)="","",VLOOKUP("math"&amp;RIGHT($A563,11),data!$A:$AA,U$8,FALSE))</f>
        <v/>
      </c>
    </row>
    <row r="564" spans="1:21" s="5" customFormat="1" ht="16.5" customHeight="1" x14ac:dyDescent="0.3">
      <c r="A564" s="20" t="s">
        <v>2586</v>
      </c>
      <c r="B564" s="5" t="str">
        <f>IF(VLOOKUP("math"&amp;RIGHT($A564,11),data!$A:$AA,B$8,FALSE)="","",VLOOKUP("math"&amp;RIGHT($A564,11),data!$A:$AA,B$8,FALSE))</f>
        <v>$\displaystyle \sum_{k=1}^n k^3$</v>
      </c>
      <c r="C564" s="5" t="str">
        <f>IF(VLOOKUP("math"&amp;RIGHT($A564,11),data!$A:$AA,C$8,FALSE)="","",VLOOKUP("math"&amp;RIGHT($A564,11),data!$A:$AA,C$8,FALSE))</f>
        <v/>
      </c>
      <c r="D564" s="7" t="str">
        <f>IF(VLOOKUP("math"&amp;RIGHT($A564,11),data!$A:$AA,D$8,FALSE)="","",VLOOKUP("math"&amp;RIGHT($A564,11),data!$A:$AA,D$8,FALSE))</f>
        <v>20200720</v>
      </c>
      <c r="E564" s="7" t="str">
        <f>IF(VLOOKUP("math"&amp;RIGHT($A564,11),data!$A:$AA,E$8,FALSE)="","",VLOOKUP("math"&amp;RIGHT($A564,11),data!$A:$AA,E$8,FALSE))</f>
        <v>20200720</v>
      </c>
      <c r="F564" s="5" t="str">
        <f>IF(VLOOKUP("math"&amp;RIGHT($A564,11),data!$A:$AA,F$8,FALSE)="","",VLOOKUP("math"&amp;RIGHT($A564,11),data!$A:$AA,F$8,FALSE))</f>
        <v/>
      </c>
      <c r="G564" s="5"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5" t="str">
        <f>IF(VLOOKUP("math"&amp;RIGHT($A564,11),data!$A:$AA,H$8,FALSE)="","",VLOOKUP("math"&amp;RIGHT($A564,11),data!$A:$AA,H$8,FALSE))</f>
        <v>/2020/2020072001.pdf</v>
      </c>
      <c r="I564" s="5" t="str">
        <f>IF(VLOOKUP("math"&amp;RIGHT($A564,11),data!$A:$AA,I$8,FALSE)="","",VLOOKUP("math"&amp;RIGHT($A564,11),data!$A:$AA,I$8,FALSE))</f>
        <v/>
      </c>
      <c r="J564" s="5" t="str">
        <f>IF(VLOOKUP("math"&amp;RIGHT($A564,11),data!$A:$AA,J$8,FALSE)="","",VLOOKUP("math"&amp;RIGHT($A564,11),data!$A:$AA,J$8,FALSE))</f>
        <v/>
      </c>
      <c r="K564" s="5" t="str">
        <f>IF(VLOOKUP("math"&amp;RIGHT($A564,11),data!$A:$AA,K$8,FALSE)="","",VLOOKUP("math"&amp;RIGHT($A564,11),data!$A:$AA,K$8,FALSE))</f>
        <v/>
      </c>
      <c r="L564" s="5" t="str">
        <f>IF(VLOOKUP("math"&amp;RIGHT($A564,11),data!$A:$AA,L$8,FALSE)="","",VLOOKUP("math"&amp;RIGHT($A564,11),data!$A:$AA,L$8,FALSE))</f>
        <v>https://youtu.be/VQpgzGaQym0</v>
      </c>
      <c r="M564" s="5" t="str">
        <f>IF(VLOOKUP("math"&amp;RIGHT($A564,11),data!$A:$AA,M$8,FALSE)="","",VLOOKUP("math"&amp;RIGHT($A564,11),data!$A:$AA,M$8,FALSE))</f>
        <v/>
      </c>
      <c r="N564" s="5" t="str">
        <f>IF(VLOOKUP("math"&amp;RIGHT($A564,11),data!$A:$AA,N$8,FALSE)="","",VLOOKUP("math"&amp;RIGHT($A564,11),data!$A:$AA,N$8,FALSE))</f>
        <v>https://youtu.be/5_TSaDVPbBU</v>
      </c>
      <c r="O564" s="5" t="str">
        <f>IF(VLOOKUP("math"&amp;RIGHT($A564,11),data!$A:$AA,O$8,FALSE)="","",VLOOKUP("math"&amp;RIGHT($A564,11),data!$A:$AA,O$8,FALSE))</f>
        <v/>
      </c>
      <c r="P564" s="5" t="str">
        <f>IF(VLOOKUP("math"&amp;RIGHT($A564,11),data!$A:$AA,P$8,FALSE)="","",VLOOKUP("math"&amp;RIGHT($A564,11),data!$A:$AA,P$8,FALSE))</f>
        <v/>
      </c>
      <c r="Q564" s="5" t="str">
        <f>IF(VLOOKUP("math"&amp;RIGHT($A564,11),data!$A:$AA,Q$8,FALSE)="","",VLOOKUP("math"&amp;RIGHT($A564,11),data!$A:$AA,Q$8,FALSE))</f>
        <v/>
      </c>
      <c r="R564" s="5" t="str">
        <f>IF(VLOOKUP("math"&amp;RIGHT($A564,11),data!$A:$AA,R$8,FALSE)="","",VLOOKUP("math"&amp;RIGHT($A564,11),data!$A:$AA,R$8,FALSE))</f>
        <v/>
      </c>
      <c r="S564" s="6" t="str">
        <f>IF(VLOOKUP("math"&amp;RIGHT($A564,11),data!$A:$AA,S$8,FALSE)="","",VLOOKUP("math"&amp;RIGHT($A564,11),data!$A:$AA,S$8,FALSE))</f>
        <v/>
      </c>
      <c r="T564" s="6" t="str">
        <f>IF(VLOOKUP("math"&amp;RIGHT($A564,11),data!$A:$AA,T$8,FALSE)="","",VLOOKUP("math"&amp;RIGHT($A564,11),data!$A:$AA,T$8,FALSE))</f>
        <v/>
      </c>
      <c r="U564" s="6" t="str">
        <f>IF(VLOOKUP("math"&amp;RIGHT($A564,11),data!$A:$AA,U$8,FALSE)="","",VLOOKUP("math"&amp;RIGHT($A564,11),data!$A:$AA,U$8,FALSE))</f>
        <v/>
      </c>
    </row>
    <row r="565" spans="1:21" s="5" customFormat="1" ht="18" customHeight="1" x14ac:dyDescent="0.3">
      <c r="A565" s="20" t="s">
        <v>244</v>
      </c>
      <c r="B565" s="17" t="str">
        <f>IF(VLOOKUP("math"&amp;RIGHT($A565,11),data!$A:$AA,B$8,FALSE)="","",VLOOKUP("math"&amp;RIGHT($A565,11),data!$A:$AA,B$8,FALSE))</f>
        <v/>
      </c>
      <c r="C565" s="5" t="str">
        <f>IF(VLOOKUP("math"&amp;RIGHT($A565,11),data!$A:$AA,C$8,FALSE)="","",VLOOKUP("math"&amp;RIGHT($A565,11),data!$A:$AA,C$8,FALSE))</f>
        <v>-</v>
      </c>
      <c r="D565" s="7" t="str">
        <f>IF(VLOOKUP("math"&amp;RIGHT($A565,11),data!$A:$AA,D$8,FALSE)="","",VLOOKUP("math"&amp;RIGHT($A565,11),data!$A:$AA,D$8,FALSE))</f>
        <v/>
      </c>
      <c r="E565" s="7" t="str">
        <f>IF(VLOOKUP("math"&amp;RIGHT($A565,11),data!$A:$AA,E$8,FALSE)="","",VLOOKUP("math"&amp;RIGHT($A565,11),data!$A:$AA,E$8,FALSE))</f>
        <v/>
      </c>
      <c r="F565" s="5" t="str">
        <f>IF(VLOOKUP("math"&amp;RIGHT($A565,11),data!$A:$AA,F$8,FALSE)="","",VLOOKUP("math"&amp;RIGHT($A565,11),data!$A:$AA,F$8,FALSE))</f>
        <v/>
      </c>
      <c r="G565" s="5"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8" t="str">
        <f>IF(VLOOKUP("math"&amp;RIGHT($A565,11),data!$A:$AA,H$8,FALSE)="","",VLOOKUP("math"&amp;RIGHT($A565,11),data!$A:$AA,H$8,FALSE))</f>
        <v/>
      </c>
      <c r="I565" s="5" t="str">
        <f>IF(VLOOKUP("math"&amp;RIGHT($A565,11),data!$A:$AA,I$8,FALSE)="","",VLOOKUP("math"&amp;RIGHT($A565,11),data!$A:$AA,I$8,FALSE))</f>
        <v/>
      </c>
      <c r="J565" s="5" t="str">
        <f>IF(VLOOKUP("math"&amp;RIGHT($A565,11),data!$A:$AA,J$8,FALSE)="","",VLOOKUP("math"&amp;RIGHT($A565,11),data!$A:$AA,J$8,FALSE))</f>
        <v/>
      </c>
      <c r="K565" s="5" t="str">
        <f>IF(VLOOKUP("math"&amp;RIGHT($A565,11),data!$A:$AA,K$8,FALSE)="","",VLOOKUP("math"&amp;RIGHT($A565,11),data!$A:$AA,K$8,FALSE))</f>
        <v/>
      </c>
      <c r="L565" s="5" t="str">
        <f>IF(VLOOKUP("math"&amp;RIGHT($A565,11),data!$A:$AA,L$8,FALSE)="","",VLOOKUP("math"&amp;RIGHT($A565,11),data!$A:$AA,L$8,FALSE))</f>
        <v/>
      </c>
      <c r="M565" s="5" t="str">
        <f>IF(VLOOKUP("math"&amp;RIGHT($A565,11),data!$A:$AA,M$8,FALSE)="","",VLOOKUP("math"&amp;RIGHT($A565,11),data!$A:$AA,M$8,FALSE))</f>
        <v/>
      </c>
      <c r="N565" s="5" t="str">
        <f>IF(VLOOKUP("math"&amp;RIGHT($A565,11),data!$A:$AA,N$8,FALSE)="","",VLOOKUP("math"&amp;RIGHT($A565,11),data!$A:$AA,N$8,FALSE))</f>
        <v/>
      </c>
      <c r="O565" s="5" t="str">
        <f>IF(VLOOKUP("math"&amp;RIGHT($A565,11),data!$A:$AA,O$8,FALSE)="","",VLOOKUP("math"&amp;RIGHT($A565,11),data!$A:$AA,O$8,FALSE))</f>
        <v/>
      </c>
      <c r="P565" s="5" t="str">
        <f>IF(VLOOKUP("math"&amp;RIGHT($A565,11),data!$A:$AA,P$8,FALSE)="","",VLOOKUP("math"&amp;RIGHT($A565,11),data!$A:$AA,P$8,FALSE))</f>
        <v/>
      </c>
      <c r="Q565" s="5" t="str">
        <f>IF(VLOOKUP("math"&amp;RIGHT($A565,11),data!$A:$AA,Q$8,FALSE)="","",VLOOKUP("math"&amp;RIGHT($A565,11),data!$A:$AA,Q$8,FALSE))</f>
        <v/>
      </c>
      <c r="R565" s="5" t="str">
        <f>IF(VLOOKUP("math"&amp;RIGHT($A565,11),data!$A:$AA,R$8,FALSE)="","",VLOOKUP("math"&amp;RIGHT($A565,11),data!$A:$AA,R$8,FALSE))</f>
        <v/>
      </c>
      <c r="S565" s="6" t="str">
        <f>IF(VLOOKUP("math"&amp;RIGHT($A565,11),data!$A:$AA,S$8,FALSE)="","",VLOOKUP("math"&amp;RIGHT($A565,11),data!$A:$AA,S$8,FALSE))</f>
        <v/>
      </c>
      <c r="T565" s="6" t="str">
        <f>IF(VLOOKUP("math"&amp;RIGHT($A565,11),data!$A:$AA,T$8,FALSE)="","",VLOOKUP("math"&amp;RIGHT($A565,11),data!$A:$AA,T$8,FALSE))</f>
        <v/>
      </c>
      <c r="U565" s="6" t="str">
        <f>IF(VLOOKUP("math"&amp;RIGHT($A565,11),data!$A:$AA,U$8,FALSE)="","",VLOOKUP("math"&amp;RIGHT($A565,11),data!$A:$AA,U$8,FALSE))</f>
        <v/>
      </c>
    </row>
    <row r="566" spans="1:21" s="5" customFormat="1" ht="16.5" hidden="1" customHeight="1" x14ac:dyDescent="0.3">
      <c r="A566" s="20" t="s">
        <v>2700</v>
      </c>
      <c r="B566" s="5" t="str">
        <f>IF(VLOOKUP("math"&amp;RIGHT($A566,11),data!$A:$AA,B$8,FALSE)="","",VLOOKUP("math"&amp;RIGHT($A566,11),data!$A:$AA,B$8,FALSE))</f>
        <v>함수의 극한(Limit of Function)</v>
      </c>
      <c r="C566" s="5" t="str">
        <f>IF(VLOOKUP("math"&amp;RIGHT($A566,11),data!$A:$AA,C$8,FALSE)="","",VLOOKUP("math"&amp;RIGHT($A566,11),data!$A:$AA,C$8,FALSE))</f>
        <v>+</v>
      </c>
      <c r="D566" s="7" t="str">
        <f>IF(VLOOKUP("math"&amp;RIGHT($A566,11),data!$A:$AA,D$8,FALSE)="","",VLOOKUP("math"&amp;RIGHT($A566,11),data!$A:$AA,D$8,FALSE))</f>
        <v/>
      </c>
      <c r="E566" s="7" t="str">
        <f>IF(VLOOKUP("math"&amp;RIGHT($A566,11),data!$A:$AA,E$8,FALSE)="","",VLOOKUP("math"&amp;RIGHT($A566,11),data!$A:$AA,E$8,FALSE))</f>
        <v/>
      </c>
      <c r="F566" s="5" t="str">
        <f>IF(VLOOKUP("math"&amp;RIGHT($A566,11),data!$A:$AA,F$8,FALSE)="","",VLOOKUP("math"&amp;RIGHT($A566,11),data!$A:$AA,F$8,FALSE))</f>
        <v/>
      </c>
      <c r="G566" s="5"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5" t="str">
        <f>IF(VLOOKUP("math"&amp;RIGHT($A566,11),data!$A:$AA,H$8,FALSE)="","",VLOOKUP("math"&amp;RIGHT($A566,11),data!$A:$AA,H$8,FALSE))</f>
        <v/>
      </c>
      <c r="I566" s="5" t="str">
        <f>IF(VLOOKUP("math"&amp;RIGHT($A566,11),data!$A:$AA,I$8,FALSE)="","",VLOOKUP("math"&amp;RIGHT($A566,11),data!$A:$AA,I$8,FALSE))</f>
        <v/>
      </c>
      <c r="J566" s="5" t="str">
        <f>IF(VLOOKUP("math"&amp;RIGHT($A566,11),data!$A:$AA,J$8,FALSE)="","",VLOOKUP("math"&amp;RIGHT($A566,11),data!$A:$AA,J$8,FALSE))</f>
        <v/>
      </c>
      <c r="K566" s="5" t="str">
        <f>IF(VLOOKUP("math"&amp;RIGHT($A566,11),data!$A:$AA,K$8,FALSE)="","",VLOOKUP("math"&amp;RIGHT($A566,11),data!$A:$AA,K$8,FALSE))</f>
        <v/>
      </c>
      <c r="L566" s="5" t="str">
        <f>IF(VLOOKUP("math"&amp;RIGHT($A566,11),data!$A:$AA,L$8,FALSE)="","",VLOOKUP("math"&amp;RIGHT($A566,11),data!$A:$AA,L$8,FALSE))</f>
        <v/>
      </c>
      <c r="M566" s="5" t="str">
        <f>IF(VLOOKUP("math"&amp;RIGHT($A566,11),data!$A:$AA,M$8,FALSE)="","",VLOOKUP("math"&amp;RIGHT($A566,11),data!$A:$AA,M$8,FALSE))</f>
        <v/>
      </c>
      <c r="N566" s="5" t="str">
        <f>IF(VLOOKUP("math"&amp;RIGHT($A566,11),data!$A:$AA,N$8,FALSE)="","",VLOOKUP("math"&amp;RIGHT($A566,11),data!$A:$AA,N$8,FALSE))</f>
        <v/>
      </c>
      <c r="O566" s="5" t="str">
        <f>IF(VLOOKUP("math"&amp;RIGHT($A566,11),data!$A:$AA,O$8,FALSE)="","",VLOOKUP("math"&amp;RIGHT($A566,11),data!$A:$AA,O$8,FALSE))</f>
        <v/>
      </c>
      <c r="P566" s="5" t="str">
        <f>IF(VLOOKUP("math"&amp;RIGHT($A566,11),data!$A:$AA,P$8,FALSE)="","",VLOOKUP("math"&amp;RIGHT($A566,11),data!$A:$AA,P$8,FALSE))</f>
        <v/>
      </c>
      <c r="Q566" s="5" t="str">
        <f>IF(VLOOKUP("math"&amp;RIGHT($A566,11),data!$A:$AA,Q$8,FALSE)="","",VLOOKUP("math"&amp;RIGHT($A566,11),data!$A:$AA,Q$8,FALSE))</f>
        <v/>
      </c>
      <c r="R566" s="5" t="str">
        <f>IF(VLOOKUP("math"&amp;RIGHT($A566,11),data!$A:$AA,R$8,FALSE)="","",VLOOKUP("math"&amp;RIGHT($A566,11),data!$A:$AA,R$8,FALSE))</f>
        <v/>
      </c>
      <c r="S566" s="6" t="str">
        <f>IF(VLOOKUP("math"&amp;RIGHT($A566,11),data!$A:$AA,S$8,FALSE)="","",VLOOKUP("math"&amp;RIGHT($A566,11),data!$A:$AA,S$8,FALSE))</f>
        <v/>
      </c>
      <c r="T566" s="6" t="str">
        <f>IF(VLOOKUP("math"&amp;RIGHT($A566,11),data!$A:$AA,T$8,FALSE)="","",VLOOKUP("math"&amp;RIGHT($A566,11),data!$A:$AA,T$8,FALSE))</f>
        <v/>
      </c>
      <c r="U566" s="6" t="str">
        <f>IF(VLOOKUP("math"&amp;RIGHT($A566,11),data!$A:$AA,U$8,FALSE)="","",VLOOKUP("math"&amp;RIGHT($A566,11),data!$A:$AA,U$8,FALSE))</f>
        <v/>
      </c>
    </row>
    <row r="567" spans="1:21" s="5" customFormat="1" ht="18" hidden="1" customHeight="1" x14ac:dyDescent="0.3">
      <c r="A567" s="20" t="s">
        <v>2712</v>
      </c>
      <c r="B567" s="17" t="str">
        <f>IF(VLOOKUP("math"&amp;RIGHT($A567,11),data!$A:$AA,B$8,FALSE)="","",VLOOKUP("math"&amp;RIGHT($A567,11),data!$A:$AA,B$8,FALSE))</f>
        <v>함수의 수렴(Function Convergence)</v>
      </c>
      <c r="C567" s="5" t="str">
        <f>IF(VLOOKUP("math"&amp;RIGHT($A567,11),data!$A:$AA,C$8,FALSE)="","",VLOOKUP("math"&amp;RIGHT($A567,11),data!$A:$AA,C$8,FALSE))</f>
        <v>+</v>
      </c>
      <c r="D567" s="7" t="str">
        <f>IF(VLOOKUP("math"&amp;RIGHT($A567,11),data!$A:$AA,D$8,FALSE)="","",VLOOKUP("math"&amp;RIGHT($A567,11),data!$A:$AA,D$8,FALSE))</f>
        <v/>
      </c>
      <c r="E567" s="7" t="str">
        <f>IF(VLOOKUP("math"&amp;RIGHT($A567,11),data!$A:$AA,E$8,FALSE)="","",VLOOKUP("math"&amp;RIGHT($A567,11),data!$A:$AA,E$8,FALSE))</f>
        <v/>
      </c>
      <c r="F567" s="5" t="str">
        <f>IF(VLOOKUP("math"&amp;RIGHT($A567,11),data!$A:$AA,F$8,FALSE)="","",VLOOKUP("math"&amp;RIGHT($A567,11),data!$A:$AA,F$8,FALSE))</f>
        <v/>
      </c>
      <c r="G567" s="5"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8" t="str">
        <f>IF(VLOOKUP("math"&amp;RIGHT($A567,11),data!$A:$AA,H$8,FALSE)="","",VLOOKUP("math"&amp;RIGHT($A567,11),data!$A:$AA,H$8,FALSE))</f>
        <v/>
      </c>
      <c r="I567" s="5" t="str">
        <f>IF(VLOOKUP("math"&amp;RIGHT($A567,11),data!$A:$AA,I$8,FALSE)="","",VLOOKUP("math"&amp;RIGHT($A567,11),data!$A:$AA,I$8,FALSE))</f>
        <v/>
      </c>
      <c r="J567" s="5" t="str">
        <f>IF(VLOOKUP("math"&amp;RIGHT($A567,11),data!$A:$AA,J$8,FALSE)="","",VLOOKUP("math"&amp;RIGHT($A567,11),data!$A:$AA,J$8,FALSE))</f>
        <v/>
      </c>
      <c r="K567" s="5" t="str">
        <f>IF(VLOOKUP("math"&amp;RIGHT($A567,11),data!$A:$AA,K$8,FALSE)="","",VLOOKUP("math"&amp;RIGHT($A567,11),data!$A:$AA,K$8,FALSE))</f>
        <v/>
      </c>
      <c r="L567" s="5" t="str">
        <f>IF(VLOOKUP("math"&amp;RIGHT($A567,11),data!$A:$AA,L$8,FALSE)="","",VLOOKUP("math"&amp;RIGHT($A567,11),data!$A:$AA,L$8,FALSE))</f>
        <v/>
      </c>
      <c r="M567" s="5" t="str">
        <f>IF(VLOOKUP("math"&amp;RIGHT($A567,11),data!$A:$AA,M$8,FALSE)="","",VLOOKUP("math"&amp;RIGHT($A567,11),data!$A:$AA,M$8,FALSE))</f>
        <v/>
      </c>
      <c r="N567" s="5" t="str">
        <f>IF(VLOOKUP("math"&amp;RIGHT($A567,11),data!$A:$AA,N$8,FALSE)="","",VLOOKUP("math"&amp;RIGHT($A567,11),data!$A:$AA,N$8,FALSE))</f>
        <v/>
      </c>
      <c r="O567" s="5" t="str">
        <f>IF(VLOOKUP("math"&amp;RIGHT($A567,11),data!$A:$AA,O$8,FALSE)="","",VLOOKUP("math"&amp;RIGHT($A567,11),data!$A:$AA,O$8,FALSE))</f>
        <v/>
      </c>
      <c r="P567" s="5" t="str">
        <f>IF(VLOOKUP("math"&amp;RIGHT($A567,11),data!$A:$AA,P$8,FALSE)="","",VLOOKUP("math"&amp;RIGHT($A567,11),data!$A:$AA,P$8,FALSE))</f>
        <v/>
      </c>
      <c r="Q567" s="5" t="str">
        <f>IF(VLOOKUP("math"&amp;RIGHT($A567,11),data!$A:$AA,Q$8,FALSE)="","",VLOOKUP("math"&amp;RIGHT($A567,11),data!$A:$AA,Q$8,FALSE))</f>
        <v/>
      </c>
      <c r="R567" s="5" t="str">
        <f>IF(VLOOKUP("math"&amp;RIGHT($A567,11),data!$A:$AA,R$8,FALSE)="","",VLOOKUP("math"&amp;RIGHT($A567,11),data!$A:$AA,R$8,FALSE))</f>
        <v/>
      </c>
      <c r="S567" s="6" t="str">
        <f>IF(VLOOKUP("math"&amp;RIGHT($A567,11),data!$A:$AA,S$8,FALSE)="","",VLOOKUP("math"&amp;RIGHT($A567,11),data!$A:$AA,S$8,FALSE))</f>
        <v/>
      </c>
      <c r="T567" s="6" t="str">
        <f>IF(VLOOKUP("math"&amp;RIGHT($A567,11),data!$A:$AA,T$8,FALSE)="","",VLOOKUP("math"&amp;RIGHT($A567,11),data!$A:$AA,T$8,FALSE))</f>
        <v/>
      </c>
      <c r="U567" s="6" t="str">
        <f>IF(VLOOKUP("math"&amp;RIGHT($A567,11),data!$A:$AA,U$8,FALSE)="","",VLOOKUP("math"&amp;RIGHT($A567,11),data!$A:$AA,U$8,FALSE))</f>
        <v/>
      </c>
    </row>
    <row r="568" spans="1:21" s="5" customFormat="1" ht="16.5" hidden="1" customHeight="1" x14ac:dyDescent="0.3">
      <c r="A568" s="20" t="s">
        <v>2730</v>
      </c>
      <c r="B568" s="5" t="str">
        <f>IF(VLOOKUP("math"&amp;RIGHT($A568,11),data!$A:$AA,B$8,FALSE)="","",VLOOKUP("math"&amp;RIGHT($A568,11),data!$A:$AA,B$8,FALSE))</f>
        <v>함수의 수렴의 정의(AP)(Definition of Function Convergence(AP))</v>
      </c>
      <c r="C568" s="5" t="str">
        <f>IF(VLOOKUP("math"&amp;RIGHT($A568,11),data!$A:$AA,C$8,FALSE)="","",VLOOKUP("math"&amp;RIGHT($A568,11),data!$A:$AA,C$8,FALSE))</f>
        <v/>
      </c>
      <c r="D568" s="7" t="str">
        <f>IF(VLOOKUP("math"&amp;RIGHT($A568,11),data!$A:$AA,D$8,FALSE)="","",VLOOKUP("math"&amp;RIGHT($A568,11),data!$A:$AA,D$8,FALSE))</f>
        <v>20200910</v>
      </c>
      <c r="E568" s="7" t="str">
        <f>IF(VLOOKUP("math"&amp;RIGHT($A568,11),data!$A:$AA,E$8,FALSE)="","",VLOOKUP("math"&amp;RIGHT($A568,11),data!$A:$AA,E$8,FALSE))</f>
        <v>20140202</v>
      </c>
      <c r="F568" s="5" t="str">
        <f>IF(VLOOKUP("math"&amp;RIGHT($A568,11),data!$A:$AA,F$8,FALSE)="","",VLOOKUP("math"&amp;RIGHT($A568,11),data!$A:$AA,F$8,FALSE))</f>
        <v/>
      </c>
      <c r="G568" s="5"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5" t="str">
        <f>IF(VLOOKUP("math"&amp;RIGHT($A568,11),data!$A:$AA,H$8,FALSE)="","",VLOOKUP("math"&amp;RIGHT($A568,11),data!$A:$AA,H$8,FALSE))</f>
        <v>/2020/2020091001.pdf</v>
      </c>
      <c r="I568" s="5" t="str">
        <f>IF(VLOOKUP("math"&amp;RIGHT($A568,11),data!$A:$AA,I$8,FALSE)="","",VLOOKUP("math"&amp;RIGHT($A568,11),data!$A:$AA,I$8,FALSE))</f>
        <v/>
      </c>
      <c r="J568" s="5" t="str">
        <f>IF(VLOOKUP("math"&amp;RIGHT($A568,11),data!$A:$AA,J$8,FALSE)="","",VLOOKUP("math"&amp;RIGHT($A568,11),data!$A:$AA,J$8,FALSE))</f>
        <v/>
      </c>
      <c r="K568" s="5" t="str">
        <f>IF(VLOOKUP("math"&amp;RIGHT($A568,11),data!$A:$AA,K$8,FALSE)="","",VLOOKUP("math"&amp;RIGHT($A568,11),data!$A:$AA,K$8,FALSE))</f>
        <v/>
      </c>
      <c r="L568" s="5" t="str">
        <f>IF(VLOOKUP("math"&amp;RIGHT($A568,11),data!$A:$AA,L$8,FALSE)="","",VLOOKUP("math"&amp;RIGHT($A568,11),data!$A:$AA,L$8,FALSE))</f>
        <v/>
      </c>
      <c r="M568" s="5" t="str">
        <f>IF(VLOOKUP("math"&amp;RIGHT($A568,11),data!$A:$AA,M$8,FALSE)="","",VLOOKUP("math"&amp;RIGHT($A568,11),data!$A:$AA,M$8,FALSE))</f>
        <v/>
      </c>
      <c r="N568" s="5" t="str">
        <f>IF(VLOOKUP("math"&amp;RIGHT($A568,11),data!$A:$AA,N$8,FALSE)="","",VLOOKUP("math"&amp;RIGHT($A568,11),data!$A:$AA,N$8,FALSE))</f>
        <v>https://youtu.be/K-TKNZ-xngI</v>
      </c>
      <c r="O568" s="5" t="str">
        <f>IF(VLOOKUP("math"&amp;RIGHT($A568,11),data!$A:$AA,O$8,FALSE)="","",VLOOKUP("math"&amp;RIGHT($A568,11),data!$A:$AA,O$8,FALSE))</f>
        <v/>
      </c>
      <c r="P568" s="5" t="str">
        <f>IF(VLOOKUP("math"&amp;RIGHT($A568,11),data!$A:$AA,P$8,FALSE)="","",VLOOKUP("math"&amp;RIGHT($A568,11),data!$A:$AA,P$8,FALSE))</f>
        <v/>
      </c>
      <c r="Q568" s="5" t="str">
        <f>IF(VLOOKUP("math"&amp;RIGHT($A568,11),data!$A:$AA,Q$8,FALSE)="","",VLOOKUP("math"&amp;RIGHT($A568,11),data!$A:$AA,Q$8,FALSE))</f>
        <v/>
      </c>
      <c r="R568" s="5" t="str">
        <f>IF(VLOOKUP("math"&amp;RIGHT($A568,11),data!$A:$AA,R$8,FALSE)="","",VLOOKUP("math"&amp;RIGHT($A568,11),data!$A:$AA,R$8,FALSE))</f>
        <v/>
      </c>
      <c r="S568" s="6" t="str">
        <f>IF(VLOOKUP("math"&amp;RIGHT($A568,11),data!$A:$AA,S$8,FALSE)="","",VLOOKUP("math"&amp;RIGHT($A568,11),data!$A:$AA,S$8,FALSE))</f>
        <v/>
      </c>
      <c r="T568" s="6" t="str">
        <f>IF(VLOOKUP("math"&amp;RIGHT($A568,11),data!$A:$AA,T$8,FALSE)="","",VLOOKUP("math"&amp;RIGHT($A568,11),data!$A:$AA,T$8,FALSE))</f>
        <v/>
      </c>
      <c r="U568" s="6" t="str">
        <f>IF(VLOOKUP("math"&amp;RIGHT($A568,11),data!$A:$AA,U$8,FALSE)="","",VLOOKUP("math"&amp;RIGHT($A568,11),data!$A:$AA,U$8,FALSE))</f>
        <v/>
      </c>
    </row>
    <row r="569" spans="1:21" s="5" customFormat="1" ht="16.5" hidden="1" customHeight="1" x14ac:dyDescent="0.3">
      <c r="A569" s="20" t="s">
        <v>2707</v>
      </c>
      <c r="B569" s="5" t="str">
        <f>IF(VLOOKUP("math"&amp;RIGHT($A569,11),data!$A:$AA,B$8,FALSE)="","",VLOOKUP("math"&amp;RIGHT($A569,11),data!$A:$AA,B$8,FALSE))</f>
        <v>함수의 수렴의 정의(Definition of Function Convergence)</v>
      </c>
      <c r="C569" s="5" t="str">
        <f>IF(VLOOKUP("math"&amp;RIGHT($A569,11),data!$A:$AA,C$8,FALSE)="","",VLOOKUP("math"&amp;RIGHT($A569,11),data!$A:$AA,C$8,FALSE))</f>
        <v/>
      </c>
      <c r="D569" s="7" t="str">
        <f>IF(VLOOKUP("math"&amp;RIGHT($A569,11),data!$A:$AA,D$8,FALSE)="","",VLOOKUP("math"&amp;RIGHT($A569,11),data!$A:$AA,D$8,FALSE))</f>
        <v>20200907</v>
      </c>
      <c r="E569" s="7" t="str">
        <f>IF(VLOOKUP("math"&amp;RIGHT($A569,11),data!$A:$AA,E$8,FALSE)="","",VLOOKUP("math"&amp;RIGHT($A569,11),data!$A:$AA,E$8,FALSE))</f>
        <v>20200907</v>
      </c>
      <c r="F569" s="5" t="str">
        <f>IF(VLOOKUP("math"&amp;RIGHT($A569,11),data!$A:$AA,F$8,FALSE)="","",VLOOKUP("math"&amp;RIGHT($A569,11),data!$A:$AA,F$8,FALSE))</f>
        <v/>
      </c>
      <c r="G569" s="5"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5" t="str">
        <f>IF(VLOOKUP("math"&amp;RIGHT($A569,11),data!$A:$AA,H$8,FALSE)="","",VLOOKUP("math"&amp;RIGHT($A569,11),data!$A:$AA,H$8,FALSE))</f>
        <v>/2020/2020090701.pdf</v>
      </c>
      <c r="I569" s="5" t="str">
        <f>IF(VLOOKUP("math"&amp;RIGHT($A569,11),data!$A:$AA,I$8,FALSE)="","",VLOOKUP("math"&amp;RIGHT($A569,11),data!$A:$AA,I$8,FALSE))</f>
        <v/>
      </c>
      <c r="J569" s="5" t="str">
        <f>IF(VLOOKUP("math"&amp;RIGHT($A569,11),data!$A:$AA,J$8,FALSE)="","",VLOOKUP("math"&amp;RIGHT($A569,11),data!$A:$AA,J$8,FALSE))</f>
        <v/>
      </c>
      <c r="K569" s="5" t="str">
        <f>IF(VLOOKUP("math"&amp;RIGHT($A569,11),data!$A:$AA,K$8,FALSE)="","",VLOOKUP("math"&amp;RIGHT($A569,11),data!$A:$AA,K$8,FALSE))</f>
        <v/>
      </c>
      <c r="L569" s="5" t="str">
        <f>IF(VLOOKUP("math"&amp;RIGHT($A569,11),data!$A:$AA,L$8,FALSE)="","",VLOOKUP("math"&amp;RIGHT($A569,11),data!$A:$AA,L$8,FALSE))</f>
        <v>https://youtu.be/VdZiFrZ6Te8</v>
      </c>
      <c r="M569" s="5" t="str">
        <f>IF(VLOOKUP("math"&amp;RIGHT($A569,11),data!$A:$AA,M$8,FALSE)="","",VLOOKUP("math"&amp;RIGHT($A569,11),data!$A:$AA,M$8,FALSE))</f>
        <v/>
      </c>
      <c r="N569" s="5" t="str">
        <f>IF(VLOOKUP("math"&amp;RIGHT($A569,11),data!$A:$AA,N$8,FALSE)="","",VLOOKUP("math"&amp;RIGHT($A569,11),data!$A:$AA,N$8,FALSE))</f>
        <v/>
      </c>
      <c r="O569" s="5" t="str">
        <f>IF(VLOOKUP("math"&amp;RIGHT($A569,11),data!$A:$AA,O$8,FALSE)="","",VLOOKUP("math"&amp;RIGHT($A569,11),data!$A:$AA,O$8,FALSE))</f>
        <v/>
      </c>
      <c r="P569" s="5" t="str">
        <f>IF(VLOOKUP("math"&amp;RIGHT($A569,11),data!$A:$AA,P$8,FALSE)="","",VLOOKUP("math"&amp;RIGHT($A569,11),data!$A:$AA,P$8,FALSE))</f>
        <v/>
      </c>
      <c r="Q569" s="5" t="str">
        <f>IF(VLOOKUP("math"&amp;RIGHT($A569,11),data!$A:$AA,Q$8,FALSE)="","",VLOOKUP("math"&amp;RIGHT($A569,11),data!$A:$AA,Q$8,FALSE))</f>
        <v/>
      </c>
      <c r="R569" s="5" t="str">
        <f>IF(VLOOKUP("math"&amp;RIGHT($A569,11),data!$A:$AA,R$8,FALSE)="","",VLOOKUP("math"&amp;RIGHT($A569,11),data!$A:$AA,R$8,FALSE))</f>
        <v/>
      </c>
      <c r="S569" s="6" t="str">
        <f>IF(VLOOKUP("math"&amp;RIGHT($A569,11),data!$A:$AA,S$8,FALSE)="","",VLOOKUP("math"&amp;RIGHT($A569,11),data!$A:$AA,S$8,FALSE))</f>
        <v/>
      </c>
      <c r="T569" s="6" t="str">
        <f>IF(VLOOKUP("math"&amp;RIGHT($A569,11),data!$A:$AA,T$8,FALSE)="","",VLOOKUP("math"&amp;RIGHT($A569,11),data!$A:$AA,T$8,FALSE))</f>
        <v>https://krafter.space/ko/nft/0x9faccd9f9661dddec3971c1ee146516127c34fc1/0x12898339</v>
      </c>
      <c r="U569" s="6" t="str">
        <f>IF(VLOOKUP("math"&amp;RIGHT($A569,11),data!$A:$AA,U$8,FALSE)="","",VLOOKUP("math"&amp;RIGHT($A569,11),data!$A:$AA,U$8,FALSE))</f>
        <v/>
      </c>
    </row>
    <row r="570" spans="1:21" s="5" customFormat="1" ht="16.5" hidden="1" customHeight="1" x14ac:dyDescent="0.3">
      <c r="A570" s="20" t="s">
        <v>2643</v>
      </c>
      <c r="B570" s="5" t="str">
        <f>IF(VLOOKUP("math"&amp;RIGHT($A570,11),data!$A:$AA,B$8,FALSE)="","",VLOOKUP("math"&amp;RIGHT($A570,11),data!$A:$AA,B$8,FALSE))</f>
        <v>$\displaystyle\lim_{x\rightarrow 0} x=0$</v>
      </c>
      <c r="C570" s="5" t="str">
        <f>IF(VLOOKUP("math"&amp;RIGHT($A570,11),data!$A:$AA,C$8,FALSE)="","",VLOOKUP("math"&amp;RIGHT($A570,11),data!$A:$AA,C$8,FALSE))</f>
        <v/>
      </c>
      <c r="D570" s="7" t="str">
        <f>IF(VLOOKUP("math"&amp;RIGHT($A570,11),data!$A:$AA,D$8,FALSE)="","",VLOOKUP("math"&amp;RIGHT($A570,11),data!$A:$AA,D$8,FALSE))</f>
        <v>20200827</v>
      </c>
      <c r="E570" s="7" t="str">
        <f>IF(VLOOKUP("math"&amp;RIGHT($A570,11),data!$A:$AA,E$8,FALSE)="","",VLOOKUP("math"&amp;RIGHT($A570,11),data!$A:$AA,E$8,FALSE))</f>
        <v>20200827</v>
      </c>
      <c r="F570" s="5" t="str">
        <f>IF(VLOOKUP("math"&amp;RIGHT($A570,11),data!$A:$AA,F$8,FALSE)="","",VLOOKUP("math"&amp;RIGHT($A570,11),data!$A:$AA,F$8,FALSE))</f>
        <v/>
      </c>
      <c r="G570" s="5"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5" t="str">
        <f>IF(VLOOKUP("math"&amp;RIGHT($A570,11),data!$A:$AA,H$8,FALSE)="","",VLOOKUP("math"&amp;RIGHT($A570,11),data!$A:$AA,H$8,FALSE))</f>
        <v>/2020/2020082701.pdf</v>
      </c>
      <c r="I570" s="5" t="str">
        <f>IF(VLOOKUP("math"&amp;RIGHT($A570,11),data!$A:$AA,I$8,FALSE)="","",VLOOKUP("math"&amp;RIGHT($A570,11),data!$A:$AA,I$8,FALSE))</f>
        <v>http://me2.do/5MPz1mgM</v>
      </c>
      <c r="J570" s="5" t="str">
        <f>IF(VLOOKUP("math"&amp;RIGHT($A570,11),data!$A:$AA,J$8,FALSE)="","",VLOOKUP("math"&amp;RIGHT($A570,11),data!$A:$AA,J$8,FALSE))</f>
        <v/>
      </c>
      <c r="K570" s="5" t="str">
        <f>IF(VLOOKUP("math"&amp;RIGHT($A570,11),data!$A:$AA,K$8,FALSE)="","",VLOOKUP("math"&amp;RIGHT($A570,11),data!$A:$AA,K$8,FALSE))</f>
        <v/>
      </c>
      <c r="L570" s="5" t="str">
        <f>IF(VLOOKUP("math"&amp;RIGHT($A570,11),data!$A:$AA,L$8,FALSE)="","",VLOOKUP("math"&amp;RIGHT($A570,11),data!$A:$AA,L$8,FALSE))</f>
        <v>https://youtu.be/6sH01Lvmyws</v>
      </c>
      <c r="M570" s="5" t="str">
        <f>IF(VLOOKUP("math"&amp;RIGHT($A570,11),data!$A:$AA,M$8,FALSE)="","",VLOOKUP("math"&amp;RIGHT($A570,11),data!$A:$AA,M$8,FALSE))</f>
        <v/>
      </c>
      <c r="N570" s="5" t="str">
        <f>IF(VLOOKUP("math"&amp;RIGHT($A570,11),data!$A:$AA,N$8,FALSE)="","",VLOOKUP("math"&amp;RIGHT($A570,11),data!$A:$AA,N$8,FALSE))</f>
        <v/>
      </c>
      <c r="O570" s="5" t="str">
        <f>IF(VLOOKUP("math"&amp;RIGHT($A570,11),data!$A:$AA,O$8,FALSE)="","",VLOOKUP("math"&amp;RIGHT($A570,11),data!$A:$AA,O$8,FALSE))</f>
        <v/>
      </c>
      <c r="P570" s="5" t="str">
        <f>IF(VLOOKUP("math"&amp;RIGHT($A570,11),data!$A:$AA,P$8,FALSE)="","",VLOOKUP("math"&amp;RIGHT($A570,11),data!$A:$AA,P$8,FALSE))</f>
        <v/>
      </c>
      <c r="Q570" s="5" t="str">
        <f>IF(VLOOKUP("math"&amp;RIGHT($A570,11),data!$A:$AA,Q$8,FALSE)="","",VLOOKUP("math"&amp;RIGHT($A570,11),data!$A:$AA,Q$8,FALSE))</f>
        <v/>
      </c>
      <c r="R570" s="5" t="str">
        <f>IF(VLOOKUP("math"&amp;RIGHT($A570,11),data!$A:$AA,R$8,FALSE)="","",VLOOKUP("math"&amp;RIGHT($A570,11),data!$A:$AA,R$8,FALSE))</f>
        <v/>
      </c>
      <c r="S570" s="6" t="str">
        <f>IF(VLOOKUP("math"&amp;RIGHT($A570,11),data!$A:$AA,S$8,FALSE)="","",VLOOKUP("math"&amp;RIGHT($A570,11),data!$A:$AA,S$8,FALSE))</f>
        <v/>
      </c>
      <c r="T570" s="6" t="str">
        <f>IF(VLOOKUP("math"&amp;RIGHT($A570,11),data!$A:$AA,T$8,FALSE)="","",VLOOKUP("math"&amp;RIGHT($A570,11),data!$A:$AA,T$8,FALSE))</f>
        <v/>
      </c>
      <c r="U570" s="6" t="str">
        <f>IF(VLOOKUP("math"&amp;RIGHT($A570,11),data!$A:$AA,U$8,FALSE)="","",VLOOKUP("math"&amp;RIGHT($A570,11),data!$A:$AA,U$8,FALSE))</f>
        <v/>
      </c>
    </row>
    <row r="571" spans="1:21" s="5" customFormat="1" ht="16.5" hidden="1" customHeight="1" x14ac:dyDescent="0.3">
      <c r="A571" s="20" t="s">
        <v>2661</v>
      </c>
      <c r="B571" s="5" t="str">
        <f>IF(VLOOKUP("math"&amp;RIGHT($A571,11),data!$A:$AA,B$8,FALSE)="","",VLOOKUP("math"&amp;RIGHT($A571,11),data!$A:$AA,B$8,FALSE))</f>
        <v>$\displaystyle\lim_{x\rightarrow 0} f(x)=0 \text{ of } y=f(x)=\begin{cases} x, &amp; \text{if } x\neq 0 \\ 1, &amp; \text{if } x= 0 \end{cases}$</v>
      </c>
      <c r="C571" s="5" t="str">
        <f>IF(VLOOKUP("math"&amp;RIGHT($A571,11),data!$A:$AA,C$8,FALSE)="","",VLOOKUP("math"&amp;RIGHT($A571,11),data!$A:$AA,C$8,FALSE))</f>
        <v/>
      </c>
      <c r="D571" s="7" t="str">
        <f>IF(VLOOKUP("math"&amp;RIGHT($A571,11),data!$A:$AA,D$8,FALSE)="","",VLOOKUP("math"&amp;RIGHT($A571,11),data!$A:$AA,D$8,FALSE))</f>
        <v>20200829</v>
      </c>
      <c r="E571" s="7" t="str">
        <f>IF(VLOOKUP("math"&amp;RIGHT($A571,11),data!$A:$AA,E$8,FALSE)="","",VLOOKUP("math"&amp;RIGHT($A571,11),data!$A:$AA,E$8,FALSE))</f>
        <v>20200829</v>
      </c>
      <c r="F571" s="5" t="str">
        <f>IF(VLOOKUP("math"&amp;RIGHT($A571,11),data!$A:$AA,F$8,FALSE)="","",VLOOKUP("math"&amp;RIGHT($A571,11),data!$A:$AA,F$8,FALSE))</f>
        <v/>
      </c>
      <c r="G571" s="5"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5" t="str">
        <f>IF(VLOOKUP("math"&amp;RIGHT($A571,11),data!$A:$AA,H$8,FALSE)="","",VLOOKUP("math"&amp;RIGHT($A571,11),data!$A:$AA,H$8,FALSE))</f>
        <v>/2020/2020082902.pdf</v>
      </c>
      <c r="I571" s="5" t="str">
        <f>IF(VLOOKUP("math"&amp;RIGHT($A571,11),data!$A:$AA,I$8,FALSE)="","",VLOOKUP("math"&amp;RIGHT($A571,11),data!$A:$AA,I$8,FALSE))</f>
        <v>http://me2.do/FsFsZJA9</v>
      </c>
      <c r="J571" s="5" t="str">
        <f>IF(VLOOKUP("math"&amp;RIGHT($A571,11),data!$A:$AA,J$8,FALSE)="","",VLOOKUP("math"&amp;RIGHT($A571,11),data!$A:$AA,J$8,FALSE))</f>
        <v/>
      </c>
      <c r="K571" s="5" t="str">
        <f>IF(VLOOKUP("math"&amp;RIGHT($A571,11),data!$A:$AA,K$8,FALSE)="","",VLOOKUP("math"&amp;RIGHT($A571,11),data!$A:$AA,K$8,FALSE))</f>
        <v/>
      </c>
      <c r="L571" s="5" t="str">
        <f>IF(VLOOKUP("math"&amp;RIGHT($A571,11),data!$A:$AA,L$8,FALSE)="","",VLOOKUP("math"&amp;RIGHT($A571,11),data!$A:$AA,L$8,FALSE))</f>
        <v>https://youtu.be/i2oZpjH4978</v>
      </c>
      <c r="M571" s="5" t="str">
        <f>IF(VLOOKUP("math"&amp;RIGHT($A571,11),data!$A:$AA,M$8,FALSE)="","",VLOOKUP("math"&amp;RIGHT($A571,11),data!$A:$AA,M$8,FALSE))</f>
        <v/>
      </c>
      <c r="N571" s="5" t="str">
        <f>IF(VLOOKUP("math"&amp;RIGHT($A571,11),data!$A:$AA,N$8,FALSE)="","",VLOOKUP("math"&amp;RIGHT($A571,11),data!$A:$AA,N$8,FALSE))</f>
        <v/>
      </c>
      <c r="O571" s="5" t="str">
        <f>IF(VLOOKUP("math"&amp;RIGHT($A571,11),data!$A:$AA,O$8,FALSE)="","",VLOOKUP("math"&amp;RIGHT($A571,11),data!$A:$AA,O$8,FALSE))</f>
        <v/>
      </c>
      <c r="P571" s="5" t="str">
        <f>IF(VLOOKUP("math"&amp;RIGHT($A571,11),data!$A:$AA,P$8,FALSE)="","",VLOOKUP("math"&amp;RIGHT($A571,11),data!$A:$AA,P$8,FALSE))</f>
        <v/>
      </c>
      <c r="Q571" s="5" t="str">
        <f>IF(VLOOKUP("math"&amp;RIGHT($A571,11),data!$A:$AA,Q$8,FALSE)="","",VLOOKUP("math"&amp;RIGHT($A571,11),data!$A:$AA,Q$8,FALSE))</f>
        <v/>
      </c>
      <c r="R571" s="5" t="str">
        <f>IF(VLOOKUP("math"&amp;RIGHT($A571,11),data!$A:$AA,R$8,FALSE)="","",VLOOKUP("math"&amp;RIGHT($A571,11),data!$A:$AA,R$8,FALSE))</f>
        <v/>
      </c>
      <c r="S571" s="6" t="str">
        <f>IF(VLOOKUP("math"&amp;RIGHT($A571,11),data!$A:$AA,S$8,FALSE)="","",VLOOKUP("math"&amp;RIGHT($A571,11),data!$A:$AA,S$8,FALSE))</f>
        <v/>
      </c>
      <c r="T571" s="6" t="str">
        <f>IF(VLOOKUP("math"&amp;RIGHT($A571,11),data!$A:$AA,T$8,FALSE)="","",VLOOKUP("math"&amp;RIGHT($A571,11),data!$A:$AA,T$8,FALSE))</f>
        <v/>
      </c>
      <c r="U571" s="6" t="str">
        <f>IF(VLOOKUP("math"&amp;RIGHT($A571,11),data!$A:$AA,U$8,FALSE)="","",VLOOKUP("math"&amp;RIGHT($A571,11),data!$A:$AA,U$8,FALSE))</f>
        <v/>
      </c>
    </row>
    <row r="572" spans="1:21" s="5" customFormat="1" ht="16.5" hidden="1" customHeight="1" x14ac:dyDescent="0.3">
      <c r="A572" s="20" t="s">
        <v>2632</v>
      </c>
      <c r="B572" s="5" t="str">
        <f>IF(VLOOKUP("math"&amp;RIGHT($A572,11),data!$A:$AA,B$8,FALSE)="","",VLOOKUP("math"&amp;RIGHT($A572,11),data!$A:$AA,B$8,FALSE))</f>
        <v>$\displaystyle\lim_{x\rightarrow 0} \frac{x^2}{x}=0$</v>
      </c>
      <c r="C572" s="5" t="str">
        <f>IF(VLOOKUP("math"&amp;RIGHT($A572,11),data!$A:$AA,C$8,FALSE)="","",VLOOKUP("math"&amp;RIGHT($A572,11),data!$A:$AA,C$8,FALSE))</f>
        <v/>
      </c>
      <c r="D572" s="7" t="str">
        <f>IF(VLOOKUP("math"&amp;RIGHT($A572,11),data!$A:$AA,D$8,FALSE)="","",VLOOKUP("math"&amp;RIGHT($A572,11),data!$A:$AA,D$8,FALSE))</f>
        <v>20200825</v>
      </c>
      <c r="E572" s="7" t="str">
        <f>IF(VLOOKUP("math"&amp;RIGHT($A572,11),data!$A:$AA,E$8,FALSE)="","",VLOOKUP("math"&amp;RIGHT($A572,11),data!$A:$AA,E$8,FALSE))</f>
        <v>20200825</v>
      </c>
      <c r="F572" s="5" t="str">
        <f>IF(VLOOKUP("math"&amp;RIGHT($A572,11),data!$A:$AA,F$8,FALSE)="","",VLOOKUP("math"&amp;RIGHT($A572,11),data!$A:$AA,F$8,FALSE))</f>
        <v/>
      </c>
      <c r="G572" s="5"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5" t="str">
        <f>IF(VLOOKUP("math"&amp;RIGHT($A572,11),data!$A:$AA,H$8,FALSE)="","",VLOOKUP("math"&amp;RIGHT($A572,11),data!$A:$AA,H$8,FALSE))</f>
        <v>/2020/2020082501.pdf</v>
      </c>
      <c r="I572" s="5" t="str">
        <f>IF(VLOOKUP("math"&amp;RIGHT($A572,11),data!$A:$AA,I$8,FALSE)="","",VLOOKUP("math"&amp;RIGHT($A572,11),data!$A:$AA,I$8,FALSE))</f>
        <v>http://me2.do/5eOcpuSU</v>
      </c>
      <c r="J572" s="5" t="str">
        <f>IF(VLOOKUP("math"&amp;RIGHT($A572,11),data!$A:$AA,J$8,FALSE)="","",VLOOKUP("math"&amp;RIGHT($A572,11),data!$A:$AA,J$8,FALSE))</f>
        <v/>
      </c>
      <c r="K572" s="5" t="str">
        <f>IF(VLOOKUP("math"&amp;RIGHT($A572,11),data!$A:$AA,K$8,FALSE)="","",VLOOKUP("math"&amp;RIGHT($A572,11),data!$A:$AA,K$8,FALSE))</f>
        <v/>
      </c>
      <c r="L572" s="5" t="str">
        <f>IF(VLOOKUP("math"&amp;RIGHT($A572,11),data!$A:$AA,L$8,FALSE)="","",VLOOKUP("math"&amp;RIGHT($A572,11),data!$A:$AA,L$8,FALSE))</f>
        <v>https://youtu.be/_q2gh1dvNHU</v>
      </c>
      <c r="M572" s="5" t="str">
        <f>IF(VLOOKUP("math"&amp;RIGHT($A572,11),data!$A:$AA,M$8,FALSE)="","",VLOOKUP("math"&amp;RIGHT($A572,11),data!$A:$AA,M$8,FALSE))</f>
        <v/>
      </c>
      <c r="N572" s="5" t="str">
        <f>IF(VLOOKUP("math"&amp;RIGHT($A572,11),data!$A:$AA,N$8,FALSE)="","",VLOOKUP("math"&amp;RIGHT($A572,11),data!$A:$AA,N$8,FALSE))</f>
        <v/>
      </c>
      <c r="O572" s="5" t="str">
        <f>IF(VLOOKUP("math"&amp;RIGHT($A572,11),data!$A:$AA,O$8,FALSE)="","",VLOOKUP("math"&amp;RIGHT($A572,11),data!$A:$AA,O$8,FALSE))</f>
        <v/>
      </c>
      <c r="P572" s="5" t="str">
        <f>IF(VLOOKUP("math"&amp;RIGHT($A572,11),data!$A:$AA,P$8,FALSE)="","",VLOOKUP("math"&amp;RIGHT($A572,11),data!$A:$AA,P$8,FALSE))</f>
        <v/>
      </c>
      <c r="Q572" s="5" t="str">
        <f>IF(VLOOKUP("math"&amp;RIGHT($A572,11),data!$A:$AA,Q$8,FALSE)="","",VLOOKUP("math"&amp;RIGHT($A572,11),data!$A:$AA,Q$8,FALSE))</f>
        <v/>
      </c>
      <c r="R572" s="5" t="str">
        <f>IF(VLOOKUP("math"&amp;RIGHT($A572,11),data!$A:$AA,R$8,FALSE)="","",VLOOKUP("math"&amp;RIGHT($A572,11),data!$A:$AA,R$8,FALSE))</f>
        <v/>
      </c>
      <c r="S572" s="6" t="str">
        <f>IF(VLOOKUP("math"&amp;RIGHT($A572,11),data!$A:$AA,S$8,FALSE)="","",VLOOKUP("math"&amp;RIGHT($A572,11),data!$A:$AA,S$8,FALSE))</f>
        <v/>
      </c>
      <c r="T572" s="6" t="str">
        <f>IF(VLOOKUP("math"&amp;RIGHT($A572,11),data!$A:$AA,T$8,FALSE)="","",VLOOKUP("math"&amp;RIGHT($A572,11),data!$A:$AA,T$8,FALSE))</f>
        <v/>
      </c>
      <c r="U572" s="6" t="str">
        <f>IF(VLOOKUP("math"&amp;RIGHT($A572,11),data!$A:$AA,U$8,FALSE)="","",VLOOKUP("math"&amp;RIGHT($A572,11),data!$A:$AA,U$8,FALSE))</f>
        <v/>
      </c>
    </row>
    <row r="573" spans="1:21" s="5" customFormat="1" ht="16.5" hidden="1" customHeight="1" x14ac:dyDescent="0.3">
      <c r="A573" s="20" t="s">
        <v>2649</v>
      </c>
      <c r="B573" s="5" t="str">
        <f>IF(VLOOKUP("math"&amp;RIGHT($A573,11),data!$A:$AA,B$8,FALSE)="","",VLOOKUP("math"&amp;RIGHT($A573,11),data!$A:$AA,B$8,FALSE))</f>
        <v>$\displaystyle\lim_{x\rightarrow a} f(x)=\alpha$</v>
      </c>
      <c r="C573" s="5" t="str">
        <f>IF(VLOOKUP("math"&amp;RIGHT($A573,11),data!$A:$AA,C$8,FALSE)="","",VLOOKUP("math"&amp;RIGHT($A573,11),data!$A:$AA,C$8,FALSE))</f>
        <v/>
      </c>
      <c r="D573" s="7" t="str">
        <f>IF(VLOOKUP("math"&amp;RIGHT($A573,11),data!$A:$AA,D$8,FALSE)="","",VLOOKUP("math"&amp;RIGHT($A573,11),data!$A:$AA,D$8,FALSE))</f>
        <v>20200828</v>
      </c>
      <c r="E573" s="7" t="str">
        <f>IF(VLOOKUP("math"&amp;RIGHT($A573,11),data!$A:$AA,E$8,FALSE)="","",VLOOKUP("math"&amp;RIGHT($A573,11),data!$A:$AA,E$8,FALSE))</f>
        <v>20200828</v>
      </c>
      <c r="F573" s="5" t="str">
        <f>IF(VLOOKUP("math"&amp;RIGHT($A573,11),data!$A:$AA,F$8,FALSE)="","",VLOOKUP("math"&amp;RIGHT($A573,11),data!$A:$AA,F$8,FALSE))</f>
        <v/>
      </c>
      <c r="G573" s="5"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5" t="str">
        <f>IF(VLOOKUP("math"&amp;RIGHT($A573,11),data!$A:$AA,H$8,FALSE)="","",VLOOKUP("math"&amp;RIGHT($A573,11),data!$A:$AA,H$8,FALSE))</f>
        <v>/2020/2020082801.pdf</v>
      </c>
      <c r="I573" s="5" t="str">
        <f>IF(VLOOKUP("math"&amp;RIGHT($A573,11),data!$A:$AA,I$8,FALSE)="","",VLOOKUP("math"&amp;RIGHT($A573,11),data!$A:$AA,I$8,FALSE))</f>
        <v>http://me2.do/GDE2qwxQ</v>
      </c>
      <c r="J573" s="5" t="str">
        <f>IF(VLOOKUP("math"&amp;RIGHT($A573,11),data!$A:$AA,J$8,FALSE)="","",VLOOKUP("math"&amp;RIGHT($A573,11),data!$A:$AA,J$8,FALSE))</f>
        <v/>
      </c>
      <c r="K573" s="5" t="str">
        <f>IF(VLOOKUP("math"&amp;RIGHT($A573,11),data!$A:$AA,K$8,FALSE)="","",VLOOKUP("math"&amp;RIGHT($A573,11),data!$A:$AA,K$8,FALSE))</f>
        <v/>
      </c>
      <c r="L573" s="5" t="str">
        <f>IF(VLOOKUP("math"&amp;RIGHT($A573,11),data!$A:$AA,L$8,FALSE)="","",VLOOKUP("math"&amp;RIGHT($A573,11),data!$A:$AA,L$8,FALSE))</f>
        <v>https://youtu.be/8stglXfVLo0</v>
      </c>
      <c r="M573" s="5" t="str">
        <f>IF(VLOOKUP("math"&amp;RIGHT($A573,11),data!$A:$AA,M$8,FALSE)="","",VLOOKUP("math"&amp;RIGHT($A573,11),data!$A:$AA,M$8,FALSE))</f>
        <v/>
      </c>
      <c r="N573" s="5" t="str">
        <f>IF(VLOOKUP("math"&amp;RIGHT($A573,11),data!$A:$AA,N$8,FALSE)="","",VLOOKUP("math"&amp;RIGHT($A573,11),data!$A:$AA,N$8,FALSE))</f>
        <v/>
      </c>
      <c r="O573" s="5" t="str">
        <f>IF(VLOOKUP("math"&amp;RIGHT($A573,11),data!$A:$AA,O$8,FALSE)="","",VLOOKUP("math"&amp;RIGHT($A573,11),data!$A:$AA,O$8,FALSE))</f>
        <v/>
      </c>
      <c r="P573" s="5" t="str">
        <f>IF(VLOOKUP("math"&amp;RIGHT($A573,11),data!$A:$AA,P$8,FALSE)="","",VLOOKUP("math"&amp;RIGHT($A573,11),data!$A:$AA,P$8,FALSE))</f>
        <v/>
      </c>
      <c r="Q573" s="5" t="str">
        <f>IF(VLOOKUP("math"&amp;RIGHT($A573,11),data!$A:$AA,Q$8,FALSE)="","",VLOOKUP("math"&amp;RIGHT($A573,11),data!$A:$AA,Q$8,FALSE))</f>
        <v/>
      </c>
      <c r="R573" s="5" t="str">
        <f>IF(VLOOKUP("math"&amp;RIGHT($A573,11),data!$A:$AA,R$8,FALSE)="","",VLOOKUP("math"&amp;RIGHT($A573,11),data!$A:$AA,R$8,FALSE))</f>
        <v/>
      </c>
      <c r="S573" s="6" t="str">
        <f>IF(VLOOKUP("math"&amp;RIGHT($A573,11),data!$A:$AA,S$8,FALSE)="","",VLOOKUP("math"&amp;RIGHT($A573,11),data!$A:$AA,S$8,FALSE))</f>
        <v/>
      </c>
      <c r="T573" s="6" t="str">
        <f>IF(VLOOKUP("math"&amp;RIGHT($A573,11),data!$A:$AA,T$8,FALSE)="","",VLOOKUP("math"&amp;RIGHT($A573,11),data!$A:$AA,T$8,FALSE))</f>
        <v/>
      </c>
      <c r="U573" s="6" t="str">
        <f>IF(VLOOKUP("math"&amp;RIGHT($A573,11),data!$A:$AA,U$8,FALSE)="","",VLOOKUP("math"&amp;RIGHT($A573,11),data!$A:$AA,U$8,FALSE))</f>
        <v/>
      </c>
    </row>
    <row r="574" spans="1:21" s="5" customFormat="1" ht="16.5" hidden="1" customHeight="1" x14ac:dyDescent="0.3">
      <c r="A574" s="20" t="s">
        <v>2655</v>
      </c>
      <c r="B574" s="5" t="str">
        <f>IF(VLOOKUP("math"&amp;RIGHT($A574,11),data!$A:$AA,B$8,FALSE)="","",VLOOKUP("math"&amp;RIGHT($A574,11),data!$A:$AA,B$8,FALSE))</f>
        <v>$\displaystyle\lim_{x\rightarrow a} f(x)=\alpha \text{ of }   y=f(x) \ \ (x\neq a)$</v>
      </c>
      <c r="C574" s="5" t="str">
        <f>IF(VLOOKUP("math"&amp;RIGHT($A574,11),data!$A:$AA,C$8,FALSE)="","",VLOOKUP("math"&amp;RIGHT($A574,11),data!$A:$AA,C$8,FALSE))</f>
        <v/>
      </c>
      <c r="D574" s="7" t="str">
        <f>IF(VLOOKUP("math"&amp;RIGHT($A574,11),data!$A:$AA,D$8,FALSE)="","",VLOOKUP("math"&amp;RIGHT($A574,11),data!$A:$AA,D$8,FALSE))</f>
        <v>20200829</v>
      </c>
      <c r="E574" s="7" t="str">
        <f>IF(VLOOKUP("math"&amp;RIGHT($A574,11),data!$A:$AA,E$8,FALSE)="","",VLOOKUP("math"&amp;RIGHT($A574,11),data!$A:$AA,E$8,FALSE))</f>
        <v>20200829</v>
      </c>
      <c r="F574" s="5" t="str">
        <f>IF(VLOOKUP("math"&amp;RIGHT($A574,11),data!$A:$AA,F$8,FALSE)="","",VLOOKUP("math"&amp;RIGHT($A574,11),data!$A:$AA,F$8,FALSE))</f>
        <v/>
      </c>
      <c r="G574" s="5"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5" t="str">
        <f>IF(VLOOKUP("math"&amp;RIGHT($A574,11),data!$A:$AA,H$8,FALSE)="","",VLOOKUP("math"&amp;RIGHT($A574,11),data!$A:$AA,H$8,FALSE))</f>
        <v>/2020/2020082901.pdf</v>
      </c>
      <c r="I574" s="5" t="str">
        <f>IF(VLOOKUP("math"&amp;RIGHT($A574,11),data!$A:$AA,I$8,FALSE)="","",VLOOKUP("math"&amp;RIGHT($A574,11),data!$A:$AA,I$8,FALSE))</f>
        <v>http://me2.do/GmaM4snH</v>
      </c>
      <c r="J574" s="5" t="str">
        <f>IF(VLOOKUP("math"&amp;RIGHT($A574,11),data!$A:$AA,J$8,FALSE)="","",VLOOKUP("math"&amp;RIGHT($A574,11),data!$A:$AA,J$8,FALSE))</f>
        <v/>
      </c>
      <c r="K574" s="5" t="str">
        <f>IF(VLOOKUP("math"&amp;RIGHT($A574,11),data!$A:$AA,K$8,FALSE)="","",VLOOKUP("math"&amp;RIGHT($A574,11),data!$A:$AA,K$8,FALSE))</f>
        <v/>
      </c>
      <c r="L574" s="5" t="str">
        <f>IF(VLOOKUP("math"&amp;RIGHT($A574,11),data!$A:$AA,L$8,FALSE)="","",VLOOKUP("math"&amp;RIGHT($A574,11),data!$A:$AA,L$8,FALSE))</f>
        <v>https://youtu.be/en0dYzq34bw</v>
      </c>
      <c r="M574" s="5" t="str">
        <f>IF(VLOOKUP("math"&amp;RIGHT($A574,11),data!$A:$AA,M$8,FALSE)="","",VLOOKUP("math"&amp;RIGHT($A574,11),data!$A:$AA,M$8,FALSE))</f>
        <v/>
      </c>
      <c r="N574" s="5" t="str">
        <f>IF(VLOOKUP("math"&amp;RIGHT($A574,11),data!$A:$AA,N$8,FALSE)="","",VLOOKUP("math"&amp;RIGHT($A574,11),data!$A:$AA,N$8,FALSE))</f>
        <v/>
      </c>
      <c r="O574" s="5" t="str">
        <f>IF(VLOOKUP("math"&amp;RIGHT($A574,11),data!$A:$AA,O$8,FALSE)="","",VLOOKUP("math"&amp;RIGHT($A574,11),data!$A:$AA,O$8,FALSE))</f>
        <v/>
      </c>
      <c r="P574" s="5" t="str">
        <f>IF(VLOOKUP("math"&amp;RIGHT($A574,11),data!$A:$AA,P$8,FALSE)="","",VLOOKUP("math"&amp;RIGHT($A574,11),data!$A:$AA,P$8,FALSE))</f>
        <v/>
      </c>
      <c r="Q574" s="5" t="str">
        <f>IF(VLOOKUP("math"&amp;RIGHT($A574,11),data!$A:$AA,Q$8,FALSE)="","",VLOOKUP("math"&amp;RIGHT($A574,11),data!$A:$AA,Q$8,FALSE))</f>
        <v/>
      </c>
      <c r="R574" s="5" t="str">
        <f>IF(VLOOKUP("math"&amp;RIGHT($A574,11),data!$A:$AA,R$8,FALSE)="","",VLOOKUP("math"&amp;RIGHT($A574,11),data!$A:$AA,R$8,FALSE))</f>
        <v/>
      </c>
      <c r="S574" s="6" t="str">
        <f>IF(VLOOKUP("math"&amp;RIGHT($A574,11),data!$A:$AA,S$8,FALSE)="","",VLOOKUP("math"&amp;RIGHT($A574,11),data!$A:$AA,S$8,FALSE))</f>
        <v/>
      </c>
      <c r="T574" s="6" t="str">
        <f>IF(VLOOKUP("math"&amp;RIGHT($A574,11),data!$A:$AA,T$8,FALSE)="","",VLOOKUP("math"&amp;RIGHT($A574,11),data!$A:$AA,T$8,FALSE))</f>
        <v/>
      </c>
      <c r="U574" s="6" t="str">
        <f>IF(VLOOKUP("math"&amp;RIGHT($A574,11),data!$A:$AA,U$8,FALSE)="","",VLOOKUP("math"&amp;RIGHT($A574,11),data!$A:$AA,U$8,FALSE))</f>
        <v/>
      </c>
    </row>
    <row r="575" spans="1:21" s="5" customFormat="1" ht="16.5" hidden="1" customHeight="1" x14ac:dyDescent="0.3">
      <c r="A575" s="20" t="s">
        <v>2723</v>
      </c>
      <c r="B575" s="5" t="str">
        <f>IF(VLOOKUP("math"&amp;RIGHT($A575,11),data!$A:$AA,B$8,FALSE)="","",VLOOKUP("math"&amp;RIGHT($A575,11),data!$A:$AA,B$8,FALSE))</f>
        <v>무한대(Infinity)</v>
      </c>
      <c r="C575" s="5" t="str">
        <f>IF(VLOOKUP("math"&amp;RIGHT($A575,11),data!$A:$AA,C$8,FALSE)="","",VLOOKUP("math"&amp;RIGHT($A575,11),data!$A:$AA,C$8,FALSE))</f>
        <v/>
      </c>
      <c r="D575" s="7" t="str">
        <f>IF(VLOOKUP("math"&amp;RIGHT($A575,11),data!$A:$AA,D$8,FALSE)="","",VLOOKUP("math"&amp;RIGHT($A575,11),data!$A:$AA,D$8,FALSE))</f>
        <v>20200908</v>
      </c>
      <c r="E575" s="7" t="str">
        <f>IF(VLOOKUP("math"&amp;RIGHT($A575,11),data!$A:$AA,E$8,FALSE)="","",VLOOKUP("math"&amp;RIGHT($A575,11),data!$A:$AA,E$8,FALSE))</f>
        <v>20200908</v>
      </c>
      <c r="F575" s="5" t="str">
        <f>IF(VLOOKUP("math"&amp;RIGHT($A575,11),data!$A:$AA,F$8,FALSE)="","",VLOOKUP("math"&amp;RIGHT($A575,11),data!$A:$AA,F$8,FALSE))</f>
        <v/>
      </c>
      <c r="G575" s="5"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5" t="str">
        <f>IF(VLOOKUP("math"&amp;RIGHT($A575,11),data!$A:$AA,H$8,FALSE)="","",VLOOKUP("math"&amp;RIGHT($A575,11),data!$A:$AA,H$8,FALSE))</f>
        <v>/2020/2020090801.pdf</v>
      </c>
      <c r="I575" s="5" t="str">
        <f>IF(VLOOKUP("math"&amp;RIGHT($A575,11),data!$A:$AA,I$8,FALSE)="","",VLOOKUP("math"&amp;RIGHT($A575,11),data!$A:$AA,I$8,FALSE))</f>
        <v/>
      </c>
      <c r="J575" s="5" t="str">
        <f>IF(VLOOKUP("math"&amp;RIGHT($A575,11),data!$A:$AA,J$8,FALSE)="","",VLOOKUP("math"&amp;RIGHT($A575,11),data!$A:$AA,J$8,FALSE))</f>
        <v/>
      </c>
      <c r="K575" s="5" t="str">
        <f>IF(VLOOKUP("math"&amp;RIGHT($A575,11),data!$A:$AA,K$8,FALSE)="","",VLOOKUP("math"&amp;RIGHT($A575,11),data!$A:$AA,K$8,FALSE))</f>
        <v/>
      </c>
      <c r="L575" s="5" t="str">
        <f>IF(VLOOKUP("math"&amp;RIGHT($A575,11),data!$A:$AA,L$8,FALSE)="","",VLOOKUP("math"&amp;RIGHT($A575,11),data!$A:$AA,L$8,FALSE))</f>
        <v/>
      </c>
      <c r="M575" s="5" t="str">
        <f>IF(VLOOKUP("math"&amp;RIGHT($A575,11),data!$A:$AA,M$8,FALSE)="","",VLOOKUP("math"&amp;RIGHT($A575,11),data!$A:$AA,M$8,FALSE))</f>
        <v/>
      </c>
      <c r="N575" s="5" t="str">
        <f>IF(VLOOKUP("math"&amp;RIGHT($A575,11),data!$A:$AA,N$8,FALSE)="","",VLOOKUP("math"&amp;RIGHT($A575,11),data!$A:$AA,N$8,FALSE))</f>
        <v>https://youtu.be/eQvK7S9KZI4</v>
      </c>
      <c r="O575" s="5" t="str">
        <f>IF(VLOOKUP("math"&amp;RIGHT($A575,11),data!$A:$AA,O$8,FALSE)="","",VLOOKUP("math"&amp;RIGHT($A575,11),data!$A:$AA,O$8,FALSE))</f>
        <v/>
      </c>
      <c r="P575" s="5" t="str">
        <f>IF(VLOOKUP("math"&amp;RIGHT($A575,11),data!$A:$AA,P$8,FALSE)="","",VLOOKUP("math"&amp;RIGHT($A575,11),data!$A:$AA,P$8,FALSE))</f>
        <v/>
      </c>
      <c r="Q575" s="5" t="str">
        <f>IF(VLOOKUP("math"&amp;RIGHT($A575,11),data!$A:$AA,Q$8,FALSE)="","",VLOOKUP("math"&amp;RIGHT($A575,11),data!$A:$AA,Q$8,FALSE))</f>
        <v/>
      </c>
      <c r="R575" s="5" t="str">
        <f>IF(VLOOKUP("math"&amp;RIGHT($A575,11),data!$A:$AA,R$8,FALSE)="","",VLOOKUP("math"&amp;RIGHT($A575,11),data!$A:$AA,R$8,FALSE))</f>
        <v/>
      </c>
      <c r="S575" s="6" t="str">
        <f>IF(VLOOKUP("math"&amp;RIGHT($A575,11),data!$A:$AA,S$8,FALSE)="","",VLOOKUP("math"&amp;RIGHT($A575,11),data!$A:$AA,S$8,FALSE))</f>
        <v/>
      </c>
      <c r="T575" s="6" t="str">
        <f>IF(VLOOKUP("math"&amp;RIGHT($A575,11),data!$A:$AA,T$8,FALSE)="","",VLOOKUP("math"&amp;RIGHT($A575,11),data!$A:$AA,T$8,FALSE))</f>
        <v/>
      </c>
      <c r="U575" s="6" t="str">
        <f>IF(VLOOKUP("math"&amp;RIGHT($A575,11),data!$A:$AA,U$8,FALSE)="","",VLOOKUP("math"&amp;RIGHT($A575,11),data!$A:$AA,U$8,FALSE))</f>
        <v/>
      </c>
    </row>
    <row r="576" spans="1:21" s="5" customFormat="1" ht="16.5" hidden="1" customHeight="1" x14ac:dyDescent="0.3">
      <c r="A576" s="20" t="s">
        <v>2671</v>
      </c>
      <c r="B576" s="5" t="str">
        <f>IF(VLOOKUP("math"&amp;RIGHT($A576,11),data!$A:$AA,B$8,FALSE)="","",VLOOKUP("math"&amp;RIGHT($A576,11),data!$A:$AA,B$8,FALSE))</f>
        <v>$\displaystyle \lim_{x\rightarrow \infty } \frac{1}{x}= 0$, $\displaystyle \lim_{x\rightarrow -\infty } \frac{1}{x}= 0$</v>
      </c>
      <c r="C576" s="5" t="str">
        <f>IF(VLOOKUP("math"&amp;RIGHT($A576,11),data!$A:$AA,C$8,FALSE)="","",VLOOKUP("math"&amp;RIGHT($A576,11),data!$A:$AA,C$8,FALSE))</f>
        <v/>
      </c>
      <c r="D576" s="7" t="str">
        <f>IF(VLOOKUP("math"&amp;RIGHT($A576,11),data!$A:$AA,D$8,FALSE)="","",VLOOKUP("math"&amp;RIGHT($A576,11),data!$A:$AA,D$8,FALSE))</f>
        <v>20200831</v>
      </c>
      <c r="E576" s="7" t="str">
        <f>IF(VLOOKUP("math"&amp;RIGHT($A576,11),data!$A:$AA,E$8,FALSE)="","",VLOOKUP("math"&amp;RIGHT($A576,11),data!$A:$AA,E$8,FALSE))</f>
        <v>20200831</v>
      </c>
      <c r="F576" s="5" t="str">
        <f>IF(VLOOKUP("math"&amp;RIGHT($A576,11),data!$A:$AA,F$8,FALSE)="","",VLOOKUP("math"&amp;RIGHT($A576,11),data!$A:$AA,F$8,FALSE))</f>
        <v/>
      </c>
      <c r="G576" s="5"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5" t="str">
        <f>IF(VLOOKUP("math"&amp;RIGHT($A576,11),data!$A:$AA,H$8,FALSE)="","",VLOOKUP("math"&amp;RIGHT($A576,11),data!$A:$AA,H$8,FALSE))</f>
        <v>/2020/2020083101.pdf</v>
      </c>
      <c r="I576" s="5" t="str">
        <f>IF(VLOOKUP("math"&amp;RIGHT($A576,11),data!$A:$AA,I$8,FALSE)="","",VLOOKUP("math"&amp;RIGHT($A576,11),data!$A:$AA,I$8,FALSE))</f>
        <v>http://me2.do/GP4HfGaO</v>
      </c>
      <c r="J576" s="5" t="str">
        <f>IF(VLOOKUP("math"&amp;RIGHT($A576,11),data!$A:$AA,J$8,FALSE)="","",VLOOKUP("math"&amp;RIGHT($A576,11),data!$A:$AA,J$8,FALSE))</f>
        <v/>
      </c>
      <c r="K576" s="5" t="str">
        <f>IF(VLOOKUP("math"&amp;RIGHT($A576,11),data!$A:$AA,K$8,FALSE)="","",VLOOKUP("math"&amp;RIGHT($A576,11),data!$A:$AA,K$8,FALSE))</f>
        <v/>
      </c>
      <c r="L576" s="5" t="str">
        <f>IF(VLOOKUP("math"&amp;RIGHT($A576,11),data!$A:$AA,L$8,FALSE)="","",VLOOKUP("math"&amp;RIGHT($A576,11),data!$A:$AA,L$8,FALSE))</f>
        <v>https://youtu.be/3iPjX40cF_M</v>
      </c>
      <c r="M576" s="5" t="str">
        <f>IF(VLOOKUP("math"&amp;RIGHT($A576,11),data!$A:$AA,M$8,FALSE)="","",VLOOKUP("math"&amp;RIGHT($A576,11),data!$A:$AA,M$8,FALSE))</f>
        <v/>
      </c>
      <c r="N576" s="5" t="str">
        <f>IF(VLOOKUP("math"&amp;RIGHT($A576,11),data!$A:$AA,N$8,FALSE)="","",VLOOKUP("math"&amp;RIGHT($A576,11),data!$A:$AA,N$8,FALSE))</f>
        <v/>
      </c>
      <c r="O576" s="5" t="str">
        <f>IF(VLOOKUP("math"&amp;RIGHT($A576,11),data!$A:$AA,O$8,FALSE)="","",VLOOKUP("math"&amp;RIGHT($A576,11),data!$A:$AA,O$8,FALSE))</f>
        <v/>
      </c>
      <c r="P576" s="5" t="str">
        <f>IF(VLOOKUP("math"&amp;RIGHT($A576,11),data!$A:$AA,P$8,FALSE)="","",VLOOKUP("math"&amp;RIGHT($A576,11),data!$A:$AA,P$8,FALSE))</f>
        <v/>
      </c>
      <c r="Q576" s="5" t="str">
        <f>IF(VLOOKUP("math"&amp;RIGHT($A576,11),data!$A:$AA,Q$8,FALSE)="","",VLOOKUP("math"&amp;RIGHT($A576,11),data!$A:$AA,Q$8,FALSE))</f>
        <v/>
      </c>
      <c r="R576" s="5" t="str">
        <f>IF(VLOOKUP("math"&amp;RIGHT($A576,11),data!$A:$AA,R$8,FALSE)="","",VLOOKUP("math"&amp;RIGHT($A576,11),data!$A:$AA,R$8,FALSE))</f>
        <v/>
      </c>
      <c r="S576" s="6" t="str">
        <f>IF(VLOOKUP("math"&amp;RIGHT($A576,11),data!$A:$AA,S$8,FALSE)="","",VLOOKUP("math"&amp;RIGHT($A576,11),data!$A:$AA,S$8,FALSE))</f>
        <v/>
      </c>
      <c r="T576" s="6" t="str">
        <f>IF(VLOOKUP("math"&amp;RIGHT($A576,11),data!$A:$AA,T$8,FALSE)="","",VLOOKUP("math"&amp;RIGHT($A576,11),data!$A:$AA,T$8,FALSE))</f>
        <v>https://krafter.space/ko/nft/0x9faccd9f9661dddec3971c1ee146516127c34fc1/0x6d5eb9c4</v>
      </c>
      <c r="U576" s="6" t="str">
        <f>IF(VLOOKUP("math"&amp;RIGHT($A576,11),data!$A:$AA,U$8,FALSE)="","",VLOOKUP("math"&amp;RIGHT($A576,11),data!$A:$AA,U$8,FALSE))</f>
        <v/>
      </c>
    </row>
    <row r="577" spans="1:21" s="5" customFormat="1" ht="16.5" hidden="1" customHeight="1" x14ac:dyDescent="0.3">
      <c r="A577" s="20" t="s">
        <v>2667</v>
      </c>
      <c r="B577" s="5" t="str">
        <f>IF(VLOOKUP("math"&amp;RIGHT($A577,11),data!$A:$AA,B$8,FALSE)="","",VLOOKUP("math"&amp;RIGHT($A577,11),data!$A:$AA,B$8,FALSE))</f>
        <v>$\displaystyle\lim_{x\rightarrow a} f(x)=\alpha \text{ of } y=f(x)=\begin{cases} g(x), &amp; \text{if } x\neq a \\ \beta, &amp; \text{if } x= a \end{cases}$</v>
      </c>
      <c r="C577" s="5" t="str">
        <f>IF(VLOOKUP("math"&amp;RIGHT($A577,11),data!$A:$AA,C$8,FALSE)="","",VLOOKUP("math"&amp;RIGHT($A577,11),data!$A:$AA,C$8,FALSE))</f>
        <v/>
      </c>
      <c r="D577" s="7" t="str">
        <f>IF(VLOOKUP("math"&amp;RIGHT($A577,11),data!$A:$AA,D$8,FALSE)="","",VLOOKUP("math"&amp;RIGHT($A577,11),data!$A:$AA,D$8,FALSE))</f>
        <v>20200830</v>
      </c>
      <c r="E577" s="7" t="str">
        <f>IF(VLOOKUP("math"&amp;RIGHT($A577,11),data!$A:$AA,E$8,FALSE)="","",VLOOKUP("math"&amp;RIGHT($A577,11),data!$A:$AA,E$8,FALSE))</f>
        <v>20200830</v>
      </c>
      <c r="F577" s="5" t="str">
        <f>IF(VLOOKUP("math"&amp;RIGHT($A577,11),data!$A:$AA,F$8,FALSE)="","",VLOOKUP("math"&amp;RIGHT($A577,11),data!$A:$AA,F$8,FALSE))</f>
        <v/>
      </c>
      <c r="G577" s="5"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5" t="str">
        <f>IF(VLOOKUP("math"&amp;RIGHT($A577,11),data!$A:$AA,H$8,FALSE)="","",VLOOKUP("math"&amp;RIGHT($A577,11),data!$A:$AA,H$8,FALSE))</f>
        <v>/2020/2020083001.pdf</v>
      </c>
      <c r="I577" s="5" t="str">
        <f>IF(VLOOKUP("math"&amp;RIGHT($A577,11),data!$A:$AA,I$8,FALSE)="","",VLOOKUP("math"&amp;RIGHT($A577,11),data!$A:$AA,I$8,FALSE))</f>
        <v>http://me2.do/5zH2TP1n</v>
      </c>
      <c r="J577" s="5" t="str">
        <f>IF(VLOOKUP("math"&amp;RIGHT($A577,11),data!$A:$AA,J$8,FALSE)="","",VLOOKUP("math"&amp;RIGHT($A577,11),data!$A:$AA,J$8,FALSE))</f>
        <v/>
      </c>
      <c r="K577" s="5" t="str">
        <f>IF(VLOOKUP("math"&amp;RIGHT($A577,11),data!$A:$AA,K$8,FALSE)="","",VLOOKUP("math"&amp;RIGHT($A577,11),data!$A:$AA,K$8,FALSE))</f>
        <v/>
      </c>
      <c r="L577" s="5" t="str">
        <f>IF(VLOOKUP("math"&amp;RIGHT($A577,11),data!$A:$AA,L$8,FALSE)="","",VLOOKUP("math"&amp;RIGHT($A577,11),data!$A:$AA,L$8,FALSE))</f>
        <v>https://youtu.be/nIXOtUXSqFM</v>
      </c>
      <c r="M577" s="5" t="str">
        <f>IF(VLOOKUP("math"&amp;RIGHT($A577,11),data!$A:$AA,M$8,FALSE)="","",VLOOKUP("math"&amp;RIGHT($A577,11),data!$A:$AA,M$8,FALSE))</f>
        <v/>
      </c>
      <c r="N577" s="5" t="str">
        <f>IF(VLOOKUP("math"&amp;RIGHT($A577,11),data!$A:$AA,N$8,FALSE)="","",VLOOKUP("math"&amp;RIGHT($A577,11),data!$A:$AA,N$8,FALSE))</f>
        <v/>
      </c>
      <c r="O577" s="5" t="str">
        <f>IF(VLOOKUP("math"&amp;RIGHT($A577,11),data!$A:$AA,O$8,FALSE)="","",VLOOKUP("math"&amp;RIGHT($A577,11),data!$A:$AA,O$8,FALSE))</f>
        <v/>
      </c>
      <c r="P577" s="5" t="str">
        <f>IF(VLOOKUP("math"&amp;RIGHT($A577,11),data!$A:$AA,P$8,FALSE)="","",VLOOKUP("math"&amp;RIGHT($A577,11),data!$A:$AA,P$8,FALSE))</f>
        <v/>
      </c>
      <c r="Q577" s="5" t="str">
        <f>IF(VLOOKUP("math"&amp;RIGHT($A577,11),data!$A:$AA,Q$8,FALSE)="","",VLOOKUP("math"&amp;RIGHT($A577,11),data!$A:$AA,Q$8,FALSE))</f>
        <v/>
      </c>
      <c r="R577" s="5" t="str">
        <f>IF(VLOOKUP("math"&amp;RIGHT($A577,11),data!$A:$AA,R$8,FALSE)="","",VLOOKUP("math"&amp;RIGHT($A577,11),data!$A:$AA,R$8,FALSE))</f>
        <v/>
      </c>
      <c r="S577" s="6" t="str">
        <f>IF(VLOOKUP("math"&amp;RIGHT($A577,11),data!$A:$AA,S$8,FALSE)="","",VLOOKUP("math"&amp;RIGHT($A577,11),data!$A:$AA,S$8,FALSE))</f>
        <v/>
      </c>
      <c r="T577" s="6" t="str">
        <f>IF(VLOOKUP("math"&amp;RIGHT($A577,11),data!$A:$AA,T$8,FALSE)="","",VLOOKUP("math"&amp;RIGHT($A577,11),data!$A:$AA,T$8,FALSE))</f>
        <v>https://krafter.space/ko/nft/0x9faccd9f9661dddec3971c1ee146516127c34fc1/0xdd4ef45e</v>
      </c>
      <c r="U577" s="6" t="str">
        <f>IF(VLOOKUP("math"&amp;RIGHT($A577,11),data!$A:$AA,U$8,FALSE)="","",VLOOKUP("math"&amp;RIGHT($A577,11),data!$A:$AA,U$8,FALSE))</f>
        <v/>
      </c>
    </row>
    <row r="578" spans="1:21" s="5" customFormat="1" ht="18" hidden="1" customHeight="1" x14ac:dyDescent="0.3">
      <c r="A578" s="20" t="s">
        <v>244</v>
      </c>
      <c r="B578" s="17" t="str">
        <f>IF(VLOOKUP("math"&amp;RIGHT($A578,11),data!$A:$AA,B$8,FALSE)="","",VLOOKUP("math"&amp;RIGHT($A578,11),data!$A:$AA,B$8,FALSE))</f>
        <v/>
      </c>
      <c r="C578" s="5" t="str">
        <f>IF(VLOOKUP("math"&amp;RIGHT($A578,11),data!$A:$AA,C$8,FALSE)="","",VLOOKUP("math"&amp;RIGHT($A578,11),data!$A:$AA,C$8,FALSE))</f>
        <v>-</v>
      </c>
      <c r="D578" s="7" t="str">
        <f>IF(VLOOKUP("math"&amp;RIGHT($A578,11),data!$A:$AA,D$8,FALSE)="","",VLOOKUP("math"&amp;RIGHT($A578,11),data!$A:$AA,D$8,FALSE))</f>
        <v/>
      </c>
      <c r="E578" s="7" t="str">
        <f>IF(VLOOKUP("math"&amp;RIGHT($A578,11),data!$A:$AA,E$8,FALSE)="","",VLOOKUP("math"&amp;RIGHT($A578,11),data!$A:$AA,E$8,FALSE))</f>
        <v/>
      </c>
      <c r="F578" s="5" t="str">
        <f>IF(VLOOKUP("math"&amp;RIGHT($A578,11),data!$A:$AA,F$8,FALSE)="","",VLOOKUP("math"&amp;RIGHT($A578,11),data!$A:$AA,F$8,FALSE))</f>
        <v/>
      </c>
      <c r="G578" s="5"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8" t="str">
        <f>IF(VLOOKUP("math"&amp;RIGHT($A578,11),data!$A:$AA,H$8,FALSE)="","",VLOOKUP("math"&amp;RIGHT($A578,11),data!$A:$AA,H$8,FALSE))</f>
        <v/>
      </c>
      <c r="I578" s="5" t="str">
        <f>IF(VLOOKUP("math"&amp;RIGHT($A578,11),data!$A:$AA,I$8,FALSE)="","",VLOOKUP("math"&amp;RIGHT($A578,11),data!$A:$AA,I$8,FALSE))</f>
        <v/>
      </c>
      <c r="J578" s="5" t="str">
        <f>IF(VLOOKUP("math"&amp;RIGHT($A578,11),data!$A:$AA,J$8,FALSE)="","",VLOOKUP("math"&amp;RIGHT($A578,11),data!$A:$AA,J$8,FALSE))</f>
        <v/>
      </c>
      <c r="K578" s="5" t="str">
        <f>IF(VLOOKUP("math"&amp;RIGHT($A578,11),data!$A:$AA,K$8,FALSE)="","",VLOOKUP("math"&amp;RIGHT($A578,11),data!$A:$AA,K$8,FALSE))</f>
        <v/>
      </c>
      <c r="L578" s="5" t="str">
        <f>IF(VLOOKUP("math"&amp;RIGHT($A578,11),data!$A:$AA,L$8,FALSE)="","",VLOOKUP("math"&amp;RIGHT($A578,11),data!$A:$AA,L$8,FALSE))</f>
        <v/>
      </c>
      <c r="M578" s="5" t="str">
        <f>IF(VLOOKUP("math"&amp;RIGHT($A578,11),data!$A:$AA,M$8,FALSE)="","",VLOOKUP("math"&amp;RIGHT($A578,11),data!$A:$AA,M$8,FALSE))</f>
        <v/>
      </c>
      <c r="N578" s="5" t="str">
        <f>IF(VLOOKUP("math"&amp;RIGHT($A578,11),data!$A:$AA,N$8,FALSE)="","",VLOOKUP("math"&amp;RIGHT($A578,11),data!$A:$AA,N$8,FALSE))</f>
        <v/>
      </c>
      <c r="O578" s="5" t="str">
        <f>IF(VLOOKUP("math"&amp;RIGHT($A578,11),data!$A:$AA,O$8,FALSE)="","",VLOOKUP("math"&amp;RIGHT($A578,11),data!$A:$AA,O$8,FALSE))</f>
        <v/>
      </c>
      <c r="P578" s="5" t="str">
        <f>IF(VLOOKUP("math"&amp;RIGHT($A578,11),data!$A:$AA,P$8,FALSE)="","",VLOOKUP("math"&amp;RIGHT($A578,11),data!$A:$AA,P$8,FALSE))</f>
        <v/>
      </c>
      <c r="Q578" s="5" t="str">
        <f>IF(VLOOKUP("math"&amp;RIGHT($A578,11),data!$A:$AA,Q$8,FALSE)="","",VLOOKUP("math"&amp;RIGHT($A578,11),data!$A:$AA,Q$8,FALSE))</f>
        <v/>
      </c>
      <c r="R578" s="5" t="str">
        <f>IF(VLOOKUP("math"&amp;RIGHT($A578,11),data!$A:$AA,R$8,FALSE)="","",VLOOKUP("math"&amp;RIGHT($A578,11),data!$A:$AA,R$8,FALSE))</f>
        <v/>
      </c>
      <c r="S578" s="6" t="str">
        <f>IF(VLOOKUP("math"&amp;RIGHT($A578,11),data!$A:$AA,S$8,FALSE)="","",VLOOKUP("math"&amp;RIGHT($A578,11),data!$A:$AA,S$8,FALSE))</f>
        <v/>
      </c>
      <c r="T578" s="6" t="str">
        <f>IF(VLOOKUP("math"&amp;RIGHT($A578,11),data!$A:$AA,T$8,FALSE)="","",VLOOKUP("math"&amp;RIGHT($A578,11),data!$A:$AA,T$8,FALSE))</f>
        <v/>
      </c>
      <c r="U578" s="6" t="str">
        <f>IF(VLOOKUP("math"&amp;RIGHT($A578,11),data!$A:$AA,U$8,FALSE)="","",VLOOKUP("math"&amp;RIGHT($A578,11),data!$A:$AA,U$8,FALSE))</f>
        <v/>
      </c>
    </row>
    <row r="579" spans="1:21" s="5" customFormat="1" ht="18" hidden="1" customHeight="1" x14ac:dyDescent="0.3">
      <c r="A579" s="20" t="s">
        <v>2717</v>
      </c>
      <c r="B579" s="17" t="str">
        <f>IF(VLOOKUP("math"&amp;RIGHT($A579,11),data!$A:$AA,B$8,FALSE)="","",VLOOKUP("math"&amp;RIGHT($A579,11),data!$A:$AA,B$8,FALSE))</f>
        <v>함수의 무한대로의 발산(Divergence of Function to Infinity)</v>
      </c>
      <c r="C579" s="5" t="str">
        <f>IF(VLOOKUP("math"&amp;RIGHT($A579,11),data!$A:$AA,C$8,FALSE)="","",VLOOKUP("math"&amp;RIGHT($A579,11),data!$A:$AA,C$8,FALSE))</f>
        <v>+</v>
      </c>
      <c r="D579" s="7" t="str">
        <f>IF(VLOOKUP("math"&amp;RIGHT($A579,11),data!$A:$AA,D$8,FALSE)="","",VLOOKUP("math"&amp;RIGHT($A579,11),data!$A:$AA,D$8,FALSE))</f>
        <v/>
      </c>
      <c r="E579" s="7" t="str">
        <f>IF(VLOOKUP("math"&amp;RIGHT($A579,11),data!$A:$AA,E$8,FALSE)="","",VLOOKUP("math"&amp;RIGHT($A579,11),data!$A:$AA,E$8,FALSE))</f>
        <v/>
      </c>
      <c r="F579" s="5" t="str">
        <f>IF(VLOOKUP("math"&amp;RIGHT($A579,11),data!$A:$AA,F$8,FALSE)="","",VLOOKUP("math"&amp;RIGHT($A579,11),data!$A:$AA,F$8,FALSE))</f>
        <v/>
      </c>
      <c r="G579" s="5"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8" t="str">
        <f>IF(VLOOKUP("math"&amp;RIGHT($A579,11),data!$A:$AA,H$8,FALSE)="","",VLOOKUP("math"&amp;RIGHT($A579,11),data!$A:$AA,H$8,FALSE))</f>
        <v/>
      </c>
      <c r="I579" s="5" t="str">
        <f>IF(VLOOKUP("math"&amp;RIGHT($A579,11),data!$A:$AA,I$8,FALSE)="","",VLOOKUP("math"&amp;RIGHT($A579,11),data!$A:$AA,I$8,FALSE))</f>
        <v/>
      </c>
      <c r="J579" s="5" t="str">
        <f>IF(VLOOKUP("math"&amp;RIGHT($A579,11),data!$A:$AA,J$8,FALSE)="","",VLOOKUP("math"&amp;RIGHT($A579,11),data!$A:$AA,J$8,FALSE))</f>
        <v/>
      </c>
      <c r="K579" s="5" t="str">
        <f>IF(VLOOKUP("math"&amp;RIGHT($A579,11),data!$A:$AA,K$8,FALSE)="","",VLOOKUP("math"&amp;RIGHT($A579,11),data!$A:$AA,K$8,FALSE))</f>
        <v/>
      </c>
      <c r="L579" s="5" t="str">
        <f>IF(VLOOKUP("math"&amp;RIGHT($A579,11),data!$A:$AA,L$8,FALSE)="","",VLOOKUP("math"&amp;RIGHT($A579,11),data!$A:$AA,L$8,FALSE))</f>
        <v/>
      </c>
      <c r="M579" s="5" t="str">
        <f>IF(VLOOKUP("math"&amp;RIGHT($A579,11),data!$A:$AA,M$8,FALSE)="","",VLOOKUP("math"&amp;RIGHT($A579,11),data!$A:$AA,M$8,FALSE))</f>
        <v/>
      </c>
      <c r="N579" s="5" t="str">
        <f>IF(VLOOKUP("math"&amp;RIGHT($A579,11),data!$A:$AA,N$8,FALSE)="","",VLOOKUP("math"&amp;RIGHT($A579,11),data!$A:$AA,N$8,FALSE))</f>
        <v/>
      </c>
      <c r="O579" s="5" t="str">
        <f>IF(VLOOKUP("math"&amp;RIGHT($A579,11),data!$A:$AA,O$8,FALSE)="","",VLOOKUP("math"&amp;RIGHT($A579,11),data!$A:$AA,O$8,FALSE))</f>
        <v/>
      </c>
      <c r="P579" s="5" t="str">
        <f>IF(VLOOKUP("math"&amp;RIGHT($A579,11),data!$A:$AA,P$8,FALSE)="","",VLOOKUP("math"&amp;RIGHT($A579,11),data!$A:$AA,P$8,FALSE))</f>
        <v/>
      </c>
      <c r="Q579" s="5" t="str">
        <f>IF(VLOOKUP("math"&amp;RIGHT($A579,11),data!$A:$AA,Q$8,FALSE)="","",VLOOKUP("math"&amp;RIGHT($A579,11),data!$A:$AA,Q$8,FALSE))</f>
        <v/>
      </c>
      <c r="R579" s="5" t="str">
        <f>IF(VLOOKUP("math"&amp;RIGHT($A579,11),data!$A:$AA,R$8,FALSE)="","",VLOOKUP("math"&amp;RIGHT($A579,11),data!$A:$AA,R$8,FALSE))</f>
        <v/>
      </c>
      <c r="S579" s="6" t="str">
        <f>IF(VLOOKUP("math"&amp;RIGHT($A579,11),data!$A:$AA,S$8,FALSE)="","",VLOOKUP("math"&amp;RIGHT($A579,11),data!$A:$AA,S$8,FALSE))</f>
        <v/>
      </c>
      <c r="T579" s="6" t="str">
        <f>IF(VLOOKUP("math"&amp;RIGHT($A579,11),data!$A:$AA,T$8,FALSE)="","",VLOOKUP("math"&amp;RIGHT($A579,11),data!$A:$AA,T$8,FALSE))</f>
        <v/>
      </c>
      <c r="U579" s="6" t="str">
        <f>IF(VLOOKUP("math"&amp;RIGHT($A579,11),data!$A:$AA,U$8,FALSE)="","",VLOOKUP("math"&amp;RIGHT($A579,11),data!$A:$AA,U$8,FALSE))</f>
        <v/>
      </c>
    </row>
    <row r="580" spans="1:21" s="5" customFormat="1" ht="16.5" hidden="1" customHeight="1" x14ac:dyDescent="0.3">
      <c r="A580" s="20" t="s">
        <v>2735</v>
      </c>
      <c r="B580" s="5" t="str">
        <f>IF(VLOOKUP("math"&amp;RIGHT($A580,11),data!$A:$AA,B$8,FALSE)="","",VLOOKUP("math"&amp;RIGHT($A580,11),data!$A:$AA,B$8,FALSE))</f>
        <v>함수의 무한대로의 발산(AP)(Divergence of Function to Infinity(AP))</v>
      </c>
      <c r="C580" s="5" t="str">
        <f>IF(VLOOKUP("math"&amp;RIGHT($A580,11),data!$A:$AA,C$8,FALSE)="","",VLOOKUP("math"&amp;RIGHT($A580,11),data!$A:$AA,C$8,FALSE))</f>
        <v/>
      </c>
      <c r="D580" s="7" t="str">
        <f>IF(VLOOKUP("math"&amp;RIGHT($A580,11),data!$A:$AA,D$8,FALSE)="","",VLOOKUP("math"&amp;RIGHT($A580,11),data!$A:$AA,D$8,FALSE))</f>
        <v>20200910</v>
      </c>
      <c r="E580" s="7" t="str">
        <f>IF(VLOOKUP("math"&amp;RIGHT($A580,11),data!$A:$AA,E$8,FALSE)="","",VLOOKUP("math"&amp;RIGHT($A580,11),data!$A:$AA,E$8,FALSE))</f>
        <v>20140221</v>
      </c>
      <c r="F580" s="5" t="str">
        <f>IF(VLOOKUP("math"&amp;RIGHT($A580,11),data!$A:$AA,F$8,FALSE)="","",VLOOKUP("math"&amp;RIGHT($A580,11),data!$A:$AA,F$8,FALSE))</f>
        <v/>
      </c>
      <c r="G580" s="5"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5" t="str">
        <f>IF(VLOOKUP("math"&amp;RIGHT($A580,11),data!$A:$AA,H$8,FALSE)="","",VLOOKUP("math"&amp;RIGHT($A580,11),data!$A:$AA,H$8,FALSE))</f>
        <v>/2020/2020091002.pdf</v>
      </c>
      <c r="I580" s="5" t="str">
        <f>IF(VLOOKUP("math"&amp;RIGHT($A580,11),data!$A:$AA,I$8,FALSE)="","",VLOOKUP("math"&amp;RIGHT($A580,11),data!$A:$AA,I$8,FALSE))</f>
        <v/>
      </c>
      <c r="J580" s="5" t="str">
        <f>IF(VLOOKUP("math"&amp;RIGHT($A580,11),data!$A:$AA,J$8,FALSE)="","",VLOOKUP("math"&amp;RIGHT($A580,11),data!$A:$AA,J$8,FALSE))</f>
        <v/>
      </c>
      <c r="K580" s="5" t="str">
        <f>IF(VLOOKUP("math"&amp;RIGHT($A580,11),data!$A:$AA,K$8,FALSE)="","",VLOOKUP("math"&amp;RIGHT($A580,11),data!$A:$AA,K$8,FALSE))</f>
        <v/>
      </c>
      <c r="L580" s="5" t="str">
        <f>IF(VLOOKUP("math"&amp;RIGHT($A580,11),data!$A:$AA,L$8,FALSE)="","",VLOOKUP("math"&amp;RIGHT($A580,11),data!$A:$AA,L$8,FALSE))</f>
        <v/>
      </c>
      <c r="M580" s="5" t="str">
        <f>IF(VLOOKUP("math"&amp;RIGHT($A580,11),data!$A:$AA,M$8,FALSE)="","",VLOOKUP("math"&amp;RIGHT($A580,11),data!$A:$AA,M$8,FALSE))</f>
        <v/>
      </c>
      <c r="N580" s="5" t="str">
        <f>IF(VLOOKUP("math"&amp;RIGHT($A580,11),data!$A:$AA,N$8,FALSE)="","",VLOOKUP("math"&amp;RIGHT($A580,11),data!$A:$AA,N$8,FALSE))</f>
        <v>https://youtu.be/bmzf5xZ7V88</v>
      </c>
      <c r="O580" s="5" t="str">
        <f>IF(VLOOKUP("math"&amp;RIGHT($A580,11),data!$A:$AA,O$8,FALSE)="","",VLOOKUP("math"&amp;RIGHT($A580,11),data!$A:$AA,O$8,FALSE))</f>
        <v/>
      </c>
      <c r="P580" s="5" t="str">
        <f>IF(VLOOKUP("math"&amp;RIGHT($A580,11),data!$A:$AA,P$8,FALSE)="","",VLOOKUP("math"&amp;RIGHT($A580,11),data!$A:$AA,P$8,FALSE))</f>
        <v/>
      </c>
      <c r="Q580" s="5" t="str">
        <f>IF(VLOOKUP("math"&amp;RIGHT($A580,11),data!$A:$AA,Q$8,FALSE)="","",VLOOKUP("math"&amp;RIGHT($A580,11),data!$A:$AA,Q$8,FALSE))</f>
        <v/>
      </c>
      <c r="R580" s="5" t="str">
        <f>IF(VLOOKUP("math"&amp;RIGHT($A580,11),data!$A:$AA,R$8,FALSE)="","",VLOOKUP("math"&amp;RIGHT($A580,11),data!$A:$AA,R$8,FALSE))</f>
        <v/>
      </c>
      <c r="S580" s="6" t="str">
        <f>IF(VLOOKUP("math"&amp;RIGHT($A580,11),data!$A:$AA,S$8,FALSE)="","",VLOOKUP("math"&amp;RIGHT($A580,11),data!$A:$AA,S$8,FALSE))</f>
        <v/>
      </c>
      <c r="T580" s="6" t="str">
        <f>IF(VLOOKUP("math"&amp;RIGHT($A580,11),data!$A:$AA,T$8,FALSE)="","",VLOOKUP("math"&amp;RIGHT($A580,11),data!$A:$AA,T$8,FALSE))</f>
        <v/>
      </c>
      <c r="U580" s="6" t="str">
        <f>IF(VLOOKUP("math"&amp;RIGHT($A580,11),data!$A:$AA,U$8,FALSE)="","",VLOOKUP("math"&amp;RIGHT($A580,11),data!$A:$AA,U$8,FALSE))</f>
        <v/>
      </c>
    </row>
    <row r="581" spans="1:21" s="5" customFormat="1" ht="16.5" hidden="1" customHeight="1" x14ac:dyDescent="0.3">
      <c r="A581" s="20" t="s">
        <v>2723</v>
      </c>
      <c r="B581" s="5" t="str">
        <f>IF(VLOOKUP("math"&amp;RIGHT($A581,11),data!$A:$AA,B$8,FALSE)="","",VLOOKUP("math"&amp;RIGHT($A581,11),data!$A:$AA,B$8,FALSE))</f>
        <v>무한대(Infinity)</v>
      </c>
      <c r="C581" s="5" t="str">
        <f>IF(VLOOKUP("math"&amp;RIGHT($A581,11),data!$A:$AA,C$8,FALSE)="","",VLOOKUP("math"&amp;RIGHT($A581,11),data!$A:$AA,C$8,FALSE))</f>
        <v/>
      </c>
      <c r="D581" s="7" t="str">
        <f>IF(VLOOKUP("math"&amp;RIGHT($A581,11),data!$A:$AA,D$8,FALSE)="","",VLOOKUP("math"&amp;RIGHT($A581,11),data!$A:$AA,D$8,FALSE))</f>
        <v>20200908</v>
      </c>
      <c r="E581" s="7" t="str">
        <f>IF(VLOOKUP("math"&amp;RIGHT($A581,11),data!$A:$AA,E$8,FALSE)="","",VLOOKUP("math"&amp;RIGHT($A581,11),data!$A:$AA,E$8,FALSE))</f>
        <v>20200908</v>
      </c>
      <c r="F581" s="5" t="str">
        <f>IF(VLOOKUP("math"&amp;RIGHT($A581,11),data!$A:$AA,F$8,FALSE)="","",VLOOKUP("math"&amp;RIGHT($A581,11),data!$A:$AA,F$8,FALSE))</f>
        <v/>
      </c>
      <c r="G581" s="5"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5" t="str">
        <f>IF(VLOOKUP("math"&amp;RIGHT($A581,11),data!$A:$AA,H$8,FALSE)="","",VLOOKUP("math"&amp;RIGHT($A581,11),data!$A:$AA,H$8,FALSE))</f>
        <v>/2020/2020090801.pdf</v>
      </c>
      <c r="I581" s="5" t="str">
        <f>IF(VLOOKUP("math"&amp;RIGHT($A581,11),data!$A:$AA,I$8,FALSE)="","",VLOOKUP("math"&amp;RIGHT($A581,11),data!$A:$AA,I$8,FALSE))</f>
        <v/>
      </c>
      <c r="J581" s="5" t="str">
        <f>IF(VLOOKUP("math"&amp;RIGHT($A581,11),data!$A:$AA,J$8,FALSE)="","",VLOOKUP("math"&amp;RIGHT($A581,11),data!$A:$AA,J$8,FALSE))</f>
        <v/>
      </c>
      <c r="K581" s="5" t="str">
        <f>IF(VLOOKUP("math"&amp;RIGHT($A581,11),data!$A:$AA,K$8,FALSE)="","",VLOOKUP("math"&amp;RIGHT($A581,11),data!$A:$AA,K$8,FALSE))</f>
        <v/>
      </c>
      <c r="L581" s="5" t="str">
        <f>IF(VLOOKUP("math"&amp;RIGHT($A581,11),data!$A:$AA,L$8,FALSE)="","",VLOOKUP("math"&amp;RIGHT($A581,11),data!$A:$AA,L$8,FALSE))</f>
        <v/>
      </c>
      <c r="M581" s="5" t="str">
        <f>IF(VLOOKUP("math"&amp;RIGHT($A581,11),data!$A:$AA,M$8,FALSE)="","",VLOOKUP("math"&amp;RIGHT($A581,11),data!$A:$AA,M$8,FALSE))</f>
        <v/>
      </c>
      <c r="N581" s="5" t="str">
        <f>IF(VLOOKUP("math"&amp;RIGHT($A581,11),data!$A:$AA,N$8,FALSE)="","",VLOOKUP("math"&amp;RIGHT($A581,11),data!$A:$AA,N$8,FALSE))</f>
        <v>https://youtu.be/eQvK7S9KZI4</v>
      </c>
      <c r="O581" s="5" t="str">
        <f>IF(VLOOKUP("math"&amp;RIGHT($A581,11),data!$A:$AA,O$8,FALSE)="","",VLOOKUP("math"&amp;RIGHT($A581,11),data!$A:$AA,O$8,FALSE))</f>
        <v/>
      </c>
      <c r="P581" s="5" t="str">
        <f>IF(VLOOKUP("math"&amp;RIGHT($A581,11),data!$A:$AA,P$8,FALSE)="","",VLOOKUP("math"&amp;RIGHT($A581,11),data!$A:$AA,P$8,FALSE))</f>
        <v/>
      </c>
      <c r="Q581" s="5" t="str">
        <f>IF(VLOOKUP("math"&amp;RIGHT($A581,11),data!$A:$AA,Q$8,FALSE)="","",VLOOKUP("math"&amp;RIGHT($A581,11),data!$A:$AA,Q$8,FALSE))</f>
        <v/>
      </c>
      <c r="R581" s="5" t="str">
        <f>IF(VLOOKUP("math"&amp;RIGHT($A581,11),data!$A:$AA,R$8,FALSE)="","",VLOOKUP("math"&amp;RIGHT($A581,11),data!$A:$AA,R$8,FALSE))</f>
        <v/>
      </c>
      <c r="S581" s="6" t="str">
        <f>IF(VLOOKUP("math"&amp;RIGHT($A581,11),data!$A:$AA,S$8,FALSE)="","",VLOOKUP("math"&amp;RIGHT($A581,11),data!$A:$AA,S$8,FALSE))</f>
        <v/>
      </c>
      <c r="T581" s="6" t="str">
        <f>IF(VLOOKUP("math"&amp;RIGHT($A581,11),data!$A:$AA,T$8,FALSE)="","",VLOOKUP("math"&amp;RIGHT($A581,11),data!$A:$AA,T$8,FALSE))</f>
        <v/>
      </c>
      <c r="U581" s="6" t="str">
        <f>IF(VLOOKUP("math"&amp;RIGHT($A581,11),data!$A:$AA,U$8,FALSE)="","",VLOOKUP("math"&amp;RIGHT($A581,11),data!$A:$AA,U$8,FALSE))</f>
        <v/>
      </c>
    </row>
    <row r="582" spans="1:21" s="5" customFormat="1" ht="16.5" hidden="1" customHeight="1" x14ac:dyDescent="0.3">
      <c r="A582" s="20" t="s">
        <v>2726</v>
      </c>
      <c r="B582" s="5" t="str">
        <f>IF(VLOOKUP("math"&amp;RIGHT($A582,11),data!$A:$AA,B$8,FALSE)="","",VLOOKUP("math"&amp;RIGHT($A582,11),data!$A:$AA,B$8,FALSE))</f>
        <v>함수의 무한대로의 발산(Divergence of Function to Infinity)</v>
      </c>
      <c r="C582" s="5" t="str">
        <f>IF(VLOOKUP("math"&amp;RIGHT($A582,11),data!$A:$AA,C$8,FALSE)="","",VLOOKUP("math"&amp;RIGHT($A582,11),data!$A:$AA,C$8,FALSE))</f>
        <v/>
      </c>
      <c r="D582" s="7" t="str">
        <f>IF(VLOOKUP("math"&amp;RIGHT($A582,11),data!$A:$AA,D$8,FALSE)="","",VLOOKUP("math"&amp;RIGHT($A582,11),data!$A:$AA,D$8,FALSE))</f>
        <v>20200909</v>
      </c>
      <c r="E582" s="7" t="str">
        <f>IF(VLOOKUP("math"&amp;RIGHT($A582,11),data!$A:$AA,E$8,FALSE)="","",VLOOKUP("math"&amp;RIGHT($A582,11),data!$A:$AA,E$8,FALSE))</f>
        <v>20200909</v>
      </c>
      <c r="F582" s="5" t="str">
        <f>IF(VLOOKUP("math"&amp;RIGHT($A582,11),data!$A:$AA,F$8,FALSE)="","",VLOOKUP("math"&amp;RIGHT($A582,11),data!$A:$AA,F$8,FALSE))</f>
        <v/>
      </c>
      <c r="G582" s="5"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5" t="str">
        <f>IF(VLOOKUP("math"&amp;RIGHT($A582,11),data!$A:$AA,H$8,FALSE)="","",VLOOKUP("math"&amp;RIGHT($A582,11),data!$A:$AA,H$8,FALSE))</f>
        <v>/2020/2020090901.pdf</v>
      </c>
      <c r="I582" s="5" t="str">
        <f>IF(VLOOKUP("math"&amp;RIGHT($A582,11),data!$A:$AA,I$8,FALSE)="","",VLOOKUP("math"&amp;RIGHT($A582,11),data!$A:$AA,I$8,FALSE))</f>
        <v/>
      </c>
      <c r="J582" s="5" t="str">
        <f>IF(VLOOKUP("math"&amp;RIGHT($A582,11),data!$A:$AA,J$8,FALSE)="","",VLOOKUP("math"&amp;RIGHT($A582,11),data!$A:$AA,J$8,FALSE))</f>
        <v/>
      </c>
      <c r="K582" s="5" t="str">
        <f>IF(VLOOKUP("math"&amp;RIGHT($A582,11),data!$A:$AA,K$8,FALSE)="","",VLOOKUP("math"&amp;RIGHT($A582,11),data!$A:$AA,K$8,FALSE))</f>
        <v/>
      </c>
      <c r="L582" s="5" t="str">
        <f>IF(VLOOKUP("math"&amp;RIGHT($A582,11),data!$A:$AA,L$8,FALSE)="","",VLOOKUP("math"&amp;RIGHT($A582,11),data!$A:$AA,L$8,FALSE))</f>
        <v/>
      </c>
      <c r="M582" s="5" t="str">
        <f>IF(VLOOKUP("math"&amp;RIGHT($A582,11),data!$A:$AA,M$8,FALSE)="","",VLOOKUP("math"&amp;RIGHT($A582,11),data!$A:$AA,M$8,FALSE))</f>
        <v/>
      </c>
      <c r="N582" s="5" t="str">
        <f>IF(VLOOKUP("math"&amp;RIGHT($A582,11),data!$A:$AA,N$8,FALSE)="","",VLOOKUP("math"&amp;RIGHT($A582,11),data!$A:$AA,N$8,FALSE))</f>
        <v>https://youtu.be/GqCM4fa1Dtg</v>
      </c>
      <c r="O582" s="5" t="str">
        <f>IF(VLOOKUP("math"&amp;RIGHT($A582,11),data!$A:$AA,O$8,FALSE)="","",VLOOKUP("math"&amp;RIGHT($A582,11),data!$A:$AA,O$8,FALSE))</f>
        <v/>
      </c>
      <c r="P582" s="5" t="str">
        <f>IF(VLOOKUP("math"&amp;RIGHT($A582,11),data!$A:$AA,P$8,FALSE)="","",VLOOKUP("math"&amp;RIGHT($A582,11),data!$A:$AA,P$8,FALSE))</f>
        <v/>
      </c>
      <c r="Q582" s="5" t="str">
        <f>IF(VLOOKUP("math"&amp;RIGHT($A582,11),data!$A:$AA,Q$8,FALSE)="","",VLOOKUP("math"&amp;RIGHT($A582,11),data!$A:$AA,Q$8,FALSE))</f>
        <v/>
      </c>
      <c r="R582" s="5" t="str">
        <f>IF(VLOOKUP("math"&amp;RIGHT($A582,11),data!$A:$AA,R$8,FALSE)="","",VLOOKUP("math"&amp;RIGHT($A582,11),data!$A:$AA,R$8,FALSE))</f>
        <v/>
      </c>
      <c r="S582" s="6" t="str">
        <f>IF(VLOOKUP("math"&amp;RIGHT($A582,11),data!$A:$AA,S$8,FALSE)="","",VLOOKUP("math"&amp;RIGHT($A582,11),data!$A:$AA,S$8,FALSE))</f>
        <v/>
      </c>
      <c r="T582" s="6" t="str">
        <f>IF(VLOOKUP("math"&amp;RIGHT($A582,11),data!$A:$AA,T$8,FALSE)="","",VLOOKUP("math"&amp;RIGHT($A582,11),data!$A:$AA,T$8,FALSE))</f>
        <v/>
      </c>
      <c r="U582" s="6" t="str">
        <f>IF(VLOOKUP("math"&amp;RIGHT($A582,11),data!$A:$AA,U$8,FALSE)="","",VLOOKUP("math"&amp;RIGHT($A582,11),data!$A:$AA,U$8,FALSE))</f>
        <v/>
      </c>
    </row>
    <row r="583" spans="1:21" s="5" customFormat="1" ht="16.5" hidden="1" customHeight="1" x14ac:dyDescent="0.3">
      <c r="A583" s="20" t="s">
        <v>2681</v>
      </c>
      <c r="B583" s="5" t="str">
        <f>IF(VLOOKUP("math"&amp;RIGHT($A583,11),data!$A:$AA,B$8,FALSE)="","",VLOOKUP("math"&amp;RIGHT($A583,11),data!$A:$AA,B$8,FALSE))</f>
        <v>$\displaystyle \lim_{x\rightarrow 0} \frac{1}{|x|}= \infty$</v>
      </c>
      <c r="C583" s="5" t="str">
        <f>IF(VLOOKUP("math"&amp;RIGHT($A583,11),data!$A:$AA,C$8,FALSE)="","",VLOOKUP("math"&amp;RIGHT($A583,11),data!$A:$AA,C$8,FALSE))</f>
        <v/>
      </c>
      <c r="D583" s="7" t="str">
        <f>IF(VLOOKUP("math"&amp;RIGHT($A583,11),data!$A:$AA,D$8,FALSE)="","",VLOOKUP("math"&amp;RIGHT($A583,11),data!$A:$AA,D$8,FALSE))</f>
        <v>20200901</v>
      </c>
      <c r="E583" s="7" t="str">
        <f>IF(VLOOKUP("math"&amp;RIGHT($A583,11),data!$A:$AA,E$8,FALSE)="","",VLOOKUP("math"&amp;RIGHT($A583,11),data!$A:$AA,E$8,FALSE))</f>
        <v>20200901</v>
      </c>
      <c r="F583" s="5" t="str">
        <f>IF(VLOOKUP("math"&amp;RIGHT($A583,11),data!$A:$AA,F$8,FALSE)="","",VLOOKUP("math"&amp;RIGHT($A583,11),data!$A:$AA,F$8,FALSE))</f>
        <v/>
      </c>
      <c r="G583" s="5"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5" t="str">
        <f>IF(VLOOKUP("math"&amp;RIGHT($A583,11),data!$A:$AA,H$8,FALSE)="","",VLOOKUP("math"&amp;RIGHT($A583,11),data!$A:$AA,H$8,FALSE))</f>
        <v>/2020/2020090102.pdf</v>
      </c>
      <c r="I583" s="5" t="str">
        <f>IF(VLOOKUP("math"&amp;RIGHT($A583,11),data!$A:$AA,I$8,FALSE)="","",VLOOKUP("math"&amp;RIGHT($A583,11),data!$A:$AA,I$8,FALSE))</f>
        <v>http://me2.do/5pGZETbN</v>
      </c>
      <c r="J583" s="5" t="str">
        <f>IF(VLOOKUP("math"&amp;RIGHT($A583,11),data!$A:$AA,J$8,FALSE)="","",VLOOKUP("math"&amp;RIGHT($A583,11),data!$A:$AA,J$8,FALSE))</f>
        <v/>
      </c>
      <c r="K583" s="5" t="str">
        <f>IF(VLOOKUP("math"&amp;RIGHT($A583,11),data!$A:$AA,K$8,FALSE)="","",VLOOKUP("math"&amp;RIGHT($A583,11),data!$A:$AA,K$8,FALSE))</f>
        <v/>
      </c>
      <c r="L583" s="5" t="str">
        <f>IF(VLOOKUP("math"&amp;RIGHT($A583,11),data!$A:$AA,L$8,FALSE)="","",VLOOKUP("math"&amp;RIGHT($A583,11),data!$A:$AA,L$8,FALSE))</f>
        <v>https://youtu.be/d0ZWImoSizw</v>
      </c>
      <c r="M583" s="5" t="str">
        <f>IF(VLOOKUP("math"&amp;RIGHT($A583,11),data!$A:$AA,M$8,FALSE)="","",VLOOKUP("math"&amp;RIGHT($A583,11),data!$A:$AA,M$8,FALSE))</f>
        <v/>
      </c>
      <c r="N583" s="5" t="str">
        <f>IF(VLOOKUP("math"&amp;RIGHT($A583,11),data!$A:$AA,N$8,FALSE)="","",VLOOKUP("math"&amp;RIGHT($A583,11),data!$A:$AA,N$8,FALSE))</f>
        <v/>
      </c>
      <c r="O583" s="5" t="str">
        <f>IF(VLOOKUP("math"&amp;RIGHT($A583,11),data!$A:$AA,O$8,FALSE)="","",VLOOKUP("math"&amp;RIGHT($A583,11),data!$A:$AA,O$8,FALSE))</f>
        <v/>
      </c>
      <c r="P583" s="5" t="str">
        <f>IF(VLOOKUP("math"&amp;RIGHT($A583,11),data!$A:$AA,P$8,FALSE)="","",VLOOKUP("math"&amp;RIGHT($A583,11),data!$A:$AA,P$8,FALSE))</f>
        <v/>
      </c>
      <c r="Q583" s="5" t="str">
        <f>IF(VLOOKUP("math"&amp;RIGHT($A583,11),data!$A:$AA,Q$8,FALSE)="","",VLOOKUP("math"&amp;RIGHT($A583,11),data!$A:$AA,Q$8,FALSE))</f>
        <v/>
      </c>
      <c r="R583" s="5" t="str">
        <f>IF(VLOOKUP("math"&amp;RIGHT($A583,11),data!$A:$AA,R$8,FALSE)="","",VLOOKUP("math"&amp;RIGHT($A583,11),data!$A:$AA,R$8,FALSE))</f>
        <v/>
      </c>
      <c r="S583" s="6" t="str">
        <f>IF(VLOOKUP("math"&amp;RIGHT($A583,11),data!$A:$AA,S$8,FALSE)="","",VLOOKUP("math"&amp;RIGHT($A583,11),data!$A:$AA,S$8,FALSE))</f>
        <v/>
      </c>
      <c r="T583" s="6" t="str">
        <f>IF(VLOOKUP("math"&amp;RIGHT($A583,11),data!$A:$AA,T$8,FALSE)="","",VLOOKUP("math"&amp;RIGHT($A583,11),data!$A:$AA,T$8,FALSE))</f>
        <v>https://krafter.space/ko/nft/0x9faccd9f9661dddec3971c1ee146516127c34fc1/0xba402960</v>
      </c>
      <c r="U583" s="6" t="str">
        <f>IF(VLOOKUP("math"&amp;RIGHT($A583,11),data!$A:$AA,U$8,FALSE)="","",VLOOKUP("math"&amp;RIGHT($A583,11),data!$A:$AA,U$8,FALSE))</f>
        <v/>
      </c>
    </row>
    <row r="584" spans="1:21" s="5" customFormat="1" ht="18" hidden="1" customHeight="1" x14ac:dyDescent="0.3">
      <c r="A584" s="20" t="s">
        <v>244</v>
      </c>
      <c r="B584" s="17" t="str">
        <f>IF(VLOOKUP("math"&amp;RIGHT($A584,11),data!$A:$AA,B$8,FALSE)="","",VLOOKUP("math"&amp;RIGHT($A584,11),data!$A:$AA,B$8,FALSE))</f>
        <v/>
      </c>
      <c r="C584" s="5" t="str">
        <f>IF(VLOOKUP("math"&amp;RIGHT($A584,11),data!$A:$AA,C$8,FALSE)="","",VLOOKUP("math"&amp;RIGHT($A584,11),data!$A:$AA,C$8,FALSE))</f>
        <v>-</v>
      </c>
      <c r="D584" s="7" t="str">
        <f>IF(VLOOKUP("math"&amp;RIGHT($A584,11),data!$A:$AA,D$8,FALSE)="","",VLOOKUP("math"&amp;RIGHT($A584,11),data!$A:$AA,D$8,FALSE))</f>
        <v/>
      </c>
      <c r="E584" s="7" t="str">
        <f>IF(VLOOKUP("math"&amp;RIGHT($A584,11),data!$A:$AA,E$8,FALSE)="","",VLOOKUP("math"&amp;RIGHT($A584,11),data!$A:$AA,E$8,FALSE))</f>
        <v/>
      </c>
      <c r="F584" s="5" t="str">
        <f>IF(VLOOKUP("math"&amp;RIGHT($A584,11),data!$A:$AA,F$8,FALSE)="","",VLOOKUP("math"&amp;RIGHT($A584,11),data!$A:$AA,F$8,FALSE))</f>
        <v/>
      </c>
      <c r="G584" s="5"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8" t="str">
        <f>IF(VLOOKUP("math"&amp;RIGHT($A584,11),data!$A:$AA,H$8,FALSE)="","",VLOOKUP("math"&amp;RIGHT($A584,11),data!$A:$AA,H$8,FALSE))</f>
        <v/>
      </c>
      <c r="I584" s="5" t="str">
        <f>IF(VLOOKUP("math"&amp;RIGHT($A584,11),data!$A:$AA,I$8,FALSE)="","",VLOOKUP("math"&amp;RIGHT($A584,11),data!$A:$AA,I$8,FALSE))</f>
        <v/>
      </c>
      <c r="J584" s="5" t="str">
        <f>IF(VLOOKUP("math"&amp;RIGHT($A584,11),data!$A:$AA,J$8,FALSE)="","",VLOOKUP("math"&amp;RIGHT($A584,11),data!$A:$AA,J$8,FALSE))</f>
        <v/>
      </c>
      <c r="K584" s="5" t="str">
        <f>IF(VLOOKUP("math"&amp;RIGHT($A584,11),data!$A:$AA,K$8,FALSE)="","",VLOOKUP("math"&amp;RIGHT($A584,11),data!$A:$AA,K$8,FALSE))</f>
        <v/>
      </c>
      <c r="L584" s="5" t="str">
        <f>IF(VLOOKUP("math"&amp;RIGHT($A584,11),data!$A:$AA,L$8,FALSE)="","",VLOOKUP("math"&amp;RIGHT($A584,11),data!$A:$AA,L$8,FALSE))</f>
        <v/>
      </c>
      <c r="M584" s="5" t="str">
        <f>IF(VLOOKUP("math"&amp;RIGHT($A584,11),data!$A:$AA,M$8,FALSE)="","",VLOOKUP("math"&amp;RIGHT($A584,11),data!$A:$AA,M$8,FALSE))</f>
        <v/>
      </c>
      <c r="N584" s="5" t="str">
        <f>IF(VLOOKUP("math"&amp;RIGHT($A584,11),data!$A:$AA,N$8,FALSE)="","",VLOOKUP("math"&amp;RIGHT($A584,11),data!$A:$AA,N$8,FALSE))</f>
        <v/>
      </c>
      <c r="O584" s="5" t="str">
        <f>IF(VLOOKUP("math"&amp;RIGHT($A584,11),data!$A:$AA,O$8,FALSE)="","",VLOOKUP("math"&amp;RIGHT($A584,11),data!$A:$AA,O$8,FALSE))</f>
        <v/>
      </c>
      <c r="P584" s="5" t="str">
        <f>IF(VLOOKUP("math"&amp;RIGHT($A584,11),data!$A:$AA,P$8,FALSE)="","",VLOOKUP("math"&amp;RIGHT($A584,11),data!$A:$AA,P$8,FALSE))</f>
        <v/>
      </c>
      <c r="Q584" s="5" t="str">
        <f>IF(VLOOKUP("math"&amp;RIGHT($A584,11),data!$A:$AA,Q$8,FALSE)="","",VLOOKUP("math"&amp;RIGHT($A584,11),data!$A:$AA,Q$8,FALSE))</f>
        <v/>
      </c>
      <c r="R584" s="5" t="str">
        <f>IF(VLOOKUP("math"&amp;RIGHT($A584,11),data!$A:$AA,R$8,FALSE)="","",VLOOKUP("math"&amp;RIGHT($A584,11),data!$A:$AA,R$8,FALSE))</f>
        <v/>
      </c>
      <c r="S584" s="6" t="str">
        <f>IF(VLOOKUP("math"&amp;RIGHT($A584,11),data!$A:$AA,S$8,FALSE)="","",VLOOKUP("math"&amp;RIGHT($A584,11),data!$A:$AA,S$8,FALSE))</f>
        <v/>
      </c>
      <c r="T584" s="6" t="str">
        <f>IF(VLOOKUP("math"&amp;RIGHT($A584,11),data!$A:$AA,T$8,FALSE)="","",VLOOKUP("math"&amp;RIGHT($A584,11),data!$A:$AA,T$8,FALSE))</f>
        <v/>
      </c>
      <c r="U584" s="6" t="str">
        <f>IF(VLOOKUP("math"&amp;RIGHT($A584,11),data!$A:$AA,U$8,FALSE)="","",VLOOKUP("math"&amp;RIGHT($A584,11),data!$A:$AA,U$8,FALSE))</f>
        <v/>
      </c>
    </row>
    <row r="585" spans="1:21" s="5" customFormat="1" ht="18" hidden="1" customHeight="1" x14ac:dyDescent="0.3">
      <c r="A585" s="20" t="s">
        <v>2720</v>
      </c>
      <c r="B585" s="17" t="str">
        <f>IF(VLOOKUP("math"&amp;RIGHT($A585,11),data!$A:$AA,B$8,FALSE)="","",VLOOKUP("math"&amp;RIGHT($A585,11),data!$A:$AA,B$8,FALSE))</f>
        <v>함수의 좌극한과 우극한(The Left and Right Limits of the Function)</v>
      </c>
      <c r="C585" s="5" t="str">
        <f>IF(VLOOKUP("math"&amp;RIGHT($A585,11),data!$A:$AA,C$8,FALSE)="","",VLOOKUP("math"&amp;RIGHT($A585,11),data!$A:$AA,C$8,FALSE))</f>
        <v>+</v>
      </c>
      <c r="D585" s="7" t="str">
        <f>IF(VLOOKUP("math"&amp;RIGHT($A585,11),data!$A:$AA,D$8,FALSE)="","",VLOOKUP("math"&amp;RIGHT($A585,11),data!$A:$AA,D$8,FALSE))</f>
        <v/>
      </c>
      <c r="E585" s="7" t="str">
        <f>IF(VLOOKUP("math"&amp;RIGHT($A585,11),data!$A:$AA,E$8,FALSE)="","",VLOOKUP("math"&amp;RIGHT($A585,11),data!$A:$AA,E$8,FALSE))</f>
        <v/>
      </c>
      <c r="F585" s="5" t="str">
        <f>IF(VLOOKUP("math"&amp;RIGHT($A585,11),data!$A:$AA,F$8,FALSE)="","",VLOOKUP("math"&amp;RIGHT($A585,11),data!$A:$AA,F$8,FALSE))</f>
        <v/>
      </c>
      <c r="G585" s="5"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8" t="str">
        <f>IF(VLOOKUP("math"&amp;RIGHT($A585,11),data!$A:$AA,H$8,FALSE)="","",VLOOKUP("math"&amp;RIGHT($A585,11),data!$A:$AA,H$8,FALSE))</f>
        <v/>
      </c>
      <c r="I585" s="5" t="str">
        <f>IF(VLOOKUP("math"&amp;RIGHT($A585,11),data!$A:$AA,I$8,FALSE)="","",VLOOKUP("math"&amp;RIGHT($A585,11),data!$A:$AA,I$8,FALSE))</f>
        <v/>
      </c>
      <c r="J585" s="5" t="str">
        <f>IF(VLOOKUP("math"&amp;RIGHT($A585,11),data!$A:$AA,J$8,FALSE)="","",VLOOKUP("math"&amp;RIGHT($A585,11),data!$A:$AA,J$8,FALSE))</f>
        <v/>
      </c>
      <c r="K585" s="5" t="str">
        <f>IF(VLOOKUP("math"&amp;RIGHT($A585,11),data!$A:$AA,K$8,FALSE)="","",VLOOKUP("math"&amp;RIGHT($A585,11),data!$A:$AA,K$8,FALSE))</f>
        <v/>
      </c>
      <c r="L585" s="5" t="str">
        <f>IF(VLOOKUP("math"&amp;RIGHT($A585,11),data!$A:$AA,L$8,FALSE)="","",VLOOKUP("math"&amp;RIGHT($A585,11),data!$A:$AA,L$8,FALSE))</f>
        <v/>
      </c>
      <c r="M585" s="5" t="str">
        <f>IF(VLOOKUP("math"&amp;RIGHT($A585,11),data!$A:$AA,M$8,FALSE)="","",VLOOKUP("math"&amp;RIGHT($A585,11),data!$A:$AA,M$8,FALSE))</f>
        <v/>
      </c>
      <c r="N585" s="5" t="str">
        <f>IF(VLOOKUP("math"&amp;RIGHT($A585,11),data!$A:$AA,N$8,FALSE)="","",VLOOKUP("math"&amp;RIGHT($A585,11),data!$A:$AA,N$8,FALSE))</f>
        <v/>
      </c>
      <c r="O585" s="5" t="str">
        <f>IF(VLOOKUP("math"&amp;RIGHT($A585,11),data!$A:$AA,O$8,FALSE)="","",VLOOKUP("math"&amp;RIGHT($A585,11),data!$A:$AA,O$8,FALSE))</f>
        <v/>
      </c>
      <c r="P585" s="5" t="str">
        <f>IF(VLOOKUP("math"&amp;RIGHT($A585,11),data!$A:$AA,P$8,FALSE)="","",VLOOKUP("math"&amp;RIGHT($A585,11),data!$A:$AA,P$8,FALSE))</f>
        <v/>
      </c>
      <c r="Q585" s="5" t="str">
        <f>IF(VLOOKUP("math"&amp;RIGHT($A585,11),data!$A:$AA,Q$8,FALSE)="","",VLOOKUP("math"&amp;RIGHT($A585,11),data!$A:$AA,Q$8,FALSE))</f>
        <v/>
      </c>
      <c r="R585" s="5" t="str">
        <f>IF(VLOOKUP("math"&amp;RIGHT($A585,11),data!$A:$AA,R$8,FALSE)="","",VLOOKUP("math"&amp;RIGHT($A585,11),data!$A:$AA,R$8,FALSE))</f>
        <v/>
      </c>
      <c r="S585" s="6" t="str">
        <f>IF(VLOOKUP("math"&amp;RIGHT($A585,11),data!$A:$AA,S$8,FALSE)="","",VLOOKUP("math"&amp;RIGHT($A585,11),data!$A:$AA,S$8,FALSE))</f>
        <v/>
      </c>
      <c r="T585" s="6" t="str">
        <f>IF(VLOOKUP("math"&amp;RIGHT($A585,11),data!$A:$AA,T$8,FALSE)="","",VLOOKUP("math"&amp;RIGHT($A585,11),data!$A:$AA,T$8,FALSE))</f>
        <v/>
      </c>
      <c r="U585" s="6" t="str">
        <f>IF(VLOOKUP("math"&amp;RIGHT($A585,11),data!$A:$AA,U$8,FALSE)="","",VLOOKUP("math"&amp;RIGHT($A585,11),data!$A:$AA,U$8,FALSE))</f>
        <v/>
      </c>
    </row>
    <row r="586" spans="1:21" s="5" customFormat="1" ht="16.5" hidden="1" customHeight="1" x14ac:dyDescent="0.3">
      <c r="A586" s="20" t="s">
        <v>2899</v>
      </c>
      <c r="B586" s="5" t="str">
        <f>IF(VLOOKUP("math"&amp;RIGHT($A586,11),data!$A:$AA,B$8,FALSE)="","",VLOOKUP("math"&amp;RIGHT($A586,11),data!$A:$AA,B$8,FALSE))</f>
        <v>좌극한과 우극한의 정의(Definition of Left Hand and Right Hand Limits)</v>
      </c>
      <c r="C586" s="5" t="str">
        <f>IF(VLOOKUP("math"&amp;RIGHT($A586,11),data!$A:$AA,C$8,FALSE)="","",VLOOKUP("math"&amp;RIGHT($A586,11),data!$A:$AA,C$8,FALSE))</f>
        <v/>
      </c>
      <c r="D586" s="7" t="str">
        <f>IF(VLOOKUP("math"&amp;RIGHT($A586,11),data!$A:$AA,D$8,FALSE)="","",VLOOKUP("math"&amp;RIGHT($A586,11),data!$A:$AA,D$8,FALSE))</f>
        <v>20200921</v>
      </c>
      <c r="E586" s="7" t="str">
        <f>IF(VLOOKUP("math"&amp;RIGHT($A586,11),data!$A:$AA,E$8,FALSE)="","",VLOOKUP("math"&amp;RIGHT($A586,11),data!$A:$AA,E$8,FALSE))</f>
        <v>20200921</v>
      </c>
      <c r="F586" s="5" t="str">
        <f>IF(VLOOKUP("math"&amp;RIGHT($A586,11),data!$A:$AA,F$8,FALSE)="","",VLOOKUP("math"&amp;RIGHT($A586,11),data!$A:$AA,F$8,FALSE))</f>
        <v/>
      </c>
      <c r="G586" s="5"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5" t="str">
        <f>IF(VLOOKUP("math"&amp;RIGHT($A586,11),data!$A:$AA,H$8,FALSE)="","",VLOOKUP("math"&amp;RIGHT($A586,11),data!$A:$AA,H$8,FALSE))</f>
        <v>/2020/2020092101.pdf</v>
      </c>
      <c r="I586" s="5" t="str">
        <f>IF(VLOOKUP("math"&amp;RIGHT($A586,11),data!$A:$AA,I$8,FALSE)="","",VLOOKUP("math"&amp;RIGHT($A586,11),data!$A:$AA,I$8,FALSE))</f>
        <v/>
      </c>
      <c r="J586" s="5" t="str">
        <f>IF(VLOOKUP("math"&amp;RIGHT($A586,11),data!$A:$AA,J$8,FALSE)="","",VLOOKUP("math"&amp;RIGHT($A586,11),data!$A:$AA,J$8,FALSE))</f>
        <v/>
      </c>
      <c r="K586" s="5" t="str">
        <f>IF(VLOOKUP("math"&amp;RIGHT($A586,11),data!$A:$AA,K$8,FALSE)="","",VLOOKUP("math"&amp;RIGHT($A586,11),data!$A:$AA,K$8,FALSE))</f>
        <v/>
      </c>
      <c r="L586" s="5" t="str">
        <f>IF(VLOOKUP("math"&amp;RIGHT($A586,11),data!$A:$AA,L$8,FALSE)="","",VLOOKUP("math"&amp;RIGHT($A586,11),data!$A:$AA,L$8,FALSE))</f>
        <v>https://youtu.be/0mKVKPeoNl4</v>
      </c>
      <c r="M586" s="5" t="str">
        <f>IF(VLOOKUP("math"&amp;RIGHT($A586,11),data!$A:$AA,M$8,FALSE)="","",VLOOKUP("math"&amp;RIGHT($A586,11),data!$A:$AA,M$8,FALSE))</f>
        <v/>
      </c>
      <c r="N586" s="5" t="str">
        <f>IF(VLOOKUP("math"&amp;RIGHT($A586,11),data!$A:$AA,N$8,FALSE)="","",VLOOKUP("math"&amp;RIGHT($A586,11),data!$A:$AA,N$8,FALSE))</f>
        <v/>
      </c>
      <c r="O586" s="5" t="str">
        <f>IF(VLOOKUP("math"&amp;RIGHT($A586,11),data!$A:$AA,O$8,FALSE)="","",VLOOKUP("math"&amp;RIGHT($A586,11),data!$A:$AA,O$8,FALSE))</f>
        <v/>
      </c>
      <c r="P586" s="5" t="str">
        <f>IF(VLOOKUP("math"&amp;RIGHT($A586,11),data!$A:$AA,P$8,FALSE)="","",VLOOKUP("math"&amp;RIGHT($A586,11),data!$A:$AA,P$8,FALSE))</f>
        <v/>
      </c>
      <c r="Q586" s="5" t="str">
        <f>IF(VLOOKUP("math"&amp;RIGHT($A586,11),data!$A:$AA,Q$8,FALSE)="","",VLOOKUP("math"&amp;RIGHT($A586,11),data!$A:$AA,Q$8,FALSE))</f>
        <v/>
      </c>
      <c r="R586" s="5" t="str">
        <f>IF(VLOOKUP("math"&amp;RIGHT($A586,11),data!$A:$AA,R$8,FALSE)="","",VLOOKUP("math"&amp;RIGHT($A586,11),data!$A:$AA,R$8,FALSE))</f>
        <v/>
      </c>
      <c r="S586" s="6" t="str">
        <f>IF(VLOOKUP("math"&amp;RIGHT($A586,11),data!$A:$AA,S$8,FALSE)="","",VLOOKUP("math"&amp;RIGHT($A586,11),data!$A:$AA,S$8,FALSE))</f>
        <v/>
      </c>
      <c r="T586" s="6" t="str">
        <f>IF(VLOOKUP("math"&amp;RIGHT($A586,11),data!$A:$AA,T$8,FALSE)="","",VLOOKUP("math"&amp;RIGHT($A586,11),data!$A:$AA,T$8,FALSE))</f>
        <v/>
      </c>
      <c r="U586" s="6" t="str">
        <f>IF(VLOOKUP("math"&amp;RIGHT($A586,11),data!$A:$AA,U$8,FALSE)="","",VLOOKUP("math"&amp;RIGHT($A586,11),data!$A:$AA,U$8,FALSE))</f>
        <v/>
      </c>
    </row>
    <row r="587" spans="1:21" s="5" customFormat="1" ht="16.5" hidden="1" customHeight="1" x14ac:dyDescent="0.3">
      <c r="A587" s="20" t="s">
        <v>2688</v>
      </c>
      <c r="B587" s="5" t="str">
        <f>IF(VLOOKUP("math"&amp;RIGHT($A587,11),data!$A:$AA,B$8,FALSE)="","",VLOOKUP("math"&amp;RIGHT($A587,11),data!$A:$AA,B$8,FALSE))</f>
        <v>$\displaystyle\lim_{x\rightarrow 0 +} f(x)$, $\displaystyle\lim_{x\rightarrow 0 -} f(x)$ of $y=f(x)=\begin{cases} -x &amp;, \text{if } x&lt; 0 \\ x+1&amp;,  \text{if } x \ge 0 \end{cases}$</v>
      </c>
      <c r="C587" s="5" t="str">
        <f>IF(VLOOKUP("math"&amp;RIGHT($A587,11),data!$A:$AA,C$8,FALSE)="","",VLOOKUP("math"&amp;RIGHT($A587,11),data!$A:$AA,C$8,FALSE))</f>
        <v/>
      </c>
      <c r="D587" s="7" t="str">
        <f>IF(VLOOKUP("math"&amp;RIGHT($A587,11),data!$A:$AA,D$8,FALSE)="","",VLOOKUP("math"&amp;RIGHT($A587,11),data!$A:$AA,D$8,FALSE))</f>
        <v>20200902</v>
      </c>
      <c r="E587" s="7" t="str">
        <f>IF(VLOOKUP("math"&amp;RIGHT($A587,11),data!$A:$AA,E$8,FALSE)="","",VLOOKUP("math"&amp;RIGHT($A587,11),data!$A:$AA,E$8,FALSE))</f>
        <v>20200902</v>
      </c>
      <c r="F587" s="5" t="str">
        <f>IF(VLOOKUP("math"&amp;RIGHT($A587,11),data!$A:$AA,F$8,FALSE)="","",VLOOKUP("math"&amp;RIGHT($A587,11),data!$A:$AA,F$8,FALSE))</f>
        <v/>
      </c>
      <c r="G587" s="5"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5" t="str">
        <f>IF(VLOOKUP("math"&amp;RIGHT($A587,11),data!$A:$AA,H$8,FALSE)="","",VLOOKUP("math"&amp;RIGHT($A587,11),data!$A:$AA,H$8,FALSE))</f>
        <v>/2020/2020090201.pdf</v>
      </c>
      <c r="I587" s="5" t="str">
        <f>IF(VLOOKUP("math"&amp;RIGHT($A587,11),data!$A:$AA,I$8,FALSE)="","",VLOOKUP("math"&amp;RIGHT($A587,11),data!$A:$AA,I$8,FALSE))</f>
        <v>http://me2.do/GSk1FLwH</v>
      </c>
      <c r="J587" s="5" t="str">
        <f>IF(VLOOKUP("math"&amp;RIGHT($A587,11),data!$A:$AA,J$8,FALSE)="","",VLOOKUP("math"&amp;RIGHT($A587,11),data!$A:$AA,J$8,FALSE))</f>
        <v/>
      </c>
      <c r="K587" s="5" t="str">
        <f>IF(VLOOKUP("math"&amp;RIGHT($A587,11),data!$A:$AA,K$8,FALSE)="","",VLOOKUP("math"&amp;RIGHT($A587,11),data!$A:$AA,K$8,FALSE))</f>
        <v/>
      </c>
      <c r="L587" s="5" t="str">
        <f>IF(VLOOKUP("math"&amp;RIGHT($A587,11),data!$A:$AA,L$8,FALSE)="","",VLOOKUP("math"&amp;RIGHT($A587,11),data!$A:$AA,L$8,FALSE))</f>
        <v>https://youtu.be/t1H-KGxlm_o</v>
      </c>
      <c r="M587" s="5" t="str">
        <f>IF(VLOOKUP("math"&amp;RIGHT($A587,11),data!$A:$AA,M$8,FALSE)="","",VLOOKUP("math"&amp;RIGHT($A587,11),data!$A:$AA,M$8,FALSE))</f>
        <v/>
      </c>
      <c r="N587" s="5" t="str">
        <f>IF(VLOOKUP("math"&amp;RIGHT($A587,11),data!$A:$AA,N$8,FALSE)="","",VLOOKUP("math"&amp;RIGHT($A587,11),data!$A:$AA,N$8,FALSE))</f>
        <v/>
      </c>
      <c r="O587" s="5" t="str">
        <f>IF(VLOOKUP("math"&amp;RIGHT($A587,11),data!$A:$AA,O$8,FALSE)="","",VLOOKUP("math"&amp;RIGHT($A587,11),data!$A:$AA,O$8,FALSE))</f>
        <v/>
      </c>
      <c r="P587" s="5" t="str">
        <f>IF(VLOOKUP("math"&amp;RIGHT($A587,11),data!$A:$AA,P$8,FALSE)="","",VLOOKUP("math"&amp;RIGHT($A587,11),data!$A:$AA,P$8,FALSE))</f>
        <v/>
      </c>
      <c r="Q587" s="5" t="str">
        <f>IF(VLOOKUP("math"&amp;RIGHT($A587,11),data!$A:$AA,Q$8,FALSE)="","",VLOOKUP("math"&amp;RIGHT($A587,11),data!$A:$AA,Q$8,FALSE))</f>
        <v/>
      </c>
      <c r="R587" s="5" t="str">
        <f>IF(VLOOKUP("math"&amp;RIGHT($A587,11),data!$A:$AA,R$8,FALSE)="","",VLOOKUP("math"&amp;RIGHT($A587,11),data!$A:$AA,R$8,FALSE))</f>
        <v/>
      </c>
      <c r="S587" s="6" t="str">
        <f>IF(VLOOKUP("math"&amp;RIGHT($A587,11),data!$A:$AA,S$8,FALSE)="","",VLOOKUP("math"&amp;RIGHT($A587,11),data!$A:$AA,S$8,FALSE))</f>
        <v/>
      </c>
      <c r="T587" s="6" t="str">
        <f>IF(VLOOKUP("math"&amp;RIGHT($A587,11),data!$A:$AA,T$8,FALSE)="","",VLOOKUP("math"&amp;RIGHT($A587,11),data!$A:$AA,T$8,FALSE))</f>
        <v>https://krafter.space/ko/nft/0x9faccd9f9661dddec3971c1ee146516127c34fc1/0x2762c33f</v>
      </c>
      <c r="U587" s="6" t="str">
        <f>IF(VLOOKUP("math"&amp;RIGHT($A587,11),data!$A:$AA,U$8,FALSE)="","",VLOOKUP("math"&amp;RIGHT($A587,11),data!$A:$AA,U$8,FALSE))</f>
        <v/>
      </c>
    </row>
    <row r="588" spans="1:21" s="5" customFormat="1" ht="16.5" hidden="1" customHeight="1" x14ac:dyDescent="0.3">
      <c r="A588" s="20" t="s">
        <v>2694</v>
      </c>
      <c r="B588" s="5" t="str">
        <f>IF(VLOOKUP("math"&amp;RIGHT($A588,11),data!$A:$AA,B$8,FALSE)="","",VLOOKUP("math"&amp;RIGHT($A588,11),data!$A:$AA,B$8,FALSE))</f>
        <v>$\displaystyle\lim_{x\rightarrow 0 +} f(x)$, $\displaystyle\lim_{x\rightarrow 0 -} f(x)$ of $y=f(x)=\begin{cases} g(x), &amp; \text{if } x\neq a \\ \gamma, &amp; \text{if } x= a \end{cases}$</v>
      </c>
      <c r="C588" s="5" t="str">
        <f>IF(VLOOKUP("math"&amp;RIGHT($A588,11),data!$A:$AA,C$8,FALSE)="","",VLOOKUP("math"&amp;RIGHT($A588,11),data!$A:$AA,C$8,FALSE))</f>
        <v/>
      </c>
      <c r="D588" s="7" t="str">
        <f>IF(VLOOKUP("math"&amp;RIGHT($A588,11),data!$A:$AA,D$8,FALSE)="","",VLOOKUP("math"&amp;RIGHT($A588,11),data!$A:$AA,D$8,FALSE))</f>
        <v>20200904</v>
      </c>
      <c r="E588" s="7" t="str">
        <f>IF(VLOOKUP("math"&amp;RIGHT($A588,11),data!$A:$AA,E$8,FALSE)="","",VLOOKUP("math"&amp;RIGHT($A588,11),data!$A:$AA,E$8,FALSE))</f>
        <v>20200904</v>
      </c>
      <c r="F588" s="5" t="str">
        <f>IF(VLOOKUP("math"&amp;RIGHT($A588,11),data!$A:$AA,F$8,FALSE)="","",VLOOKUP("math"&amp;RIGHT($A588,11),data!$A:$AA,F$8,FALSE))</f>
        <v/>
      </c>
      <c r="G588" s="5"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5" t="str">
        <f>IF(VLOOKUP("math"&amp;RIGHT($A588,11),data!$A:$AA,H$8,FALSE)="","",VLOOKUP("math"&amp;RIGHT($A588,11),data!$A:$AA,H$8,FALSE))</f>
        <v>/2020/2020090401.pdf</v>
      </c>
      <c r="I588" s="5" t="str">
        <f>IF(VLOOKUP("math"&amp;RIGHT($A588,11),data!$A:$AA,I$8,FALSE)="","",VLOOKUP("math"&amp;RIGHT($A588,11),data!$A:$AA,I$8,FALSE))</f>
        <v>http://me2.do/GZMBcmsO</v>
      </c>
      <c r="J588" s="5" t="str">
        <f>IF(VLOOKUP("math"&amp;RIGHT($A588,11),data!$A:$AA,J$8,FALSE)="","",VLOOKUP("math"&amp;RIGHT($A588,11),data!$A:$AA,J$8,FALSE))</f>
        <v/>
      </c>
      <c r="K588" s="5" t="str">
        <f>IF(VLOOKUP("math"&amp;RIGHT($A588,11),data!$A:$AA,K$8,FALSE)="","",VLOOKUP("math"&amp;RIGHT($A588,11),data!$A:$AA,K$8,FALSE))</f>
        <v/>
      </c>
      <c r="L588" s="5" t="str">
        <f>IF(VLOOKUP("math"&amp;RIGHT($A588,11),data!$A:$AA,L$8,FALSE)="","",VLOOKUP("math"&amp;RIGHT($A588,11),data!$A:$AA,L$8,FALSE))</f>
        <v>https://youtu.be/ToARrgLPW1E</v>
      </c>
      <c r="M588" s="5" t="str">
        <f>IF(VLOOKUP("math"&amp;RIGHT($A588,11),data!$A:$AA,M$8,FALSE)="","",VLOOKUP("math"&amp;RIGHT($A588,11),data!$A:$AA,M$8,FALSE))</f>
        <v/>
      </c>
      <c r="N588" s="5" t="str">
        <f>IF(VLOOKUP("math"&amp;RIGHT($A588,11),data!$A:$AA,N$8,FALSE)="","",VLOOKUP("math"&amp;RIGHT($A588,11),data!$A:$AA,N$8,FALSE))</f>
        <v/>
      </c>
      <c r="O588" s="5" t="str">
        <f>IF(VLOOKUP("math"&amp;RIGHT($A588,11),data!$A:$AA,O$8,FALSE)="","",VLOOKUP("math"&amp;RIGHT($A588,11),data!$A:$AA,O$8,FALSE))</f>
        <v/>
      </c>
      <c r="P588" s="5" t="str">
        <f>IF(VLOOKUP("math"&amp;RIGHT($A588,11),data!$A:$AA,P$8,FALSE)="","",VLOOKUP("math"&amp;RIGHT($A588,11),data!$A:$AA,P$8,FALSE))</f>
        <v/>
      </c>
      <c r="Q588" s="5" t="str">
        <f>IF(VLOOKUP("math"&amp;RIGHT($A588,11),data!$A:$AA,Q$8,FALSE)="","",VLOOKUP("math"&amp;RIGHT($A588,11),data!$A:$AA,Q$8,FALSE))</f>
        <v/>
      </c>
      <c r="R588" s="5" t="str">
        <f>IF(VLOOKUP("math"&amp;RIGHT($A588,11),data!$A:$AA,R$8,FALSE)="","",VLOOKUP("math"&amp;RIGHT($A588,11),data!$A:$AA,R$8,FALSE))</f>
        <v/>
      </c>
      <c r="S588" s="6" t="str">
        <f>IF(VLOOKUP("math"&amp;RIGHT($A588,11),data!$A:$AA,S$8,FALSE)="","",VLOOKUP("math"&amp;RIGHT($A588,11),data!$A:$AA,S$8,FALSE))</f>
        <v/>
      </c>
      <c r="T588" s="6" t="str">
        <f>IF(VLOOKUP("math"&amp;RIGHT($A588,11),data!$A:$AA,T$8,FALSE)="","",VLOOKUP("math"&amp;RIGHT($A588,11),data!$A:$AA,T$8,FALSE))</f>
        <v>https://krafter.space/ko/nft/0x9faccd9f9661dddec3971c1ee146516127c34fc1/0x821e11a7</v>
      </c>
      <c r="U588" s="6" t="str">
        <f>IF(VLOOKUP("math"&amp;RIGHT($A588,11),data!$A:$AA,U$8,FALSE)="","",VLOOKUP("math"&amp;RIGHT($A588,11),data!$A:$AA,U$8,FALSE))</f>
        <v/>
      </c>
    </row>
    <row r="589" spans="1:21" s="5" customFormat="1" ht="16.5" hidden="1" customHeight="1" x14ac:dyDescent="0.3">
      <c r="A589" s="20" t="s">
        <v>2701</v>
      </c>
      <c r="B589" s="5" t="str">
        <f>IF(VLOOKUP("math"&amp;RIGHT($A589,11),data!$A:$AA,B$8,FALSE)="","",VLOOKUP("math"&amp;RIGHT($A589,11),data!$A:$AA,B$8,FALSE))</f>
        <v>$\displaystyle\lim_{x\rightarrow 0 +} f(x)$, $\displaystyle\lim_{x\rightarrow 0 -} f(x)$ of $y=f(x) \ \ (x\neq a)$</v>
      </c>
      <c r="C589" s="5" t="str">
        <f>IF(VLOOKUP("math"&amp;RIGHT($A589,11),data!$A:$AA,C$8,FALSE)="","",VLOOKUP("math"&amp;RIGHT($A589,11),data!$A:$AA,C$8,FALSE))</f>
        <v/>
      </c>
      <c r="D589" s="7" t="str">
        <f>IF(VLOOKUP("math"&amp;RIGHT($A589,11),data!$A:$AA,D$8,FALSE)="","",VLOOKUP("math"&amp;RIGHT($A589,11),data!$A:$AA,D$8,FALSE))</f>
        <v>20200906</v>
      </c>
      <c r="E589" s="7" t="str">
        <f>IF(VLOOKUP("math"&amp;RIGHT($A589,11),data!$A:$AA,E$8,FALSE)="","",VLOOKUP("math"&amp;RIGHT($A589,11),data!$A:$AA,E$8,FALSE))</f>
        <v>20200906</v>
      </c>
      <c r="F589" s="5" t="str">
        <f>IF(VLOOKUP("math"&amp;RIGHT($A589,11),data!$A:$AA,F$8,FALSE)="","",VLOOKUP("math"&amp;RIGHT($A589,11),data!$A:$AA,F$8,FALSE))</f>
        <v/>
      </c>
      <c r="G589" s="5"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5" t="str">
        <f>IF(VLOOKUP("math"&amp;RIGHT($A589,11),data!$A:$AA,H$8,FALSE)="","",VLOOKUP("math"&amp;RIGHT($A589,11),data!$A:$AA,H$8,FALSE))</f>
        <v>/2020/2020090601.pdf</v>
      </c>
      <c r="I589" s="5" t="str">
        <f>IF(VLOOKUP("math"&amp;RIGHT($A589,11),data!$A:$AA,I$8,FALSE)="","",VLOOKUP("math"&amp;RIGHT($A589,11),data!$A:$AA,I$8,FALSE))</f>
        <v>http://me2.do/FY7fpvJu</v>
      </c>
      <c r="J589" s="5" t="str">
        <f>IF(VLOOKUP("math"&amp;RIGHT($A589,11),data!$A:$AA,J$8,FALSE)="","",VLOOKUP("math"&amp;RIGHT($A589,11),data!$A:$AA,J$8,FALSE))</f>
        <v/>
      </c>
      <c r="K589" s="5" t="str">
        <f>IF(VLOOKUP("math"&amp;RIGHT($A589,11),data!$A:$AA,K$8,FALSE)="","",VLOOKUP("math"&amp;RIGHT($A589,11),data!$A:$AA,K$8,FALSE))</f>
        <v/>
      </c>
      <c r="L589" s="5" t="str">
        <f>IF(VLOOKUP("math"&amp;RIGHT($A589,11),data!$A:$AA,L$8,FALSE)="","",VLOOKUP("math"&amp;RIGHT($A589,11),data!$A:$AA,L$8,FALSE))</f>
        <v>https://youtu.be/4hQQGPtI1hQ</v>
      </c>
      <c r="M589" s="5" t="str">
        <f>IF(VLOOKUP("math"&amp;RIGHT($A589,11),data!$A:$AA,M$8,FALSE)="","",VLOOKUP("math"&amp;RIGHT($A589,11),data!$A:$AA,M$8,FALSE))</f>
        <v/>
      </c>
      <c r="N589" s="5" t="str">
        <f>IF(VLOOKUP("math"&amp;RIGHT($A589,11),data!$A:$AA,N$8,FALSE)="","",VLOOKUP("math"&amp;RIGHT($A589,11),data!$A:$AA,N$8,FALSE))</f>
        <v/>
      </c>
      <c r="O589" s="5" t="str">
        <f>IF(VLOOKUP("math"&amp;RIGHT($A589,11),data!$A:$AA,O$8,FALSE)="","",VLOOKUP("math"&amp;RIGHT($A589,11),data!$A:$AA,O$8,FALSE))</f>
        <v/>
      </c>
      <c r="P589" s="5" t="str">
        <f>IF(VLOOKUP("math"&amp;RIGHT($A589,11),data!$A:$AA,P$8,FALSE)="","",VLOOKUP("math"&amp;RIGHT($A589,11),data!$A:$AA,P$8,FALSE))</f>
        <v/>
      </c>
      <c r="Q589" s="5" t="str">
        <f>IF(VLOOKUP("math"&amp;RIGHT($A589,11),data!$A:$AA,Q$8,FALSE)="","",VLOOKUP("math"&amp;RIGHT($A589,11),data!$A:$AA,Q$8,FALSE))</f>
        <v/>
      </c>
      <c r="R589" s="5" t="str">
        <f>IF(VLOOKUP("math"&amp;RIGHT($A589,11),data!$A:$AA,R$8,FALSE)="","",VLOOKUP("math"&amp;RIGHT($A589,11),data!$A:$AA,R$8,FALSE))</f>
        <v/>
      </c>
      <c r="S589" s="6" t="str">
        <f>IF(VLOOKUP("math"&amp;RIGHT($A589,11),data!$A:$AA,S$8,FALSE)="","",VLOOKUP("math"&amp;RIGHT($A589,11),data!$A:$AA,S$8,FALSE))</f>
        <v/>
      </c>
      <c r="T589" s="6" t="str">
        <f>IF(VLOOKUP("math"&amp;RIGHT($A589,11),data!$A:$AA,T$8,FALSE)="","",VLOOKUP("math"&amp;RIGHT($A589,11),data!$A:$AA,T$8,FALSE))</f>
        <v>https://krafter.space/ko/nft/0x9faccd9f9661dddec3971c1ee146516127c34fc1/0xd68783ee</v>
      </c>
      <c r="U589" s="6" t="str">
        <f>IF(VLOOKUP("math"&amp;RIGHT($A589,11),data!$A:$AA,U$8,FALSE)="","",VLOOKUP("math"&amp;RIGHT($A589,11),data!$A:$AA,U$8,FALSE))</f>
        <v/>
      </c>
    </row>
    <row r="590" spans="1:21" s="5" customFormat="1" ht="18" hidden="1" customHeight="1" x14ac:dyDescent="0.3">
      <c r="A590" s="20" t="s">
        <v>244</v>
      </c>
      <c r="B590" s="17" t="str">
        <f>IF(VLOOKUP("math"&amp;RIGHT($A590,11),data!$A:$AA,B$8,FALSE)="","",VLOOKUP("math"&amp;RIGHT($A590,11),data!$A:$AA,B$8,FALSE))</f>
        <v/>
      </c>
      <c r="C590" s="5" t="str">
        <f>IF(VLOOKUP("math"&amp;RIGHT($A590,11),data!$A:$AA,C$8,FALSE)="","",VLOOKUP("math"&amp;RIGHT($A590,11),data!$A:$AA,C$8,FALSE))</f>
        <v>-</v>
      </c>
      <c r="D590" s="7" t="str">
        <f>IF(VLOOKUP("math"&amp;RIGHT($A590,11),data!$A:$AA,D$8,FALSE)="","",VLOOKUP("math"&amp;RIGHT($A590,11),data!$A:$AA,D$8,FALSE))</f>
        <v/>
      </c>
      <c r="E590" s="7" t="str">
        <f>IF(VLOOKUP("math"&amp;RIGHT($A590,11),data!$A:$AA,E$8,FALSE)="","",VLOOKUP("math"&amp;RIGHT($A590,11),data!$A:$AA,E$8,FALSE))</f>
        <v/>
      </c>
      <c r="F590" s="5" t="str">
        <f>IF(VLOOKUP("math"&amp;RIGHT($A590,11),data!$A:$AA,F$8,FALSE)="","",VLOOKUP("math"&amp;RIGHT($A590,11),data!$A:$AA,F$8,FALSE))</f>
        <v/>
      </c>
      <c r="G590" s="5"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8" t="str">
        <f>IF(VLOOKUP("math"&amp;RIGHT($A590,11),data!$A:$AA,H$8,FALSE)="","",VLOOKUP("math"&amp;RIGHT($A590,11),data!$A:$AA,H$8,FALSE))</f>
        <v/>
      </c>
      <c r="I590" s="5" t="str">
        <f>IF(VLOOKUP("math"&amp;RIGHT($A590,11),data!$A:$AA,I$8,FALSE)="","",VLOOKUP("math"&amp;RIGHT($A590,11),data!$A:$AA,I$8,FALSE))</f>
        <v/>
      </c>
      <c r="J590" s="5" t="str">
        <f>IF(VLOOKUP("math"&amp;RIGHT($A590,11),data!$A:$AA,J$8,FALSE)="","",VLOOKUP("math"&amp;RIGHT($A590,11),data!$A:$AA,J$8,FALSE))</f>
        <v/>
      </c>
      <c r="K590" s="5" t="str">
        <f>IF(VLOOKUP("math"&amp;RIGHT($A590,11),data!$A:$AA,K$8,FALSE)="","",VLOOKUP("math"&amp;RIGHT($A590,11),data!$A:$AA,K$8,FALSE))</f>
        <v/>
      </c>
      <c r="L590" s="5" t="str">
        <f>IF(VLOOKUP("math"&amp;RIGHT($A590,11),data!$A:$AA,L$8,FALSE)="","",VLOOKUP("math"&amp;RIGHT($A590,11),data!$A:$AA,L$8,FALSE))</f>
        <v/>
      </c>
      <c r="M590" s="5" t="str">
        <f>IF(VLOOKUP("math"&amp;RIGHT($A590,11),data!$A:$AA,M$8,FALSE)="","",VLOOKUP("math"&amp;RIGHT($A590,11),data!$A:$AA,M$8,FALSE))</f>
        <v/>
      </c>
      <c r="N590" s="5" t="str">
        <f>IF(VLOOKUP("math"&amp;RIGHT($A590,11),data!$A:$AA,N$8,FALSE)="","",VLOOKUP("math"&amp;RIGHT($A590,11),data!$A:$AA,N$8,FALSE))</f>
        <v/>
      </c>
      <c r="O590" s="5" t="str">
        <f>IF(VLOOKUP("math"&amp;RIGHT($A590,11),data!$A:$AA,O$8,FALSE)="","",VLOOKUP("math"&amp;RIGHT($A590,11),data!$A:$AA,O$8,FALSE))</f>
        <v/>
      </c>
      <c r="P590" s="5" t="str">
        <f>IF(VLOOKUP("math"&amp;RIGHT($A590,11),data!$A:$AA,P$8,FALSE)="","",VLOOKUP("math"&amp;RIGHT($A590,11),data!$A:$AA,P$8,FALSE))</f>
        <v/>
      </c>
      <c r="Q590" s="5" t="str">
        <f>IF(VLOOKUP("math"&amp;RIGHT($A590,11),data!$A:$AA,Q$8,FALSE)="","",VLOOKUP("math"&amp;RIGHT($A590,11),data!$A:$AA,Q$8,FALSE))</f>
        <v/>
      </c>
      <c r="R590" s="5" t="str">
        <f>IF(VLOOKUP("math"&amp;RIGHT($A590,11),data!$A:$AA,R$8,FALSE)="","",VLOOKUP("math"&amp;RIGHT($A590,11),data!$A:$AA,R$8,FALSE))</f>
        <v/>
      </c>
      <c r="S590" s="6" t="str">
        <f>IF(VLOOKUP("math"&amp;RIGHT($A590,11),data!$A:$AA,S$8,FALSE)="","",VLOOKUP("math"&amp;RIGHT($A590,11),data!$A:$AA,S$8,FALSE))</f>
        <v/>
      </c>
      <c r="T590" s="6" t="str">
        <f>IF(VLOOKUP("math"&amp;RIGHT($A590,11),data!$A:$AA,T$8,FALSE)="","",VLOOKUP("math"&amp;RIGHT($A590,11),data!$A:$AA,T$8,FALSE))</f>
        <v/>
      </c>
      <c r="U590" s="6" t="str">
        <f>IF(VLOOKUP("math"&amp;RIGHT($A590,11),data!$A:$AA,U$8,FALSE)="","",VLOOKUP("math"&amp;RIGHT($A590,11),data!$A:$AA,U$8,FALSE))</f>
        <v/>
      </c>
    </row>
    <row r="591" spans="1:21" s="5" customFormat="1" ht="16.5" hidden="1" customHeight="1" x14ac:dyDescent="0.3">
      <c r="A591" s="20" t="s">
        <v>2676</v>
      </c>
      <c r="B591" s="5" t="str">
        <f>IF(VLOOKUP("math"&amp;RIGHT($A591,11),data!$A:$AA,B$8,FALSE)="","",VLOOKUP("math"&amp;RIGHT($A591,11),data!$A:$AA,B$8,FALSE))</f>
        <v>$\displaystyle \lim_{x\rightarrow 0 + } \frac{1}{x}= \infty$, $\displaystyle \lim_{x\rightarrow 0- } \frac{1}{x}= -\infty$</v>
      </c>
      <c r="C591" s="5" t="str">
        <f>IF(VLOOKUP("math"&amp;RIGHT($A591,11),data!$A:$AA,C$8,FALSE)="","",VLOOKUP("math"&amp;RIGHT($A591,11),data!$A:$AA,C$8,FALSE))</f>
        <v/>
      </c>
      <c r="D591" s="7" t="str">
        <f>IF(VLOOKUP("math"&amp;RIGHT($A591,11),data!$A:$AA,D$8,FALSE)="","",VLOOKUP("math"&amp;RIGHT($A591,11),data!$A:$AA,D$8,FALSE))</f>
        <v>20200901</v>
      </c>
      <c r="E591" s="7" t="str">
        <f>IF(VLOOKUP("math"&amp;RIGHT($A591,11),data!$A:$AA,E$8,FALSE)="","",VLOOKUP("math"&amp;RIGHT($A591,11),data!$A:$AA,E$8,FALSE))</f>
        <v>20200901</v>
      </c>
      <c r="F591" s="5" t="str">
        <f>IF(VLOOKUP("math"&amp;RIGHT($A591,11),data!$A:$AA,F$8,FALSE)="","",VLOOKUP("math"&amp;RIGHT($A591,11),data!$A:$AA,F$8,FALSE))</f>
        <v/>
      </c>
      <c r="G591" s="5"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5" t="str">
        <f>IF(VLOOKUP("math"&amp;RIGHT($A591,11),data!$A:$AA,H$8,FALSE)="","",VLOOKUP("math"&amp;RIGHT($A591,11),data!$A:$AA,H$8,FALSE))</f>
        <v>/2020/2020090101.pdf</v>
      </c>
      <c r="I591" s="5" t="str">
        <f>IF(VLOOKUP("math"&amp;RIGHT($A591,11),data!$A:$AA,I$8,FALSE)="","",VLOOKUP("math"&amp;RIGHT($A591,11),data!$A:$AA,I$8,FALSE))</f>
        <v>http://me2.do/GltojjrY</v>
      </c>
      <c r="J591" s="5" t="str">
        <f>IF(VLOOKUP("math"&amp;RIGHT($A591,11),data!$A:$AA,J$8,FALSE)="","",VLOOKUP("math"&amp;RIGHT($A591,11),data!$A:$AA,J$8,FALSE))</f>
        <v/>
      </c>
      <c r="K591" s="5" t="str">
        <f>IF(VLOOKUP("math"&amp;RIGHT($A591,11),data!$A:$AA,K$8,FALSE)="","",VLOOKUP("math"&amp;RIGHT($A591,11),data!$A:$AA,K$8,FALSE))</f>
        <v/>
      </c>
      <c r="L591" s="5" t="str">
        <f>IF(VLOOKUP("math"&amp;RIGHT($A591,11),data!$A:$AA,L$8,FALSE)="","",VLOOKUP("math"&amp;RIGHT($A591,11),data!$A:$AA,L$8,FALSE))</f>
        <v>https://youtu.be/p2oDjYdgLTk</v>
      </c>
      <c r="M591" s="5" t="str">
        <f>IF(VLOOKUP("math"&amp;RIGHT($A591,11),data!$A:$AA,M$8,FALSE)="","",VLOOKUP("math"&amp;RIGHT($A591,11),data!$A:$AA,M$8,FALSE))</f>
        <v/>
      </c>
      <c r="N591" s="5" t="str">
        <f>IF(VLOOKUP("math"&amp;RIGHT($A591,11),data!$A:$AA,N$8,FALSE)="","",VLOOKUP("math"&amp;RIGHT($A591,11),data!$A:$AA,N$8,FALSE))</f>
        <v/>
      </c>
      <c r="O591" s="5" t="str">
        <f>IF(VLOOKUP("math"&amp;RIGHT($A591,11),data!$A:$AA,O$8,FALSE)="","",VLOOKUP("math"&amp;RIGHT($A591,11),data!$A:$AA,O$8,FALSE))</f>
        <v/>
      </c>
      <c r="P591" s="5" t="str">
        <f>IF(VLOOKUP("math"&amp;RIGHT($A591,11),data!$A:$AA,P$8,FALSE)="","",VLOOKUP("math"&amp;RIGHT($A591,11),data!$A:$AA,P$8,FALSE))</f>
        <v/>
      </c>
      <c r="Q591" s="5" t="str">
        <f>IF(VLOOKUP("math"&amp;RIGHT($A591,11),data!$A:$AA,Q$8,FALSE)="","",VLOOKUP("math"&amp;RIGHT($A591,11),data!$A:$AA,Q$8,FALSE))</f>
        <v/>
      </c>
      <c r="R591" s="5" t="str">
        <f>IF(VLOOKUP("math"&amp;RIGHT($A591,11),data!$A:$AA,R$8,FALSE)="","",VLOOKUP("math"&amp;RIGHT($A591,11),data!$A:$AA,R$8,FALSE))</f>
        <v/>
      </c>
      <c r="S591" s="6" t="str">
        <f>IF(VLOOKUP("math"&amp;RIGHT($A591,11),data!$A:$AA,S$8,FALSE)="","",VLOOKUP("math"&amp;RIGHT($A591,11),data!$A:$AA,S$8,FALSE))</f>
        <v/>
      </c>
      <c r="T591" s="6" t="str">
        <f>IF(VLOOKUP("math"&amp;RIGHT($A591,11),data!$A:$AA,T$8,FALSE)="","",VLOOKUP("math"&amp;RIGHT($A591,11),data!$A:$AA,T$8,FALSE))</f>
        <v>https://krafter.space/ko/nft/0x9faccd9f9661dddec3971c1ee146516127c34fc1/0xc3e25071</v>
      </c>
      <c r="U591" s="6" t="str">
        <f>IF(VLOOKUP("math"&amp;RIGHT($A591,11),data!$A:$AA,U$8,FALSE)="","",VLOOKUP("math"&amp;RIGHT($A591,11),data!$A:$AA,U$8,FALSE))</f>
        <v/>
      </c>
    </row>
    <row r="592" spans="1:21" s="5" customFormat="1" ht="16.5" hidden="1" customHeight="1" x14ac:dyDescent="0.3">
      <c r="A592" s="20" t="s">
        <v>2739</v>
      </c>
      <c r="B592" s="5" t="str">
        <f>IF(VLOOKUP("math"&amp;RIGHT($A592,11),data!$A:$AA,B$8,FALSE)="","",VLOOKUP("math"&amp;RIGHT($A592,11),data!$A:$AA,B$8,FALSE))</f>
        <v>함수의 극한에 관한 기본 성질(Basic Properties of the Limits of Functions)</v>
      </c>
      <c r="C592" s="5" t="str">
        <f>IF(VLOOKUP("math"&amp;RIGHT($A592,11),data!$A:$AA,C$8,FALSE)="","",VLOOKUP("math"&amp;RIGHT($A592,11),data!$A:$AA,C$8,FALSE))</f>
        <v/>
      </c>
      <c r="D592" s="7" t="str">
        <f>IF(VLOOKUP("math"&amp;RIGHT($A592,11),data!$A:$AA,D$8,FALSE)="","",VLOOKUP("math"&amp;RIGHT($A592,11),data!$A:$AA,D$8,FALSE))</f>
        <v>20200910</v>
      </c>
      <c r="E592" s="7" t="str">
        <f>IF(VLOOKUP("math"&amp;RIGHT($A592,11),data!$A:$AA,E$8,FALSE)="","",VLOOKUP("math"&amp;RIGHT($A592,11),data!$A:$AA,E$8,FALSE))</f>
        <v>20140218</v>
      </c>
      <c r="F592" s="5" t="str">
        <f>IF(VLOOKUP("math"&amp;RIGHT($A592,11),data!$A:$AA,F$8,FALSE)="","",VLOOKUP("math"&amp;RIGHT($A592,11),data!$A:$AA,F$8,FALSE))</f>
        <v/>
      </c>
      <c r="G592" s="5"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5" t="str">
        <f>IF(VLOOKUP("math"&amp;RIGHT($A592,11),data!$A:$AA,H$8,FALSE)="","",VLOOKUP("math"&amp;RIGHT($A592,11),data!$A:$AA,H$8,FALSE))</f>
        <v>/2020/2020091003.pdf</v>
      </c>
      <c r="I592" s="5" t="str">
        <f>IF(VLOOKUP("math"&amp;RIGHT($A592,11),data!$A:$AA,I$8,FALSE)="","",VLOOKUP("math"&amp;RIGHT($A592,11),data!$A:$AA,I$8,FALSE))</f>
        <v/>
      </c>
      <c r="J592" s="5" t="str">
        <f>IF(VLOOKUP("math"&amp;RIGHT($A592,11),data!$A:$AA,J$8,FALSE)="","",VLOOKUP("math"&amp;RIGHT($A592,11),data!$A:$AA,J$8,FALSE))</f>
        <v/>
      </c>
      <c r="K592" s="5" t="str">
        <f>IF(VLOOKUP("math"&amp;RIGHT($A592,11),data!$A:$AA,K$8,FALSE)="","",VLOOKUP("math"&amp;RIGHT($A592,11),data!$A:$AA,K$8,FALSE))</f>
        <v/>
      </c>
      <c r="L592" s="5" t="str">
        <f>IF(VLOOKUP("math"&amp;RIGHT($A592,11),data!$A:$AA,L$8,FALSE)="","",VLOOKUP("math"&amp;RIGHT($A592,11),data!$A:$AA,L$8,FALSE))</f>
        <v/>
      </c>
      <c r="M592" s="5" t="str">
        <f>IF(VLOOKUP("math"&amp;RIGHT($A592,11),data!$A:$AA,M$8,FALSE)="","",VLOOKUP("math"&amp;RIGHT($A592,11),data!$A:$AA,M$8,FALSE))</f>
        <v/>
      </c>
      <c r="N592" s="5" t="str">
        <f>IF(VLOOKUP("math"&amp;RIGHT($A592,11),data!$A:$AA,N$8,FALSE)="","",VLOOKUP("math"&amp;RIGHT($A592,11),data!$A:$AA,N$8,FALSE))</f>
        <v>https://youtu.be/u9kUEUS93B0</v>
      </c>
      <c r="O592" s="5" t="str">
        <f>IF(VLOOKUP("math"&amp;RIGHT($A592,11),data!$A:$AA,O$8,FALSE)="","",VLOOKUP("math"&amp;RIGHT($A592,11),data!$A:$AA,O$8,FALSE))</f>
        <v/>
      </c>
      <c r="P592" s="5" t="str">
        <f>IF(VLOOKUP("math"&amp;RIGHT($A592,11),data!$A:$AA,P$8,FALSE)="","",VLOOKUP("math"&amp;RIGHT($A592,11),data!$A:$AA,P$8,FALSE))</f>
        <v/>
      </c>
      <c r="Q592" s="5" t="str">
        <f>IF(VLOOKUP("math"&amp;RIGHT($A592,11),data!$A:$AA,Q$8,FALSE)="","",VLOOKUP("math"&amp;RIGHT($A592,11),data!$A:$AA,Q$8,FALSE))</f>
        <v/>
      </c>
      <c r="R592" s="5" t="str">
        <f>IF(VLOOKUP("math"&amp;RIGHT($A592,11),data!$A:$AA,R$8,FALSE)="","",VLOOKUP("math"&amp;RIGHT($A592,11),data!$A:$AA,R$8,FALSE))</f>
        <v/>
      </c>
      <c r="S592" s="6" t="str">
        <f>IF(VLOOKUP("math"&amp;RIGHT($A592,11),data!$A:$AA,S$8,FALSE)="","",VLOOKUP("math"&amp;RIGHT($A592,11),data!$A:$AA,S$8,FALSE))</f>
        <v/>
      </c>
      <c r="T592" s="6" t="str">
        <f>IF(VLOOKUP("math"&amp;RIGHT($A592,11),data!$A:$AA,T$8,FALSE)="","",VLOOKUP("math"&amp;RIGHT($A592,11),data!$A:$AA,T$8,FALSE))</f>
        <v/>
      </c>
      <c r="U592" s="6" t="str">
        <f>IF(VLOOKUP("math"&amp;RIGHT($A592,11),data!$A:$AA,U$8,FALSE)="","",VLOOKUP("math"&amp;RIGHT($A592,11),data!$A:$AA,U$8,FALSE))</f>
        <v/>
      </c>
    </row>
    <row r="593" spans="1:21" s="5" customFormat="1" ht="18" hidden="1" customHeight="1" x14ac:dyDescent="0.3">
      <c r="A593" s="20" t="s">
        <v>244</v>
      </c>
      <c r="B593" s="17" t="str">
        <f>IF(VLOOKUP("math"&amp;RIGHT($A593,11),data!$A:$AA,B$8,FALSE)="","",VLOOKUP("math"&amp;RIGHT($A593,11),data!$A:$AA,B$8,FALSE))</f>
        <v/>
      </c>
      <c r="C593" s="5" t="str">
        <f>IF(VLOOKUP("math"&amp;RIGHT($A593,11),data!$A:$AA,C$8,FALSE)="","",VLOOKUP("math"&amp;RIGHT($A593,11),data!$A:$AA,C$8,FALSE))</f>
        <v>-</v>
      </c>
      <c r="D593" s="7" t="str">
        <f>IF(VLOOKUP("math"&amp;RIGHT($A593,11),data!$A:$AA,D$8,FALSE)="","",VLOOKUP("math"&amp;RIGHT($A593,11),data!$A:$AA,D$8,FALSE))</f>
        <v/>
      </c>
      <c r="E593" s="7" t="str">
        <f>IF(VLOOKUP("math"&amp;RIGHT($A593,11),data!$A:$AA,E$8,FALSE)="","",VLOOKUP("math"&amp;RIGHT($A593,11),data!$A:$AA,E$8,FALSE))</f>
        <v/>
      </c>
      <c r="F593" s="5" t="str">
        <f>IF(VLOOKUP("math"&amp;RIGHT($A593,11),data!$A:$AA,F$8,FALSE)="","",VLOOKUP("math"&amp;RIGHT($A593,11),data!$A:$AA,F$8,FALSE))</f>
        <v/>
      </c>
      <c r="G593" s="5"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8" t="str">
        <f>IF(VLOOKUP("math"&amp;RIGHT($A593,11),data!$A:$AA,H$8,FALSE)="","",VLOOKUP("math"&amp;RIGHT($A593,11),data!$A:$AA,H$8,FALSE))</f>
        <v/>
      </c>
      <c r="I593" s="5" t="str">
        <f>IF(VLOOKUP("math"&amp;RIGHT($A593,11),data!$A:$AA,I$8,FALSE)="","",VLOOKUP("math"&amp;RIGHT($A593,11),data!$A:$AA,I$8,FALSE))</f>
        <v/>
      </c>
      <c r="J593" s="5" t="str">
        <f>IF(VLOOKUP("math"&amp;RIGHT($A593,11),data!$A:$AA,J$8,FALSE)="","",VLOOKUP("math"&amp;RIGHT($A593,11),data!$A:$AA,J$8,FALSE))</f>
        <v/>
      </c>
      <c r="K593" s="5" t="str">
        <f>IF(VLOOKUP("math"&amp;RIGHT($A593,11),data!$A:$AA,K$8,FALSE)="","",VLOOKUP("math"&amp;RIGHT($A593,11),data!$A:$AA,K$8,FALSE))</f>
        <v/>
      </c>
      <c r="L593" s="5" t="str">
        <f>IF(VLOOKUP("math"&amp;RIGHT($A593,11),data!$A:$AA,L$8,FALSE)="","",VLOOKUP("math"&amp;RIGHT($A593,11),data!$A:$AA,L$8,FALSE))</f>
        <v/>
      </c>
      <c r="M593" s="5" t="str">
        <f>IF(VLOOKUP("math"&amp;RIGHT($A593,11),data!$A:$AA,M$8,FALSE)="","",VLOOKUP("math"&amp;RIGHT($A593,11),data!$A:$AA,M$8,FALSE))</f>
        <v/>
      </c>
      <c r="N593" s="5" t="str">
        <f>IF(VLOOKUP("math"&amp;RIGHT($A593,11),data!$A:$AA,N$8,FALSE)="","",VLOOKUP("math"&amp;RIGHT($A593,11),data!$A:$AA,N$8,FALSE))</f>
        <v/>
      </c>
      <c r="O593" s="5" t="str">
        <f>IF(VLOOKUP("math"&amp;RIGHT($A593,11),data!$A:$AA,O$8,FALSE)="","",VLOOKUP("math"&amp;RIGHT($A593,11),data!$A:$AA,O$8,FALSE))</f>
        <v/>
      </c>
      <c r="P593" s="5" t="str">
        <f>IF(VLOOKUP("math"&amp;RIGHT($A593,11),data!$A:$AA,P$8,FALSE)="","",VLOOKUP("math"&amp;RIGHT($A593,11),data!$A:$AA,P$8,FALSE))</f>
        <v/>
      </c>
      <c r="Q593" s="5" t="str">
        <f>IF(VLOOKUP("math"&amp;RIGHT($A593,11),data!$A:$AA,Q$8,FALSE)="","",VLOOKUP("math"&amp;RIGHT($A593,11),data!$A:$AA,Q$8,FALSE))</f>
        <v/>
      </c>
      <c r="R593" s="5" t="str">
        <f>IF(VLOOKUP("math"&amp;RIGHT($A593,11),data!$A:$AA,R$8,FALSE)="","",VLOOKUP("math"&amp;RIGHT($A593,11),data!$A:$AA,R$8,FALSE))</f>
        <v/>
      </c>
      <c r="S593" s="6" t="str">
        <f>IF(VLOOKUP("math"&amp;RIGHT($A593,11),data!$A:$AA,S$8,FALSE)="","",VLOOKUP("math"&amp;RIGHT($A593,11),data!$A:$AA,S$8,FALSE))</f>
        <v/>
      </c>
      <c r="T593" s="6" t="str">
        <f>IF(VLOOKUP("math"&amp;RIGHT($A593,11),data!$A:$AA,T$8,FALSE)="","",VLOOKUP("math"&amp;RIGHT($A593,11),data!$A:$AA,T$8,FALSE))</f>
        <v/>
      </c>
      <c r="U593" s="6" t="str">
        <f>IF(VLOOKUP("math"&amp;RIGHT($A593,11),data!$A:$AA,U$8,FALSE)="","",VLOOKUP("math"&amp;RIGHT($A593,11),data!$A:$AA,U$8,FALSE))</f>
        <v/>
      </c>
    </row>
    <row r="594" spans="1:21" s="5" customFormat="1" ht="16.5" customHeight="1" x14ac:dyDescent="0.3">
      <c r="A594" s="20" t="s">
        <v>2982</v>
      </c>
      <c r="B594" s="5" t="str">
        <f>IF(VLOOKUP("math"&amp;RIGHT($A594,11),data!$A:$AA,B$8,FALSE)="","",VLOOKUP("math"&amp;RIGHT($A594,11),data!$A:$AA,B$8,FALSE))</f>
        <v>도함수(Derivative Function)</v>
      </c>
      <c r="C594" s="5" t="str">
        <f>IF(VLOOKUP("math"&amp;RIGHT($A594,11),data!$A:$AA,C$8,FALSE)="","",VLOOKUP("math"&amp;RIGHT($A594,11),data!$A:$AA,C$8,FALSE))</f>
        <v/>
      </c>
      <c r="D594" s="7" t="str">
        <f>IF(VLOOKUP("math"&amp;RIGHT($A594,11),data!$A:$AA,D$8,FALSE)="","",VLOOKUP("math"&amp;RIGHT($A594,11),data!$A:$AA,D$8,FALSE))</f>
        <v>20201103</v>
      </c>
      <c r="E594" s="7" t="str">
        <f>IF(VLOOKUP("math"&amp;RIGHT($A594,11),data!$A:$AA,E$8,FALSE)="","",VLOOKUP("math"&amp;RIGHT($A594,11),data!$A:$AA,E$8,FALSE))</f>
        <v>20201103</v>
      </c>
      <c r="F594" s="5" t="str">
        <f>IF(VLOOKUP("math"&amp;RIGHT($A594,11),data!$A:$AA,F$8,FALSE)="","",VLOOKUP("math"&amp;RIGHT($A594,11),data!$A:$AA,F$8,FALSE))</f>
        <v/>
      </c>
      <c r="G594" s="5"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5" t="str">
        <f>IF(VLOOKUP("math"&amp;RIGHT($A594,11),data!$A:$AA,H$8,FALSE)="","",VLOOKUP("math"&amp;RIGHT($A594,11),data!$A:$AA,H$8,FALSE))</f>
        <v>/2020/2020110301.pdf</v>
      </c>
      <c r="I594" s="5" t="str">
        <f>IF(VLOOKUP("math"&amp;RIGHT($A594,11),data!$A:$AA,I$8,FALSE)="","",VLOOKUP("math"&amp;RIGHT($A594,11),data!$A:$AA,I$8,FALSE))</f>
        <v/>
      </c>
      <c r="J594" s="5" t="str">
        <f>IF(VLOOKUP("math"&amp;RIGHT($A594,11),data!$A:$AA,J$8,FALSE)="","",VLOOKUP("math"&amp;RIGHT($A594,11),data!$A:$AA,J$8,FALSE))</f>
        <v/>
      </c>
      <c r="K594" s="5" t="str">
        <f>IF(VLOOKUP("math"&amp;RIGHT($A594,11),data!$A:$AA,K$8,FALSE)="","",VLOOKUP("math"&amp;RIGHT($A594,11),data!$A:$AA,K$8,FALSE))</f>
        <v/>
      </c>
      <c r="L594" s="5" t="str">
        <f>IF(VLOOKUP("math"&amp;RIGHT($A594,11),data!$A:$AA,L$8,FALSE)="","",VLOOKUP("math"&amp;RIGHT($A594,11),data!$A:$AA,L$8,FALSE))</f>
        <v>https://youtu.be/MArY06ZB4Z4</v>
      </c>
      <c r="M594" s="5" t="str">
        <f>IF(VLOOKUP("math"&amp;RIGHT($A594,11),data!$A:$AA,M$8,FALSE)="","",VLOOKUP("math"&amp;RIGHT($A594,11),data!$A:$AA,M$8,FALSE))</f>
        <v/>
      </c>
      <c r="N594" s="5" t="str">
        <f>IF(VLOOKUP("math"&amp;RIGHT($A594,11),data!$A:$AA,N$8,FALSE)="","",VLOOKUP("math"&amp;RIGHT($A594,11),data!$A:$AA,N$8,FALSE))</f>
        <v/>
      </c>
      <c r="O594" s="5" t="str">
        <f>IF(VLOOKUP("math"&amp;RIGHT($A594,11),data!$A:$AA,O$8,FALSE)="","",VLOOKUP("math"&amp;RIGHT($A594,11),data!$A:$AA,O$8,FALSE))</f>
        <v/>
      </c>
      <c r="P594" s="5" t="str">
        <f>IF(VLOOKUP("math"&amp;RIGHT($A594,11),data!$A:$AA,P$8,FALSE)="","",VLOOKUP("math"&amp;RIGHT($A594,11),data!$A:$AA,P$8,FALSE))</f>
        <v/>
      </c>
      <c r="Q594" s="5" t="str">
        <f>IF(VLOOKUP("math"&amp;RIGHT($A594,11),data!$A:$AA,Q$8,FALSE)="","",VLOOKUP("math"&amp;RIGHT($A594,11),data!$A:$AA,Q$8,FALSE))</f>
        <v/>
      </c>
      <c r="R594" s="5" t="str">
        <f>IF(VLOOKUP("math"&amp;RIGHT($A594,11),data!$A:$AA,R$8,FALSE)="","",VLOOKUP("math"&amp;RIGHT($A594,11),data!$A:$AA,R$8,FALSE))</f>
        <v/>
      </c>
      <c r="S594" s="6" t="str">
        <f>IF(VLOOKUP("math"&amp;RIGHT($A594,11),data!$A:$AA,S$8,FALSE)="","",VLOOKUP("math"&amp;RIGHT($A594,11),data!$A:$AA,S$8,FALSE))</f>
        <v/>
      </c>
      <c r="T594" s="6" t="str">
        <f>IF(VLOOKUP("math"&amp;RIGHT($A594,11),data!$A:$AA,T$8,FALSE)="","",VLOOKUP("math"&amp;RIGHT($A594,11),data!$A:$AA,T$8,FALSE))</f>
        <v/>
      </c>
      <c r="U594" s="6" t="str">
        <f>IF(VLOOKUP("math"&amp;RIGHT($A594,11),data!$A:$AA,U$8,FALSE)="","",VLOOKUP("math"&amp;RIGHT($A594,11),data!$A:$AA,U$8,FALSE))</f>
        <v/>
      </c>
    </row>
    <row r="595" spans="1:21" s="5" customFormat="1" ht="16.5" customHeight="1" x14ac:dyDescent="0.3">
      <c r="A595" s="20" t="s">
        <v>2978</v>
      </c>
      <c r="B595" s="5" t="str">
        <f>IF(VLOOKUP("math"&amp;RIGHT($A595,11),data!$A:$AA,B$8,FALSE)="","",VLOOKUP("math"&amp;RIGHT($A595,11),data!$A:$AA,B$8,FALSE))</f>
        <v>부정적분(Indefinite Integral)</v>
      </c>
      <c r="C595" s="5" t="str">
        <f>IF(VLOOKUP("math"&amp;RIGHT($A595,11),data!$A:$AA,C$8,FALSE)="","",VLOOKUP("math"&amp;RIGHT($A595,11),data!$A:$AA,C$8,FALSE))</f>
        <v/>
      </c>
      <c r="D595" s="7" t="str">
        <f>IF(VLOOKUP("math"&amp;RIGHT($A595,11),data!$A:$AA,D$8,FALSE)="","",VLOOKUP("math"&amp;RIGHT($A595,11),data!$A:$AA,D$8,FALSE))</f>
        <v>20201029</v>
      </c>
      <c r="E595" s="7" t="str">
        <f>IF(VLOOKUP("math"&amp;RIGHT($A595,11),data!$A:$AA,E$8,FALSE)="","",VLOOKUP("math"&amp;RIGHT($A595,11),data!$A:$AA,E$8,FALSE))</f>
        <v>20201029</v>
      </c>
      <c r="F595" s="5" t="str">
        <f>IF(VLOOKUP("math"&amp;RIGHT($A595,11),data!$A:$AA,F$8,FALSE)="","",VLOOKUP("math"&amp;RIGHT($A595,11),data!$A:$AA,F$8,FALSE))</f>
        <v/>
      </c>
      <c r="G595" s="5"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5" t="str">
        <f>IF(VLOOKUP("math"&amp;RIGHT($A595,11),data!$A:$AA,H$8,FALSE)="","",VLOOKUP("math"&amp;RIGHT($A595,11),data!$A:$AA,H$8,FALSE))</f>
        <v>/2020/2020102901.pdf</v>
      </c>
      <c r="I595" s="5" t="str">
        <f>IF(VLOOKUP("math"&amp;RIGHT($A595,11),data!$A:$AA,I$8,FALSE)="","",VLOOKUP("math"&amp;RIGHT($A595,11),data!$A:$AA,I$8,FALSE))</f>
        <v/>
      </c>
      <c r="J595" s="5" t="str">
        <f>IF(VLOOKUP("math"&amp;RIGHT($A595,11),data!$A:$AA,J$8,FALSE)="","",VLOOKUP("math"&amp;RIGHT($A595,11),data!$A:$AA,J$8,FALSE))</f>
        <v/>
      </c>
      <c r="K595" s="5" t="str">
        <f>IF(VLOOKUP("math"&amp;RIGHT($A595,11),data!$A:$AA,K$8,FALSE)="","",VLOOKUP("math"&amp;RIGHT($A595,11),data!$A:$AA,K$8,FALSE))</f>
        <v/>
      </c>
      <c r="L595" s="5" t="str">
        <f>IF(VLOOKUP("math"&amp;RIGHT($A595,11),data!$A:$AA,L$8,FALSE)="","",VLOOKUP("math"&amp;RIGHT($A595,11),data!$A:$AA,L$8,FALSE))</f>
        <v>https://youtu.be/XFVjMicz1dA</v>
      </c>
      <c r="M595" s="5" t="str">
        <f>IF(VLOOKUP("math"&amp;RIGHT($A595,11),data!$A:$AA,M$8,FALSE)="","",VLOOKUP("math"&amp;RIGHT($A595,11),data!$A:$AA,M$8,FALSE))</f>
        <v/>
      </c>
      <c r="N595" s="5" t="str">
        <f>IF(VLOOKUP("math"&amp;RIGHT($A595,11),data!$A:$AA,N$8,FALSE)="","",VLOOKUP("math"&amp;RIGHT($A595,11),data!$A:$AA,N$8,FALSE))</f>
        <v/>
      </c>
      <c r="O595" s="5" t="str">
        <f>IF(VLOOKUP("math"&amp;RIGHT($A595,11),data!$A:$AA,O$8,FALSE)="","",VLOOKUP("math"&amp;RIGHT($A595,11),data!$A:$AA,O$8,FALSE))</f>
        <v/>
      </c>
      <c r="P595" s="5" t="str">
        <f>IF(VLOOKUP("math"&amp;RIGHT($A595,11),data!$A:$AA,P$8,FALSE)="","",VLOOKUP("math"&amp;RIGHT($A595,11),data!$A:$AA,P$8,FALSE))</f>
        <v/>
      </c>
      <c r="Q595" s="5" t="str">
        <f>IF(VLOOKUP("math"&amp;RIGHT($A595,11),data!$A:$AA,Q$8,FALSE)="","",VLOOKUP("math"&amp;RIGHT($A595,11),data!$A:$AA,Q$8,FALSE))</f>
        <v/>
      </c>
      <c r="R595" s="5" t="str">
        <f>IF(VLOOKUP("math"&amp;RIGHT($A595,11),data!$A:$AA,R$8,FALSE)="","",VLOOKUP("math"&amp;RIGHT($A595,11),data!$A:$AA,R$8,FALSE))</f>
        <v/>
      </c>
      <c r="S595" s="6" t="str">
        <f>IF(VLOOKUP("math"&amp;RIGHT($A595,11),data!$A:$AA,S$8,FALSE)="","",VLOOKUP("math"&amp;RIGHT($A595,11),data!$A:$AA,S$8,FALSE))</f>
        <v/>
      </c>
      <c r="T595" s="6" t="str">
        <f>IF(VLOOKUP("math"&amp;RIGHT($A595,11),data!$A:$AA,T$8,FALSE)="","",VLOOKUP("math"&amp;RIGHT($A595,11),data!$A:$AA,T$8,FALSE))</f>
        <v/>
      </c>
      <c r="U595" s="6" t="str">
        <f>IF(VLOOKUP("math"&amp;RIGHT($A595,11),data!$A:$AA,U$8,FALSE)="","",VLOOKUP("math"&amp;RIGHT($A595,11),data!$A:$AA,U$8,FALSE))</f>
        <v/>
      </c>
    </row>
    <row r="596" spans="1:21" s="5" customFormat="1" ht="18" customHeight="1" x14ac:dyDescent="0.3">
      <c r="A596" s="20" t="s">
        <v>2228</v>
      </c>
      <c r="B596" s="17" t="str">
        <f>IF(VLOOKUP("math"&amp;RIGHT($A596,11),data!$A:$AA,B$8,FALSE)="","",VLOOKUP("math"&amp;RIGHT($A596,11),data!$A:$AA,B$8,FALSE))</f>
        <v>포물선(Parabola)</v>
      </c>
      <c r="C596" s="5" t="str">
        <f>IF(VLOOKUP("math"&amp;RIGHT($A596,11),data!$A:$AA,C$8,FALSE)="","",VLOOKUP("math"&amp;RIGHT($A596,11),data!$A:$AA,C$8,FALSE))</f>
        <v>+</v>
      </c>
      <c r="D596" s="7" t="str">
        <f>IF(VLOOKUP("math"&amp;RIGHT($A596,11),data!$A:$AA,D$8,FALSE)="","",VLOOKUP("math"&amp;RIGHT($A596,11),data!$A:$AA,D$8,FALSE))</f>
        <v/>
      </c>
      <c r="E596" s="7" t="str">
        <f>IF(VLOOKUP("math"&amp;RIGHT($A596,11),data!$A:$AA,E$8,FALSE)="","",VLOOKUP("math"&amp;RIGHT($A596,11),data!$A:$AA,E$8,FALSE))</f>
        <v/>
      </c>
      <c r="F596" s="5" t="str">
        <f>IF(VLOOKUP("math"&amp;RIGHT($A596,11),data!$A:$AA,F$8,FALSE)="","",VLOOKUP("math"&amp;RIGHT($A596,11),data!$A:$AA,F$8,FALSE))</f>
        <v/>
      </c>
      <c r="G596" s="5"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8" t="str">
        <f>IF(VLOOKUP("math"&amp;RIGHT($A596,11),data!$A:$AA,H$8,FALSE)="","",VLOOKUP("math"&amp;RIGHT($A596,11),data!$A:$AA,H$8,FALSE))</f>
        <v/>
      </c>
      <c r="I596" s="5" t="str">
        <f>IF(VLOOKUP("math"&amp;RIGHT($A596,11),data!$A:$AA,I$8,FALSE)="","",VLOOKUP("math"&amp;RIGHT($A596,11),data!$A:$AA,I$8,FALSE))</f>
        <v/>
      </c>
      <c r="J596" s="5" t="str">
        <f>IF(VLOOKUP("math"&amp;RIGHT($A596,11),data!$A:$AA,J$8,FALSE)="","",VLOOKUP("math"&amp;RIGHT($A596,11),data!$A:$AA,J$8,FALSE))</f>
        <v/>
      </c>
      <c r="K596" s="5" t="str">
        <f>IF(VLOOKUP("math"&amp;RIGHT($A596,11),data!$A:$AA,K$8,FALSE)="","",VLOOKUP("math"&amp;RIGHT($A596,11),data!$A:$AA,K$8,FALSE))</f>
        <v/>
      </c>
      <c r="L596" s="5" t="str">
        <f>IF(VLOOKUP("math"&amp;RIGHT($A596,11),data!$A:$AA,L$8,FALSE)="","",VLOOKUP("math"&amp;RIGHT($A596,11),data!$A:$AA,L$8,FALSE))</f>
        <v/>
      </c>
      <c r="M596" s="5" t="str">
        <f>IF(VLOOKUP("math"&amp;RIGHT($A596,11),data!$A:$AA,M$8,FALSE)="","",VLOOKUP("math"&amp;RIGHT($A596,11),data!$A:$AA,M$8,FALSE))</f>
        <v/>
      </c>
      <c r="N596" s="5" t="str">
        <f>IF(VLOOKUP("math"&amp;RIGHT($A596,11),data!$A:$AA,N$8,FALSE)="","",VLOOKUP("math"&amp;RIGHT($A596,11),data!$A:$AA,N$8,FALSE))</f>
        <v/>
      </c>
      <c r="O596" s="5" t="str">
        <f>IF(VLOOKUP("math"&amp;RIGHT($A596,11),data!$A:$AA,O$8,FALSE)="","",VLOOKUP("math"&amp;RIGHT($A596,11),data!$A:$AA,O$8,FALSE))</f>
        <v/>
      </c>
      <c r="P596" s="5" t="str">
        <f>IF(VLOOKUP("math"&amp;RIGHT($A596,11),data!$A:$AA,P$8,FALSE)="","",VLOOKUP("math"&amp;RIGHT($A596,11),data!$A:$AA,P$8,FALSE))</f>
        <v/>
      </c>
      <c r="Q596" s="5" t="str">
        <f>IF(VLOOKUP("math"&amp;RIGHT($A596,11),data!$A:$AA,Q$8,FALSE)="","",VLOOKUP("math"&amp;RIGHT($A596,11),data!$A:$AA,Q$8,FALSE))</f>
        <v/>
      </c>
      <c r="R596" s="5" t="str">
        <f>IF(VLOOKUP("math"&amp;RIGHT($A596,11),data!$A:$AA,R$8,FALSE)="","",VLOOKUP("math"&amp;RIGHT($A596,11),data!$A:$AA,R$8,FALSE))</f>
        <v/>
      </c>
      <c r="S596" s="6" t="str">
        <f>IF(VLOOKUP("math"&amp;RIGHT($A596,11),data!$A:$AA,S$8,FALSE)="","",VLOOKUP("math"&amp;RIGHT($A596,11),data!$A:$AA,S$8,FALSE))</f>
        <v/>
      </c>
      <c r="T596" s="6" t="str">
        <f>IF(VLOOKUP("math"&amp;RIGHT($A596,11),data!$A:$AA,T$8,FALSE)="","",VLOOKUP("math"&amp;RIGHT($A596,11),data!$A:$AA,T$8,FALSE))</f>
        <v/>
      </c>
      <c r="U596" s="6" t="str">
        <f>IF(VLOOKUP("math"&amp;RIGHT($A596,11),data!$A:$AA,U$8,FALSE)="","",VLOOKUP("math"&amp;RIGHT($A596,11),data!$A:$AA,U$8,FALSE))</f>
        <v/>
      </c>
    </row>
    <row r="597" spans="1:21" s="5" customFormat="1" ht="16.5" customHeight="1" x14ac:dyDescent="0.3">
      <c r="A597" s="20" t="s">
        <v>2222</v>
      </c>
      <c r="B597" s="5" t="str">
        <f>IF(VLOOKUP("math"&amp;RIGHT($A597,11),data!$A:$AA,B$8,FALSE)="","",VLOOKUP("math"&amp;RIGHT($A597,11),data!$A:$AA,B$8,FALSE))</f>
        <v>포물선의 정의(Definition of Parabola)</v>
      </c>
      <c r="C597" s="5" t="str">
        <f>IF(VLOOKUP("math"&amp;RIGHT($A597,11),data!$A:$AA,C$8,FALSE)="","",VLOOKUP("math"&amp;RIGHT($A597,11),data!$A:$AA,C$8,FALSE))</f>
        <v/>
      </c>
      <c r="D597" s="7" t="str">
        <f>IF(VLOOKUP("math"&amp;RIGHT($A597,11),data!$A:$AA,D$8,FALSE)="","",VLOOKUP("math"&amp;RIGHT($A597,11),data!$A:$AA,D$8,FALSE))</f>
        <v>20200413</v>
      </c>
      <c r="E597" s="7" t="str">
        <f>IF(VLOOKUP("math"&amp;RIGHT($A597,11),data!$A:$AA,E$8,FALSE)="","",VLOOKUP("math"&amp;RIGHT($A597,11),data!$A:$AA,E$8,FALSE))</f>
        <v>20140917</v>
      </c>
      <c r="F597" s="5" t="str">
        <f>IF(VLOOKUP("math"&amp;RIGHT($A597,11),data!$A:$AA,F$8,FALSE)="","",VLOOKUP("math"&amp;RIGHT($A597,11),data!$A:$AA,F$8,FALSE))</f>
        <v/>
      </c>
      <c r="G597" s="5"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5" t="str">
        <f>IF(VLOOKUP("math"&amp;RIGHT($A597,11),data!$A:$AA,H$8,FALSE)="","",VLOOKUP("math"&amp;RIGHT($A597,11),data!$A:$AA,H$8,FALSE))</f>
        <v>/2020/2020041301.pdf</v>
      </c>
      <c r="I597" s="5" t="str">
        <f>IF(VLOOKUP("math"&amp;RIGHT($A597,11),data!$A:$AA,I$8,FALSE)="","",VLOOKUP("math"&amp;RIGHT($A597,11),data!$A:$AA,I$8,FALSE))</f>
        <v>http://me2.do/x0mcTuUv</v>
      </c>
      <c r="J597" s="5" t="str">
        <f>IF(VLOOKUP("math"&amp;RIGHT($A597,11),data!$A:$AA,J$8,FALSE)="","",VLOOKUP("math"&amp;RIGHT($A597,11),data!$A:$AA,J$8,FALSE))</f>
        <v/>
      </c>
      <c r="K597" s="5" t="str">
        <f>IF(VLOOKUP("math"&amp;RIGHT($A597,11),data!$A:$AA,K$8,FALSE)="","",VLOOKUP("math"&amp;RIGHT($A597,11),data!$A:$AA,K$8,FALSE))</f>
        <v/>
      </c>
      <c r="L597" s="5" t="str">
        <f>IF(VLOOKUP("math"&amp;RIGHT($A597,11),data!$A:$AA,L$8,FALSE)="","",VLOOKUP("math"&amp;RIGHT($A597,11),data!$A:$AA,L$8,FALSE))</f>
        <v>https://youtu.be/3hx8ivz8s9w</v>
      </c>
      <c r="M597" s="5" t="str">
        <f>IF(VLOOKUP("math"&amp;RIGHT($A597,11),data!$A:$AA,M$8,FALSE)="","",VLOOKUP("math"&amp;RIGHT($A597,11),data!$A:$AA,M$8,FALSE))</f>
        <v/>
      </c>
      <c r="N597" s="5" t="str">
        <f>IF(VLOOKUP("math"&amp;RIGHT($A597,11),data!$A:$AA,N$8,FALSE)="","",VLOOKUP("math"&amp;RIGHT($A597,11),data!$A:$AA,N$8,FALSE))</f>
        <v>https://youtu.be/SQoayGd_uCQ</v>
      </c>
      <c r="O597" s="5" t="str">
        <f>IF(VLOOKUP("math"&amp;RIGHT($A597,11),data!$A:$AA,O$8,FALSE)="","",VLOOKUP("math"&amp;RIGHT($A597,11),data!$A:$AA,O$8,FALSE))</f>
        <v/>
      </c>
      <c r="P597" s="5" t="str">
        <f>IF(VLOOKUP("math"&amp;RIGHT($A597,11),data!$A:$AA,P$8,FALSE)="","",VLOOKUP("math"&amp;RIGHT($A597,11),data!$A:$AA,P$8,FALSE))</f>
        <v/>
      </c>
      <c r="Q597" s="5" t="str">
        <f>IF(VLOOKUP("math"&amp;RIGHT($A597,11),data!$A:$AA,Q$8,FALSE)="","",VLOOKUP("math"&amp;RIGHT($A597,11),data!$A:$AA,Q$8,FALSE))</f>
        <v/>
      </c>
      <c r="R597" s="5" t="str">
        <f>IF(VLOOKUP("math"&amp;RIGHT($A597,11),data!$A:$AA,R$8,FALSE)="","",VLOOKUP("math"&amp;RIGHT($A597,11),data!$A:$AA,R$8,FALSE))</f>
        <v/>
      </c>
      <c r="S597" s="6" t="str">
        <f>IF(VLOOKUP("math"&amp;RIGHT($A597,11),data!$A:$AA,S$8,FALSE)="","",VLOOKUP("math"&amp;RIGHT($A597,11),data!$A:$AA,S$8,FALSE))</f>
        <v/>
      </c>
      <c r="T597" s="6" t="str">
        <f>IF(VLOOKUP("math"&amp;RIGHT($A597,11),data!$A:$AA,T$8,FALSE)="","",VLOOKUP("math"&amp;RIGHT($A597,11),data!$A:$AA,T$8,FALSE))</f>
        <v/>
      </c>
      <c r="U597" s="6" t="str">
        <f>IF(VLOOKUP("math"&amp;RIGHT($A597,11),data!$A:$AA,U$8,FALSE)="","",VLOOKUP("math"&amp;RIGHT($A597,11),data!$A:$AA,U$8,FALSE))</f>
        <v/>
      </c>
    </row>
    <row r="598" spans="1:21" s="5" customFormat="1" ht="16.5" customHeight="1" x14ac:dyDescent="0.3">
      <c r="A598" s="20" t="s">
        <v>2247</v>
      </c>
      <c r="B598" s="5" t="str">
        <f>IF(VLOOKUP("math"&amp;RIGHT($A598,11),data!$A:$AA,B$8,FALSE)="","",VLOOKUP("math"&amp;RIGHT($A598,11),data!$A:$AA,B$8,FALSE))</f>
        <v>대칭축, 초점, 포물선 상의 한 점이 주어졌을 때, 포물선의 준선 작도하기.(With a axis of symmetry and a focus and a point on a parabola, draw a directrix of the parabola.)</v>
      </c>
      <c r="C598" s="5" t="str">
        <f>IF(VLOOKUP("math"&amp;RIGHT($A598,11),data!$A:$AA,C$8,FALSE)="","",VLOOKUP("math"&amp;RIGHT($A598,11),data!$A:$AA,C$8,FALSE))</f>
        <v/>
      </c>
      <c r="D598" s="7" t="str">
        <f>IF(VLOOKUP("math"&amp;RIGHT($A598,11),data!$A:$AA,D$8,FALSE)="","",VLOOKUP("math"&amp;RIGHT($A598,11),data!$A:$AA,D$8,FALSE))</f>
        <v>20200416</v>
      </c>
      <c r="E598" s="7" t="str">
        <f>IF(VLOOKUP("math"&amp;RIGHT($A598,11),data!$A:$AA,E$8,FALSE)="","",VLOOKUP("math"&amp;RIGHT($A598,11),data!$A:$AA,E$8,FALSE))</f>
        <v>20150902</v>
      </c>
      <c r="F598" s="5" t="str">
        <f>IF(VLOOKUP("math"&amp;RIGHT($A598,11),data!$A:$AA,F$8,FALSE)="","",VLOOKUP("math"&amp;RIGHT($A598,11),data!$A:$AA,F$8,FALSE))</f>
        <v/>
      </c>
      <c r="G598" s="5"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5" t="str">
        <f>IF(VLOOKUP("math"&amp;RIGHT($A598,11),data!$A:$AA,H$8,FALSE)="","",VLOOKUP("math"&amp;RIGHT($A598,11),data!$A:$AA,H$8,FALSE))</f>
        <v>/2020/2020041601.pdf</v>
      </c>
      <c r="I598" s="5" t="str">
        <f>IF(VLOOKUP("math"&amp;RIGHT($A598,11),data!$A:$AA,I$8,FALSE)="","",VLOOKUP("math"&amp;RIGHT($A598,11),data!$A:$AA,I$8,FALSE))</f>
        <v>http://me2.do/FLSub5Xy</v>
      </c>
      <c r="J598" s="5" t="str">
        <f>IF(VLOOKUP("math"&amp;RIGHT($A598,11),data!$A:$AA,J$8,FALSE)="","",VLOOKUP("math"&amp;RIGHT($A598,11),data!$A:$AA,J$8,FALSE))</f>
        <v/>
      </c>
      <c r="K598" s="5" t="str">
        <f>IF(VLOOKUP("math"&amp;RIGHT($A598,11),data!$A:$AA,K$8,FALSE)="","",VLOOKUP("math"&amp;RIGHT($A598,11),data!$A:$AA,K$8,FALSE))</f>
        <v/>
      </c>
      <c r="L598" s="5" t="str">
        <f>IF(VLOOKUP("math"&amp;RIGHT($A598,11),data!$A:$AA,L$8,FALSE)="","",VLOOKUP("math"&amp;RIGHT($A598,11),data!$A:$AA,L$8,FALSE))</f>
        <v>https://youtu.be/ZSwqeUPADTs</v>
      </c>
      <c r="M598" s="5" t="str">
        <f>IF(VLOOKUP("math"&amp;RIGHT($A598,11),data!$A:$AA,M$8,FALSE)="","",VLOOKUP("math"&amp;RIGHT($A598,11),data!$A:$AA,M$8,FALSE))</f>
        <v/>
      </c>
      <c r="N598" s="5" t="str">
        <f>IF(VLOOKUP("math"&amp;RIGHT($A598,11),data!$A:$AA,N$8,FALSE)="","",VLOOKUP("math"&amp;RIGHT($A598,11),data!$A:$AA,N$8,FALSE))</f>
        <v>https://youtu.be/XLPwEQpCbRQ</v>
      </c>
      <c r="O598" s="5" t="str">
        <f>IF(VLOOKUP("math"&amp;RIGHT($A598,11),data!$A:$AA,O$8,FALSE)="","",VLOOKUP("math"&amp;RIGHT($A598,11),data!$A:$AA,O$8,FALSE))</f>
        <v/>
      </c>
      <c r="P598" s="5" t="str">
        <f>IF(VLOOKUP("math"&amp;RIGHT($A598,11),data!$A:$AA,P$8,FALSE)="","",VLOOKUP("math"&amp;RIGHT($A598,11),data!$A:$AA,P$8,FALSE))</f>
        <v/>
      </c>
      <c r="Q598" s="5" t="str">
        <f>IF(VLOOKUP("math"&amp;RIGHT($A598,11),data!$A:$AA,Q$8,FALSE)="","",VLOOKUP("math"&amp;RIGHT($A598,11),data!$A:$AA,Q$8,FALSE))</f>
        <v/>
      </c>
      <c r="R598" s="5" t="str">
        <f>IF(VLOOKUP("math"&amp;RIGHT($A598,11),data!$A:$AA,R$8,FALSE)="","",VLOOKUP("math"&amp;RIGHT($A598,11),data!$A:$AA,R$8,FALSE))</f>
        <v/>
      </c>
      <c r="S598" s="6" t="str">
        <f>IF(VLOOKUP("math"&amp;RIGHT($A598,11),data!$A:$AA,S$8,FALSE)="","",VLOOKUP("math"&amp;RIGHT($A598,11),data!$A:$AA,S$8,FALSE))</f>
        <v/>
      </c>
      <c r="T598" s="6" t="str">
        <f>IF(VLOOKUP("math"&amp;RIGHT($A598,11),data!$A:$AA,T$8,FALSE)="","",VLOOKUP("math"&amp;RIGHT($A598,11),data!$A:$AA,T$8,FALSE))</f>
        <v/>
      </c>
      <c r="U598" s="6" t="str">
        <f>IF(VLOOKUP("math"&amp;RIGHT($A598,11),data!$A:$AA,U$8,FALSE)="","",VLOOKUP("math"&amp;RIGHT($A598,11),data!$A:$AA,U$8,FALSE))</f>
        <v/>
      </c>
    </row>
    <row r="599" spans="1:21" s="5" customFormat="1" ht="16.5" customHeight="1" x14ac:dyDescent="0.3">
      <c r="A599" s="20" t="s">
        <v>2233</v>
      </c>
      <c r="B599" s="5" t="str">
        <f>IF(VLOOKUP("math"&amp;RIGHT($A599,11),data!$A:$AA,B$8,FALSE)="","",VLOOKUP("math"&amp;RIGHT($A599,11),data!$A:$AA,B$8,FALSE))</f>
        <v xml:space="preserve">준선이 $x=-p$ 이고 초점이 $(p,0)$  일 때, 포물선의 방정식을 구하여라.(When a directrix is $x=-p$ and a focus is $(p,0)$, find the equation of the parabola.)
</v>
      </c>
      <c r="C599" s="5" t="str">
        <f>IF(VLOOKUP("math"&amp;RIGHT($A599,11),data!$A:$AA,C$8,FALSE)="","",VLOOKUP("math"&amp;RIGHT($A599,11),data!$A:$AA,C$8,FALSE))</f>
        <v/>
      </c>
      <c r="D599" s="7" t="str">
        <f>IF(VLOOKUP("math"&amp;RIGHT($A599,11),data!$A:$AA,D$8,FALSE)="","",VLOOKUP("math"&amp;RIGHT($A599,11),data!$A:$AA,D$8,FALSE))</f>
        <v>20200414</v>
      </c>
      <c r="E599" s="7" t="str">
        <f>IF(VLOOKUP("math"&amp;RIGHT($A599,11),data!$A:$AA,E$8,FALSE)="","",VLOOKUP("math"&amp;RIGHT($A599,11),data!$A:$AA,E$8,FALSE))</f>
        <v>20140428</v>
      </c>
      <c r="F599" s="5" t="str">
        <f>IF(VLOOKUP("math"&amp;RIGHT($A599,11),data!$A:$AA,F$8,FALSE)="","",VLOOKUP("math"&amp;RIGHT($A599,11),data!$A:$AA,F$8,FALSE))</f>
        <v/>
      </c>
      <c r="G599" s="5"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5" t="str">
        <f>IF(VLOOKUP("math"&amp;RIGHT($A599,11),data!$A:$AA,H$8,FALSE)="","",VLOOKUP("math"&amp;RIGHT($A599,11),data!$A:$AA,H$8,FALSE))</f>
        <v>/2020/2020041501.pdf</v>
      </c>
      <c r="I599" s="5" t="str">
        <f>IF(VLOOKUP("math"&amp;RIGHT($A599,11),data!$A:$AA,I$8,FALSE)="","",VLOOKUP("math"&amp;RIGHT($A599,11),data!$A:$AA,I$8,FALSE))</f>
        <v>http://me2.do/5ykHeUqe</v>
      </c>
      <c r="J599" s="5" t="str">
        <f>IF(VLOOKUP("math"&amp;RIGHT($A599,11),data!$A:$AA,J$8,FALSE)="","",VLOOKUP("math"&amp;RIGHT($A599,11),data!$A:$AA,J$8,FALSE))</f>
        <v/>
      </c>
      <c r="K599" s="5" t="str">
        <f>IF(VLOOKUP("math"&amp;RIGHT($A599,11),data!$A:$AA,K$8,FALSE)="","",VLOOKUP("math"&amp;RIGHT($A599,11),data!$A:$AA,K$8,FALSE))</f>
        <v/>
      </c>
      <c r="L599" s="5" t="str">
        <f>IF(VLOOKUP("math"&amp;RIGHT($A599,11),data!$A:$AA,L$8,FALSE)="","",VLOOKUP("math"&amp;RIGHT($A599,11),data!$A:$AA,L$8,FALSE))</f>
        <v>https://youtu.be/-NOztiVsL8g</v>
      </c>
      <c r="M599" s="5" t="str">
        <f>IF(VLOOKUP("math"&amp;RIGHT($A599,11),data!$A:$AA,M$8,FALSE)="","",VLOOKUP("math"&amp;RIGHT($A599,11),data!$A:$AA,M$8,FALSE))</f>
        <v/>
      </c>
      <c r="N599" s="5" t="str">
        <f>IF(VLOOKUP("math"&amp;RIGHT($A599,11),data!$A:$AA,N$8,FALSE)="","",VLOOKUP("math"&amp;RIGHT($A599,11),data!$A:$AA,N$8,FALSE))</f>
        <v>https://youtu.be/XF9KXv7FoXk</v>
      </c>
      <c r="O599" s="5" t="str">
        <f>IF(VLOOKUP("math"&amp;RIGHT($A599,11),data!$A:$AA,O$8,FALSE)="","",VLOOKUP("math"&amp;RIGHT($A599,11),data!$A:$AA,O$8,FALSE))</f>
        <v/>
      </c>
      <c r="P599" s="5" t="str">
        <f>IF(VLOOKUP("math"&amp;RIGHT($A599,11),data!$A:$AA,P$8,FALSE)="","",VLOOKUP("math"&amp;RIGHT($A599,11),data!$A:$AA,P$8,FALSE))</f>
        <v/>
      </c>
      <c r="Q599" s="5" t="str">
        <f>IF(VLOOKUP("math"&amp;RIGHT($A599,11),data!$A:$AA,Q$8,FALSE)="","",VLOOKUP("math"&amp;RIGHT($A599,11),data!$A:$AA,Q$8,FALSE))</f>
        <v/>
      </c>
      <c r="R599" s="5" t="str">
        <f>IF(VLOOKUP("math"&amp;RIGHT($A599,11),data!$A:$AA,R$8,FALSE)="","",VLOOKUP("math"&amp;RIGHT($A599,11),data!$A:$AA,R$8,FALSE))</f>
        <v/>
      </c>
      <c r="S599" s="6" t="str">
        <f>IF(VLOOKUP("math"&amp;RIGHT($A599,11),data!$A:$AA,S$8,FALSE)="","",VLOOKUP("math"&amp;RIGHT($A599,11),data!$A:$AA,S$8,FALSE))</f>
        <v/>
      </c>
      <c r="T599" s="6" t="str">
        <f>IF(VLOOKUP("math"&amp;RIGHT($A599,11),data!$A:$AA,T$8,FALSE)="","",VLOOKUP("math"&amp;RIGHT($A599,11),data!$A:$AA,T$8,FALSE))</f>
        <v/>
      </c>
      <c r="U599" s="6" t="str">
        <f>IF(VLOOKUP("math"&amp;RIGHT($A599,11),data!$A:$AA,U$8,FALSE)="","",VLOOKUP("math"&amp;RIGHT($A599,11),data!$A:$AA,U$8,FALSE))</f>
        <v/>
      </c>
    </row>
    <row r="600" spans="1:21" s="5" customFormat="1" ht="16.5" customHeight="1" x14ac:dyDescent="0.3">
      <c r="A600" s="20" t="s">
        <v>2241</v>
      </c>
      <c r="B600" s="5" t="str">
        <f>IF(VLOOKUP("math"&amp;RIGHT($A600,11),data!$A:$AA,B$8,FALSE)="","",VLOOKUP("math"&amp;RIGHT($A600,11),data!$A:$AA,B$8,FALSE))</f>
        <v>준선이 $y=-p$ 이고 초점이 $(0,p)$  일 때, 포물선의 방정식을 구하여라.(When a directrix is $y=-p$ and a focus is $(0,p)$, find the equation of the parabola.)</v>
      </c>
      <c r="C600" s="5" t="str">
        <f>IF(VLOOKUP("math"&amp;RIGHT($A600,11),data!$A:$AA,C$8,FALSE)="","",VLOOKUP("math"&amp;RIGHT($A600,11),data!$A:$AA,C$8,FALSE))</f>
        <v/>
      </c>
      <c r="D600" s="7" t="str">
        <f>IF(VLOOKUP("math"&amp;RIGHT($A600,11),data!$A:$AA,D$8,FALSE)="","",VLOOKUP("math"&amp;RIGHT($A600,11),data!$A:$AA,D$8,FALSE))</f>
        <v>20200414</v>
      </c>
      <c r="E600" s="7" t="str">
        <f>IF(VLOOKUP("math"&amp;RIGHT($A600,11),data!$A:$AA,E$8,FALSE)="","",VLOOKUP("math"&amp;RIGHT($A600,11),data!$A:$AA,E$8,FALSE))</f>
        <v>20140428</v>
      </c>
      <c r="F600" s="5" t="str">
        <f>IF(VLOOKUP("math"&amp;RIGHT($A600,11),data!$A:$AA,F$8,FALSE)="","",VLOOKUP("math"&amp;RIGHT($A600,11),data!$A:$AA,F$8,FALSE))</f>
        <v/>
      </c>
      <c r="G600" s="5"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5" t="str">
        <f>IF(VLOOKUP("math"&amp;RIGHT($A600,11),data!$A:$AA,H$8,FALSE)="","",VLOOKUP("math"&amp;RIGHT($A600,11),data!$A:$AA,H$8,FALSE))</f>
        <v>/2020/2020041502.pdf</v>
      </c>
      <c r="I600" s="5" t="str">
        <f>IF(VLOOKUP("math"&amp;RIGHT($A600,11),data!$A:$AA,I$8,FALSE)="","",VLOOKUP("math"&amp;RIGHT($A600,11),data!$A:$AA,I$8,FALSE))</f>
        <v>http://me2.do/FVUTy861</v>
      </c>
      <c r="J600" s="5" t="str">
        <f>IF(VLOOKUP("math"&amp;RIGHT($A600,11),data!$A:$AA,J$8,FALSE)="","",VLOOKUP("math"&amp;RIGHT($A600,11),data!$A:$AA,J$8,FALSE))</f>
        <v/>
      </c>
      <c r="K600" s="5" t="str">
        <f>IF(VLOOKUP("math"&amp;RIGHT($A600,11),data!$A:$AA,K$8,FALSE)="","",VLOOKUP("math"&amp;RIGHT($A600,11),data!$A:$AA,K$8,FALSE))</f>
        <v/>
      </c>
      <c r="L600" s="5" t="str">
        <f>IF(VLOOKUP("math"&amp;RIGHT($A600,11),data!$A:$AA,L$8,FALSE)="","",VLOOKUP("math"&amp;RIGHT($A600,11),data!$A:$AA,L$8,FALSE))</f>
        <v>https://youtu.be/Z6TiCWozIt4</v>
      </c>
      <c r="M600" s="5" t="str">
        <f>IF(VLOOKUP("math"&amp;RIGHT($A600,11),data!$A:$AA,M$8,FALSE)="","",VLOOKUP("math"&amp;RIGHT($A600,11),data!$A:$AA,M$8,FALSE))</f>
        <v/>
      </c>
      <c r="N600" s="5" t="str">
        <f>IF(VLOOKUP("math"&amp;RIGHT($A600,11),data!$A:$AA,N$8,FALSE)="","",VLOOKUP("math"&amp;RIGHT($A600,11),data!$A:$AA,N$8,FALSE))</f>
        <v>https://youtu.be/1-bPvrYAA6I</v>
      </c>
      <c r="O600" s="5" t="str">
        <f>IF(VLOOKUP("math"&amp;RIGHT($A600,11),data!$A:$AA,O$8,FALSE)="","",VLOOKUP("math"&amp;RIGHT($A600,11),data!$A:$AA,O$8,FALSE))</f>
        <v/>
      </c>
      <c r="P600" s="5" t="str">
        <f>IF(VLOOKUP("math"&amp;RIGHT($A600,11),data!$A:$AA,P$8,FALSE)="","",VLOOKUP("math"&amp;RIGHT($A600,11),data!$A:$AA,P$8,FALSE))</f>
        <v/>
      </c>
      <c r="Q600" s="5" t="str">
        <f>IF(VLOOKUP("math"&amp;RIGHT($A600,11),data!$A:$AA,Q$8,FALSE)="","",VLOOKUP("math"&amp;RIGHT($A600,11),data!$A:$AA,Q$8,FALSE))</f>
        <v/>
      </c>
      <c r="R600" s="5" t="str">
        <f>IF(VLOOKUP("math"&amp;RIGHT($A600,11),data!$A:$AA,R$8,FALSE)="","",VLOOKUP("math"&amp;RIGHT($A600,11),data!$A:$AA,R$8,FALSE))</f>
        <v/>
      </c>
      <c r="S600" s="6" t="str">
        <f>IF(VLOOKUP("math"&amp;RIGHT($A600,11),data!$A:$AA,S$8,FALSE)="","",VLOOKUP("math"&amp;RIGHT($A600,11),data!$A:$AA,S$8,FALSE))</f>
        <v/>
      </c>
      <c r="T600" s="6" t="str">
        <f>IF(VLOOKUP("math"&amp;RIGHT($A600,11),data!$A:$AA,T$8,FALSE)="","",VLOOKUP("math"&amp;RIGHT($A600,11),data!$A:$AA,T$8,FALSE))</f>
        <v/>
      </c>
      <c r="U600" s="6" t="str">
        <f>IF(VLOOKUP("math"&amp;RIGHT($A600,11),data!$A:$AA,U$8,FALSE)="","",VLOOKUP("math"&amp;RIGHT($A600,11),data!$A:$AA,U$8,FALSE))</f>
        <v/>
      </c>
    </row>
    <row r="601" spans="1:21" ht="18" customHeight="1" x14ac:dyDescent="0.3">
      <c r="A601" s="20" t="s">
        <v>642</v>
      </c>
      <c r="B601" s="17" t="str">
        <f>IF(VLOOKUP("math"&amp;RIGHT($A601,11),data!$A:$AA,B$8,FALSE)="","",VLOOKUP("math"&amp;RIGHT($A601,11),data!$A:$AA,B$8,FALSE))</f>
        <v>선분의 수직 이등분 선 상의 점으로부터 선분의 양 끝점까지의 거리는 같다.(Given a line segment, distances from a point on the perpendicular bisector to the each end point of the line segment are same.)</v>
      </c>
      <c r="C601" s="5" t="str">
        <f>IF(VLOOKUP("math"&amp;RIGHT($A601,11),data!$A:$AA,C$8,FALSE)="","",VLOOKUP("math"&amp;RIGHT($A601,11),data!$A:$AA,C$8,FALSE))</f>
        <v/>
      </c>
      <c r="D601" s="7" t="str">
        <f>IF(VLOOKUP("math"&amp;RIGHT($A601,11),data!$A:$AA,D$8,FALSE)="","",VLOOKUP("math"&amp;RIGHT($A601,11),data!$A:$AA,D$8,FALSE))</f>
        <v>20191113</v>
      </c>
      <c r="E601" s="7" t="str">
        <f>IF(VLOOKUP("math"&amp;RIGHT($A601,11),data!$A:$AA,E$8,FALSE)="","",VLOOKUP("math"&amp;RIGHT($A601,11),data!$A:$AA,E$8,FALSE))</f>
        <v>20170905</v>
      </c>
      <c r="F601" s="6" t="str">
        <f>IF(VLOOKUP("math"&amp;RIGHT($A601,11),data!$A:$AA,F$8,FALSE)="","",VLOOKUP("math"&amp;RIGHT($A601,11),data!$A:$AA,F$8,FALSE))</f>
        <v/>
      </c>
      <c r="G601" s="5"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18" t="str">
        <f>IF(VLOOKUP("math"&amp;RIGHT($A601,11),data!$A:$AA,H$8,FALSE)="","",VLOOKUP("math"&amp;RIGHT($A601,11),data!$A:$AA,H$8,FALSE))</f>
        <v>/2019/2017090502.pdf</v>
      </c>
      <c r="I601" s="6" t="str">
        <f>IF(VLOOKUP("math"&amp;RIGHT($A601,11),data!$A:$AA,I$8,FALSE)="","",VLOOKUP("math"&amp;RIGHT($A601,11),data!$A:$AA,I$8,FALSE))</f>
        <v>http://me2.do/Fp0TTJmO</v>
      </c>
      <c r="J601" s="6" t="str">
        <f>IF(VLOOKUP("math"&amp;RIGHT($A601,11),data!$A:$AA,J$8,FALSE)="","",VLOOKUP("math"&amp;RIGHT($A601,11),data!$A:$AA,J$8,FALSE))</f>
        <v/>
      </c>
      <c r="K601" s="6" t="str">
        <f>IF(VLOOKUP("math"&amp;RIGHT($A601,11),data!$A:$AA,K$8,FALSE)="","",VLOOKUP("math"&amp;RIGHT($A601,11),data!$A:$AA,K$8,FALSE))</f>
        <v>/2019/2017090402.wmv</v>
      </c>
      <c r="L601" s="6" t="str">
        <f>IF(VLOOKUP("math"&amp;RIGHT($A601,11),data!$A:$AA,L$8,FALSE)="","",VLOOKUP("math"&amp;RIGHT($A601,11),data!$A:$AA,L$8,FALSE))</f>
        <v>https://youtu.be/Cy3MiCxxNkA</v>
      </c>
      <c r="M601" s="6" t="str">
        <f>IF(VLOOKUP("math"&amp;RIGHT($A601,11),data!$A:$AA,M$8,FALSE)="","",VLOOKUP("math"&amp;RIGHT($A601,11),data!$A:$AA,M$8,FALSE))</f>
        <v/>
      </c>
      <c r="N601" s="6" t="str">
        <f>IF(VLOOKUP("math"&amp;RIGHT($A601,11),data!$A:$AA,N$8,FALSE)="","",VLOOKUP("math"&amp;RIGHT($A601,11),data!$A:$AA,N$8,FALSE))</f>
        <v>https://youtu.be/t2oSkdYv1G4</v>
      </c>
      <c r="O601" s="6" t="str">
        <f>IF(VLOOKUP("math"&amp;RIGHT($A601,11),data!$A:$AA,O$8,FALSE)="","",VLOOKUP("math"&amp;RIGHT($A601,11),data!$A:$AA,O$8,FALSE))</f>
        <v/>
      </c>
      <c r="P601" s="6" t="str">
        <f>IF(VLOOKUP("math"&amp;RIGHT($A601,11),data!$A:$AA,P$8,FALSE)="","",VLOOKUP("math"&amp;RIGHT($A601,11),data!$A:$AA,P$8,FALSE))</f>
        <v/>
      </c>
      <c r="Q601" s="6" t="str">
        <f>IF(VLOOKUP("math"&amp;RIGHT($A601,11),data!$A:$AA,Q$8,FALSE)="","",VLOOKUP("math"&amp;RIGHT($A601,11),data!$A:$AA,Q$8,FALSE))</f>
        <v/>
      </c>
      <c r="R601" s="6" t="str">
        <f>IF(VLOOKUP("math"&amp;RIGHT($A601,11),data!$A:$AA,R$8,FALSE)="","",VLOOKUP("math"&amp;RIGHT($A601,11),data!$A:$AA,R$8,FALSE))</f>
        <v/>
      </c>
      <c r="S601" s="6" t="str">
        <f>IF(VLOOKUP("math"&amp;RIGHT($A601,11),data!$A:$AA,S$8,FALSE)="","",VLOOKUP("math"&amp;RIGHT($A601,11),data!$A:$AA,S$8,FALSE))</f>
        <v/>
      </c>
      <c r="T601" s="6" t="str">
        <f>IF(VLOOKUP("math"&amp;RIGHT($A601,11),data!$A:$AA,T$8,FALSE)="","",VLOOKUP("math"&amp;RIGHT($A601,11),data!$A:$AA,T$8,FALSE))</f>
        <v/>
      </c>
      <c r="U601" s="6" t="str">
        <f>IF(VLOOKUP("math"&amp;RIGHT($A601,11),data!$A:$AA,U$8,FALSE)="","",VLOOKUP("math"&amp;RIGHT($A601,11),data!$A:$AA,U$8,FALSE))</f>
        <v/>
      </c>
    </row>
    <row r="602" spans="1:21" s="5" customFormat="1" ht="18" customHeight="1" x14ac:dyDescent="0.3">
      <c r="A602" s="20" t="s">
        <v>2328</v>
      </c>
      <c r="B602" s="17" t="str">
        <f>IF(VLOOKUP("math"&amp;RIGHT($A602,11),data!$A:$AA,B$8,FALSE)="","",VLOOKUP("math"&amp;RIGHT($A602,11),data!$A:$AA,B$8,FALSE))</f>
        <v>포물선(Parabola)(old)</v>
      </c>
      <c r="C602" s="5" t="str">
        <f>IF(VLOOKUP("math"&amp;RIGHT($A602,11),data!$A:$AA,C$8,FALSE)="","",VLOOKUP("math"&amp;RIGHT($A602,11),data!$A:$AA,C$8,FALSE))</f>
        <v/>
      </c>
      <c r="D602" s="7" t="str">
        <f>IF(VLOOKUP("math"&amp;RIGHT($A602,11),data!$A:$AA,D$8,FALSE)="","",VLOOKUP("math"&amp;RIGHT($A602,11),data!$A:$AA,D$8,FALSE))</f>
        <v/>
      </c>
      <c r="E602" s="7" t="str">
        <f>IF(VLOOKUP("math"&amp;RIGHT($A602,11),data!$A:$AA,E$8,FALSE)="","",VLOOKUP("math"&amp;RIGHT($A602,11),data!$A:$AA,E$8,FALSE))</f>
        <v/>
      </c>
      <c r="F602" s="5" t="str">
        <f>IF(VLOOKUP("math"&amp;RIGHT($A602,11),data!$A:$AA,F$8,FALSE)="","",VLOOKUP("math"&amp;RIGHT($A602,11),data!$A:$AA,F$8,FALSE))</f>
        <v/>
      </c>
      <c r="G602" s="5"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http://min7014.iptime.org/origin/%EC%88%98%ED%95%99%EC%9E%90%EB%A3%8C%EC%8B%A4/Parabola.htm</v>
      </c>
      <c r="H602" s="18" t="str">
        <f>IF(VLOOKUP("math"&amp;RIGHT($A602,11),data!$A:$AA,H$8,FALSE)="","",VLOOKUP("math"&amp;RIGHT($A602,11),data!$A:$AA,H$8,FALSE))</f>
        <v/>
      </c>
      <c r="I602" s="5" t="str">
        <f>IF(VLOOKUP("math"&amp;RIGHT($A602,11),data!$A:$AA,I$8,FALSE)="","",VLOOKUP("math"&amp;RIGHT($A602,11),data!$A:$AA,I$8,FALSE))</f>
        <v/>
      </c>
      <c r="J602" s="5" t="str">
        <f>IF(VLOOKUP("math"&amp;RIGHT($A602,11),data!$A:$AA,J$8,FALSE)="","",VLOOKUP("math"&amp;RIGHT($A602,11),data!$A:$AA,J$8,FALSE))</f>
        <v/>
      </c>
      <c r="K602" s="5" t="str">
        <f>IF(VLOOKUP("math"&amp;RIGHT($A602,11),data!$A:$AA,K$8,FALSE)="","",VLOOKUP("math"&amp;RIGHT($A602,11),data!$A:$AA,K$8,FALSE))</f>
        <v/>
      </c>
      <c r="L602" s="5" t="str">
        <f>IF(VLOOKUP("math"&amp;RIGHT($A602,11),data!$A:$AA,L$8,FALSE)="","",VLOOKUP("math"&amp;RIGHT($A602,11),data!$A:$AA,L$8,FALSE))</f>
        <v/>
      </c>
      <c r="M602" s="5" t="str">
        <f>IF(VLOOKUP("math"&amp;RIGHT($A602,11),data!$A:$AA,M$8,FALSE)="","",VLOOKUP("math"&amp;RIGHT($A602,11),data!$A:$AA,M$8,FALSE))</f>
        <v/>
      </c>
      <c r="N602" s="5" t="str">
        <f>IF(VLOOKUP("math"&amp;RIGHT($A602,11),data!$A:$AA,N$8,FALSE)="","",VLOOKUP("math"&amp;RIGHT($A602,11),data!$A:$AA,N$8,FALSE))</f>
        <v/>
      </c>
      <c r="O602" s="5" t="str">
        <f>IF(VLOOKUP("math"&amp;RIGHT($A602,11),data!$A:$AA,O$8,FALSE)="","",VLOOKUP("math"&amp;RIGHT($A602,11),data!$A:$AA,O$8,FALSE))</f>
        <v/>
      </c>
      <c r="P602" s="5" t="str">
        <f>IF(VLOOKUP("math"&amp;RIGHT($A602,11),data!$A:$AA,P$8,FALSE)="","",VLOOKUP("math"&amp;RIGHT($A602,11),data!$A:$AA,P$8,FALSE))</f>
        <v/>
      </c>
      <c r="Q602" s="5" t="str">
        <f>IF(VLOOKUP("math"&amp;RIGHT($A602,11),data!$A:$AA,Q$8,FALSE)="","",VLOOKUP("math"&amp;RIGHT($A602,11),data!$A:$AA,Q$8,FALSE))</f>
        <v/>
      </c>
      <c r="R602" s="5" t="str">
        <f>IF(VLOOKUP("math"&amp;RIGHT($A602,11),data!$A:$AA,R$8,FALSE)="","",VLOOKUP("math"&amp;RIGHT($A602,11),data!$A:$AA,R$8,FALSE))</f>
        <v/>
      </c>
      <c r="S602" s="6" t="str">
        <f>IF(VLOOKUP("math"&amp;RIGHT($A602,11),data!$A:$AA,S$8,FALSE)="","",VLOOKUP("math"&amp;RIGHT($A602,11),data!$A:$AA,S$8,FALSE))</f>
        <v/>
      </c>
      <c r="T602" s="6" t="str">
        <f>IF(VLOOKUP("math"&amp;RIGHT($A602,11),data!$A:$AA,T$8,FALSE)="","",VLOOKUP("math"&amp;RIGHT($A602,11),data!$A:$AA,T$8,FALSE))</f>
        <v/>
      </c>
      <c r="U602" s="6" t="str">
        <f>IF(VLOOKUP("math"&amp;RIGHT($A602,11),data!$A:$AA,U$8,FALSE)="","",VLOOKUP("math"&amp;RIGHT($A602,11),data!$A:$AA,U$8,FALSE))</f>
        <v/>
      </c>
    </row>
    <row r="603" spans="1:21" s="5" customFormat="1" ht="18" customHeight="1" x14ac:dyDescent="0.3">
      <c r="A603" s="20" t="s">
        <v>244</v>
      </c>
      <c r="B603" s="17" t="str">
        <f>IF(VLOOKUP("math"&amp;RIGHT($A603,11),data!$A:$AA,B$8,FALSE)="","",VLOOKUP("math"&amp;RIGHT($A603,11),data!$A:$AA,B$8,FALSE))</f>
        <v/>
      </c>
      <c r="C603" s="5" t="str">
        <f>IF(VLOOKUP("math"&amp;RIGHT($A603,11),data!$A:$AA,C$8,FALSE)="","",VLOOKUP("math"&amp;RIGHT($A603,11),data!$A:$AA,C$8,FALSE))</f>
        <v>-</v>
      </c>
      <c r="D603" s="7" t="str">
        <f>IF(VLOOKUP("math"&amp;RIGHT($A603,11),data!$A:$AA,D$8,FALSE)="","",VLOOKUP("math"&amp;RIGHT($A603,11),data!$A:$AA,D$8,FALSE))</f>
        <v/>
      </c>
      <c r="E603" s="7" t="str">
        <f>IF(VLOOKUP("math"&amp;RIGHT($A603,11),data!$A:$AA,E$8,FALSE)="","",VLOOKUP("math"&amp;RIGHT($A603,11),data!$A:$AA,E$8,FALSE))</f>
        <v/>
      </c>
      <c r="F603" s="5" t="str">
        <f>IF(VLOOKUP("math"&amp;RIGHT($A603,11),data!$A:$AA,F$8,FALSE)="","",VLOOKUP("math"&amp;RIGHT($A603,11),data!$A:$AA,F$8,FALSE))</f>
        <v/>
      </c>
      <c r="G603" s="5"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18" t="str">
        <f>IF(VLOOKUP("math"&amp;RIGHT($A603,11),data!$A:$AA,H$8,FALSE)="","",VLOOKUP("math"&amp;RIGHT($A603,11),data!$A:$AA,H$8,FALSE))</f>
        <v/>
      </c>
      <c r="I603" s="5" t="str">
        <f>IF(VLOOKUP("math"&amp;RIGHT($A603,11),data!$A:$AA,I$8,FALSE)="","",VLOOKUP("math"&amp;RIGHT($A603,11),data!$A:$AA,I$8,FALSE))</f>
        <v/>
      </c>
      <c r="J603" s="5" t="str">
        <f>IF(VLOOKUP("math"&amp;RIGHT($A603,11),data!$A:$AA,J$8,FALSE)="","",VLOOKUP("math"&amp;RIGHT($A603,11),data!$A:$AA,J$8,FALSE))</f>
        <v/>
      </c>
      <c r="K603" s="5" t="str">
        <f>IF(VLOOKUP("math"&amp;RIGHT($A603,11),data!$A:$AA,K$8,FALSE)="","",VLOOKUP("math"&amp;RIGHT($A603,11),data!$A:$AA,K$8,FALSE))</f>
        <v/>
      </c>
      <c r="L603" s="5" t="str">
        <f>IF(VLOOKUP("math"&amp;RIGHT($A603,11),data!$A:$AA,L$8,FALSE)="","",VLOOKUP("math"&amp;RIGHT($A603,11),data!$A:$AA,L$8,FALSE))</f>
        <v/>
      </c>
      <c r="M603" s="5" t="str">
        <f>IF(VLOOKUP("math"&amp;RIGHT($A603,11),data!$A:$AA,M$8,FALSE)="","",VLOOKUP("math"&amp;RIGHT($A603,11),data!$A:$AA,M$8,FALSE))</f>
        <v/>
      </c>
      <c r="N603" s="5" t="str">
        <f>IF(VLOOKUP("math"&amp;RIGHT($A603,11),data!$A:$AA,N$8,FALSE)="","",VLOOKUP("math"&amp;RIGHT($A603,11),data!$A:$AA,N$8,FALSE))</f>
        <v/>
      </c>
      <c r="O603" s="5" t="str">
        <f>IF(VLOOKUP("math"&amp;RIGHT($A603,11),data!$A:$AA,O$8,FALSE)="","",VLOOKUP("math"&amp;RIGHT($A603,11),data!$A:$AA,O$8,FALSE))</f>
        <v/>
      </c>
      <c r="P603" s="5" t="str">
        <f>IF(VLOOKUP("math"&amp;RIGHT($A603,11),data!$A:$AA,P$8,FALSE)="","",VLOOKUP("math"&amp;RIGHT($A603,11),data!$A:$AA,P$8,FALSE))</f>
        <v/>
      </c>
      <c r="Q603" s="5" t="str">
        <f>IF(VLOOKUP("math"&amp;RIGHT($A603,11),data!$A:$AA,Q$8,FALSE)="","",VLOOKUP("math"&amp;RIGHT($A603,11),data!$A:$AA,Q$8,FALSE))</f>
        <v/>
      </c>
      <c r="R603" s="5" t="str">
        <f>IF(VLOOKUP("math"&amp;RIGHT($A603,11),data!$A:$AA,R$8,FALSE)="","",VLOOKUP("math"&amp;RIGHT($A603,11),data!$A:$AA,R$8,FALSE))</f>
        <v/>
      </c>
      <c r="S603" s="6" t="str">
        <f>IF(VLOOKUP("math"&amp;RIGHT($A603,11),data!$A:$AA,S$8,FALSE)="","",VLOOKUP("math"&amp;RIGHT($A603,11),data!$A:$AA,S$8,FALSE))</f>
        <v/>
      </c>
      <c r="T603" s="6" t="str">
        <f>IF(VLOOKUP("math"&amp;RIGHT($A603,11),data!$A:$AA,T$8,FALSE)="","",VLOOKUP("math"&amp;RIGHT($A603,11),data!$A:$AA,T$8,FALSE))</f>
        <v/>
      </c>
      <c r="U603" s="6" t="str">
        <f>IF(VLOOKUP("math"&amp;RIGHT($A603,11),data!$A:$AA,U$8,FALSE)="","",VLOOKUP("math"&amp;RIGHT($A603,11),data!$A:$AA,U$8,FALSE))</f>
        <v/>
      </c>
    </row>
    <row r="604" spans="1:21" s="5" customFormat="1" ht="16.5" customHeight="1" x14ac:dyDescent="0.3">
      <c r="A604" s="20" t="s">
        <v>2263</v>
      </c>
      <c r="B604" s="5" t="str">
        <f>IF(VLOOKUP("math"&amp;RIGHT($A604,11),data!$A:$AA,B$8,FALSE)="","",VLOOKUP("math"&amp;RIGHT($A604,11),data!$A:$AA,B$8,FALSE))</f>
        <v>타원(Ellipse)</v>
      </c>
      <c r="C604" s="5" t="str">
        <f>IF(VLOOKUP("math"&amp;RIGHT($A604,11),data!$A:$AA,C$8,FALSE)="","",VLOOKUP("math"&amp;RIGHT($A604,11),data!$A:$AA,C$8,FALSE))</f>
        <v>+</v>
      </c>
      <c r="D604" s="7" t="str">
        <f>IF(VLOOKUP("math"&amp;RIGHT($A604,11),data!$A:$AA,D$8,FALSE)="","",VLOOKUP("math"&amp;RIGHT($A604,11),data!$A:$AA,D$8,FALSE))</f>
        <v/>
      </c>
      <c r="E604" s="7" t="str">
        <f>IF(VLOOKUP("math"&amp;RIGHT($A604,11),data!$A:$AA,E$8,FALSE)="","",VLOOKUP("math"&amp;RIGHT($A604,11),data!$A:$AA,E$8,FALSE))</f>
        <v/>
      </c>
      <c r="F604" s="5" t="str">
        <f>IF(VLOOKUP("math"&amp;RIGHT($A604,11),data!$A:$AA,F$8,FALSE)="","",VLOOKUP("math"&amp;RIGHT($A604,11),data!$A:$AA,F$8,FALSE))</f>
        <v/>
      </c>
      <c r="G604" s="5"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
      </c>
      <c r="H604" s="5" t="str">
        <f>IF(VLOOKUP("math"&amp;RIGHT($A604,11),data!$A:$AA,H$8,FALSE)="","",VLOOKUP("math"&amp;RIGHT($A604,11),data!$A:$AA,H$8,FALSE))</f>
        <v/>
      </c>
      <c r="I604" s="5" t="str">
        <f>IF(VLOOKUP("math"&amp;RIGHT($A604,11),data!$A:$AA,I$8,FALSE)="","",VLOOKUP("math"&amp;RIGHT($A604,11),data!$A:$AA,I$8,FALSE))</f>
        <v/>
      </c>
      <c r="J604" s="5" t="str">
        <f>IF(VLOOKUP("math"&amp;RIGHT($A604,11),data!$A:$AA,J$8,FALSE)="","",VLOOKUP("math"&amp;RIGHT($A604,11),data!$A:$AA,J$8,FALSE))</f>
        <v/>
      </c>
      <c r="K604" s="5" t="str">
        <f>IF(VLOOKUP("math"&amp;RIGHT($A604,11),data!$A:$AA,K$8,FALSE)="","",VLOOKUP("math"&amp;RIGHT($A604,11),data!$A:$AA,K$8,FALSE))</f>
        <v/>
      </c>
      <c r="L604" s="5" t="str">
        <f>IF(VLOOKUP("math"&amp;RIGHT($A604,11),data!$A:$AA,L$8,FALSE)="","",VLOOKUP("math"&amp;RIGHT($A604,11),data!$A:$AA,L$8,FALSE))</f>
        <v/>
      </c>
      <c r="M604" s="5" t="str">
        <f>IF(VLOOKUP("math"&amp;RIGHT($A604,11),data!$A:$AA,M$8,FALSE)="","",VLOOKUP("math"&amp;RIGHT($A604,11),data!$A:$AA,M$8,FALSE))</f>
        <v/>
      </c>
      <c r="N604" s="5" t="str">
        <f>IF(VLOOKUP("math"&amp;RIGHT($A604,11),data!$A:$AA,N$8,FALSE)="","",VLOOKUP("math"&amp;RIGHT($A604,11),data!$A:$AA,N$8,FALSE))</f>
        <v/>
      </c>
      <c r="O604" s="5" t="str">
        <f>IF(VLOOKUP("math"&amp;RIGHT($A604,11),data!$A:$AA,O$8,FALSE)="","",VLOOKUP("math"&amp;RIGHT($A604,11),data!$A:$AA,O$8,FALSE))</f>
        <v/>
      </c>
      <c r="P604" s="5" t="str">
        <f>IF(VLOOKUP("math"&amp;RIGHT($A604,11),data!$A:$AA,P$8,FALSE)="","",VLOOKUP("math"&amp;RIGHT($A604,11),data!$A:$AA,P$8,FALSE))</f>
        <v/>
      </c>
      <c r="Q604" s="5" t="str">
        <f>IF(VLOOKUP("math"&amp;RIGHT($A604,11),data!$A:$AA,Q$8,FALSE)="","",VLOOKUP("math"&amp;RIGHT($A604,11),data!$A:$AA,Q$8,FALSE))</f>
        <v/>
      </c>
      <c r="R604" s="5" t="str">
        <f>IF(VLOOKUP("math"&amp;RIGHT($A604,11),data!$A:$AA,R$8,FALSE)="","",VLOOKUP("math"&amp;RIGHT($A604,11),data!$A:$AA,R$8,FALSE))</f>
        <v/>
      </c>
      <c r="S604" s="6" t="str">
        <f>IF(VLOOKUP("math"&amp;RIGHT($A604,11),data!$A:$AA,S$8,FALSE)="","",VLOOKUP("math"&amp;RIGHT($A604,11),data!$A:$AA,S$8,FALSE))</f>
        <v/>
      </c>
      <c r="T604" s="6" t="str">
        <f>IF(VLOOKUP("math"&amp;RIGHT($A604,11),data!$A:$AA,T$8,FALSE)="","",VLOOKUP("math"&amp;RIGHT($A604,11),data!$A:$AA,T$8,FALSE))</f>
        <v/>
      </c>
      <c r="U604" s="6" t="str">
        <f>IF(VLOOKUP("math"&amp;RIGHT($A604,11),data!$A:$AA,U$8,FALSE)="","",VLOOKUP("math"&amp;RIGHT($A604,11),data!$A:$AA,U$8,FALSE))</f>
        <v/>
      </c>
    </row>
    <row r="605" spans="1:21" s="5" customFormat="1" ht="16.5" customHeight="1" x14ac:dyDescent="0.3">
      <c r="A605" s="20" t="s">
        <v>2257</v>
      </c>
      <c r="B605" s="5" t="str">
        <f>IF(VLOOKUP("math"&amp;RIGHT($A605,11),data!$A:$AA,B$8,FALSE)="","",VLOOKUP("math"&amp;RIGHT($A605,11),data!$A:$AA,B$8,FALSE))</f>
        <v>타원의 정의(Definition of Ellipse)</v>
      </c>
      <c r="C605" s="5" t="str">
        <f>IF(VLOOKUP("math"&amp;RIGHT($A605,11),data!$A:$AA,C$8,FALSE)="","",VLOOKUP("math"&amp;RIGHT($A605,11),data!$A:$AA,C$8,FALSE))</f>
        <v/>
      </c>
      <c r="D605" s="7" t="str">
        <f>IF(VLOOKUP("math"&amp;RIGHT($A605,11),data!$A:$AA,D$8,FALSE)="","",VLOOKUP("math"&amp;RIGHT($A605,11),data!$A:$AA,D$8,FALSE))</f>
        <v>20200419</v>
      </c>
      <c r="E605" s="7" t="str">
        <f>IF(VLOOKUP("math"&amp;RIGHT($A605,11),data!$A:$AA,E$8,FALSE)="","",VLOOKUP("math"&amp;RIGHT($A605,11),data!$A:$AA,E$8,FALSE))</f>
        <v>20141016</v>
      </c>
      <c r="F605" s="5" t="str">
        <f>IF(VLOOKUP("math"&amp;RIGHT($A605,11),data!$A:$AA,F$8,FALSE)="","",VLOOKUP("math"&amp;RIGHT($A605,11),data!$A:$AA,F$8,FALSE))</f>
        <v/>
      </c>
      <c r="G605" s="5"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5" t="str">
        <f>IF(VLOOKUP("math"&amp;RIGHT($A605,11),data!$A:$AA,H$8,FALSE)="","",VLOOKUP("math"&amp;RIGHT($A605,11),data!$A:$AA,H$8,FALSE))</f>
        <v>/2020/2020041901.pdf</v>
      </c>
      <c r="I605" s="5" t="str">
        <f>IF(VLOOKUP("math"&amp;RIGHT($A605,11),data!$A:$AA,I$8,FALSE)="","",VLOOKUP("math"&amp;RIGHT($A605,11),data!$A:$AA,I$8,FALSE))</f>
        <v>http://me2.do/5iYL9qTE</v>
      </c>
      <c r="J605" s="5" t="str">
        <f>IF(VLOOKUP("math"&amp;RIGHT($A605,11),data!$A:$AA,J$8,FALSE)="","",VLOOKUP("math"&amp;RIGHT($A605,11),data!$A:$AA,J$8,FALSE))</f>
        <v/>
      </c>
      <c r="K605" s="5" t="str">
        <f>IF(VLOOKUP("math"&amp;RIGHT($A605,11),data!$A:$AA,K$8,FALSE)="","",VLOOKUP("math"&amp;RIGHT($A605,11),data!$A:$AA,K$8,FALSE))</f>
        <v/>
      </c>
      <c r="L605" s="5" t="str">
        <f>IF(VLOOKUP("math"&amp;RIGHT($A605,11),data!$A:$AA,L$8,FALSE)="","",VLOOKUP("math"&amp;RIGHT($A605,11),data!$A:$AA,L$8,FALSE))</f>
        <v>https://youtu.be/HRKQxuXc5HE</v>
      </c>
      <c r="M605" s="5" t="str">
        <f>IF(VLOOKUP("math"&amp;RIGHT($A605,11),data!$A:$AA,M$8,FALSE)="","",VLOOKUP("math"&amp;RIGHT($A605,11),data!$A:$AA,M$8,FALSE))</f>
        <v/>
      </c>
      <c r="N605" s="5" t="str">
        <f>IF(VLOOKUP("math"&amp;RIGHT($A605,11),data!$A:$AA,N$8,FALSE)="","",VLOOKUP("math"&amp;RIGHT($A605,11),data!$A:$AA,N$8,FALSE))</f>
        <v>https://youtu.be/3Ki9-DA_-kY</v>
      </c>
      <c r="O605" s="5" t="str">
        <f>IF(VLOOKUP("math"&amp;RIGHT($A605,11),data!$A:$AA,O$8,FALSE)="","",VLOOKUP("math"&amp;RIGHT($A605,11),data!$A:$AA,O$8,FALSE))</f>
        <v/>
      </c>
      <c r="P605" s="5" t="str">
        <f>IF(VLOOKUP("math"&amp;RIGHT($A605,11),data!$A:$AA,P$8,FALSE)="","",VLOOKUP("math"&amp;RIGHT($A605,11),data!$A:$AA,P$8,FALSE))</f>
        <v/>
      </c>
      <c r="Q605" s="5" t="str">
        <f>IF(VLOOKUP("math"&amp;RIGHT($A605,11),data!$A:$AA,Q$8,FALSE)="","",VLOOKUP("math"&amp;RIGHT($A605,11),data!$A:$AA,Q$8,FALSE))</f>
        <v/>
      </c>
      <c r="R605" s="5" t="str">
        <f>IF(VLOOKUP("math"&amp;RIGHT($A605,11),data!$A:$AA,R$8,FALSE)="","",VLOOKUP("math"&amp;RIGHT($A605,11),data!$A:$AA,R$8,FALSE))</f>
        <v/>
      </c>
      <c r="S605" s="6" t="str">
        <f>IF(VLOOKUP("math"&amp;RIGHT($A605,11),data!$A:$AA,S$8,FALSE)="","",VLOOKUP("math"&amp;RIGHT($A605,11),data!$A:$AA,S$8,FALSE))</f>
        <v/>
      </c>
      <c r="T605" s="6" t="str">
        <f>IF(VLOOKUP("math"&amp;RIGHT($A605,11),data!$A:$AA,T$8,FALSE)="","",VLOOKUP("math"&amp;RIGHT($A605,11),data!$A:$AA,T$8,FALSE))</f>
        <v/>
      </c>
      <c r="U605" s="6" t="str">
        <f>IF(VLOOKUP("math"&amp;RIGHT($A605,11),data!$A:$AA,U$8,FALSE)="","",VLOOKUP("math"&amp;RIGHT($A605,11),data!$A:$AA,U$8,FALSE))</f>
        <v/>
      </c>
    </row>
    <row r="606" spans="1:21" s="5" customFormat="1" ht="16.5" customHeight="1" x14ac:dyDescent="0.3">
      <c r="A606" s="20" t="s">
        <v>2272</v>
      </c>
      <c r="B606" s="5" t="str">
        <f>IF(VLOOKUP("math"&amp;RIGHT($A606,11),data!$A:$AA,B$8,FALSE)="","",VLOOKUP("math"&amp;RIGHT($A606,11),data!$A:$AA,B$8,FALSE))</f>
        <v>두 초점 $\mathrm{F}(c,0)$ 이고 $\mathrm{F'}(-c,0)$ 으로부터 거리의 합이 $2a$인 타원의 방정식을 구하여라.(Find the equation of the ellipse where the sum of the distances from $\mathrm {F}(-c,0)$ and $\mathrm{F'}(-c,0)$ is $2a$.)</v>
      </c>
      <c r="C606" s="5" t="str">
        <f>IF(VLOOKUP("math"&amp;RIGHT($A606,11),data!$A:$AA,C$8,FALSE)="","",VLOOKUP("math"&amp;RIGHT($A606,11),data!$A:$AA,C$8,FALSE))</f>
        <v/>
      </c>
      <c r="D606" s="7" t="str">
        <f>IF(VLOOKUP("math"&amp;RIGHT($A606,11),data!$A:$AA,D$8,FALSE)="","",VLOOKUP("math"&amp;RIGHT($A606,11),data!$A:$AA,D$8,FALSE))</f>
        <v>20200422</v>
      </c>
      <c r="E606" s="7" t="str">
        <f>IF(VLOOKUP("math"&amp;RIGHT($A606,11),data!$A:$AA,E$8,FALSE)="","",VLOOKUP("math"&amp;RIGHT($A606,11),data!$A:$AA,E$8,FALSE))</f>
        <v>20200422</v>
      </c>
      <c r="F606" s="5" t="str">
        <f>IF(VLOOKUP("math"&amp;RIGHT($A606,11),data!$A:$AA,F$8,FALSE)="","",VLOOKUP("math"&amp;RIGHT($A606,11),data!$A:$AA,F$8,FALSE))</f>
        <v/>
      </c>
      <c r="G606" s="5"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5" t="str">
        <f>IF(VLOOKUP("math"&amp;RIGHT($A606,11),data!$A:$AA,H$8,FALSE)="","",VLOOKUP("math"&amp;RIGHT($A606,11),data!$A:$AA,H$8,FALSE))</f>
        <v>/2020/2020042201.pdf</v>
      </c>
      <c r="I606" s="5" t="str">
        <f>IF(VLOOKUP("math"&amp;RIGHT($A606,11),data!$A:$AA,I$8,FALSE)="","",VLOOKUP("math"&amp;RIGHT($A606,11),data!$A:$AA,I$8,FALSE))</f>
        <v>http://me2.do/xpV4bZPb</v>
      </c>
      <c r="J606" s="5" t="str">
        <f>IF(VLOOKUP("math"&amp;RIGHT($A606,11),data!$A:$AA,J$8,FALSE)="","",VLOOKUP("math"&amp;RIGHT($A606,11),data!$A:$AA,J$8,FALSE))</f>
        <v/>
      </c>
      <c r="K606" s="5" t="str">
        <f>IF(VLOOKUP("math"&amp;RIGHT($A606,11),data!$A:$AA,K$8,FALSE)="","",VLOOKUP("math"&amp;RIGHT($A606,11),data!$A:$AA,K$8,FALSE))</f>
        <v/>
      </c>
      <c r="L606" s="5" t="str">
        <f>IF(VLOOKUP("math"&amp;RIGHT($A606,11),data!$A:$AA,L$8,FALSE)="","",VLOOKUP("math"&amp;RIGHT($A606,11),data!$A:$AA,L$8,FALSE))</f>
        <v>https://youtu.be/tDaSMdpC2yY</v>
      </c>
      <c r="M606" s="5" t="str">
        <f>IF(VLOOKUP("math"&amp;RIGHT($A606,11),data!$A:$AA,M$8,FALSE)="","",VLOOKUP("math"&amp;RIGHT($A606,11),data!$A:$AA,M$8,FALSE))</f>
        <v/>
      </c>
      <c r="N606" s="5" t="str">
        <f>IF(VLOOKUP("math"&amp;RIGHT($A606,11),data!$A:$AA,N$8,FALSE)="","",VLOOKUP("math"&amp;RIGHT($A606,11),data!$A:$AA,N$8,FALSE))</f>
        <v>https://youtu.be/5_DrFU4vw2Q</v>
      </c>
      <c r="O606" s="5" t="str">
        <f>IF(VLOOKUP("math"&amp;RIGHT($A606,11),data!$A:$AA,O$8,FALSE)="","",VLOOKUP("math"&amp;RIGHT($A606,11),data!$A:$AA,O$8,FALSE))</f>
        <v/>
      </c>
      <c r="P606" s="5" t="str">
        <f>IF(VLOOKUP("math"&amp;RIGHT($A606,11),data!$A:$AA,P$8,FALSE)="","",VLOOKUP("math"&amp;RIGHT($A606,11),data!$A:$AA,P$8,FALSE))</f>
        <v/>
      </c>
      <c r="Q606" s="5" t="str">
        <f>IF(VLOOKUP("math"&amp;RIGHT($A606,11),data!$A:$AA,Q$8,FALSE)="","",VLOOKUP("math"&amp;RIGHT($A606,11),data!$A:$AA,Q$8,FALSE))</f>
        <v/>
      </c>
      <c r="R606" s="5" t="str">
        <f>IF(VLOOKUP("math"&amp;RIGHT($A606,11),data!$A:$AA,R$8,FALSE)="","",VLOOKUP("math"&amp;RIGHT($A606,11),data!$A:$AA,R$8,FALSE))</f>
        <v/>
      </c>
      <c r="S606" s="6" t="str">
        <f>IF(VLOOKUP("math"&amp;RIGHT($A606,11),data!$A:$AA,S$8,FALSE)="","",VLOOKUP("math"&amp;RIGHT($A606,11),data!$A:$AA,S$8,FALSE))</f>
        <v/>
      </c>
      <c r="T606" s="6" t="str">
        <f>IF(VLOOKUP("math"&amp;RIGHT($A606,11),data!$A:$AA,T$8,FALSE)="","",VLOOKUP("math"&amp;RIGHT($A606,11),data!$A:$AA,T$8,FALSE))</f>
        <v/>
      </c>
      <c r="U606" s="6" t="str">
        <f>IF(VLOOKUP("math"&amp;RIGHT($A606,11),data!$A:$AA,U$8,FALSE)="","",VLOOKUP("math"&amp;RIGHT($A606,11),data!$A:$AA,U$8,FALSE))</f>
        <v/>
      </c>
    </row>
    <row r="607" spans="1:21" s="5" customFormat="1" ht="16.5" customHeight="1" x14ac:dyDescent="0.3">
      <c r="A607" s="20" t="s">
        <v>2279</v>
      </c>
      <c r="B607" s="5" t="str">
        <f>IF(VLOOKUP("math"&amp;RIGHT($A607,11),data!$A:$AA,B$8,FALSE)="","",VLOOKUP("math"&amp;RIGHT($A607,11),data!$A:$AA,B$8,FALSE))</f>
        <v>두 초점 $\mathrm{F}(0,c)$ 이고 $\mathrm{F'}(0,-c)$ 으로부터 거리의 합이 $2b$인 타원의 방정식을 구하여라.(Find the equation of the ellipse where the sum of the distances from $\mathrm {F}(0,-c)$ and $\mathrm{F'}(0,-c)$ is $2b$.)</v>
      </c>
      <c r="C607" s="5" t="str">
        <f>IF(VLOOKUP("math"&amp;RIGHT($A607,11),data!$A:$AA,C$8,FALSE)="","",VLOOKUP("math"&amp;RIGHT($A607,11),data!$A:$AA,C$8,FALSE))</f>
        <v/>
      </c>
      <c r="D607" s="7" t="str">
        <f>IF(VLOOKUP("math"&amp;RIGHT($A607,11),data!$A:$AA,D$8,FALSE)="","",VLOOKUP("math"&amp;RIGHT($A607,11),data!$A:$AA,D$8,FALSE))</f>
        <v>20200423</v>
      </c>
      <c r="E607" s="7" t="str">
        <f>IF(VLOOKUP("math"&amp;RIGHT($A607,11),data!$A:$AA,E$8,FALSE)="","",VLOOKUP("math"&amp;RIGHT($A607,11),data!$A:$AA,E$8,FALSE))</f>
        <v>202000423</v>
      </c>
      <c r="F607" s="5" t="str">
        <f>IF(VLOOKUP("math"&amp;RIGHT($A607,11),data!$A:$AA,F$8,FALSE)="","",VLOOKUP("math"&amp;RIGHT($A607,11),data!$A:$AA,F$8,FALSE))</f>
        <v/>
      </c>
      <c r="G607" s="5"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5" t="str">
        <f>IF(VLOOKUP("math"&amp;RIGHT($A607,11),data!$A:$AA,H$8,FALSE)="","",VLOOKUP("math"&amp;RIGHT($A607,11),data!$A:$AA,H$8,FALSE))</f>
        <v>/2020/2020042301.pdf</v>
      </c>
      <c r="I607" s="5" t="str">
        <f>IF(VLOOKUP("math"&amp;RIGHT($A607,11),data!$A:$AA,I$8,FALSE)="","",VLOOKUP("math"&amp;RIGHT($A607,11),data!$A:$AA,I$8,FALSE))</f>
        <v>http://me2.do/5nD0ModV</v>
      </c>
      <c r="J607" s="5" t="str">
        <f>IF(VLOOKUP("math"&amp;RIGHT($A607,11),data!$A:$AA,J$8,FALSE)="","",VLOOKUP("math"&amp;RIGHT($A607,11),data!$A:$AA,J$8,FALSE))</f>
        <v/>
      </c>
      <c r="K607" s="5" t="str">
        <f>IF(VLOOKUP("math"&amp;RIGHT($A607,11),data!$A:$AA,K$8,FALSE)="","",VLOOKUP("math"&amp;RIGHT($A607,11),data!$A:$AA,K$8,FALSE))</f>
        <v/>
      </c>
      <c r="L607" s="5" t="str">
        <f>IF(VLOOKUP("math"&amp;RIGHT($A607,11),data!$A:$AA,L$8,FALSE)="","",VLOOKUP("math"&amp;RIGHT($A607,11),data!$A:$AA,L$8,FALSE))</f>
        <v>https://youtu.be/bvgqtzwNUa4</v>
      </c>
      <c r="M607" s="5" t="str">
        <f>IF(VLOOKUP("math"&amp;RIGHT($A607,11),data!$A:$AA,M$8,FALSE)="","",VLOOKUP("math"&amp;RIGHT($A607,11),data!$A:$AA,M$8,FALSE))</f>
        <v/>
      </c>
      <c r="N607" s="5" t="str">
        <f>IF(VLOOKUP("math"&amp;RIGHT($A607,11),data!$A:$AA,N$8,FALSE)="","",VLOOKUP("math"&amp;RIGHT($A607,11),data!$A:$AA,N$8,FALSE))</f>
        <v>https://youtu.be/WH3S2nirBgk</v>
      </c>
      <c r="O607" s="5" t="str">
        <f>IF(VLOOKUP("math"&amp;RIGHT($A607,11),data!$A:$AA,O$8,FALSE)="","",VLOOKUP("math"&amp;RIGHT($A607,11),data!$A:$AA,O$8,FALSE))</f>
        <v/>
      </c>
      <c r="P607" s="5" t="str">
        <f>IF(VLOOKUP("math"&amp;RIGHT($A607,11),data!$A:$AA,P$8,FALSE)="","",VLOOKUP("math"&amp;RIGHT($A607,11),data!$A:$AA,P$8,FALSE))</f>
        <v/>
      </c>
      <c r="Q607" s="5" t="str">
        <f>IF(VLOOKUP("math"&amp;RIGHT($A607,11),data!$A:$AA,Q$8,FALSE)="","",VLOOKUP("math"&amp;RIGHT($A607,11),data!$A:$AA,Q$8,FALSE))</f>
        <v/>
      </c>
      <c r="R607" s="5" t="str">
        <f>IF(VLOOKUP("math"&amp;RIGHT($A607,11),data!$A:$AA,R$8,FALSE)="","",VLOOKUP("math"&amp;RIGHT($A607,11),data!$A:$AA,R$8,FALSE))</f>
        <v/>
      </c>
      <c r="S607" s="6" t="str">
        <f>IF(VLOOKUP("math"&amp;RIGHT($A607,11),data!$A:$AA,S$8,FALSE)="","",VLOOKUP("math"&amp;RIGHT($A607,11),data!$A:$AA,S$8,FALSE))</f>
        <v/>
      </c>
      <c r="T607" s="6" t="str">
        <f>IF(VLOOKUP("math"&amp;RIGHT($A607,11),data!$A:$AA,T$8,FALSE)="","",VLOOKUP("math"&amp;RIGHT($A607,11),data!$A:$AA,T$8,FALSE))</f>
        <v/>
      </c>
      <c r="U607" s="6" t="str">
        <f>IF(VLOOKUP("math"&amp;RIGHT($A607,11),data!$A:$AA,U$8,FALSE)="","",VLOOKUP("math"&amp;RIGHT($A607,11),data!$A:$AA,U$8,FALSE))</f>
        <v/>
      </c>
    </row>
    <row r="608" spans="1:21" s="5" customFormat="1" ht="16.5" customHeight="1" x14ac:dyDescent="0.3">
      <c r="A608" s="20" t="s">
        <v>2329</v>
      </c>
      <c r="B608" s="5" t="str">
        <f>IF(VLOOKUP("math"&amp;RIGHT($A608,11),data!$A:$AA,B$8,FALSE)="","",VLOOKUP("math"&amp;RIGHT($A608,11),data!$A:$AA,B$8,FALSE))</f>
        <v>$\displaystyle\frac{x^2}{a^2} + \frac{y^2}{b^2} =1$ 타원 그리기($a&gt;b&gt;0$)($\displaystyle\frac{x^2}{a^2} + \frac{y^2}{b^2} =1$ ellipse drawing($a&gt;b&gt;0$))</v>
      </c>
      <c r="C608" s="5" t="str">
        <f>IF(VLOOKUP("math"&amp;RIGHT($A608,11),data!$A:$AA,C$8,FALSE)="","",VLOOKUP("math"&amp;RIGHT($A608,11),data!$A:$AA,C$8,FALSE))</f>
        <v/>
      </c>
      <c r="D608" s="7" t="str">
        <f>IF(VLOOKUP("math"&amp;RIGHT($A608,11),data!$A:$AA,D$8,FALSE)="","",VLOOKUP("math"&amp;RIGHT($A608,11),data!$A:$AA,D$8,FALSE))</f>
        <v>20200424</v>
      </c>
      <c r="E608" s="7" t="str">
        <f>IF(VLOOKUP("math"&amp;RIGHT($A608,11),data!$A:$AA,E$8,FALSE)="","",VLOOKUP("math"&amp;RIGHT($A608,11),data!$A:$AA,E$8,FALSE))</f>
        <v>20200424</v>
      </c>
      <c r="F608" s="5" t="str">
        <f>IF(VLOOKUP("math"&amp;RIGHT($A608,11),data!$A:$AA,F$8,FALSE)="","",VLOOKUP("math"&amp;RIGHT($A608,11),data!$A:$AA,F$8,FALSE))</f>
        <v/>
      </c>
      <c r="G608" s="5"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5" t="str">
        <f>IF(VLOOKUP("math"&amp;RIGHT($A608,11),data!$A:$AA,H$8,FALSE)="","",VLOOKUP("math"&amp;RIGHT($A608,11),data!$A:$AA,H$8,FALSE))</f>
        <v>/2020/2020042401.pdf</v>
      </c>
      <c r="I608" s="5" t="str">
        <f>IF(VLOOKUP("math"&amp;RIGHT($A608,11),data!$A:$AA,I$8,FALSE)="","",VLOOKUP("math"&amp;RIGHT($A608,11),data!$A:$AA,I$8,FALSE))</f>
        <v>http://me2.do/GT7GQDwX</v>
      </c>
      <c r="J608" s="5" t="str">
        <f>IF(VLOOKUP("math"&amp;RIGHT($A608,11),data!$A:$AA,J$8,FALSE)="","",VLOOKUP("math"&amp;RIGHT($A608,11),data!$A:$AA,J$8,FALSE))</f>
        <v/>
      </c>
      <c r="K608" s="5" t="str">
        <f>IF(VLOOKUP("math"&amp;RIGHT($A608,11),data!$A:$AA,K$8,FALSE)="","",VLOOKUP("math"&amp;RIGHT($A608,11),data!$A:$AA,K$8,FALSE))</f>
        <v/>
      </c>
      <c r="L608" s="5" t="str">
        <f>IF(VLOOKUP("math"&amp;RIGHT($A608,11),data!$A:$AA,L$8,FALSE)="","",VLOOKUP("math"&amp;RIGHT($A608,11),data!$A:$AA,L$8,FALSE))</f>
        <v>https://youtu.be/PvJU2pYvVkQ</v>
      </c>
      <c r="M608" s="5" t="str">
        <f>IF(VLOOKUP("math"&amp;RIGHT($A608,11),data!$A:$AA,M$8,FALSE)="","",VLOOKUP("math"&amp;RIGHT($A608,11),data!$A:$AA,M$8,FALSE))</f>
        <v/>
      </c>
      <c r="N608" s="5" t="str">
        <f>IF(VLOOKUP("math"&amp;RIGHT($A608,11),data!$A:$AA,N$8,FALSE)="","",VLOOKUP("math"&amp;RIGHT($A608,11),data!$A:$AA,N$8,FALSE))</f>
        <v>https://youtu.be/zx4jFIU3jcw</v>
      </c>
      <c r="O608" s="5" t="str">
        <f>IF(VLOOKUP("math"&amp;RIGHT($A608,11),data!$A:$AA,O$8,FALSE)="","",VLOOKUP("math"&amp;RIGHT($A608,11),data!$A:$AA,O$8,FALSE))</f>
        <v/>
      </c>
      <c r="P608" s="5" t="str">
        <f>IF(VLOOKUP("math"&amp;RIGHT($A608,11),data!$A:$AA,P$8,FALSE)="","",VLOOKUP("math"&amp;RIGHT($A608,11),data!$A:$AA,P$8,FALSE))</f>
        <v/>
      </c>
      <c r="Q608" s="5" t="str">
        <f>IF(VLOOKUP("math"&amp;RIGHT($A608,11),data!$A:$AA,Q$8,FALSE)="","",VLOOKUP("math"&amp;RIGHT($A608,11),data!$A:$AA,Q$8,FALSE))</f>
        <v/>
      </c>
      <c r="R608" s="5" t="str">
        <f>IF(VLOOKUP("math"&amp;RIGHT($A608,11),data!$A:$AA,R$8,FALSE)="","",VLOOKUP("math"&amp;RIGHT($A608,11),data!$A:$AA,R$8,FALSE))</f>
        <v/>
      </c>
      <c r="S608" s="6" t="str">
        <f>IF(VLOOKUP("math"&amp;RIGHT($A608,11),data!$A:$AA,S$8,FALSE)="","",VLOOKUP("math"&amp;RIGHT($A608,11),data!$A:$AA,S$8,FALSE))</f>
        <v/>
      </c>
      <c r="T608" s="6" t="str">
        <f>IF(VLOOKUP("math"&amp;RIGHT($A608,11),data!$A:$AA,T$8,FALSE)="","",VLOOKUP("math"&amp;RIGHT($A608,11),data!$A:$AA,T$8,FALSE))</f>
        <v/>
      </c>
      <c r="U608" s="6" t="str">
        <f>IF(VLOOKUP("math"&amp;RIGHT($A608,11),data!$A:$AA,U$8,FALSE)="","",VLOOKUP("math"&amp;RIGHT($A608,11),data!$A:$AA,U$8,FALSE))</f>
        <v/>
      </c>
    </row>
    <row r="609" spans="1:21" s="5" customFormat="1" ht="16.5" customHeight="1" x14ac:dyDescent="0.3">
      <c r="A609" s="20" t="s">
        <v>2343</v>
      </c>
      <c r="B609" s="5" t="str">
        <f>IF(VLOOKUP("math"&amp;RIGHT($A609,11),data!$A:$AA,B$8,FALSE)="","",VLOOKUP("math"&amp;RIGHT($A609,11),data!$A:$AA,B$8,FALSE))</f>
        <v>$\displaystyle\frac{x^2}{a^2} + \frac{y^2}{b^2} =1$ 타원 그리기($b&gt;a&gt;0$)($\displaystyle\frac{x^2}{a^2} + \frac{y^2}{b^2} =1$ ellipse drawing($b&gt;a&gt;0$))</v>
      </c>
      <c r="C609" s="5" t="str">
        <f>IF(VLOOKUP("math"&amp;RIGHT($A609,11),data!$A:$AA,C$8,FALSE)="","",VLOOKUP("math"&amp;RIGHT($A609,11),data!$A:$AA,C$8,FALSE))</f>
        <v/>
      </c>
      <c r="D609" s="7" t="str">
        <f>IF(VLOOKUP("math"&amp;RIGHT($A609,11),data!$A:$AA,D$8,FALSE)="","",VLOOKUP("math"&amp;RIGHT($A609,11),data!$A:$AA,D$8,FALSE))</f>
        <v>20200427</v>
      </c>
      <c r="E609" s="7" t="str">
        <f>IF(VLOOKUP("math"&amp;RIGHT($A609,11),data!$A:$AA,E$8,FALSE)="","",VLOOKUP("math"&amp;RIGHT($A609,11),data!$A:$AA,E$8,FALSE))</f>
        <v>20200427</v>
      </c>
      <c r="F609" s="5" t="str">
        <f>IF(VLOOKUP("math"&amp;RIGHT($A609,11),data!$A:$AA,F$8,FALSE)="","",VLOOKUP("math"&amp;RIGHT($A609,11),data!$A:$AA,F$8,FALSE))</f>
        <v/>
      </c>
      <c r="G609" s="5"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5" t="str">
        <f>IF(VLOOKUP("math"&amp;RIGHT($A609,11),data!$A:$AA,H$8,FALSE)="","",VLOOKUP("math"&amp;RIGHT($A609,11),data!$A:$AA,H$8,FALSE))</f>
        <v>/2020/2020042701.pdf</v>
      </c>
      <c r="I609" s="5" t="str">
        <f>IF(VLOOKUP("math"&amp;RIGHT($A609,11),data!$A:$AA,I$8,FALSE)="","",VLOOKUP("math"&amp;RIGHT($A609,11),data!$A:$AA,I$8,FALSE))</f>
        <v>http://me2.do/F1RbQmjN</v>
      </c>
      <c r="J609" s="5" t="str">
        <f>IF(VLOOKUP("math"&amp;RIGHT($A609,11),data!$A:$AA,J$8,FALSE)="","",VLOOKUP("math"&amp;RIGHT($A609,11),data!$A:$AA,J$8,FALSE))</f>
        <v/>
      </c>
      <c r="K609" s="5" t="str">
        <f>IF(VLOOKUP("math"&amp;RIGHT($A609,11),data!$A:$AA,K$8,FALSE)="","",VLOOKUP("math"&amp;RIGHT($A609,11),data!$A:$AA,K$8,FALSE))</f>
        <v/>
      </c>
      <c r="L609" s="5" t="str">
        <f>IF(VLOOKUP("math"&amp;RIGHT($A609,11),data!$A:$AA,L$8,FALSE)="","",VLOOKUP("math"&amp;RIGHT($A609,11),data!$A:$AA,L$8,FALSE))</f>
        <v>https://youtu.be/eE3LM6UgvHw</v>
      </c>
      <c r="M609" s="5" t="str">
        <f>IF(VLOOKUP("math"&amp;RIGHT($A609,11),data!$A:$AA,M$8,FALSE)="","",VLOOKUP("math"&amp;RIGHT($A609,11),data!$A:$AA,M$8,FALSE))</f>
        <v/>
      </c>
      <c r="N609" s="5" t="str">
        <f>IF(VLOOKUP("math"&amp;RIGHT($A609,11),data!$A:$AA,N$8,FALSE)="","",VLOOKUP("math"&amp;RIGHT($A609,11),data!$A:$AA,N$8,FALSE))</f>
        <v>https://youtu.be/Iyasv1GrCJk</v>
      </c>
      <c r="O609" s="5" t="str">
        <f>IF(VLOOKUP("math"&amp;RIGHT($A609,11),data!$A:$AA,O$8,FALSE)="","",VLOOKUP("math"&amp;RIGHT($A609,11),data!$A:$AA,O$8,FALSE))</f>
        <v/>
      </c>
      <c r="P609" s="5" t="str">
        <f>IF(VLOOKUP("math"&amp;RIGHT($A609,11),data!$A:$AA,P$8,FALSE)="","",VLOOKUP("math"&amp;RIGHT($A609,11),data!$A:$AA,P$8,FALSE))</f>
        <v/>
      </c>
      <c r="Q609" s="5" t="str">
        <f>IF(VLOOKUP("math"&amp;RIGHT($A609,11),data!$A:$AA,Q$8,FALSE)="","",VLOOKUP("math"&amp;RIGHT($A609,11),data!$A:$AA,Q$8,FALSE))</f>
        <v/>
      </c>
      <c r="R609" s="5" t="str">
        <f>IF(VLOOKUP("math"&amp;RIGHT($A609,11),data!$A:$AA,R$8,FALSE)="","",VLOOKUP("math"&amp;RIGHT($A609,11),data!$A:$AA,R$8,FALSE))</f>
        <v/>
      </c>
      <c r="S609" s="6" t="str">
        <f>IF(VLOOKUP("math"&amp;RIGHT($A609,11),data!$A:$AA,S$8,FALSE)="","",VLOOKUP("math"&amp;RIGHT($A609,11),data!$A:$AA,S$8,FALSE))</f>
        <v/>
      </c>
      <c r="T609" s="6" t="str">
        <f>IF(VLOOKUP("math"&amp;RIGHT($A609,11),data!$A:$AA,T$8,FALSE)="","",VLOOKUP("math"&amp;RIGHT($A609,11),data!$A:$AA,T$8,FALSE))</f>
        <v/>
      </c>
      <c r="U609" s="6" t="str">
        <f>IF(VLOOKUP("math"&amp;RIGHT($A609,11),data!$A:$AA,U$8,FALSE)="","",VLOOKUP("math"&amp;RIGHT($A609,11),data!$A:$AA,U$8,FALSE))</f>
        <v/>
      </c>
    </row>
    <row r="610" spans="1:21" s="5" customFormat="1" ht="18" customHeight="1" x14ac:dyDescent="0.3">
      <c r="A610" s="20" t="s">
        <v>2293</v>
      </c>
      <c r="B610" s="17" t="str">
        <f>IF(VLOOKUP("math"&amp;RIGHT($A610,11),data!$A:$AA,B$8,FALSE)="","",VLOOKUP("math"&amp;RIGHT($A610,11),data!$A:$AA,B$8,FALSE))</f>
        <v>타원(Ellipse)(old)</v>
      </c>
      <c r="C610" s="5" t="str">
        <f>IF(VLOOKUP("math"&amp;RIGHT($A610,11),data!$A:$AA,C$8,FALSE)="","",VLOOKUP("math"&amp;RIGHT($A610,11),data!$A:$AA,C$8,FALSE))</f>
        <v/>
      </c>
      <c r="D610" s="7" t="str">
        <f>IF(VLOOKUP("math"&amp;RIGHT($A610,11),data!$A:$AA,D$8,FALSE)="","",VLOOKUP("math"&amp;RIGHT($A610,11),data!$A:$AA,D$8,FALSE))</f>
        <v/>
      </c>
      <c r="E610" s="7" t="str">
        <f>IF(VLOOKUP("math"&amp;RIGHT($A610,11),data!$A:$AA,E$8,FALSE)="","",VLOOKUP("math"&amp;RIGHT($A610,11),data!$A:$AA,E$8,FALSE))</f>
        <v/>
      </c>
      <c r="F610" s="5" t="str">
        <f>IF(VLOOKUP("math"&amp;RIGHT($A610,11),data!$A:$AA,F$8,FALSE)="","",VLOOKUP("math"&amp;RIGHT($A610,11),data!$A:$AA,F$8,FALSE))</f>
        <v/>
      </c>
      <c r="G610" s="5"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http://min7014.iptime.org/math/2016021301.htm</v>
      </c>
      <c r="H610" s="18" t="str">
        <f>IF(VLOOKUP("math"&amp;RIGHT($A610,11),data!$A:$AA,H$8,FALSE)="","",VLOOKUP("math"&amp;RIGHT($A610,11),data!$A:$AA,H$8,FALSE))</f>
        <v/>
      </c>
      <c r="I610" s="5" t="str">
        <f>IF(VLOOKUP("math"&amp;RIGHT($A610,11),data!$A:$AA,I$8,FALSE)="","",VLOOKUP("math"&amp;RIGHT($A610,11),data!$A:$AA,I$8,FALSE))</f>
        <v/>
      </c>
      <c r="J610" s="5" t="str">
        <f>IF(VLOOKUP("math"&amp;RIGHT($A610,11),data!$A:$AA,J$8,FALSE)="","",VLOOKUP("math"&amp;RIGHT($A610,11),data!$A:$AA,J$8,FALSE))</f>
        <v/>
      </c>
      <c r="K610" s="5" t="str">
        <f>IF(VLOOKUP("math"&amp;RIGHT($A610,11),data!$A:$AA,K$8,FALSE)="","",VLOOKUP("math"&amp;RIGHT($A610,11),data!$A:$AA,K$8,FALSE))</f>
        <v/>
      </c>
      <c r="L610" s="5" t="str">
        <f>IF(VLOOKUP("math"&amp;RIGHT($A610,11),data!$A:$AA,L$8,FALSE)="","",VLOOKUP("math"&amp;RIGHT($A610,11),data!$A:$AA,L$8,FALSE))</f>
        <v/>
      </c>
      <c r="M610" s="5" t="str">
        <f>IF(VLOOKUP("math"&amp;RIGHT($A610,11),data!$A:$AA,M$8,FALSE)="","",VLOOKUP("math"&amp;RIGHT($A610,11),data!$A:$AA,M$8,FALSE))</f>
        <v/>
      </c>
      <c r="N610" s="5" t="str">
        <f>IF(VLOOKUP("math"&amp;RIGHT($A610,11),data!$A:$AA,N$8,FALSE)="","",VLOOKUP("math"&amp;RIGHT($A610,11),data!$A:$AA,N$8,FALSE))</f>
        <v/>
      </c>
      <c r="O610" s="5" t="str">
        <f>IF(VLOOKUP("math"&amp;RIGHT($A610,11),data!$A:$AA,O$8,FALSE)="","",VLOOKUP("math"&amp;RIGHT($A610,11),data!$A:$AA,O$8,FALSE))</f>
        <v/>
      </c>
      <c r="P610" s="5" t="str">
        <f>IF(VLOOKUP("math"&amp;RIGHT($A610,11),data!$A:$AA,P$8,FALSE)="","",VLOOKUP("math"&amp;RIGHT($A610,11),data!$A:$AA,P$8,FALSE))</f>
        <v/>
      </c>
      <c r="Q610" s="5" t="str">
        <f>IF(VLOOKUP("math"&amp;RIGHT($A610,11),data!$A:$AA,Q$8,FALSE)="","",VLOOKUP("math"&amp;RIGHT($A610,11),data!$A:$AA,Q$8,FALSE))</f>
        <v/>
      </c>
      <c r="R610" s="5" t="str">
        <f>IF(VLOOKUP("math"&amp;RIGHT($A610,11),data!$A:$AA,R$8,FALSE)="","",VLOOKUP("math"&amp;RIGHT($A610,11),data!$A:$AA,R$8,FALSE))</f>
        <v/>
      </c>
      <c r="S610" s="6" t="str">
        <f>IF(VLOOKUP("math"&amp;RIGHT($A610,11),data!$A:$AA,S$8,FALSE)="","",VLOOKUP("math"&amp;RIGHT($A610,11),data!$A:$AA,S$8,FALSE))</f>
        <v/>
      </c>
      <c r="T610" s="6" t="str">
        <f>IF(VLOOKUP("math"&amp;RIGHT($A610,11),data!$A:$AA,T$8,FALSE)="","",VLOOKUP("math"&amp;RIGHT($A610,11),data!$A:$AA,T$8,FALSE))</f>
        <v/>
      </c>
      <c r="U610" s="6" t="str">
        <f>IF(VLOOKUP("math"&amp;RIGHT($A610,11),data!$A:$AA,U$8,FALSE)="","",VLOOKUP("math"&amp;RIGHT($A610,11),data!$A:$AA,U$8,FALSE))</f>
        <v/>
      </c>
    </row>
    <row r="611" spans="1:21" s="5" customFormat="1" ht="18" customHeight="1" x14ac:dyDescent="0.3">
      <c r="A611" s="20" t="s">
        <v>244</v>
      </c>
      <c r="B611" s="17" t="str">
        <f>IF(VLOOKUP("math"&amp;RIGHT($A611,11),data!$A:$AA,B$8,FALSE)="","",VLOOKUP("math"&amp;RIGHT($A611,11),data!$A:$AA,B$8,FALSE))</f>
        <v/>
      </c>
      <c r="C611" s="5" t="str">
        <f>IF(VLOOKUP("math"&amp;RIGHT($A611,11),data!$A:$AA,C$8,FALSE)="","",VLOOKUP("math"&amp;RIGHT($A611,11),data!$A:$AA,C$8,FALSE))</f>
        <v>-</v>
      </c>
      <c r="D611" s="7" t="str">
        <f>IF(VLOOKUP("math"&amp;RIGHT($A611,11),data!$A:$AA,D$8,FALSE)="","",VLOOKUP("math"&amp;RIGHT($A611,11),data!$A:$AA,D$8,FALSE))</f>
        <v/>
      </c>
      <c r="E611" s="7" t="str">
        <f>IF(VLOOKUP("math"&amp;RIGHT($A611,11),data!$A:$AA,E$8,FALSE)="","",VLOOKUP("math"&amp;RIGHT($A611,11),data!$A:$AA,E$8,FALSE))</f>
        <v/>
      </c>
      <c r="F611" s="5" t="str">
        <f>IF(VLOOKUP("math"&amp;RIGHT($A611,11),data!$A:$AA,F$8,FALSE)="","",VLOOKUP("math"&amp;RIGHT($A611,11),data!$A:$AA,F$8,FALSE))</f>
        <v/>
      </c>
      <c r="G611" s="5"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18" t="str">
        <f>IF(VLOOKUP("math"&amp;RIGHT($A611,11),data!$A:$AA,H$8,FALSE)="","",VLOOKUP("math"&amp;RIGHT($A611,11),data!$A:$AA,H$8,FALSE))</f>
        <v/>
      </c>
      <c r="I611" s="5" t="str">
        <f>IF(VLOOKUP("math"&amp;RIGHT($A611,11),data!$A:$AA,I$8,FALSE)="","",VLOOKUP("math"&amp;RIGHT($A611,11),data!$A:$AA,I$8,FALSE))</f>
        <v/>
      </c>
      <c r="J611" s="5" t="str">
        <f>IF(VLOOKUP("math"&amp;RIGHT($A611,11),data!$A:$AA,J$8,FALSE)="","",VLOOKUP("math"&amp;RIGHT($A611,11),data!$A:$AA,J$8,FALSE))</f>
        <v/>
      </c>
      <c r="K611" s="5" t="str">
        <f>IF(VLOOKUP("math"&amp;RIGHT($A611,11),data!$A:$AA,K$8,FALSE)="","",VLOOKUP("math"&amp;RIGHT($A611,11),data!$A:$AA,K$8,FALSE))</f>
        <v/>
      </c>
      <c r="L611" s="5" t="str">
        <f>IF(VLOOKUP("math"&amp;RIGHT($A611,11),data!$A:$AA,L$8,FALSE)="","",VLOOKUP("math"&amp;RIGHT($A611,11),data!$A:$AA,L$8,FALSE))</f>
        <v/>
      </c>
      <c r="M611" s="5" t="str">
        <f>IF(VLOOKUP("math"&amp;RIGHT($A611,11),data!$A:$AA,M$8,FALSE)="","",VLOOKUP("math"&amp;RIGHT($A611,11),data!$A:$AA,M$8,FALSE))</f>
        <v/>
      </c>
      <c r="N611" s="5" t="str">
        <f>IF(VLOOKUP("math"&amp;RIGHT($A611,11),data!$A:$AA,N$8,FALSE)="","",VLOOKUP("math"&amp;RIGHT($A611,11),data!$A:$AA,N$8,FALSE))</f>
        <v/>
      </c>
      <c r="O611" s="5" t="str">
        <f>IF(VLOOKUP("math"&amp;RIGHT($A611,11),data!$A:$AA,O$8,FALSE)="","",VLOOKUP("math"&amp;RIGHT($A611,11),data!$A:$AA,O$8,FALSE))</f>
        <v/>
      </c>
      <c r="P611" s="5" t="str">
        <f>IF(VLOOKUP("math"&amp;RIGHT($A611,11),data!$A:$AA,P$8,FALSE)="","",VLOOKUP("math"&amp;RIGHT($A611,11),data!$A:$AA,P$8,FALSE))</f>
        <v/>
      </c>
      <c r="Q611" s="5" t="str">
        <f>IF(VLOOKUP("math"&amp;RIGHT($A611,11),data!$A:$AA,Q$8,FALSE)="","",VLOOKUP("math"&amp;RIGHT($A611,11),data!$A:$AA,Q$8,FALSE))</f>
        <v/>
      </c>
      <c r="R611" s="5" t="str">
        <f>IF(VLOOKUP("math"&amp;RIGHT($A611,11),data!$A:$AA,R$8,FALSE)="","",VLOOKUP("math"&amp;RIGHT($A611,11),data!$A:$AA,R$8,FALSE))</f>
        <v/>
      </c>
      <c r="S611" s="6" t="str">
        <f>IF(VLOOKUP("math"&amp;RIGHT($A611,11),data!$A:$AA,S$8,FALSE)="","",VLOOKUP("math"&amp;RIGHT($A611,11),data!$A:$AA,S$8,FALSE))</f>
        <v/>
      </c>
      <c r="T611" s="6" t="str">
        <f>IF(VLOOKUP("math"&amp;RIGHT($A611,11),data!$A:$AA,T$8,FALSE)="","",VLOOKUP("math"&amp;RIGHT($A611,11),data!$A:$AA,T$8,FALSE))</f>
        <v/>
      </c>
      <c r="U611" s="6" t="str">
        <f>IF(VLOOKUP("math"&amp;RIGHT($A611,11),data!$A:$AA,U$8,FALSE)="","",VLOOKUP("math"&amp;RIGHT($A611,11),data!$A:$AA,U$8,FALSE))</f>
        <v/>
      </c>
    </row>
    <row r="612" spans="1:21" s="5" customFormat="1" ht="18" customHeight="1" x14ac:dyDescent="0.3">
      <c r="A612" s="20" t="s">
        <v>2429</v>
      </c>
      <c r="B612" s="17" t="str">
        <f>IF(VLOOKUP("math"&amp;RIGHT($A612,11),data!$A:$AA,B$8,FALSE)="","",VLOOKUP("math"&amp;RIGHT($A612,11),data!$A:$AA,B$8,FALSE))</f>
        <v>쌍곡선(Hyperbola)</v>
      </c>
      <c r="C612" s="5" t="str">
        <f>IF(VLOOKUP("math"&amp;RIGHT($A612,11),data!$A:$AA,C$8,FALSE)="","",VLOOKUP("math"&amp;RIGHT($A612,11),data!$A:$AA,C$8,FALSE))</f>
        <v>+</v>
      </c>
      <c r="D612" s="7" t="str">
        <f>IF(VLOOKUP("math"&amp;RIGHT($A612,11),data!$A:$AA,D$8,FALSE)="","",VLOOKUP("math"&amp;RIGHT($A612,11),data!$A:$AA,D$8,FALSE))</f>
        <v/>
      </c>
      <c r="E612" s="7" t="str">
        <f>IF(VLOOKUP("math"&amp;RIGHT($A612,11),data!$A:$AA,E$8,FALSE)="","",VLOOKUP("math"&amp;RIGHT($A612,11),data!$A:$AA,E$8,FALSE))</f>
        <v/>
      </c>
      <c r="F612" s="5" t="str">
        <f>IF(VLOOKUP("math"&amp;RIGHT($A612,11),data!$A:$AA,F$8,FALSE)="","",VLOOKUP("math"&amp;RIGHT($A612,11),data!$A:$AA,F$8,FALSE))</f>
        <v/>
      </c>
      <c r="G612" s="5"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
      </c>
      <c r="H612" s="18" t="str">
        <f>IF(VLOOKUP("math"&amp;RIGHT($A612,11),data!$A:$AA,H$8,FALSE)="","",VLOOKUP("math"&amp;RIGHT($A612,11),data!$A:$AA,H$8,FALSE))</f>
        <v/>
      </c>
      <c r="I612" s="5" t="str">
        <f>IF(VLOOKUP("math"&amp;RIGHT($A612,11),data!$A:$AA,I$8,FALSE)="","",VLOOKUP("math"&amp;RIGHT($A612,11),data!$A:$AA,I$8,FALSE))</f>
        <v/>
      </c>
      <c r="J612" s="5" t="str">
        <f>IF(VLOOKUP("math"&amp;RIGHT($A612,11),data!$A:$AA,J$8,FALSE)="","",VLOOKUP("math"&amp;RIGHT($A612,11),data!$A:$AA,J$8,FALSE))</f>
        <v/>
      </c>
      <c r="K612" s="5" t="str">
        <f>IF(VLOOKUP("math"&amp;RIGHT($A612,11),data!$A:$AA,K$8,FALSE)="","",VLOOKUP("math"&amp;RIGHT($A612,11),data!$A:$AA,K$8,FALSE))</f>
        <v/>
      </c>
      <c r="L612" s="5" t="str">
        <f>IF(VLOOKUP("math"&amp;RIGHT($A612,11),data!$A:$AA,L$8,FALSE)="","",VLOOKUP("math"&amp;RIGHT($A612,11),data!$A:$AA,L$8,FALSE))</f>
        <v/>
      </c>
      <c r="M612" s="5" t="str">
        <f>IF(VLOOKUP("math"&amp;RIGHT($A612,11),data!$A:$AA,M$8,FALSE)="","",VLOOKUP("math"&amp;RIGHT($A612,11),data!$A:$AA,M$8,FALSE))</f>
        <v/>
      </c>
      <c r="N612" s="5" t="str">
        <f>IF(VLOOKUP("math"&amp;RIGHT($A612,11),data!$A:$AA,N$8,FALSE)="","",VLOOKUP("math"&amp;RIGHT($A612,11),data!$A:$AA,N$8,FALSE))</f>
        <v/>
      </c>
      <c r="O612" s="5" t="str">
        <f>IF(VLOOKUP("math"&amp;RIGHT($A612,11),data!$A:$AA,O$8,FALSE)="","",VLOOKUP("math"&amp;RIGHT($A612,11),data!$A:$AA,O$8,FALSE))</f>
        <v/>
      </c>
      <c r="P612" s="5" t="str">
        <f>IF(VLOOKUP("math"&amp;RIGHT($A612,11),data!$A:$AA,P$8,FALSE)="","",VLOOKUP("math"&amp;RIGHT($A612,11),data!$A:$AA,P$8,FALSE))</f>
        <v/>
      </c>
      <c r="Q612" s="5" t="str">
        <f>IF(VLOOKUP("math"&amp;RIGHT($A612,11),data!$A:$AA,Q$8,FALSE)="","",VLOOKUP("math"&amp;RIGHT($A612,11),data!$A:$AA,Q$8,FALSE))</f>
        <v/>
      </c>
      <c r="R612" s="5" t="str">
        <f>IF(VLOOKUP("math"&amp;RIGHT($A612,11),data!$A:$AA,R$8,FALSE)="","",VLOOKUP("math"&amp;RIGHT($A612,11),data!$A:$AA,R$8,FALSE))</f>
        <v/>
      </c>
      <c r="S612" s="6" t="str">
        <f>IF(VLOOKUP("math"&amp;RIGHT($A612,11),data!$A:$AA,S$8,FALSE)="","",VLOOKUP("math"&amp;RIGHT($A612,11),data!$A:$AA,S$8,FALSE))</f>
        <v/>
      </c>
      <c r="T612" s="6" t="str">
        <f>IF(VLOOKUP("math"&amp;RIGHT($A612,11),data!$A:$AA,T$8,FALSE)="","",VLOOKUP("math"&amp;RIGHT($A612,11),data!$A:$AA,T$8,FALSE))</f>
        <v/>
      </c>
      <c r="U612" s="6" t="str">
        <f>IF(VLOOKUP("math"&amp;RIGHT($A612,11),data!$A:$AA,U$8,FALSE)="","",VLOOKUP("math"&amp;RIGHT($A612,11),data!$A:$AA,U$8,FALSE))</f>
        <v/>
      </c>
    </row>
    <row r="613" spans="1:21" s="5" customFormat="1" ht="16.5" customHeight="1" x14ac:dyDescent="0.3">
      <c r="A613" s="20" t="s">
        <v>2408</v>
      </c>
      <c r="B613" s="5" t="str">
        <f>IF(VLOOKUP("math"&amp;RIGHT($A613,11),data!$A:$AA,B$8,FALSE)="","",VLOOKUP("math"&amp;RIGHT($A613,11),data!$A:$AA,B$8,FALSE))</f>
        <v>쌍곡선의 정의(Definition of Hyperbola)</v>
      </c>
      <c r="C613" s="5" t="str">
        <f>IF(VLOOKUP("math"&amp;RIGHT($A613,11),data!$A:$AA,C$8,FALSE)="","",VLOOKUP("math"&amp;RIGHT($A613,11),data!$A:$AA,C$8,FALSE))</f>
        <v/>
      </c>
      <c r="D613" s="7" t="str">
        <f>IF(VLOOKUP("math"&amp;RIGHT($A613,11),data!$A:$AA,D$8,FALSE)="","",VLOOKUP("math"&amp;RIGHT($A613,11),data!$A:$AA,D$8,FALSE))</f>
        <v>20200601</v>
      </c>
      <c r="E613" s="7" t="str">
        <f>IF(VLOOKUP("math"&amp;RIGHT($A613,11),data!$A:$AA,E$8,FALSE)="","",VLOOKUP("math"&amp;RIGHT($A613,11),data!$A:$AA,E$8,FALSE))</f>
        <v>20130713</v>
      </c>
      <c r="F613" s="5" t="str">
        <f>IF(VLOOKUP("math"&amp;RIGHT($A613,11),data!$A:$AA,F$8,FALSE)="","",VLOOKUP("math"&amp;RIGHT($A613,11),data!$A:$AA,F$8,FALSE))</f>
        <v/>
      </c>
      <c r="G613" s="5"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5" t="str">
        <f>IF(VLOOKUP("math"&amp;RIGHT($A613,11),data!$A:$AA,H$8,FALSE)="","",VLOOKUP("math"&amp;RIGHT($A613,11),data!$A:$AA,H$8,FALSE))</f>
        <v>/2020/2020060101.pdf</v>
      </c>
      <c r="I613" s="5" t="str">
        <f>IF(VLOOKUP("math"&amp;RIGHT($A613,11),data!$A:$AA,I$8,FALSE)="","",VLOOKUP("math"&amp;RIGHT($A613,11),data!$A:$AA,I$8,FALSE))</f>
        <v>http://me2.do/x5Lh2yii</v>
      </c>
      <c r="J613" s="5" t="str">
        <f>IF(VLOOKUP("math"&amp;RIGHT($A613,11),data!$A:$AA,J$8,FALSE)="","",VLOOKUP("math"&amp;RIGHT($A613,11),data!$A:$AA,J$8,FALSE))</f>
        <v/>
      </c>
      <c r="K613" s="5" t="str">
        <f>IF(VLOOKUP("math"&amp;RIGHT($A613,11),data!$A:$AA,K$8,FALSE)="","",VLOOKUP("math"&amp;RIGHT($A613,11),data!$A:$AA,K$8,FALSE))</f>
        <v/>
      </c>
      <c r="L613" s="5" t="str">
        <f>IF(VLOOKUP("math"&amp;RIGHT($A613,11),data!$A:$AA,L$8,FALSE)="","",VLOOKUP("math"&amp;RIGHT($A613,11),data!$A:$AA,L$8,FALSE))</f>
        <v>https://youtu.be/Wc2u-8tVAYI</v>
      </c>
      <c r="M613" s="5" t="str">
        <f>IF(VLOOKUP("math"&amp;RIGHT($A613,11),data!$A:$AA,M$8,FALSE)="","",VLOOKUP("math"&amp;RIGHT($A613,11),data!$A:$AA,M$8,FALSE))</f>
        <v/>
      </c>
      <c r="N613" s="5" t="str">
        <f>IF(VLOOKUP("math"&amp;RIGHT($A613,11),data!$A:$AA,N$8,FALSE)="","",VLOOKUP("math"&amp;RIGHT($A613,11),data!$A:$AA,N$8,FALSE))</f>
        <v>https://youtu.be/Nki19E-2big</v>
      </c>
      <c r="O613" s="5" t="str">
        <f>IF(VLOOKUP("math"&amp;RIGHT($A613,11),data!$A:$AA,O$8,FALSE)="","",VLOOKUP("math"&amp;RIGHT($A613,11),data!$A:$AA,O$8,FALSE))</f>
        <v/>
      </c>
      <c r="P613" s="5" t="str">
        <f>IF(VLOOKUP("math"&amp;RIGHT($A613,11),data!$A:$AA,P$8,FALSE)="","",VLOOKUP("math"&amp;RIGHT($A613,11),data!$A:$AA,P$8,FALSE))</f>
        <v/>
      </c>
      <c r="Q613" s="5" t="str">
        <f>IF(VLOOKUP("math"&amp;RIGHT($A613,11),data!$A:$AA,Q$8,FALSE)="","",VLOOKUP("math"&amp;RIGHT($A613,11),data!$A:$AA,Q$8,FALSE))</f>
        <v/>
      </c>
      <c r="R613" s="5" t="str">
        <f>IF(VLOOKUP("math"&amp;RIGHT($A613,11),data!$A:$AA,R$8,FALSE)="","",VLOOKUP("math"&amp;RIGHT($A613,11),data!$A:$AA,R$8,FALSE))</f>
        <v/>
      </c>
      <c r="S613" s="6" t="str">
        <f>IF(VLOOKUP("math"&amp;RIGHT($A613,11),data!$A:$AA,S$8,FALSE)="","",VLOOKUP("math"&amp;RIGHT($A613,11),data!$A:$AA,S$8,FALSE))</f>
        <v/>
      </c>
      <c r="T613" s="6" t="str">
        <f>IF(VLOOKUP("math"&amp;RIGHT($A613,11),data!$A:$AA,T$8,FALSE)="","",VLOOKUP("math"&amp;RIGHT($A613,11),data!$A:$AA,T$8,FALSE))</f>
        <v/>
      </c>
      <c r="U613" s="6" t="str">
        <f>IF(VLOOKUP("math"&amp;RIGHT($A613,11),data!$A:$AA,U$8,FALSE)="","",VLOOKUP("math"&amp;RIGHT($A613,11),data!$A:$AA,U$8,FALSE))</f>
        <v/>
      </c>
    </row>
    <row r="614" spans="1:21" s="5" customFormat="1" ht="16.5" customHeight="1" x14ac:dyDescent="0.3">
      <c r="A614" s="20" t="s">
        <v>2416</v>
      </c>
      <c r="B614" s="5" t="str">
        <f>IF(VLOOKUP("math"&amp;RIGHT($A614,11),data!$A:$AA,B$8,FALSE)="","",VLOOKUP("math"&amp;RIGHT($A614,11),data!$A:$AA,B$8,FALSE))</f>
        <v>쌍곡선의 점근선의 작도(Construction of hyperbolic asymptotes)</v>
      </c>
      <c r="C614" s="5" t="str">
        <f>IF(VLOOKUP("math"&amp;RIGHT($A614,11),data!$A:$AA,C$8,FALSE)="","",VLOOKUP("math"&amp;RIGHT($A614,11),data!$A:$AA,C$8,FALSE))</f>
        <v/>
      </c>
      <c r="D614" s="7" t="str">
        <f>IF(VLOOKUP("math"&amp;RIGHT($A614,11),data!$A:$AA,D$8,FALSE)="","",VLOOKUP("math"&amp;RIGHT($A614,11),data!$A:$AA,D$8,FALSE))</f>
        <v>20200602</v>
      </c>
      <c r="E614" s="7" t="str">
        <f>IF(VLOOKUP("math"&amp;RIGHT($A614,11),data!$A:$AA,E$8,FALSE)="","",VLOOKUP("math"&amp;RIGHT($A614,11),data!$A:$AA,E$8,FALSE))</f>
        <v>20200602</v>
      </c>
      <c r="F614" s="5" t="str">
        <f>IF(VLOOKUP("math"&amp;RIGHT($A614,11),data!$A:$AA,F$8,FALSE)="","",VLOOKUP("math"&amp;RIGHT($A614,11),data!$A:$AA,F$8,FALSE))</f>
        <v/>
      </c>
      <c r="G614" s="5"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5" t="str">
        <f>IF(VLOOKUP("math"&amp;RIGHT($A614,11),data!$A:$AA,H$8,FALSE)="","",VLOOKUP("math"&amp;RIGHT($A614,11),data!$A:$AA,H$8,FALSE))</f>
        <v>/2020/2020060201.pdf</v>
      </c>
      <c r="I614" s="5" t="str">
        <f>IF(VLOOKUP("math"&amp;RIGHT($A614,11),data!$A:$AA,I$8,FALSE)="","",VLOOKUP("math"&amp;RIGHT($A614,11),data!$A:$AA,I$8,FALSE))</f>
        <v>http://me2.do/GYpyL2TG</v>
      </c>
      <c r="J614" s="5" t="str">
        <f>IF(VLOOKUP("math"&amp;RIGHT($A614,11),data!$A:$AA,J$8,FALSE)="","",VLOOKUP("math"&amp;RIGHT($A614,11),data!$A:$AA,J$8,FALSE))</f>
        <v/>
      </c>
      <c r="K614" s="5" t="str">
        <f>IF(VLOOKUP("math"&amp;RIGHT($A614,11),data!$A:$AA,K$8,FALSE)="","",VLOOKUP("math"&amp;RIGHT($A614,11),data!$A:$AA,K$8,FALSE))</f>
        <v/>
      </c>
      <c r="L614" s="5" t="str">
        <f>IF(VLOOKUP("math"&amp;RIGHT($A614,11),data!$A:$AA,L$8,FALSE)="","",VLOOKUP("math"&amp;RIGHT($A614,11),data!$A:$AA,L$8,FALSE))</f>
        <v>https://youtu.be/57rTalqvUIE</v>
      </c>
      <c r="M614" s="5" t="str">
        <f>IF(VLOOKUP("math"&amp;RIGHT($A614,11),data!$A:$AA,M$8,FALSE)="","",VLOOKUP("math"&amp;RIGHT($A614,11),data!$A:$AA,M$8,FALSE))</f>
        <v/>
      </c>
      <c r="N614" s="5" t="str">
        <f>IF(VLOOKUP("math"&amp;RIGHT($A614,11),data!$A:$AA,N$8,FALSE)="","",VLOOKUP("math"&amp;RIGHT($A614,11),data!$A:$AA,N$8,FALSE))</f>
        <v>https://youtu.be/ahLT9GquDRk</v>
      </c>
      <c r="O614" s="5" t="str">
        <f>IF(VLOOKUP("math"&amp;RIGHT($A614,11),data!$A:$AA,O$8,FALSE)="","",VLOOKUP("math"&amp;RIGHT($A614,11),data!$A:$AA,O$8,FALSE))</f>
        <v/>
      </c>
      <c r="P614" s="5" t="str">
        <f>IF(VLOOKUP("math"&amp;RIGHT($A614,11),data!$A:$AA,P$8,FALSE)="","",VLOOKUP("math"&amp;RIGHT($A614,11),data!$A:$AA,P$8,FALSE))</f>
        <v/>
      </c>
      <c r="Q614" s="5" t="str">
        <f>IF(VLOOKUP("math"&amp;RIGHT($A614,11),data!$A:$AA,Q$8,FALSE)="","",VLOOKUP("math"&amp;RIGHT($A614,11),data!$A:$AA,Q$8,FALSE))</f>
        <v/>
      </c>
      <c r="R614" s="5" t="str">
        <f>IF(VLOOKUP("math"&amp;RIGHT($A614,11),data!$A:$AA,R$8,FALSE)="","",VLOOKUP("math"&amp;RIGHT($A614,11),data!$A:$AA,R$8,FALSE))</f>
        <v/>
      </c>
      <c r="S614" s="6" t="str">
        <f>IF(VLOOKUP("math"&amp;RIGHT($A614,11),data!$A:$AA,S$8,FALSE)="","",VLOOKUP("math"&amp;RIGHT($A614,11),data!$A:$AA,S$8,FALSE))</f>
        <v/>
      </c>
      <c r="T614" s="6" t="str">
        <f>IF(VLOOKUP("math"&amp;RIGHT($A614,11),data!$A:$AA,T$8,FALSE)="","",VLOOKUP("math"&amp;RIGHT($A614,11),data!$A:$AA,T$8,FALSE))</f>
        <v/>
      </c>
      <c r="U614" s="6" t="str">
        <f>IF(VLOOKUP("math"&amp;RIGHT($A614,11),data!$A:$AA,U$8,FALSE)="","",VLOOKUP("math"&amp;RIGHT($A614,11),data!$A:$AA,U$8,FALSE))</f>
        <v/>
      </c>
    </row>
    <row r="615" spans="1:21" s="5" customFormat="1" ht="16.5" customHeight="1" x14ac:dyDescent="0.3">
      <c r="A615" s="20" t="s">
        <v>2423</v>
      </c>
      <c r="B615" s="5" t="str">
        <f>IF(VLOOKUP("math"&amp;RIGHT($A615,11),data!$A:$AA,B$8,FALSE)="","",VLOOKUP("math"&amp;RIGHT($A615,11),data!$A:$AA,B$8,FALSE))</f>
        <v>두 초점이 $(k,0)$, $(-k,0)$ 이고 길이의 차가 $2a$ 로 주어 졌을 때 쌍곡선의 방정식(The equation for hyperbola when the two focal points are $(k,0)$, $(-k,0)$ and the difference in length is given by $2a$)</v>
      </c>
      <c r="C615" s="5" t="str">
        <f>IF(VLOOKUP("math"&amp;RIGHT($A615,11),data!$A:$AA,C$8,FALSE)="","",VLOOKUP("math"&amp;RIGHT($A615,11),data!$A:$AA,C$8,FALSE))</f>
        <v/>
      </c>
      <c r="D615" s="7" t="str">
        <f>IF(VLOOKUP("math"&amp;RIGHT($A615,11),data!$A:$AA,D$8,FALSE)="","",VLOOKUP("math"&amp;RIGHT($A615,11),data!$A:$AA,D$8,FALSE))</f>
        <v>20200605</v>
      </c>
      <c r="E615" s="7" t="str">
        <f>IF(VLOOKUP("math"&amp;RIGHT($A615,11),data!$A:$AA,E$8,FALSE)="","",VLOOKUP("math"&amp;RIGHT($A615,11),data!$A:$AA,E$8,FALSE))</f>
        <v>20170613</v>
      </c>
      <c r="F615" s="5" t="str">
        <f>IF(VLOOKUP("math"&amp;RIGHT($A615,11),data!$A:$AA,F$8,FALSE)="","",VLOOKUP("math"&amp;RIGHT($A615,11),data!$A:$AA,F$8,FALSE))</f>
        <v/>
      </c>
      <c r="G615" s="5"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5" t="str">
        <f>IF(VLOOKUP("math"&amp;RIGHT($A615,11),data!$A:$AA,H$8,FALSE)="","",VLOOKUP("math"&amp;RIGHT($A615,11),data!$A:$AA,H$8,FALSE))</f>
        <v>/2020/2020060501.pdf</v>
      </c>
      <c r="I615" s="5" t="str">
        <f>IF(VLOOKUP("math"&amp;RIGHT($A615,11),data!$A:$AA,I$8,FALSE)="","",VLOOKUP("math"&amp;RIGHT($A615,11),data!$A:$AA,I$8,FALSE))</f>
        <v>http://me2.do/xvuu4uQl</v>
      </c>
      <c r="J615" s="5" t="str">
        <f>IF(VLOOKUP("math"&amp;RIGHT($A615,11),data!$A:$AA,J$8,FALSE)="","",VLOOKUP("math"&amp;RIGHT($A615,11),data!$A:$AA,J$8,FALSE))</f>
        <v/>
      </c>
      <c r="K615" s="5" t="str">
        <f>IF(VLOOKUP("math"&amp;RIGHT($A615,11),data!$A:$AA,K$8,FALSE)="","",VLOOKUP("math"&amp;RIGHT($A615,11),data!$A:$AA,K$8,FALSE))</f>
        <v/>
      </c>
      <c r="L615" s="5" t="str">
        <f>IF(VLOOKUP("math"&amp;RIGHT($A615,11),data!$A:$AA,L$8,FALSE)="","",VLOOKUP("math"&amp;RIGHT($A615,11),data!$A:$AA,L$8,FALSE))</f>
        <v>https://youtu.be/vL5co7vN8zU</v>
      </c>
      <c r="M615" s="5" t="str">
        <f>IF(VLOOKUP("math"&amp;RIGHT($A615,11),data!$A:$AA,M$8,FALSE)="","",VLOOKUP("math"&amp;RIGHT($A615,11),data!$A:$AA,M$8,FALSE))</f>
        <v/>
      </c>
      <c r="N615" s="5" t="str">
        <f>IF(VLOOKUP("math"&amp;RIGHT($A615,11),data!$A:$AA,N$8,FALSE)="","",VLOOKUP("math"&amp;RIGHT($A615,11),data!$A:$AA,N$8,FALSE))</f>
        <v>https://youtu.be/djfNHQa-Y_0</v>
      </c>
      <c r="O615" s="5" t="str">
        <f>IF(VLOOKUP("math"&amp;RIGHT($A615,11),data!$A:$AA,O$8,FALSE)="","",VLOOKUP("math"&amp;RIGHT($A615,11),data!$A:$AA,O$8,FALSE))</f>
        <v/>
      </c>
      <c r="P615" s="5" t="str">
        <f>IF(VLOOKUP("math"&amp;RIGHT($A615,11),data!$A:$AA,P$8,FALSE)="","",VLOOKUP("math"&amp;RIGHT($A615,11),data!$A:$AA,P$8,FALSE))</f>
        <v/>
      </c>
      <c r="Q615" s="5" t="str">
        <f>IF(VLOOKUP("math"&amp;RIGHT($A615,11),data!$A:$AA,Q$8,FALSE)="","",VLOOKUP("math"&amp;RIGHT($A615,11),data!$A:$AA,Q$8,FALSE))</f>
        <v/>
      </c>
      <c r="R615" s="5" t="str">
        <f>IF(VLOOKUP("math"&amp;RIGHT($A615,11),data!$A:$AA,R$8,FALSE)="","",VLOOKUP("math"&amp;RIGHT($A615,11),data!$A:$AA,R$8,FALSE))</f>
        <v/>
      </c>
      <c r="S615" s="6" t="str">
        <f>IF(VLOOKUP("math"&amp;RIGHT($A615,11),data!$A:$AA,S$8,FALSE)="","",VLOOKUP("math"&amp;RIGHT($A615,11),data!$A:$AA,S$8,FALSE))</f>
        <v/>
      </c>
      <c r="T615" s="6" t="str">
        <f>IF(VLOOKUP("math"&amp;RIGHT($A615,11),data!$A:$AA,T$8,FALSE)="","",VLOOKUP("math"&amp;RIGHT($A615,11),data!$A:$AA,T$8,FALSE))</f>
        <v/>
      </c>
      <c r="U615" s="6" t="str">
        <f>IF(VLOOKUP("math"&amp;RIGHT($A615,11),data!$A:$AA,U$8,FALSE)="","",VLOOKUP("math"&amp;RIGHT($A615,11),data!$A:$AA,U$8,FALSE))</f>
        <v/>
      </c>
    </row>
    <row r="616" spans="1:21" s="5" customFormat="1" ht="16.5" customHeight="1" x14ac:dyDescent="0.3">
      <c r="A616" s="20" t="s">
        <v>2440</v>
      </c>
      <c r="B616" s="5" t="str">
        <f>IF(VLOOKUP("math"&amp;RIGHT($A616,11),data!$A:$AA,B$8,FALSE)="","",VLOOKUP("math"&amp;RIGHT($A616,11),data!$A:$AA,B$8,FALSE))</f>
        <v>두 초점이 $(0,k)$, $(0,k)$ 이고 길이의 차가 $2b$ 로 주어 졌을 때 쌍곡선의 방정식(The equation for hyperbola when the two focal points are $(0,k)$, $(0,-k)$ and the difference in length is given by $2b$)</v>
      </c>
      <c r="C616" s="5" t="str">
        <f>IF(VLOOKUP("math"&amp;RIGHT($A616,11),data!$A:$AA,C$8,FALSE)="","",VLOOKUP("math"&amp;RIGHT($A616,11),data!$A:$AA,C$8,FALSE))</f>
        <v/>
      </c>
      <c r="D616" s="7" t="str">
        <f>IF(VLOOKUP("math"&amp;RIGHT($A616,11),data!$A:$AA,D$8,FALSE)="","",VLOOKUP("math"&amp;RIGHT($A616,11),data!$A:$AA,D$8,FALSE))</f>
        <v>20200610</v>
      </c>
      <c r="E616" s="7" t="str">
        <f>IF(VLOOKUP("math"&amp;RIGHT($A616,11),data!$A:$AA,E$8,FALSE)="","",VLOOKUP("math"&amp;RIGHT($A616,11),data!$A:$AA,E$8,FALSE))</f>
        <v>20170613</v>
      </c>
      <c r="F616" s="5" t="str">
        <f>IF(VLOOKUP("math"&amp;RIGHT($A616,11),data!$A:$AA,F$8,FALSE)="","",VLOOKUP("math"&amp;RIGHT($A616,11),data!$A:$AA,F$8,FALSE))</f>
        <v/>
      </c>
      <c r="G616" s="5"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5" t="str">
        <f>IF(VLOOKUP("math"&amp;RIGHT($A616,11),data!$A:$AA,H$8,FALSE)="","",VLOOKUP("math"&amp;RIGHT($A616,11),data!$A:$AA,H$8,FALSE))</f>
        <v>/2020/2020061001.pdf</v>
      </c>
      <c r="I616" s="5" t="str">
        <f>IF(VLOOKUP("math"&amp;RIGHT($A616,11),data!$A:$AA,I$8,FALSE)="","",VLOOKUP("math"&amp;RIGHT($A616,11),data!$A:$AA,I$8,FALSE))</f>
        <v>http://me2.do/x1XaCmkr</v>
      </c>
      <c r="J616" s="5" t="str">
        <f>IF(VLOOKUP("math"&amp;RIGHT($A616,11),data!$A:$AA,J$8,FALSE)="","",VLOOKUP("math"&amp;RIGHT($A616,11),data!$A:$AA,J$8,FALSE))</f>
        <v/>
      </c>
      <c r="K616" s="5" t="str">
        <f>IF(VLOOKUP("math"&amp;RIGHT($A616,11),data!$A:$AA,K$8,FALSE)="","",VLOOKUP("math"&amp;RIGHT($A616,11),data!$A:$AA,K$8,FALSE))</f>
        <v/>
      </c>
      <c r="L616" s="5" t="str">
        <f>IF(VLOOKUP("math"&amp;RIGHT($A616,11),data!$A:$AA,L$8,FALSE)="","",VLOOKUP("math"&amp;RIGHT($A616,11),data!$A:$AA,L$8,FALSE))</f>
        <v>https://youtu.be/38vpv9tet_M</v>
      </c>
      <c r="M616" s="5" t="str">
        <f>IF(VLOOKUP("math"&amp;RIGHT($A616,11),data!$A:$AA,M$8,FALSE)="","",VLOOKUP("math"&amp;RIGHT($A616,11),data!$A:$AA,M$8,FALSE))</f>
        <v/>
      </c>
      <c r="N616" s="5" t="str">
        <f>IF(VLOOKUP("math"&amp;RIGHT($A616,11),data!$A:$AA,N$8,FALSE)="","",VLOOKUP("math"&amp;RIGHT($A616,11),data!$A:$AA,N$8,FALSE))</f>
        <v/>
      </c>
      <c r="O616" s="5" t="str">
        <f>IF(VLOOKUP("math"&amp;RIGHT($A616,11),data!$A:$AA,O$8,FALSE)="","",VLOOKUP("math"&amp;RIGHT($A616,11),data!$A:$AA,O$8,FALSE))</f>
        <v/>
      </c>
      <c r="P616" s="5" t="str">
        <f>IF(VLOOKUP("math"&amp;RIGHT($A616,11),data!$A:$AA,P$8,FALSE)="","",VLOOKUP("math"&amp;RIGHT($A616,11),data!$A:$AA,P$8,FALSE))</f>
        <v/>
      </c>
      <c r="Q616" s="5" t="str">
        <f>IF(VLOOKUP("math"&amp;RIGHT($A616,11),data!$A:$AA,Q$8,FALSE)="","",VLOOKUP("math"&amp;RIGHT($A616,11),data!$A:$AA,Q$8,FALSE))</f>
        <v/>
      </c>
      <c r="R616" s="5" t="str">
        <f>IF(VLOOKUP("math"&amp;RIGHT($A616,11),data!$A:$AA,R$8,FALSE)="","",VLOOKUP("math"&amp;RIGHT($A616,11),data!$A:$AA,R$8,FALSE))</f>
        <v/>
      </c>
      <c r="S616" s="6" t="str">
        <f>IF(VLOOKUP("math"&amp;RIGHT($A616,11),data!$A:$AA,S$8,FALSE)="","",VLOOKUP("math"&amp;RIGHT($A616,11),data!$A:$AA,S$8,FALSE))</f>
        <v/>
      </c>
      <c r="T616" s="6" t="str">
        <f>IF(VLOOKUP("math"&amp;RIGHT($A616,11),data!$A:$AA,T$8,FALSE)="","",VLOOKUP("math"&amp;RIGHT($A616,11),data!$A:$AA,T$8,FALSE))</f>
        <v/>
      </c>
      <c r="U616" s="6" t="str">
        <f>IF(VLOOKUP("math"&amp;RIGHT($A616,11),data!$A:$AA,U$8,FALSE)="","",VLOOKUP("math"&amp;RIGHT($A616,11),data!$A:$AA,U$8,FALSE))</f>
        <v/>
      </c>
    </row>
    <row r="617" spans="1:21" s="5" customFormat="1" ht="16.5" customHeight="1" x14ac:dyDescent="0.3">
      <c r="A617" s="20" t="s">
        <v>2437</v>
      </c>
      <c r="B617" s="5" t="str">
        <f>IF(VLOOKUP("math"&amp;RIGHT($A617,11),data!$A:$AA,B$8,FALSE)="","",VLOOKUP("math"&amp;RIGHT($A617,11),data!$A:$AA,B$8,FALSE))</f>
        <v>쌍곡선(Hyperbola)(old)</v>
      </c>
      <c r="C617" s="5" t="str">
        <f>IF(VLOOKUP("math"&amp;RIGHT($A617,11),data!$A:$AA,C$8,FALSE)="","",VLOOKUP("math"&amp;RIGHT($A617,11),data!$A:$AA,C$8,FALSE))</f>
        <v/>
      </c>
      <c r="D617" s="7" t="str">
        <f>IF(VLOOKUP("math"&amp;RIGHT($A617,11),data!$A:$AA,D$8,FALSE)="","",VLOOKUP("math"&amp;RIGHT($A617,11),data!$A:$AA,D$8,FALSE))</f>
        <v/>
      </c>
      <c r="E617" s="7" t="str">
        <f>IF(VLOOKUP("math"&amp;RIGHT($A617,11),data!$A:$AA,E$8,FALSE)="","",VLOOKUP("math"&amp;RIGHT($A617,11),data!$A:$AA,E$8,FALSE))</f>
        <v/>
      </c>
      <c r="F617" s="5" t="str">
        <f>IF(VLOOKUP("math"&amp;RIGHT($A617,11),data!$A:$AA,F$8,FALSE)="","",VLOOKUP("math"&amp;RIGHT($A617,11),data!$A:$AA,F$8,FALSE))</f>
        <v/>
      </c>
      <c r="G617" s="5"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http://min7014.iptime.org/origin/%EC%88%98%ED%95%99%EC%9E%90%EB%A3%8C%EC%8B%A4/Hyperbola.htm</v>
      </c>
      <c r="H617" s="5" t="str">
        <f>IF(VLOOKUP("math"&amp;RIGHT($A617,11),data!$A:$AA,H$8,FALSE)="","",VLOOKUP("math"&amp;RIGHT($A617,11),data!$A:$AA,H$8,FALSE))</f>
        <v/>
      </c>
      <c r="I617" s="5" t="str">
        <f>IF(VLOOKUP("math"&amp;RIGHT($A617,11),data!$A:$AA,I$8,FALSE)="","",VLOOKUP("math"&amp;RIGHT($A617,11),data!$A:$AA,I$8,FALSE))</f>
        <v/>
      </c>
      <c r="J617" s="5" t="str">
        <f>IF(VLOOKUP("math"&amp;RIGHT($A617,11),data!$A:$AA,J$8,FALSE)="","",VLOOKUP("math"&amp;RIGHT($A617,11),data!$A:$AA,J$8,FALSE))</f>
        <v/>
      </c>
      <c r="K617" s="5" t="str">
        <f>IF(VLOOKUP("math"&amp;RIGHT($A617,11),data!$A:$AA,K$8,FALSE)="","",VLOOKUP("math"&amp;RIGHT($A617,11),data!$A:$AA,K$8,FALSE))</f>
        <v/>
      </c>
      <c r="L617" s="5" t="str">
        <f>IF(VLOOKUP("math"&amp;RIGHT($A617,11),data!$A:$AA,L$8,FALSE)="","",VLOOKUP("math"&amp;RIGHT($A617,11),data!$A:$AA,L$8,FALSE))</f>
        <v/>
      </c>
      <c r="M617" s="5" t="str">
        <f>IF(VLOOKUP("math"&amp;RIGHT($A617,11),data!$A:$AA,M$8,FALSE)="","",VLOOKUP("math"&amp;RIGHT($A617,11),data!$A:$AA,M$8,FALSE))</f>
        <v/>
      </c>
      <c r="N617" s="5" t="str">
        <f>IF(VLOOKUP("math"&amp;RIGHT($A617,11),data!$A:$AA,N$8,FALSE)="","",VLOOKUP("math"&amp;RIGHT($A617,11),data!$A:$AA,N$8,FALSE))</f>
        <v/>
      </c>
      <c r="O617" s="5" t="str">
        <f>IF(VLOOKUP("math"&amp;RIGHT($A617,11),data!$A:$AA,O$8,FALSE)="","",VLOOKUP("math"&amp;RIGHT($A617,11),data!$A:$AA,O$8,FALSE))</f>
        <v/>
      </c>
      <c r="P617" s="5" t="str">
        <f>IF(VLOOKUP("math"&amp;RIGHT($A617,11),data!$A:$AA,P$8,FALSE)="","",VLOOKUP("math"&amp;RIGHT($A617,11),data!$A:$AA,P$8,FALSE))</f>
        <v/>
      </c>
      <c r="Q617" s="5" t="str">
        <f>IF(VLOOKUP("math"&amp;RIGHT($A617,11),data!$A:$AA,Q$8,FALSE)="","",VLOOKUP("math"&amp;RIGHT($A617,11),data!$A:$AA,Q$8,FALSE))</f>
        <v/>
      </c>
      <c r="R617" s="5" t="str">
        <f>IF(VLOOKUP("math"&amp;RIGHT($A617,11),data!$A:$AA,R$8,FALSE)="","",VLOOKUP("math"&amp;RIGHT($A617,11),data!$A:$AA,R$8,FALSE))</f>
        <v/>
      </c>
      <c r="S617" s="6" t="str">
        <f>IF(VLOOKUP("math"&amp;RIGHT($A617,11),data!$A:$AA,S$8,FALSE)="","",VLOOKUP("math"&amp;RIGHT($A617,11),data!$A:$AA,S$8,FALSE))</f>
        <v/>
      </c>
      <c r="T617" s="6" t="str">
        <f>IF(VLOOKUP("math"&amp;RIGHT($A617,11),data!$A:$AA,T$8,FALSE)="","",VLOOKUP("math"&amp;RIGHT($A617,11),data!$A:$AA,T$8,FALSE))</f>
        <v/>
      </c>
      <c r="U617" s="6" t="str">
        <f>IF(VLOOKUP("math"&amp;RIGHT($A617,11),data!$A:$AA,U$8,FALSE)="","",VLOOKUP("math"&amp;RIGHT($A617,11),data!$A:$AA,U$8,FALSE))</f>
        <v/>
      </c>
    </row>
    <row r="618" spans="1:21" s="5" customFormat="1" ht="18" customHeight="1" x14ac:dyDescent="0.3">
      <c r="A618" s="20" t="s">
        <v>244</v>
      </c>
      <c r="B618" s="17" t="str">
        <f>IF(VLOOKUP("math"&amp;RIGHT($A618,11),data!$A:$AA,B$8,FALSE)="","",VLOOKUP("math"&amp;RIGHT($A618,11),data!$A:$AA,B$8,FALSE))</f>
        <v/>
      </c>
      <c r="C618" s="5" t="str">
        <f>IF(VLOOKUP("math"&amp;RIGHT($A618,11),data!$A:$AA,C$8,FALSE)="","",VLOOKUP("math"&amp;RIGHT($A618,11),data!$A:$AA,C$8,FALSE))</f>
        <v>-</v>
      </c>
      <c r="D618" s="7" t="str">
        <f>IF(VLOOKUP("math"&amp;RIGHT($A618,11),data!$A:$AA,D$8,FALSE)="","",VLOOKUP("math"&amp;RIGHT($A618,11),data!$A:$AA,D$8,FALSE))</f>
        <v/>
      </c>
      <c r="E618" s="7" t="str">
        <f>IF(VLOOKUP("math"&amp;RIGHT($A618,11),data!$A:$AA,E$8,FALSE)="","",VLOOKUP("math"&amp;RIGHT($A618,11),data!$A:$AA,E$8,FALSE))</f>
        <v/>
      </c>
      <c r="F618" s="5" t="str">
        <f>IF(VLOOKUP("math"&amp;RIGHT($A618,11),data!$A:$AA,F$8,FALSE)="","",VLOOKUP("math"&amp;RIGHT($A618,11),data!$A:$AA,F$8,FALSE))</f>
        <v/>
      </c>
      <c r="G618" s="5"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
      </c>
      <c r="H618" s="18" t="str">
        <f>IF(VLOOKUP("math"&amp;RIGHT($A618,11),data!$A:$AA,H$8,FALSE)="","",VLOOKUP("math"&amp;RIGHT($A618,11),data!$A:$AA,H$8,FALSE))</f>
        <v/>
      </c>
      <c r="I618" s="5" t="str">
        <f>IF(VLOOKUP("math"&amp;RIGHT($A618,11),data!$A:$AA,I$8,FALSE)="","",VLOOKUP("math"&amp;RIGHT($A618,11),data!$A:$AA,I$8,FALSE))</f>
        <v/>
      </c>
      <c r="J618" s="5" t="str">
        <f>IF(VLOOKUP("math"&amp;RIGHT($A618,11),data!$A:$AA,J$8,FALSE)="","",VLOOKUP("math"&amp;RIGHT($A618,11),data!$A:$AA,J$8,FALSE))</f>
        <v/>
      </c>
      <c r="K618" s="5" t="str">
        <f>IF(VLOOKUP("math"&amp;RIGHT($A618,11),data!$A:$AA,K$8,FALSE)="","",VLOOKUP("math"&amp;RIGHT($A618,11),data!$A:$AA,K$8,FALSE))</f>
        <v/>
      </c>
      <c r="L618" s="5" t="str">
        <f>IF(VLOOKUP("math"&amp;RIGHT($A618,11),data!$A:$AA,L$8,FALSE)="","",VLOOKUP("math"&amp;RIGHT($A618,11),data!$A:$AA,L$8,FALSE))</f>
        <v/>
      </c>
      <c r="M618" s="5" t="str">
        <f>IF(VLOOKUP("math"&amp;RIGHT($A618,11),data!$A:$AA,M$8,FALSE)="","",VLOOKUP("math"&amp;RIGHT($A618,11),data!$A:$AA,M$8,FALSE))</f>
        <v/>
      </c>
      <c r="N618" s="5" t="str">
        <f>IF(VLOOKUP("math"&amp;RIGHT($A618,11),data!$A:$AA,N$8,FALSE)="","",VLOOKUP("math"&amp;RIGHT($A618,11),data!$A:$AA,N$8,FALSE))</f>
        <v/>
      </c>
      <c r="O618" s="5" t="str">
        <f>IF(VLOOKUP("math"&amp;RIGHT($A618,11),data!$A:$AA,O$8,FALSE)="","",VLOOKUP("math"&amp;RIGHT($A618,11),data!$A:$AA,O$8,FALSE))</f>
        <v/>
      </c>
      <c r="P618" s="5" t="str">
        <f>IF(VLOOKUP("math"&amp;RIGHT($A618,11),data!$A:$AA,P$8,FALSE)="","",VLOOKUP("math"&amp;RIGHT($A618,11),data!$A:$AA,P$8,FALSE))</f>
        <v/>
      </c>
      <c r="Q618" s="5" t="str">
        <f>IF(VLOOKUP("math"&amp;RIGHT($A618,11),data!$A:$AA,Q$8,FALSE)="","",VLOOKUP("math"&amp;RIGHT($A618,11),data!$A:$AA,Q$8,FALSE))</f>
        <v/>
      </c>
      <c r="R618" s="5" t="str">
        <f>IF(VLOOKUP("math"&amp;RIGHT($A618,11),data!$A:$AA,R$8,FALSE)="","",VLOOKUP("math"&amp;RIGHT($A618,11),data!$A:$AA,R$8,FALSE))</f>
        <v/>
      </c>
      <c r="S618" s="6" t="str">
        <f>IF(VLOOKUP("math"&amp;RIGHT($A618,11),data!$A:$AA,S$8,FALSE)="","",VLOOKUP("math"&amp;RIGHT($A618,11),data!$A:$AA,S$8,FALSE))</f>
        <v/>
      </c>
      <c r="T618" s="6" t="str">
        <f>IF(VLOOKUP("math"&amp;RIGHT($A618,11),data!$A:$AA,T$8,FALSE)="","",VLOOKUP("math"&amp;RIGHT($A618,11),data!$A:$AA,T$8,FALSE))</f>
        <v/>
      </c>
      <c r="U618" s="6" t="str">
        <f>IF(VLOOKUP("math"&amp;RIGHT($A618,11),data!$A:$AA,U$8,FALSE)="","",VLOOKUP("math"&amp;RIGHT($A618,11),data!$A:$AA,U$8,FALSE))</f>
        <v/>
      </c>
    </row>
    <row r="619" spans="1:21" s="5" customFormat="1" ht="16.5" customHeight="1" x14ac:dyDescent="0.3">
      <c r="A619" s="20" t="s">
        <v>2523</v>
      </c>
      <c r="B619" s="5" t="str">
        <f>IF(VLOOKUP("math"&amp;RIGHT($A619,11),data!$A:$AA,B$8,FALSE)="","",VLOOKUP("math"&amp;RIGHT($A619,11),data!$A:$AA,B$8,FALSE))</f>
        <v>벡터(Vector)</v>
      </c>
      <c r="C619" s="5" t="str">
        <f>IF(VLOOKUP("math"&amp;RIGHT($A619,11),data!$A:$AA,C$8,FALSE)="","",VLOOKUP("math"&amp;RIGHT($A619,11),data!$A:$AA,C$8,FALSE))</f>
        <v>+</v>
      </c>
      <c r="D619" s="7" t="str">
        <f>IF(VLOOKUP("math"&amp;RIGHT($A619,11),data!$A:$AA,D$8,FALSE)="","",VLOOKUP("math"&amp;RIGHT($A619,11),data!$A:$AA,D$8,FALSE))</f>
        <v/>
      </c>
      <c r="E619" s="7" t="str">
        <f>IF(VLOOKUP("math"&amp;RIGHT($A619,11),data!$A:$AA,E$8,FALSE)="","",VLOOKUP("math"&amp;RIGHT($A619,11),data!$A:$AA,E$8,FALSE))</f>
        <v/>
      </c>
      <c r="F619" s="5" t="str">
        <f>IF(VLOOKUP("math"&amp;RIGHT($A619,11),data!$A:$AA,F$8,FALSE)="","",VLOOKUP("math"&amp;RIGHT($A619,11),data!$A:$AA,F$8,FALSE))</f>
        <v/>
      </c>
      <c r="G619" s="5"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
      </c>
      <c r="H619" s="5" t="str">
        <f>IF(VLOOKUP("math"&amp;RIGHT($A619,11),data!$A:$AA,H$8,FALSE)="","",VLOOKUP("math"&amp;RIGHT($A619,11),data!$A:$AA,H$8,FALSE))</f>
        <v/>
      </c>
      <c r="I619" s="5" t="str">
        <f>IF(VLOOKUP("math"&amp;RIGHT($A619,11),data!$A:$AA,I$8,FALSE)="","",VLOOKUP("math"&amp;RIGHT($A619,11),data!$A:$AA,I$8,FALSE))</f>
        <v/>
      </c>
      <c r="J619" s="5" t="str">
        <f>IF(VLOOKUP("math"&amp;RIGHT($A619,11),data!$A:$AA,J$8,FALSE)="","",VLOOKUP("math"&amp;RIGHT($A619,11),data!$A:$AA,J$8,FALSE))</f>
        <v/>
      </c>
      <c r="K619" s="5" t="str">
        <f>IF(VLOOKUP("math"&amp;RIGHT($A619,11),data!$A:$AA,K$8,FALSE)="","",VLOOKUP("math"&amp;RIGHT($A619,11),data!$A:$AA,K$8,FALSE))</f>
        <v/>
      </c>
      <c r="L619" s="5" t="str">
        <f>IF(VLOOKUP("math"&amp;RIGHT($A619,11),data!$A:$AA,L$8,FALSE)="","",VLOOKUP("math"&amp;RIGHT($A619,11),data!$A:$AA,L$8,FALSE))</f>
        <v/>
      </c>
      <c r="M619" s="5" t="str">
        <f>IF(VLOOKUP("math"&amp;RIGHT($A619,11),data!$A:$AA,M$8,FALSE)="","",VLOOKUP("math"&amp;RIGHT($A619,11),data!$A:$AA,M$8,FALSE))</f>
        <v/>
      </c>
      <c r="N619" s="5" t="str">
        <f>IF(VLOOKUP("math"&amp;RIGHT($A619,11),data!$A:$AA,N$8,FALSE)="","",VLOOKUP("math"&amp;RIGHT($A619,11),data!$A:$AA,N$8,FALSE))</f>
        <v/>
      </c>
      <c r="O619" s="5" t="str">
        <f>IF(VLOOKUP("math"&amp;RIGHT($A619,11),data!$A:$AA,O$8,FALSE)="","",VLOOKUP("math"&amp;RIGHT($A619,11),data!$A:$AA,O$8,FALSE))</f>
        <v/>
      </c>
      <c r="P619" s="5" t="str">
        <f>IF(VLOOKUP("math"&amp;RIGHT($A619,11),data!$A:$AA,P$8,FALSE)="","",VLOOKUP("math"&amp;RIGHT($A619,11),data!$A:$AA,P$8,FALSE))</f>
        <v/>
      </c>
      <c r="Q619" s="5" t="str">
        <f>IF(VLOOKUP("math"&amp;RIGHT($A619,11),data!$A:$AA,Q$8,FALSE)="","",VLOOKUP("math"&amp;RIGHT($A619,11),data!$A:$AA,Q$8,FALSE))</f>
        <v/>
      </c>
      <c r="R619" s="5" t="str">
        <f>IF(VLOOKUP("math"&amp;RIGHT($A619,11),data!$A:$AA,R$8,FALSE)="","",VLOOKUP("math"&amp;RIGHT($A619,11),data!$A:$AA,R$8,FALSE))</f>
        <v/>
      </c>
      <c r="S619" s="6" t="str">
        <f>IF(VLOOKUP("math"&amp;RIGHT($A619,11),data!$A:$AA,S$8,FALSE)="","",VLOOKUP("math"&amp;RIGHT($A619,11),data!$A:$AA,S$8,FALSE))</f>
        <v/>
      </c>
      <c r="T619" s="6" t="str">
        <f>IF(VLOOKUP("math"&amp;RIGHT($A619,11),data!$A:$AA,T$8,FALSE)="","",VLOOKUP("math"&amp;RIGHT($A619,11),data!$A:$AA,T$8,FALSE))</f>
        <v/>
      </c>
      <c r="U619" s="6" t="str">
        <f>IF(VLOOKUP("math"&amp;RIGHT($A619,11),data!$A:$AA,U$8,FALSE)="","",VLOOKUP("math"&amp;RIGHT($A619,11),data!$A:$AA,U$8,FALSE))</f>
        <v/>
      </c>
    </row>
    <row r="620" spans="1:21" s="5" customFormat="1" ht="16.5" customHeight="1" x14ac:dyDescent="0.3">
      <c r="A620" s="20" t="s">
        <v>1050</v>
      </c>
      <c r="B620" s="5" t="str">
        <f>IF(VLOOKUP("math"&amp;RIGHT($A620,11),data!$A:$AA,B$8,FALSE)="","",VLOOKUP("math"&amp;RIGHT($A620,11),data!$A:$AA,B$8,FALSE))</f>
        <v>평행사변형의 조건(Condition of parallelogram)</v>
      </c>
      <c r="C620" s="5" t="str">
        <f>IF(VLOOKUP("math"&amp;RIGHT($A620,11),data!$A:$AA,C$8,FALSE)="","",VLOOKUP("math"&amp;RIGHT($A620,11),data!$A:$AA,C$8,FALSE))</f>
        <v/>
      </c>
      <c r="D620" s="7" t="str">
        <f>IF(VLOOKUP("math"&amp;RIGHT($A620,11),data!$A:$AA,D$8,FALSE)="","",VLOOKUP("math"&amp;RIGHT($A620,11),data!$A:$AA,D$8,FALSE))</f>
        <v>20191213</v>
      </c>
      <c r="E620" s="7" t="str">
        <f>IF(VLOOKUP("math"&amp;RIGHT($A620,11),data!$A:$AA,E$8,FALSE)="","",VLOOKUP("math"&amp;RIGHT($A620,11),data!$A:$AA,E$8,FALSE))</f>
        <v>20170928</v>
      </c>
      <c r="F620" s="5" t="str">
        <f>IF(VLOOKUP("math"&amp;RIGHT($A620,11),data!$A:$AA,F$8,FALSE)="","",VLOOKUP("math"&amp;RIGHT($A620,11),data!$A:$AA,F$8,FALSE))</f>
        <v/>
      </c>
      <c r="G620" s="5"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5" t="str">
        <f>IF(VLOOKUP("math"&amp;RIGHT($A620,11),data!$A:$AA,H$8,FALSE)="","",VLOOKUP("math"&amp;RIGHT($A620,11),data!$A:$AA,H$8,FALSE))</f>
        <v>/2019/2017092816.pdf</v>
      </c>
      <c r="I620" s="5" t="str">
        <f>IF(VLOOKUP("math"&amp;RIGHT($A620,11),data!$A:$AA,I$8,FALSE)="","",VLOOKUP("math"&amp;RIGHT($A620,11),data!$A:$AA,I$8,FALSE))</f>
        <v>http://me2.do/xmkuDSMi</v>
      </c>
      <c r="J620" s="5" t="str">
        <f>IF(VLOOKUP("math"&amp;RIGHT($A620,11),data!$A:$AA,J$8,FALSE)="","",VLOOKUP("math"&amp;RIGHT($A620,11),data!$A:$AA,J$8,FALSE))</f>
        <v/>
      </c>
      <c r="K620" s="5" t="str">
        <f>IF(VLOOKUP("math"&amp;RIGHT($A620,11),data!$A:$AA,K$8,FALSE)="","",VLOOKUP("math"&amp;RIGHT($A620,11),data!$A:$AA,K$8,FALSE))</f>
        <v/>
      </c>
      <c r="L620" s="5" t="str">
        <f>IF(VLOOKUP("math"&amp;RIGHT($A620,11),data!$A:$AA,L$8,FALSE)="","",VLOOKUP("math"&amp;RIGHT($A620,11),data!$A:$AA,L$8,FALSE))</f>
        <v>https://youtu.be/-KunIZwxqbM</v>
      </c>
      <c r="M620" s="5" t="str">
        <f>IF(VLOOKUP("math"&amp;RIGHT($A620,11),data!$A:$AA,M$8,FALSE)="","",VLOOKUP("math"&amp;RIGHT($A620,11),data!$A:$AA,M$8,FALSE))</f>
        <v/>
      </c>
      <c r="N620" s="5" t="str">
        <f>IF(VLOOKUP("math"&amp;RIGHT($A620,11),data!$A:$AA,N$8,FALSE)="","",VLOOKUP("math"&amp;RIGHT($A620,11),data!$A:$AA,N$8,FALSE))</f>
        <v>https://youtu.be/yljw7T7Mb44</v>
      </c>
      <c r="O620" s="5" t="str">
        <f>IF(VLOOKUP("math"&amp;RIGHT($A620,11),data!$A:$AA,O$8,FALSE)="","",VLOOKUP("math"&amp;RIGHT($A620,11),data!$A:$AA,O$8,FALSE))</f>
        <v/>
      </c>
      <c r="P620" s="5" t="str">
        <f>IF(VLOOKUP("math"&amp;RIGHT($A620,11),data!$A:$AA,P$8,FALSE)="","",VLOOKUP("math"&amp;RIGHT($A620,11),data!$A:$AA,P$8,FALSE))</f>
        <v/>
      </c>
      <c r="Q620" s="5" t="str">
        <f>IF(VLOOKUP("math"&amp;RIGHT($A620,11),data!$A:$AA,Q$8,FALSE)="","",VLOOKUP("math"&amp;RIGHT($A620,11),data!$A:$AA,Q$8,FALSE))</f>
        <v/>
      </c>
      <c r="R620" s="5" t="str">
        <f>IF(VLOOKUP("math"&amp;RIGHT($A620,11),data!$A:$AA,R$8,FALSE)="","",VLOOKUP("math"&amp;RIGHT($A620,11),data!$A:$AA,R$8,FALSE))</f>
        <v/>
      </c>
      <c r="S620" s="6" t="str">
        <f>IF(VLOOKUP("math"&amp;RIGHT($A620,11),data!$A:$AA,S$8,FALSE)="","",VLOOKUP("math"&amp;RIGHT($A620,11),data!$A:$AA,S$8,FALSE))</f>
        <v/>
      </c>
      <c r="T620" s="6" t="str">
        <f>IF(VLOOKUP("math"&amp;RIGHT($A620,11),data!$A:$AA,T$8,FALSE)="","",VLOOKUP("math"&amp;RIGHT($A620,11),data!$A:$AA,T$8,FALSE))</f>
        <v/>
      </c>
      <c r="U620" s="6" t="str">
        <f>IF(VLOOKUP("math"&amp;RIGHT($A620,11),data!$A:$AA,U$8,FALSE)="","",VLOOKUP("math"&amp;RIGHT($A620,11),data!$A:$AA,U$8,FALSE))</f>
        <v/>
      </c>
    </row>
    <row r="621" spans="1:21" s="5" customFormat="1" ht="16.5" customHeight="1" x14ac:dyDescent="0.3">
      <c r="A621" s="20" t="s">
        <v>2492</v>
      </c>
      <c r="B621" s="5" t="str">
        <f>IF(VLOOKUP("math"&amp;RIGHT($A621,11),data!$A:$AA,B$8,FALSE)="","",VLOOKUP("math"&amp;RIGHT($A621,11),data!$A:$AA,B$8,FALSE))</f>
        <v>벡터의 정의(Definition of Vector)</v>
      </c>
      <c r="C621" s="5" t="str">
        <f>IF(VLOOKUP("math"&amp;RIGHT($A621,11),data!$A:$AA,C$8,FALSE)="","",VLOOKUP("math"&amp;RIGHT($A621,11),data!$A:$AA,C$8,FALSE))</f>
        <v/>
      </c>
      <c r="D621" s="7" t="str">
        <f>IF(VLOOKUP("math"&amp;RIGHT($A621,11),data!$A:$AA,D$8,FALSE)="","",VLOOKUP("math"&amp;RIGHT($A621,11),data!$A:$AA,D$8,FALSE))</f>
        <v>20200705</v>
      </c>
      <c r="E621" s="7" t="str">
        <f>IF(VLOOKUP("math"&amp;RIGHT($A621,11),data!$A:$AA,E$8,FALSE)="","",VLOOKUP("math"&amp;RIGHT($A621,11),data!$A:$AA,E$8,FALSE))</f>
        <v>20200705</v>
      </c>
      <c r="F621" s="5" t="str">
        <f>IF(VLOOKUP("math"&amp;RIGHT($A621,11),data!$A:$AA,F$8,FALSE)="","",VLOOKUP("math"&amp;RIGHT($A621,11),data!$A:$AA,F$8,FALSE))</f>
        <v/>
      </c>
      <c r="G621" s="5"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5" t="str">
        <f>IF(VLOOKUP("math"&amp;RIGHT($A621,11),data!$A:$AA,H$8,FALSE)="","",VLOOKUP("math"&amp;RIGHT($A621,11),data!$A:$AA,H$8,FALSE))</f>
        <v>/2020/2020070501.pdf</v>
      </c>
      <c r="I621" s="5" t="str">
        <f>IF(VLOOKUP("math"&amp;RIGHT($A621,11),data!$A:$AA,I$8,FALSE)="","",VLOOKUP("math"&amp;RIGHT($A621,11),data!$A:$AA,I$8,FALSE))</f>
        <v>http://me2.do/GbxIFngd</v>
      </c>
      <c r="J621" s="5" t="str">
        <f>IF(VLOOKUP("math"&amp;RIGHT($A621,11),data!$A:$AA,J$8,FALSE)="","",VLOOKUP("math"&amp;RIGHT($A621,11),data!$A:$AA,J$8,FALSE))</f>
        <v/>
      </c>
      <c r="K621" s="5" t="str">
        <f>IF(VLOOKUP("math"&amp;RIGHT($A621,11),data!$A:$AA,K$8,FALSE)="","",VLOOKUP("math"&amp;RIGHT($A621,11),data!$A:$AA,K$8,FALSE))</f>
        <v/>
      </c>
      <c r="L621" s="5" t="str">
        <f>IF(VLOOKUP("math"&amp;RIGHT($A621,11),data!$A:$AA,L$8,FALSE)="","",VLOOKUP("math"&amp;RIGHT($A621,11),data!$A:$AA,L$8,FALSE))</f>
        <v>https://youtu.be/YlcSo4r6CQk</v>
      </c>
      <c r="M621" s="5" t="str">
        <f>IF(VLOOKUP("math"&amp;RIGHT($A621,11),data!$A:$AA,M$8,FALSE)="","",VLOOKUP("math"&amp;RIGHT($A621,11),data!$A:$AA,M$8,FALSE))</f>
        <v/>
      </c>
      <c r="N621" s="5" t="str">
        <f>IF(VLOOKUP("math"&amp;RIGHT($A621,11),data!$A:$AA,N$8,FALSE)="","",VLOOKUP("math"&amp;RIGHT($A621,11),data!$A:$AA,N$8,FALSE))</f>
        <v/>
      </c>
      <c r="O621" s="5" t="str">
        <f>IF(VLOOKUP("math"&amp;RIGHT($A621,11),data!$A:$AA,O$8,FALSE)="","",VLOOKUP("math"&amp;RIGHT($A621,11),data!$A:$AA,O$8,FALSE))</f>
        <v/>
      </c>
      <c r="P621" s="5" t="str">
        <f>IF(VLOOKUP("math"&amp;RIGHT($A621,11),data!$A:$AA,P$8,FALSE)="","",VLOOKUP("math"&amp;RIGHT($A621,11),data!$A:$AA,P$8,FALSE))</f>
        <v/>
      </c>
      <c r="Q621" s="5" t="str">
        <f>IF(VLOOKUP("math"&amp;RIGHT($A621,11),data!$A:$AA,Q$8,FALSE)="","",VLOOKUP("math"&amp;RIGHT($A621,11),data!$A:$AA,Q$8,FALSE))</f>
        <v/>
      </c>
      <c r="R621" s="5" t="str">
        <f>IF(VLOOKUP("math"&amp;RIGHT($A621,11),data!$A:$AA,R$8,FALSE)="","",VLOOKUP("math"&amp;RIGHT($A621,11),data!$A:$AA,R$8,FALSE))</f>
        <v/>
      </c>
      <c r="S621" s="6" t="str">
        <f>IF(VLOOKUP("math"&amp;RIGHT($A621,11),data!$A:$AA,S$8,FALSE)="","",VLOOKUP("math"&amp;RIGHT($A621,11),data!$A:$AA,S$8,FALSE))</f>
        <v/>
      </c>
      <c r="T621" s="6" t="str">
        <f>IF(VLOOKUP("math"&amp;RIGHT($A621,11),data!$A:$AA,T$8,FALSE)="","",VLOOKUP("math"&amp;RIGHT($A621,11),data!$A:$AA,T$8,FALSE))</f>
        <v/>
      </c>
      <c r="U621" s="6" t="str">
        <f>IF(VLOOKUP("math"&amp;RIGHT($A621,11),data!$A:$AA,U$8,FALSE)="","",VLOOKUP("math"&amp;RIGHT($A621,11),data!$A:$AA,U$8,FALSE))</f>
        <v/>
      </c>
    </row>
    <row r="622" spans="1:21" s="5" customFormat="1" ht="16.5" customHeight="1" x14ac:dyDescent="0.3">
      <c r="A622" s="20" t="s">
        <v>2545</v>
      </c>
      <c r="B622" s="5" t="str">
        <f>IF(VLOOKUP("math"&amp;RIGHT($A622,11),data!$A:$AA,B$8,FALSE)="","",VLOOKUP("math"&amp;RIGHT($A622,11),data!$A:$AA,B$8,FALSE))</f>
        <v>벡터의 연산(Operations of Vectors)</v>
      </c>
      <c r="C622" s="5" t="str">
        <f>IF(VLOOKUP("math"&amp;RIGHT($A622,11),data!$A:$AA,C$8,FALSE)="","",VLOOKUP("math"&amp;RIGHT($A622,11),data!$A:$AA,C$8,FALSE))</f>
        <v>+</v>
      </c>
      <c r="D622" s="7" t="str">
        <f>IF(VLOOKUP("math"&amp;RIGHT($A622,11),data!$A:$AA,D$8,FALSE)="","",VLOOKUP("math"&amp;RIGHT($A622,11),data!$A:$AA,D$8,FALSE))</f>
        <v/>
      </c>
      <c r="E622" s="7" t="str">
        <f>IF(VLOOKUP("math"&amp;RIGHT($A622,11),data!$A:$AA,E$8,FALSE)="","",VLOOKUP("math"&amp;RIGHT($A622,11),data!$A:$AA,E$8,FALSE))</f>
        <v/>
      </c>
      <c r="F622" s="5" t="str">
        <f>IF(VLOOKUP("math"&amp;RIGHT($A622,11),data!$A:$AA,F$8,FALSE)="","",VLOOKUP("math"&amp;RIGHT($A622,11),data!$A:$AA,F$8,FALSE))</f>
        <v/>
      </c>
      <c r="G622" s="5"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5" t="str">
        <f>IF(VLOOKUP("math"&amp;RIGHT($A622,11),data!$A:$AA,H$8,FALSE)="","",VLOOKUP("math"&amp;RIGHT($A622,11),data!$A:$AA,H$8,FALSE))</f>
        <v/>
      </c>
      <c r="I622" s="5" t="str">
        <f>IF(VLOOKUP("math"&amp;RIGHT($A622,11),data!$A:$AA,I$8,FALSE)="","",VLOOKUP("math"&amp;RIGHT($A622,11),data!$A:$AA,I$8,FALSE))</f>
        <v/>
      </c>
      <c r="J622" s="5" t="str">
        <f>IF(VLOOKUP("math"&amp;RIGHT($A622,11),data!$A:$AA,J$8,FALSE)="","",VLOOKUP("math"&amp;RIGHT($A622,11),data!$A:$AA,J$8,FALSE))</f>
        <v/>
      </c>
      <c r="K622" s="5" t="str">
        <f>IF(VLOOKUP("math"&amp;RIGHT($A622,11),data!$A:$AA,K$8,FALSE)="","",VLOOKUP("math"&amp;RIGHT($A622,11),data!$A:$AA,K$8,FALSE))</f>
        <v/>
      </c>
      <c r="L622" s="5" t="str">
        <f>IF(VLOOKUP("math"&amp;RIGHT($A622,11),data!$A:$AA,L$8,FALSE)="","",VLOOKUP("math"&amp;RIGHT($A622,11),data!$A:$AA,L$8,FALSE))</f>
        <v/>
      </c>
      <c r="M622" s="5" t="str">
        <f>IF(VLOOKUP("math"&amp;RIGHT($A622,11),data!$A:$AA,M$8,FALSE)="","",VLOOKUP("math"&amp;RIGHT($A622,11),data!$A:$AA,M$8,FALSE))</f>
        <v/>
      </c>
      <c r="N622" s="5" t="str">
        <f>IF(VLOOKUP("math"&amp;RIGHT($A622,11),data!$A:$AA,N$8,FALSE)="","",VLOOKUP("math"&amp;RIGHT($A622,11),data!$A:$AA,N$8,FALSE))</f>
        <v/>
      </c>
      <c r="O622" s="5" t="str">
        <f>IF(VLOOKUP("math"&amp;RIGHT($A622,11),data!$A:$AA,O$8,FALSE)="","",VLOOKUP("math"&amp;RIGHT($A622,11),data!$A:$AA,O$8,FALSE))</f>
        <v/>
      </c>
      <c r="P622" s="5" t="str">
        <f>IF(VLOOKUP("math"&amp;RIGHT($A622,11),data!$A:$AA,P$8,FALSE)="","",VLOOKUP("math"&amp;RIGHT($A622,11),data!$A:$AA,P$8,FALSE))</f>
        <v/>
      </c>
      <c r="Q622" s="5" t="str">
        <f>IF(VLOOKUP("math"&amp;RIGHT($A622,11),data!$A:$AA,Q$8,FALSE)="","",VLOOKUP("math"&amp;RIGHT($A622,11),data!$A:$AA,Q$8,FALSE))</f>
        <v/>
      </c>
      <c r="R622" s="5" t="str">
        <f>IF(VLOOKUP("math"&amp;RIGHT($A622,11),data!$A:$AA,R$8,FALSE)="","",VLOOKUP("math"&amp;RIGHT($A622,11),data!$A:$AA,R$8,FALSE))</f>
        <v/>
      </c>
      <c r="S622" s="6" t="str">
        <f>IF(VLOOKUP("math"&amp;RIGHT($A622,11),data!$A:$AA,S$8,FALSE)="","",VLOOKUP("math"&amp;RIGHT($A622,11),data!$A:$AA,S$8,FALSE))</f>
        <v/>
      </c>
      <c r="T622" s="6" t="str">
        <f>IF(VLOOKUP("math"&amp;RIGHT($A622,11),data!$A:$AA,T$8,FALSE)="","",VLOOKUP("math"&amp;RIGHT($A622,11),data!$A:$AA,T$8,FALSE))</f>
        <v/>
      </c>
      <c r="U622" s="6" t="str">
        <f>IF(VLOOKUP("math"&amp;RIGHT($A622,11),data!$A:$AA,U$8,FALSE)="","",VLOOKUP("math"&amp;RIGHT($A622,11),data!$A:$AA,U$8,FALSE))</f>
        <v/>
      </c>
    </row>
    <row r="623" spans="1:21" s="5" customFormat="1" ht="16.5" customHeight="1" x14ac:dyDescent="0.3">
      <c r="A623" s="20" t="s">
        <v>2498</v>
      </c>
      <c r="B623" s="5" t="str">
        <f>IF(VLOOKUP("math"&amp;RIGHT($A623,11),data!$A:$AA,B$8,FALSE)="","",VLOOKUP("math"&amp;RIGHT($A623,11),data!$A:$AA,B$8,FALSE))</f>
        <v>벡터의 상등(Equality of Vector)</v>
      </c>
      <c r="C623" s="5" t="str">
        <f>IF(VLOOKUP("math"&amp;RIGHT($A623,11),data!$A:$AA,C$8,FALSE)="","",VLOOKUP("math"&amp;RIGHT($A623,11),data!$A:$AA,C$8,FALSE))</f>
        <v/>
      </c>
      <c r="D623" s="7" t="str">
        <f>IF(VLOOKUP("math"&amp;RIGHT($A623,11),data!$A:$AA,D$8,FALSE)="","",VLOOKUP("math"&amp;RIGHT($A623,11),data!$A:$AA,D$8,FALSE))</f>
        <v>20200705</v>
      </c>
      <c r="E623" s="7" t="str">
        <f>IF(VLOOKUP("math"&amp;RIGHT($A623,11),data!$A:$AA,E$8,FALSE)="","",VLOOKUP("math"&amp;RIGHT($A623,11),data!$A:$AA,E$8,FALSE))</f>
        <v>20140321</v>
      </c>
      <c r="F623" s="5" t="str">
        <f>IF(VLOOKUP("math"&amp;RIGHT($A623,11),data!$A:$AA,F$8,FALSE)="","",VLOOKUP("math"&amp;RIGHT($A623,11),data!$A:$AA,F$8,FALSE))</f>
        <v/>
      </c>
      <c r="G623" s="5"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5" t="str">
        <f>IF(VLOOKUP("math"&amp;RIGHT($A623,11),data!$A:$AA,H$8,FALSE)="","",VLOOKUP("math"&amp;RIGHT($A623,11),data!$A:$AA,H$8,FALSE))</f>
        <v>/2020/2020070502.pdf</v>
      </c>
      <c r="I623" s="5" t="str">
        <f>IF(VLOOKUP("math"&amp;RIGHT($A623,11),data!$A:$AA,I$8,FALSE)="","",VLOOKUP("math"&amp;RIGHT($A623,11),data!$A:$AA,I$8,FALSE))</f>
        <v>http://me2.do/FbBjft8T</v>
      </c>
      <c r="J623" s="5" t="str">
        <f>IF(VLOOKUP("math"&amp;RIGHT($A623,11),data!$A:$AA,J$8,FALSE)="","",VLOOKUP("math"&amp;RIGHT($A623,11),data!$A:$AA,J$8,FALSE))</f>
        <v/>
      </c>
      <c r="K623" s="5" t="str">
        <f>IF(VLOOKUP("math"&amp;RIGHT($A623,11),data!$A:$AA,K$8,FALSE)="","",VLOOKUP("math"&amp;RIGHT($A623,11),data!$A:$AA,K$8,FALSE))</f>
        <v/>
      </c>
      <c r="L623" s="5" t="str">
        <f>IF(VLOOKUP("math"&amp;RIGHT($A623,11),data!$A:$AA,L$8,FALSE)="","",VLOOKUP("math"&amp;RIGHT($A623,11),data!$A:$AA,L$8,FALSE))</f>
        <v>https://youtu.be/EBOoHY_nQiI</v>
      </c>
      <c r="M623" s="5" t="str">
        <f>IF(VLOOKUP("math"&amp;RIGHT($A623,11),data!$A:$AA,M$8,FALSE)="","",VLOOKUP("math"&amp;RIGHT($A623,11),data!$A:$AA,M$8,FALSE))</f>
        <v/>
      </c>
      <c r="N623" s="5" t="str">
        <f>IF(VLOOKUP("math"&amp;RIGHT($A623,11),data!$A:$AA,N$8,FALSE)="","",VLOOKUP("math"&amp;RIGHT($A623,11),data!$A:$AA,N$8,FALSE))</f>
        <v/>
      </c>
      <c r="O623" s="5" t="str">
        <f>IF(VLOOKUP("math"&amp;RIGHT($A623,11),data!$A:$AA,O$8,FALSE)="","",VLOOKUP("math"&amp;RIGHT($A623,11),data!$A:$AA,O$8,FALSE))</f>
        <v/>
      </c>
      <c r="P623" s="5" t="str">
        <f>IF(VLOOKUP("math"&amp;RIGHT($A623,11),data!$A:$AA,P$8,FALSE)="","",VLOOKUP("math"&amp;RIGHT($A623,11),data!$A:$AA,P$8,FALSE))</f>
        <v/>
      </c>
      <c r="Q623" s="5" t="str">
        <f>IF(VLOOKUP("math"&amp;RIGHT($A623,11),data!$A:$AA,Q$8,FALSE)="","",VLOOKUP("math"&amp;RIGHT($A623,11),data!$A:$AA,Q$8,FALSE))</f>
        <v/>
      </c>
      <c r="R623" s="5" t="str">
        <f>IF(VLOOKUP("math"&amp;RIGHT($A623,11),data!$A:$AA,R$8,FALSE)="","",VLOOKUP("math"&amp;RIGHT($A623,11),data!$A:$AA,R$8,FALSE))</f>
        <v/>
      </c>
      <c r="S623" s="6" t="str">
        <f>IF(VLOOKUP("math"&amp;RIGHT($A623,11),data!$A:$AA,S$8,FALSE)="","",VLOOKUP("math"&amp;RIGHT($A623,11),data!$A:$AA,S$8,FALSE))</f>
        <v/>
      </c>
      <c r="T623" s="6" t="str">
        <f>IF(VLOOKUP("math"&amp;RIGHT($A623,11),data!$A:$AA,T$8,FALSE)="","",VLOOKUP("math"&amp;RIGHT($A623,11),data!$A:$AA,T$8,FALSE))</f>
        <v/>
      </c>
      <c r="U623" s="6" t="str">
        <f>IF(VLOOKUP("math"&amp;RIGHT($A623,11),data!$A:$AA,U$8,FALSE)="","",VLOOKUP("math"&amp;RIGHT($A623,11),data!$A:$AA,U$8,FALSE))</f>
        <v/>
      </c>
    </row>
    <row r="624" spans="1:21" s="5" customFormat="1" ht="16.5" customHeight="1" x14ac:dyDescent="0.3">
      <c r="A624" s="20" t="s">
        <v>2506</v>
      </c>
      <c r="B624" s="5" t="str">
        <f>IF(VLOOKUP("math"&amp;RIGHT($A624,11),data!$A:$AA,B$8,FALSE)="","",VLOOKUP("math"&amp;RIGHT($A624,11),data!$A:$AA,B$8,FALSE))</f>
        <v>벡터의 합(Addition of Vector)</v>
      </c>
      <c r="C624" s="5" t="str">
        <f>IF(VLOOKUP("math"&amp;RIGHT($A624,11),data!$A:$AA,C$8,FALSE)="","",VLOOKUP("math"&amp;RIGHT($A624,11),data!$A:$AA,C$8,FALSE))</f>
        <v/>
      </c>
      <c r="D624" s="7" t="str">
        <f>IF(VLOOKUP("math"&amp;RIGHT($A624,11),data!$A:$AA,D$8,FALSE)="","",VLOOKUP("math"&amp;RIGHT($A624,11),data!$A:$AA,D$8,FALSE))</f>
        <v>20200706</v>
      </c>
      <c r="E624" s="7" t="str">
        <f>IF(VLOOKUP("math"&amp;RIGHT($A624,11),data!$A:$AA,E$8,FALSE)="","",VLOOKUP("math"&amp;RIGHT($A624,11),data!$A:$AA,E$8,FALSE))</f>
        <v>20140321</v>
      </c>
      <c r="F624" s="5" t="str">
        <f>IF(VLOOKUP("math"&amp;RIGHT($A624,11),data!$A:$AA,F$8,FALSE)="","",VLOOKUP("math"&amp;RIGHT($A624,11),data!$A:$AA,F$8,FALSE))</f>
        <v/>
      </c>
      <c r="G624" s="5"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5" t="str">
        <f>IF(VLOOKUP("math"&amp;RIGHT($A624,11),data!$A:$AA,H$8,FALSE)="","",VLOOKUP("math"&amp;RIGHT($A624,11),data!$A:$AA,H$8,FALSE))</f>
        <v>/2020/2020070601.pdf</v>
      </c>
      <c r="I624" s="5" t="str">
        <f>IF(VLOOKUP("math"&amp;RIGHT($A624,11),data!$A:$AA,I$8,FALSE)="","",VLOOKUP("math"&amp;RIGHT($A624,11),data!$A:$AA,I$8,FALSE))</f>
        <v>http://me2.do/x1XjG6HB</v>
      </c>
      <c r="J624" s="5" t="str">
        <f>IF(VLOOKUP("math"&amp;RIGHT($A624,11),data!$A:$AA,J$8,FALSE)="","",VLOOKUP("math"&amp;RIGHT($A624,11),data!$A:$AA,J$8,FALSE))</f>
        <v/>
      </c>
      <c r="K624" s="5" t="str">
        <f>IF(VLOOKUP("math"&amp;RIGHT($A624,11),data!$A:$AA,K$8,FALSE)="","",VLOOKUP("math"&amp;RIGHT($A624,11),data!$A:$AA,K$8,FALSE))</f>
        <v/>
      </c>
      <c r="L624" s="5" t="str">
        <f>IF(VLOOKUP("math"&amp;RIGHT($A624,11),data!$A:$AA,L$8,FALSE)="","",VLOOKUP("math"&amp;RIGHT($A624,11),data!$A:$AA,L$8,FALSE))</f>
        <v>https://youtu.be/-buVq9RxnII</v>
      </c>
      <c r="M624" s="5" t="str">
        <f>IF(VLOOKUP("math"&amp;RIGHT($A624,11),data!$A:$AA,M$8,FALSE)="","",VLOOKUP("math"&amp;RIGHT($A624,11),data!$A:$AA,M$8,FALSE))</f>
        <v/>
      </c>
      <c r="N624" s="5" t="str">
        <f>IF(VLOOKUP("math"&amp;RIGHT($A624,11),data!$A:$AA,N$8,FALSE)="","",VLOOKUP("math"&amp;RIGHT($A624,11),data!$A:$AA,N$8,FALSE))</f>
        <v/>
      </c>
      <c r="O624" s="5" t="str">
        <f>IF(VLOOKUP("math"&amp;RIGHT($A624,11),data!$A:$AA,O$8,FALSE)="","",VLOOKUP("math"&amp;RIGHT($A624,11),data!$A:$AA,O$8,FALSE))</f>
        <v/>
      </c>
      <c r="P624" s="5" t="str">
        <f>IF(VLOOKUP("math"&amp;RIGHT($A624,11),data!$A:$AA,P$8,FALSE)="","",VLOOKUP("math"&amp;RIGHT($A624,11),data!$A:$AA,P$8,FALSE))</f>
        <v/>
      </c>
      <c r="Q624" s="5" t="str">
        <f>IF(VLOOKUP("math"&amp;RIGHT($A624,11),data!$A:$AA,Q$8,FALSE)="","",VLOOKUP("math"&amp;RIGHT($A624,11),data!$A:$AA,Q$8,FALSE))</f>
        <v/>
      </c>
      <c r="R624" s="5" t="str">
        <f>IF(VLOOKUP("math"&amp;RIGHT($A624,11),data!$A:$AA,R$8,FALSE)="","",VLOOKUP("math"&amp;RIGHT($A624,11),data!$A:$AA,R$8,FALSE))</f>
        <v/>
      </c>
      <c r="S624" s="6" t="str">
        <f>IF(VLOOKUP("math"&amp;RIGHT($A624,11),data!$A:$AA,S$8,FALSE)="","",VLOOKUP("math"&amp;RIGHT($A624,11),data!$A:$AA,S$8,FALSE))</f>
        <v/>
      </c>
      <c r="T624" s="6" t="str">
        <f>IF(VLOOKUP("math"&amp;RIGHT($A624,11),data!$A:$AA,T$8,FALSE)="","",VLOOKUP("math"&amp;RIGHT($A624,11),data!$A:$AA,T$8,FALSE))</f>
        <v/>
      </c>
      <c r="U624" s="6" t="str">
        <f>IF(VLOOKUP("math"&amp;RIGHT($A624,11),data!$A:$AA,U$8,FALSE)="","",VLOOKUP("math"&amp;RIGHT($A624,11),data!$A:$AA,U$8,FALSE))</f>
        <v/>
      </c>
    </row>
    <row r="625" spans="1:21" s="5" customFormat="1" ht="16.5" customHeight="1" x14ac:dyDescent="0.3">
      <c r="A625" s="20" t="s">
        <v>2507</v>
      </c>
      <c r="B625" s="5" t="str">
        <f>IF(VLOOKUP("math"&amp;RIGHT($A625,11),data!$A:$AA,B$8,FALSE)="","",VLOOKUP("math"&amp;RIGHT($A625,11),data!$A:$AA,B$8,FALSE))</f>
        <v>벡터의 뺄셈(Subtraction of Vector)</v>
      </c>
      <c r="C625" s="5" t="str">
        <f>IF(VLOOKUP("math"&amp;RIGHT($A625,11),data!$A:$AA,C$8,FALSE)="","",VLOOKUP("math"&amp;RIGHT($A625,11),data!$A:$AA,C$8,FALSE))</f>
        <v/>
      </c>
      <c r="D625" s="7" t="str">
        <f>IF(VLOOKUP("math"&amp;RIGHT($A625,11),data!$A:$AA,D$8,FALSE)="","",VLOOKUP("math"&amp;RIGHT($A625,11),data!$A:$AA,D$8,FALSE))</f>
        <v>20200707</v>
      </c>
      <c r="E625" s="7" t="str">
        <f>IF(VLOOKUP("math"&amp;RIGHT($A625,11),data!$A:$AA,E$8,FALSE)="","",VLOOKUP("math"&amp;RIGHT($A625,11),data!$A:$AA,E$8,FALSE))</f>
        <v>20140321</v>
      </c>
      <c r="F625" s="5" t="str">
        <f>IF(VLOOKUP("math"&amp;RIGHT($A625,11),data!$A:$AA,F$8,FALSE)="","",VLOOKUP("math"&amp;RIGHT($A625,11),data!$A:$AA,F$8,FALSE))</f>
        <v/>
      </c>
      <c r="G625" s="5"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5" t="str">
        <f>IF(VLOOKUP("math"&amp;RIGHT($A625,11),data!$A:$AA,H$8,FALSE)="","",VLOOKUP("math"&amp;RIGHT($A625,11),data!$A:$AA,H$8,FALSE))</f>
        <v>/2020/2020070701.pdf</v>
      </c>
      <c r="I625" s="5" t="str">
        <f>IF(VLOOKUP("math"&amp;RIGHT($A625,11),data!$A:$AA,I$8,FALSE)="","",VLOOKUP("math"&amp;RIGHT($A625,11),data!$A:$AA,I$8,FALSE))</f>
        <v>http://me2.do/FuieAoBB</v>
      </c>
      <c r="J625" s="5" t="str">
        <f>IF(VLOOKUP("math"&amp;RIGHT($A625,11),data!$A:$AA,J$8,FALSE)="","",VLOOKUP("math"&amp;RIGHT($A625,11),data!$A:$AA,J$8,FALSE))</f>
        <v/>
      </c>
      <c r="K625" s="5" t="str">
        <f>IF(VLOOKUP("math"&amp;RIGHT($A625,11),data!$A:$AA,K$8,FALSE)="","",VLOOKUP("math"&amp;RIGHT($A625,11),data!$A:$AA,K$8,FALSE))</f>
        <v/>
      </c>
      <c r="L625" s="5" t="str">
        <f>IF(VLOOKUP("math"&amp;RIGHT($A625,11),data!$A:$AA,L$8,FALSE)="","",VLOOKUP("math"&amp;RIGHT($A625,11),data!$A:$AA,L$8,FALSE))</f>
        <v>https://youtu.be/E2gz_m2IIHk</v>
      </c>
      <c r="M625" s="5" t="str">
        <f>IF(VLOOKUP("math"&amp;RIGHT($A625,11),data!$A:$AA,M$8,FALSE)="","",VLOOKUP("math"&amp;RIGHT($A625,11),data!$A:$AA,M$8,FALSE))</f>
        <v/>
      </c>
      <c r="N625" s="5" t="str">
        <f>IF(VLOOKUP("math"&amp;RIGHT($A625,11),data!$A:$AA,N$8,FALSE)="","",VLOOKUP("math"&amp;RIGHT($A625,11),data!$A:$AA,N$8,FALSE))</f>
        <v/>
      </c>
      <c r="O625" s="5" t="str">
        <f>IF(VLOOKUP("math"&amp;RIGHT($A625,11),data!$A:$AA,O$8,FALSE)="","",VLOOKUP("math"&amp;RIGHT($A625,11),data!$A:$AA,O$8,FALSE))</f>
        <v/>
      </c>
      <c r="P625" s="5" t="str">
        <f>IF(VLOOKUP("math"&amp;RIGHT($A625,11),data!$A:$AA,P$8,FALSE)="","",VLOOKUP("math"&amp;RIGHT($A625,11),data!$A:$AA,P$8,FALSE))</f>
        <v/>
      </c>
      <c r="Q625" s="5" t="str">
        <f>IF(VLOOKUP("math"&amp;RIGHT($A625,11),data!$A:$AA,Q$8,FALSE)="","",VLOOKUP("math"&amp;RIGHT($A625,11),data!$A:$AA,Q$8,FALSE))</f>
        <v/>
      </c>
      <c r="R625" s="5" t="str">
        <f>IF(VLOOKUP("math"&amp;RIGHT($A625,11),data!$A:$AA,R$8,FALSE)="","",VLOOKUP("math"&amp;RIGHT($A625,11),data!$A:$AA,R$8,FALSE))</f>
        <v/>
      </c>
      <c r="S625" s="6" t="str">
        <f>IF(VLOOKUP("math"&amp;RIGHT($A625,11),data!$A:$AA,S$8,FALSE)="","",VLOOKUP("math"&amp;RIGHT($A625,11),data!$A:$AA,S$8,FALSE))</f>
        <v/>
      </c>
      <c r="T625" s="6" t="str">
        <f>IF(VLOOKUP("math"&amp;RIGHT($A625,11),data!$A:$AA,T$8,FALSE)="","",VLOOKUP("math"&amp;RIGHT($A625,11),data!$A:$AA,T$8,FALSE))</f>
        <v/>
      </c>
      <c r="U625" s="6" t="str">
        <f>IF(VLOOKUP("math"&amp;RIGHT($A625,11),data!$A:$AA,U$8,FALSE)="","",VLOOKUP("math"&amp;RIGHT($A625,11),data!$A:$AA,U$8,FALSE))</f>
        <v/>
      </c>
    </row>
    <row r="626" spans="1:21" s="5" customFormat="1" ht="16.5" customHeight="1" x14ac:dyDescent="0.3">
      <c r="A626" s="20" t="s">
        <v>2537</v>
      </c>
      <c r="B626" s="5" t="str">
        <f>IF(VLOOKUP("math"&amp;RIGHT($A626,11),data!$A:$AA,B$8,FALSE)="","",VLOOKUP("math"&amp;RIGHT($A626,11),data!$A:$AA,B$8,FALSE))</f>
        <v>벡터의 실수배(Scalar Product of Vectors)</v>
      </c>
      <c r="C626" s="5" t="str">
        <f>IF(VLOOKUP("math"&amp;RIGHT($A626,11),data!$A:$AA,C$8,FALSE)="","",VLOOKUP("math"&amp;RIGHT($A626,11),data!$A:$AA,C$8,FALSE))</f>
        <v/>
      </c>
      <c r="D626" s="7" t="str">
        <f>IF(VLOOKUP("math"&amp;RIGHT($A626,11),data!$A:$AA,D$8,FALSE)="","",VLOOKUP("math"&amp;RIGHT($A626,11),data!$A:$AA,D$8,FALSE))</f>
        <v>20200710</v>
      </c>
      <c r="E626" s="7" t="str">
        <f>IF(VLOOKUP("math"&amp;RIGHT($A626,11),data!$A:$AA,E$8,FALSE)="","",VLOOKUP("math"&amp;RIGHT($A626,11),data!$A:$AA,E$8,FALSE))</f>
        <v>20200710</v>
      </c>
      <c r="F626" s="5" t="str">
        <f>IF(VLOOKUP("math"&amp;RIGHT($A626,11),data!$A:$AA,F$8,FALSE)="","",VLOOKUP("math"&amp;RIGHT($A626,11),data!$A:$AA,F$8,FALSE))</f>
        <v/>
      </c>
      <c r="G626" s="5"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5" t="str">
        <f>IF(VLOOKUP("math"&amp;RIGHT($A626,11),data!$A:$AA,H$8,FALSE)="","",VLOOKUP("math"&amp;RIGHT($A626,11),data!$A:$AA,H$8,FALSE))</f>
        <v>/2020/2020071001.pdf</v>
      </c>
      <c r="I626" s="5" t="str">
        <f>IF(VLOOKUP("math"&amp;RIGHT($A626,11),data!$A:$AA,I$8,FALSE)="","",VLOOKUP("math"&amp;RIGHT($A626,11),data!$A:$AA,I$8,FALSE))</f>
        <v>http://me2.do/FN2TVVxj</v>
      </c>
      <c r="J626" s="5" t="str">
        <f>IF(VLOOKUP("math"&amp;RIGHT($A626,11),data!$A:$AA,J$8,FALSE)="","",VLOOKUP("math"&amp;RIGHT($A626,11),data!$A:$AA,J$8,FALSE))</f>
        <v/>
      </c>
      <c r="K626" s="5" t="str">
        <f>IF(VLOOKUP("math"&amp;RIGHT($A626,11),data!$A:$AA,K$8,FALSE)="","",VLOOKUP("math"&amp;RIGHT($A626,11),data!$A:$AA,K$8,FALSE))</f>
        <v/>
      </c>
      <c r="L626" s="5" t="str">
        <f>IF(VLOOKUP("math"&amp;RIGHT($A626,11),data!$A:$AA,L$8,FALSE)="","",VLOOKUP("math"&amp;RIGHT($A626,11),data!$A:$AA,L$8,FALSE))</f>
        <v>https://youtu.be/tl53ZRjx2RQ</v>
      </c>
      <c r="M626" s="5" t="str">
        <f>IF(VLOOKUP("math"&amp;RIGHT($A626,11),data!$A:$AA,M$8,FALSE)="","",VLOOKUP("math"&amp;RIGHT($A626,11),data!$A:$AA,M$8,FALSE))</f>
        <v/>
      </c>
      <c r="N626" s="5" t="str">
        <f>IF(VLOOKUP("math"&amp;RIGHT($A626,11),data!$A:$AA,N$8,FALSE)="","",VLOOKUP("math"&amp;RIGHT($A626,11),data!$A:$AA,N$8,FALSE))</f>
        <v/>
      </c>
      <c r="O626" s="5" t="str">
        <f>IF(VLOOKUP("math"&amp;RIGHT($A626,11),data!$A:$AA,O$8,FALSE)="","",VLOOKUP("math"&amp;RIGHT($A626,11),data!$A:$AA,O$8,FALSE))</f>
        <v/>
      </c>
      <c r="P626" s="5" t="str">
        <f>IF(VLOOKUP("math"&amp;RIGHT($A626,11),data!$A:$AA,P$8,FALSE)="","",VLOOKUP("math"&amp;RIGHT($A626,11),data!$A:$AA,P$8,FALSE))</f>
        <v/>
      </c>
      <c r="Q626" s="5" t="str">
        <f>IF(VLOOKUP("math"&amp;RIGHT($A626,11),data!$A:$AA,Q$8,FALSE)="","",VLOOKUP("math"&amp;RIGHT($A626,11),data!$A:$AA,Q$8,FALSE))</f>
        <v/>
      </c>
      <c r="R626" s="5" t="str">
        <f>IF(VLOOKUP("math"&amp;RIGHT($A626,11),data!$A:$AA,R$8,FALSE)="","",VLOOKUP("math"&amp;RIGHT($A626,11),data!$A:$AA,R$8,FALSE))</f>
        <v/>
      </c>
      <c r="S626" s="6" t="str">
        <f>IF(VLOOKUP("math"&amp;RIGHT($A626,11),data!$A:$AA,S$8,FALSE)="","",VLOOKUP("math"&amp;RIGHT($A626,11),data!$A:$AA,S$8,FALSE))</f>
        <v/>
      </c>
      <c r="T626" s="6" t="str">
        <f>IF(VLOOKUP("math"&amp;RIGHT($A626,11),data!$A:$AA,T$8,FALSE)="","",VLOOKUP("math"&amp;RIGHT($A626,11),data!$A:$AA,T$8,FALSE))</f>
        <v/>
      </c>
      <c r="U626" s="6" t="str">
        <f>IF(VLOOKUP("math"&amp;RIGHT($A626,11),data!$A:$AA,U$8,FALSE)="","",VLOOKUP("math"&amp;RIGHT($A626,11),data!$A:$AA,U$8,FALSE))</f>
        <v/>
      </c>
    </row>
    <row r="627" spans="1:21" s="5" customFormat="1" ht="16.5" customHeight="1" x14ac:dyDescent="0.3">
      <c r="A627" s="20" t="s">
        <v>2570</v>
      </c>
      <c r="B627" s="5" t="str">
        <f>IF(VLOOKUP("math"&amp;RIGHT($A627,11),data!$A:$AA,B$8,FALSE)="","",VLOOKUP("math"&amp;RIGHT($A627,11),data!$A:$AA,B$8,FALSE))</f>
        <v>두 벡터의 평행 조건(Parallel Condition of Two Vectors)</v>
      </c>
      <c r="C627" s="5" t="str">
        <f>IF(VLOOKUP("math"&amp;RIGHT($A627,11),data!$A:$AA,C$8,FALSE)="","",VLOOKUP("math"&amp;RIGHT($A627,11),data!$A:$AA,C$8,FALSE))</f>
        <v/>
      </c>
      <c r="D627" s="7" t="str">
        <f>IF(VLOOKUP("math"&amp;RIGHT($A627,11),data!$A:$AA,D$8,FALSE)="","",VLOOKUP("math"&amp;RIGHT($A627,11),data!$A:$AA,D$8,FALSE))</f>
        <v>20200714</v>
      </c>
      <c r="E627" s="7" t="str">
        <f>IF(VLOOKUP("math"&amp;RIGHT($A627,11),data!$A:$AA,E$8,FALSE)="","",VLOOKUP("math"&amp;RIGHT($A627,11),data!$A:$AA,E$8,FALSE))</f>
        <v>20200714</v>
      </c>
      <c r="F627" s="5" t="str">
        <f>IF(VLOOKUP("math"&amp;RIGHT($A627,11),data!$A:$AA,F$8,FALSE)="","",VLOOKUP("math"&amp;RIGHT($A627,11),data!$A:$AA,F$8,FALSE))</f>
        <v/>
      </c>
      <c r="G627" s="5"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5" t="str">
        <f>IF(VLOOKUP("math"&amp;RIGHT($A627,11),data!$A:$AA,H$8,FALSE)="","",VLOOKUP("math"&amp;RIGHT($A627,11),data!$A:$AA,H$8,FALSE))</f>
        <v>/2020/2020071401.pdf</v>
      </c>
      <c r="I627" s="5" t="str">
        <f>IF(VLOOKUP("math"&amp;RIGHT($A627,11),data!$A:$AA,I$8,FALSE)="","",VLOOKUP("math"&amp;RIGHT($A627,11),data!$A:$AA,I$8,FALSE))</f>
        <v/>
      </c>
      <c r="J627" s="5" t="str">
        <f>IF(VLOOKUP("math"&amp;RIGHT($A627,11),data!$A:$AA,J$8,FALSE)="","",VLOOKUP("math"&amp;RIGHT($A627,11),data!$A:$AA,J$8,FALSE))</f>
        <v/>
      </c>
      <c r="K627" s="5" t="str">
        <f>IF(VLOOKUP("math"&amp;RIGHT($A627,11),data!$A:$AA,K$8,FALSE)="","",VLOOKUP("math"&amp;RIGHT($A627,11),data!$A:$AA,K$8,FALSE))</f>
        <v/>
      </c>
      <c r="L627" s="5" t="str">
        <f>IF(VLOOKUP("math"&amp;RIGHT($A627,11),data!$A:$AA,L$8,FALSE)="","",VLOOKUP("math"&amp;RIGHT($A627,11),data!$A:$AA,L$8,FALSE))</f>
        <v>https://youtu.be/by9uALHQL2Y</v>
      </c>
      <c r="M627" s="5" t="str">
        <f>IF(VLOOKUP("math"&amp;RIGHT($A627,11),data!$A:$AA,M$8,FALSE)="","",VLOOKUP("math"&amp;RIGHT($A627,11),data!$A:$AA,M$8,FALSE))</f>
        <v/>
      </c>
      <c r="N627" s="5" t="str">
        <f>IF(VLOOKUP("math"&amp;RIGHT($A627,11),data!$A:$AA,N$8,FALSE)="","",VLOOKUP("math"&amp;RIGHT($A627,11),data!$A:$AA,N$8,FALSE))</f>
        <v/>
      </c>
      <c r="O627" s="5" t="str">
        <f>IF(VLOOKUP("math"&amp;RIGHT($A627,11),data!$A:$AA,O$8,FALSE)="","",VLOOKUP("math"&amp;RIGHT($A627,11),data!$A:$AA,O$8,FALSE))</f>
        <v/>
      </c>
      <c r="P627" s="5" t="str">
        <f>IF(VLOOKUP("math"&amp;RIGHT($A627,11),data!$A:$AA,P$8,FALSE)="","",VLOOKUP("math"&amp;RIGHT($A627,11),data!$A:$AA,P$8,FALSE))</f>
        <v/>
      </c>
      <c r="Q627" s="5" t="str">
        <f>IF(VLOOKUP("math"&amp;RIGHT($A627,11),data!$A:$AA,Q$8,FALSE)="","",VLOOKUP("math"&amp;RIGHT($A627,11),data!$A:$AA,Q$8,FALSE))</f>
        <v/>
      </c>
      <c r="R627" s="5" t="str">
        <f>IF(VLOOKUP("math"&amp;RIGHT($A627,11),data!$A:$AA,R$8,FALSE)="","",VLOOKUP("math"&amp;RIGHT($A627,11),data!$A:$AA,R$8,FALSE))</f>
        <v/>
      </c>
      <c r="S627" s="6" t="str">
        <f>IF(VLOOKUP("math"&amp;RIGHT($A627,11),data!$A:$AA,S$8,FALSE)="","",VLOOKUP("math"&amp;RIGHT($A627,11),data!$A:$AA,S$8,FALSE))</f>
        <v/>
      </c>
      <c r="T627" s="6" t="str">
        <f>IF(VLOOKUP("math"&amp;RIGHT($A627,11),data!$A:$AA,T$8,FALSE)="","",VLOOKUP("math"&amp;RIGHT($A627,11),data!$A:$AA,T$8,FALSE))</f>
        <v/>
      </c>
      <c r="U627" s="6" t="str">
        <f>IF(VLOOKUP("math"&amp;RIGHT($A627,11),data!$A:$AA,U$8,FALSE)="","",VLOOKUP("math"&amp;RIGHT($A627,11),data!$A:$AA,U$8,FALSE))</f>
        <v/>
      </c>
    </row>
    <row r="628" spans="1:21" s="5" customFormat="1" ht="18" customHeight="1" x14ac:dyDescent="0.3">
      <c r="A628" s="20" t="s">
        <v>244</v>
      </c>
      <c r="B628" s="17" t="str">
        <f>IF(VLOOKUP("math"&amp;RIGHT($A628,11),data!$A:$AA,B$8,FALSE)="","",VLOOKUP("math"&amp;RIGHT($A628,11),data!$A:$AA,B$8,FALSE))</f>
        <v/>
      </c>
      <c r="C628" s="5" t="str">
        <f>IF(VLOOKUP("math"&amp;RIGHT($A628,11),data!$A:$AA,C$8,FALSE)="","",VLOOKUP("math"&amp;RIGHT($A628,11),data!$A:$AA,C$8,FALSE))</f>
        <v>-</v>
      </c>
      <c r="D628" s="7" t="str">
        <f>IF(VLOOKUP("math"&amp;RIGHT($A628,11),data!$A:$AA,D$8,FALSE)="","",VLOOKUP("math"&amp;RIGHT($A628,11),data!$A:$AA,D$8,FALSE))</f>
        <v/>
      </c>
      <c r="E628" s="7" t="str">
        <f>IF(VLOOKUP("math"&amp;RIGHT($A628,11),data!$A:$AA,E$8,FALSE)="","",VLOOKUP("math"&amp;RIGHT($A628,11),data!$A:$AA,E$8,FALSE))</f>
        <v/>
      </c>
      <c r="F628" s="5" t="str">
        <f>IF(VLOOKUP("math"&amp;RIGHT($A628,11),data!$A:$AA,F$8,FALSE)="","",VLOOKUP("math"&amp;RIGHT($A628,11),data!$A:$AA,F$8,FALSE))</f>
        <v/>
      </c>
      <c r="G628" s="5"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18" t="str">
        <f>IF(VLOOKUP("math"&amp;RIGHT($A628,11),data!$A:$AA,H$8,FALSE)="","",VLOOKUP("math"&amp;RIGHT($A628,11),data!$A:$AA,H$8,FALSE))</f>
        <v/>
      </c>
      <c r="I628" s="5" t="str">
        <f>IF(VLOOKUP("math"&amp;RIGHT($A628,11),data!$A:$AA,I$8,FALSE)="","",VLOOKUP("math"&amp;RIGHT($A628,11),data!$A:$AA,I$8,FALSE))</f>
        <v/>
      </c>
      <c r="J628" s="5" t="str">
        <f>IF(VLOOKUP("math"&amp;RIGHT($A628,11),data!$A:$AA,J$8,FALSE)="","",VLOOKUP("math"&amp;RIGHT($A628,11),data!$A:$AA,J$8,FALSE))</f>
        <v/>
      </c>
      <c r="K628" s="5" t="str">
        <f>IF(VLOOKUP("math"&amp;RIGHT($A628,11),data!$A:$AA,K$8,FALSE)="","",VLOOKUP("math"&amp;RIGHT($A628,11),data!$A:$AA,K$8,FALSE))</f>
        <v/>
      </c>
      <c r="L628" s="5" t="str">
        <f>IF(VLOOKUP("math"&amp;RIGHT($A628,11),data!$A:$AA,L$8,FALSE)="","",VLOOKUP("math"&amp;RIGHT($A628,11),data!$A:$AA,L$8,FALSE))</f>
        <v/>
      </c>
      <c r="M628" s="5" t="str">
        <f>IF(VLOOKUP("math"&amp;RIGHT($A628,11),data!$A:$AA,M$8,FALSE)="","",VLOOKUP("math"&amp;RIGHT($A628,11),data!$A:$AA,M$8,FALSE))</f>
        <v/>
      </c>
      <c r="N628" s="5" t="str">
        <f>IF(VLOOKUP("math"&amp;RIGHT($A628,11),data!$A:$AA,N$8,FALSE)="","",VLOOKUP("math"&amp;RIGHT($A628,11),data!$A:$AA,N$8,FALSE))</f>
        <v/>
      </c>
      <c r="O628" s="5" t="str">
        <f>IF(VLOOKUP("math"&amp;RIGHT($A628,11),data!$A:$AA,O$8,FALSE)="","",VLOOKUP("math"&amp;RIGHT($A628,11),data!$A:$AA,O$8,FALSE))</f>
        <v/>
      </c>
      <c r="P628" s="5" t="str">
        <f>IF(VLOOKUP("math"&amp;RIGHT($A628,11),data!$A:$AA,P$8,FALSE)="","",VLOOKUP("math"&amp;RIGHT($A628,11),data!$A:$AA,P$8,FALSE))</f>
        <v/>
      </c>
      <c r="Q628" s="5" t="str">
        <f>IF(VLOOKUP("math"&amp;RIGHT($A628,11),data!$A:$AA,Q$8,FALSE)="","",VLOOKUP("math"&amp;RIGHT($A628,11),data!$A:$AA,Q$8,FALSE))</f>
        <v/>
      </c>
      <c r="R628" s="5" t="str">
        <f>IF(VLOOKUP("math"&amp;RIGHT($A628,11),data!$A:$AA,R$8,FALSE)="","",VLOOKUP("math"&amp;RIGHT($A628,11),data!$A:$AA,R$8,FALSE))</f>
        <v/>
      </c>
      <c r="S628" s="6" t="str">
        <f>IF(VLOOKUP("math"&amp;RIGHT($A628,11),data!$A:$AA,S$8,FALSE)="","",VLOOKUP("math"&amp;RIGHT($A628,11),data!$A:$AA,S$8,FALSE))</f>
        <v/>
      </c>
      <c r="T628" s="6" t="str">
        <f>IF(VLOOKUP("math"&amp;RIGHT($A628,11),data!$A:$AA,T$8,FALSE)="","",VLOOKUP("math"&amp;RIGHT($A628,11),data!$A:$AA,T$8,FALSE))</f>
        <v/>
      </c>
      <c r="U628" s="6" t="str">
        <f>IF(VLOOKUP("math"&amp;RIGHT($A628,11),data!$A:$AA,U$8,FALSE)="","",VLOOKUP("math"&amp;RIGHT($A628,11),data!$A:$AA,U$8,FALSE))</f>
        <v/>
      </c>
    </row>
    <row r="629" spans="1:21" s="5" customFormat="1" ht="16.5" customHeight="1" x14ac:dyDescent="0.3">
      <c r="A629" s="20" t="s">
        <v>2129</v>
      </c>
      <c r="B629" s="5" t="str">
        <f>IF(VLOOKUP("math"&amp;RIGHT($A629,11),data!$A:$AA,B$8,FALSE)="","",VLOOKUP("math"&amp;RIGHT($A629,11),data!$A:$AA,B$8,FALSE))</f>
        <v>위치벡터(Position Vector)</v>
      </c>
      <c r="C629" s="5" t="str">
        <f>IF(VLOOKUP("math"&amp;RIGHT($A629,11),data!$A:$AA,C$8,FALSE)="","",VLOOKUP("math"&amp;RIGHT($A629,11),data!$A:$AA,C$8,FALSE))</f>
        <v/>
      </c>
      <c r="D629" s="7" t="str">
        <f>IF(VLOOKUP("math"&amp;RIGHT($A629,11),data!$A:$AA,D$8,FALSE)="","",VLOOKUP("math"&amp;RIGHT($A629,11),data!$A:$AA,D$8,FALSE))</f>
        <v>20200326</v>
      </c>
      <c r="E629" s="7" t="str">
        <f>IF(VLOOKUP("math"&amp;RIGHT($A629,11),data!$A:$AA,E$8,FALSE)="","",VLOOKUP("math"&amp;RIGHT($A629,11),data!$A:$AA,E$8,FALSE))</f>
        <v>20200326</v>
      </c>
      <c r="F629" s="5" t="str">
        <f>IF(VLOOKUP("math"&amp;RIGHT($A629,11),data!$A:$AA,F$8,FALSE)="","",VLOOKUP("math"&amp;RIGHT($A629,11),data!$A:$AA,F$8,FALSE))</f>
        <v/>
      </c>
      <c r="G629" s="5"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5" t="str">
        <f>IF(VLOOKUP("math"&amp;RIGHT($A629,11),data!$A:$AA,H$8,FALSE)="","",VLOOKUP("math"&amp;RIGHT($A629,11),data!$A:$AA,H$8,FALSE))</f>
        <v>/2020/2020032601.pdf</v>
      </c>
      <c r="I629" s="5" t="str">
        <f>IF(VLOOKUP("math"&amp;RIGHT($A629,11),data!$A:$AA,I$8,FALSE)="","",VLOOKUP("math"&amp;RIGHT($A629,11),data!$A:$AA,I$8,FALSE))</f>
        <v>http://me2.do/xIdGux39</v>
      </c>
      <c r="J629" s="5" t="str">
        <f>IF(VLOOKUP("math"&amp;RIGHT($A629,11),data!$A:$AA,J$8,FALSE)="","",VLOOKUP("math"&amp;RIGHT($A629,11),data!$A:$AA,J$8,FALSE))</f>
        <v/>
      </c>
      <c r="K629" s="5" t="str">
        <f>IF(VLOOKUP("math"&amp;RIGHT($A629,11),data!$A:$AA,K$8,FALSE)="","",VLOOKUP("math"&amp;RIGHT($A629,11),data!$A:$AA,K$8,FALSE))</f>
        <v/>
      </c>
      <c r="L629" s="5" t="str">
        <f>IF(VLOOKUP("math"&amp;RIGHT($A629,11),data!$A:$AA,L$8,FALSE)="","",VLOOKUP("math"&amp;RIGHT($A629,11),data!$A:$AA,L$8,FALSE))</f>
        <v>https://youtu.be/YlzLtE5LXTY</v>
      </c>
      <c r="M629" s="5" t="str">
        <f>IF(VLOOKUP("math"&amp;RIGHT($A629,11),data!$A:$AA,M$8,FALSE)="","",VLOOKUP("math"&amp;RIGHT($A629,11),data!$A:$AA,M$8,FALSE))</f>
        <v/>
      </c>
      <c r="N629" s="5" t="str">
        <f>IF(VLOOKUP("math"&amp;RIGHT($A629,11),data!$A:$AA,N$8,FALSE)="","",VLOOKUP("math"&amp;RIGHT($A629,11),data!$A:$AA,N$8,FALSE))</f>
        <v>https://youtu.be/YFvtGd-AWvk</v>
      </c>
      <c r="O629" s="5" t="str">
        <f>IF(VLOOKUP("math"&amp;RIGHT($A629,11),data!$A:$AA,O$8,FALSE)="","",VLOOKUP("math"&amp;RIGHT($A629,11),data!$A:$AA,O$8,FALSE))</f>
        <v/>
      </c>
      <c r="P629" s="5" t="str">
        <f>IF(VLOOKUP("math"&amp;RIGHT($A629,11),data!$A:$AA,P$8,FALSE)="","",VLOOKUP("math"&amp;RIGHT($A629,11),data!$A:$AA,P$8,FALSE))</f>
        <v/>
      </c>
      <c r="Q629" s="5" t="str">
        <f>IF(VLOOKUP("math"&amp;RIGHT($A629,11),data!$A:$AA,Q$8,FALSE)="","",VLOOKUP("math"&amp;RIGHT($A629,11),data!$A:$AA,Q$8,FALSE))</f>
        <v/>
      </c>
      <c r="R629" s="5" t="str">
        <f>IF(VLOOKUP("math"&amp;RIGHT($A629,11),data!$A:$AA,R$8,FALSE)="","",VLOOKUP("math"&amp;RIGHT($A629,11),data!$A:$AA,R$8,FALSE))</f>
        <v/>
      </c>
      <c r="S629" s="6" t="str">
        <f>IF(VLOOKUP("math"&amp;RIGHT($A629,11),data!$A:$AA,S$8,FALSE)="","",VLOOKUP("math"&amp;RIGHT($A629,11),data!$A:$AA,S$8,FALSE))</f>
        <v/>
      </c>
      <c r="T629" s="6" t="str">
        <f>IF(VLOOKUP("math"&amp;RIGHT($A629,11),data!$A:$AA,T$8,FALSE)="","",VLOOKUP("math"&amp;RIGHT($A629,11),data!$A:$AA,T$8,FALSE))</f>
        <v/>
      </c>
      <c r="U629" s="6" t="str">
        <f>IF(VLOOKUP("math"&amp;RIGHT($A629,11),data!$A:$AA,U$8,FALSE)="","",VLOOKUP("math"&amp;RIGHT($A629,11),data!$A:$AA,U$8,FALSE))</f>
        <v/>
      </c>
    </row>
    <row r="630" spans="1:21" s="5" customFormat="1" ht="16.5" customHeight="1" x14ac:dyDescent="0.3">
      <c r="A630" s="20" t="s">
        <v>2513</v>
      </c>
      <c r="B630" s="5" t="str">
        <f>IF(VLOOKUP("math"&amp;RIGHT($A630,11),data!$A:$AA,B$8,FALSE)="","",VLOOKUP("math"&amp;RIGHT($A630,11),data!$A:$AA,B$8,FALSE))</f>
        <v>선분의 내분점의 위치벡터(The Position Vector of a Interior Point of a Line Segment)</v>
      </c>
      <c r="C630" s="5" t="str">
        <f>IF(VLOOKUP("math"&amp;RIGHT($A630,11),data!$A:$AA,C$8,FALSE)="","",VLOOKUP("math"&amp;RIGHT($A630,11),data!$A:$AA,C$8,FALSE))</f>
        <v/>
      </c>
      <c r="D630" s="7" t="str">
        <f>IF(VLOOKUP("math"&amp;RIGHT($A630,11),data!$A:$AA,D$8,FALSE)="","",VLOOKUP("math"&amp;RIGHT($A630,11),data!$A:$AA,D$8,FALSE))</f>
        <v>20200708</v>
      </c>
      <c r="E630" s="7" t="str">
        <f>IF(VLOOKUP("math"&amp;RIGHT($A630,11),data!$A:$AA,E$8,FALSE)="","",VLOOKUP("math"&amp;RIGHT($A630,11),data!$A:$AA,E$8,FALSE))</f>
        <v>20140323</v>
      </c>
      <c r="F630" s="5" t="str">
        <f>IF(VLOOKUP("math"&amp;RIGHT($A630,11),data!$A:$AA,F$8,FALSE)="","",VLOOKUP("math"&amp;RIGHT($A630,11),data!$A:$AA,F$8,FALSE))</f>
        <v/>
      </c>
      <c r="G630" s="5"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5" t="str">
        <f>IF(VLOOKUP("math"&amp;RIGHT($A630,11),data!$A:$AA,H$8,FALSE)="","",VLOOKUP("math"&amp;RIGHT($A630,11),data!$A:$AA,H$8,FALSE))</f>
        <v>/2020/2020070801.pdf</v>
      </c>
      <c r="I630" s="5" t="str">
        <f>IF(VLOOKUP("math"&amp;RIGHT($A630,11),data!$A:$AA,I$8,FALSE)="","",VLOOKUP("math"&amp;RIGHT($A630,11),data!$A:$AA,I$8,FALSE))</f>
        <v>http://me2.do/5JYLctsY</v>
      </c>
      <c r="J630" s="5" t="str">
        <f>IF(VLOOKUP("math"&amp;RIGHT($A630,11),data!$A:$AA,J$8,FALSE)="","",VLOOKUP("math"&amp;RIGHT($A630,11),data!$A:$AA,J$8,FALSE))</f>
        <v/>
      </c>
      <c r="K630" s="5" t="str">
        <f>IF(VLOOKUP("math"&amp;RIGHT($A630,11),data!$A:$AA,K$8,FALSE)="","",VLOOKUP("math"&amp;RIGHT($A630,11),data!$A:$AA,K$8,FALSE))</f>
        <v/>
      </c>
      <c r="L630" s="5" t="str">
        <f>IF(VLOOKUP("math"&amp;RIGHT($A630,11),data!$A:$AA,L$8,FALSE)="","",VLOOKUP("math"&amp;RIGHT($A630,11),data!$A:$AA,L$8,FALSE))</f>
        <v>https://youtu.be/tNSBClVG76k</v>
      </c>
      <c r="M630" s="5" t="str">
        <f>IF(VLOOKUP("math"&amp;RIGHT($A630,11),data!$A:$AA,M$8,FALSE)="","",VLOOKUP("math"&amp;RIGHT($A630,11),data!$A:$AA,M$8,FALSE))</f>
        <v/>
      </c>
      <c r="N630" s="5" t="str">
        <f>IF(VLOOKUP("math"&amp;RIGHT($A630,11),data!$A:$AA,N$8,FALSE)="","",VLOOKUP("math"&amp;RIGHT($A630,11),data!$A:$AA,N$8,FALSE))</f>
        <v/>
      </c>
      <c r="O630" s="5" t="str">
        <f>IF(VLOOKUP("math"&amp;RIGHT($A630,11),data!$A:$AA,O$8,FALSE)="","",VLOOKUP("math"&amp;RIGHT($A630,11),data!$A:$AA,O$8,FALSE))</f>
        <v/>
      </c>
      <c r="P630" s="5" t="str">
        <f>IF(VLOOKUP("math"&amp;RIGHT($A630,11),data!$A:$AA,P$8,FALSE)="","",VLOOKUP("math"&amp;RIGHT($A630,11),data!$A:$AA,P$8,FALSE))</f>
        <v/>
      </c>
      <c r="Q630" s="5" t="str">
        <f>IF(VLOOKUP("math"&amp;RIGHT($A630,11),data!$A:$AA,Q$8,FALSE)="","",VLOOKUP("math"&amp;RIGHT($A630,11),data!$A:$AA,Q$8,FALSE))</f>
        <v/>
      </c>
      <c r="R630" s="5" t="str">
        <f>IF(VLOOKUP("math"&amp;RIGHT($A630,11),data!$A:$AA,R$8,FALSE)="","",VLOOKUP("math"&amp;RIGHT($A630,11),data!$A:$AA,R$8,FALSE))</f>
        <v/>
      </c>
      <c r="S630" s="6" t="str">
        <f>IF(VLOOKUP("math"&amp;RIGHT($A630,11),data!$A:$AA,S$8,FALSE)="","",VLOOKUP("math"&amp;RIGHT($A630,11),data!$A:$AA,S$8,FALSE))</f>
        <v/>
      </c>
      <c r="T630" s="6" t="str">
        <f>IF(VLOOKUP("math"&amp;RIGHT($A630,11),data!$A:$AA,T$8,FALSE)="","",VLOOKUP("math"&amp;RIGHT($A630,11),data!$A:$AA,T$8,FALSE))</f>
        <v/>
      </c>
      <c r="U630" s="6" t="str">
        <f>IF(VLOOKUP("math"&amp;RIGHT($A630,11),data!$A:$AA,U$8,FALSE)="","",VLOOKUP("math"&amp;RIGHT($A630,11),data!$A:$AA,U$8,FALSE))</f>
        <v/>
      </c>
    </row>
    <row r="631" spans="1:21" s="5" customFormat="1" ht="18" customHeight="1" x14ac:dyDescent="0.3">
      <c r="A631" s="20" t="s">
        <v>244</v>
      </c>
      <c r="B631" s="17" t="str">
        <f>IF(VLOOKUP("math"&amp;RIGHT($A631,11),data!$A:$AA,B$8,FALSE)="","",VLOOKUP("math"&amp;RIGHT($A631,11),data!$A:$AA,B$8,FALSE))</f>
        <v/>
      </c>
      <c r="C631" s="5" t="str">
        <f>IF(VLOOKUP("math"&amp;RIGHT($A631,11),data!$A:$AA,C$8,FALSE)="","",VLOOKUP("math"&amp;RIGHT($A631,11),data!$A:$AA,C$8,FALSE))</f>
        <v>-</v>
      </c>
      <c r="D631" s="7" t="str">
        <f>IF(VLOOKUP("math"&amp;RIGHT($A631,11),data!$A:$AA,D$8,FALSE)="","",VLOOKUP("math"&amp;RIGHT($A631,11),data!$A:$AA,D$8,FALSE))</f>
        <v/>
      </c>
      <c r="E631" s="7" t="str">
        <f>IF(VLOOKUP("math"&amp;RIGHT($A631,11),data!$A:$AA,E$8,FALSE)="","",VLOOKUP("math"&amp;RIGHT($A631,11),data!$A:$AA,E$8,FALSE))</f>
        <v/>
      </c>
      <c r="F631" s="5" t="str">
        <f>IF(VLOOKUP("math"&amp;RIGHT($A631,11),data!$A:$AA,F$8,FALSE)="","",VLOOKUP("math"&amp;RIGHT($A631,11),data!$A:$AA,F$8,FALSE))</f>
        <v/>
      </c>
      <c r="G631" s="5"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18" t="str">
        <f>IF(VLOOKUP("math"&amp;RIGHT($A631,11),data!$A:$AA,H$8,FALSE)="","",VLOOKUP("math"&amp;RIGHT($A631,11),data!$A:$AA,H$8,FALSE))</f>
        <v/>
      </c>
      <c r="I631" s="5" t="str">
        <f>IF(VLOOKUP("math"&amp;RIGHT($A631,11),data!$A:$AA,I$8,FALSE)="","",VLOOKUP("math"&amp;RIGHT($A631,11),data!$A:$AA,I$8,FALSE))</f>
        <v/>
      </c>
      <c r="J631" s="5" t="str">
        <f>IF(VLOOKUP("math"&amp;RIGHT($A631,11),data!$A:$AA,J$8,FALSE)="","",VLOOKUP("math"&amp;RIGHT($A631,11),data!$A:$AA,J$8,FALSE))</f>
        <v/>
      </c>
      <c r="K631" s="5" t="str">
        <f>IF(VLOOKUP("math"&amp;RIGHT($A631,11),data!$A:$AA,K$8,FALSE)="","",VLOOKUP("math"&amp;RIGHT($A631,11),data!$A:$AA,K$8,FALSE))</f>
        <v/>
      </c>
      <c r="L631" s="5" t="str">
        <f>IF(VLOOKUP("math"&amp;RIGHT($A631,11),data!$A:$AA,L$8,FALSE)="","",VLOOKUP("math"&amp;RIGHT($A631,11),data!$A:$AA,L$8,FALSE))</f>
        <v/>
      </c>
      <c r="M631" s="5" t="str">
        <f>IF(VLOOKUP("math"&amp;RIGHT($A631,11),data!$A:$AA,M$8,FALSE)="","",VLOOKUP("math"&amp;RIGHT($A631,11),data!$A:$AA,M$8,FALSE))</f>
        <v/>
      </c>
      <c r="N631" s="5" t="str">
        <f>IF(VLOOKUP("math"&amp;RIGHT($A631,11),data!$A:$AA,N$8,FALSE)="","",VLOOKUP("math"&amp;RIGHT($A631,11),data!$A:$AA,N$8,FALSE))</f>
        <v/>
      </c>
      <c r="O631" s="5" t="str">
        <f>IF(VLOOKUP("math"&amp;RIGHT($A631,11),data!$A:$AA,O$8,FALSE)="","",VLOOKUP("math"&amp;RIGHT($A631,11),data!$A:$AA,O$8,FALSE))</f>
        <v/>
      </c>
      <c r="P631" s="5" t="str">
        <f>IF(VLOOKUP("math"&amp;RIGHT($A631,11),data!$A:$AA,P$8,FALSE)="","",VLOOKUP("math"&amp;RIGHT($A631,11),data!$A:$AA,P$8,FALSE))</f>
        <v/>
      </c>
      <c r="Q631" s="5" t="str">
        <f>IF(VLOOKUP("math"&amp;RIGHT($A631,11),data!$A:$AA,Q$8,FALSE)="","",VLOOKUP("math"&amp;RIGHT($A631,11),data!$A:$AA,Q$8,FALSE))</f>
        <v/>
      </c>
      <c r="R631" s="5" t="str">
        <f>IF(VLOOKUP("math"&amp;RIGHT($A631,11),data!$A:$AA,R$8,FALSE)="","",VLOOKUP("math"&amp;RIGHT($A631,11),data!$A:$AA,R$8,FALSE))</f>
        <v/>
      </c>
      <c r="S631" s="6" t="str">
        <f>IF(VLOOKUP("math"&amp;RIGHT($A631,11),data!$A:$AA,S$8,FALSE)="","",VLOOKUP("math"&amp;RIGHT($A631,11),data!$A:$AA,S$8,FALSE))</f>
        <v/>
      </c>
      <c r="T631" s="6" t="str">
        <f>IF(VLOOKUP("math"&amp;RIGHT($A631,11),data!$A:$AA,T$8,FALSE)="","",VLOOKUP("math"&amp;RIGHT($A631,11),data!$A:$AA,T$8,FALSE))</f>
        <v/>
      </c>
      <c r="U631" s="6" t="str">
        <f>IF(VLOOKUP("math"&amp;RIGHT($A631,11),data!$A:$AA,U$8,FALSE)="","",VLOOKUP("math"&amp;RIGHT($A631,11),data!$A:$AA,U$8,FALSE))</f>
        <v/>
      </c>
    </row>
    <row r="632" spans="1:21" s="5" customFormat="1" ht="16.5" customHeight="1" x14ac:dyDescent="0.3">
      <c r="A632" s="20" t="s">
        <v>2804</v>
      </c>
      <c r="B632" s="5" t="str">
        <f>IF(VLOOKUP("math"&amp;RIGHT($A632,11),data!$A:$AA,B$8,FALSE)="","",VLOOKUP("math"&amp;RIGHT($A632,11),data!$A:$AA,B$8,FALSE))</f>
        <v>공간도형</v>
      </c>
      <c r="C632" s="5" t="str">
        <f>IF(VLOOKUP("math"&amp;RIGHT($A632,11),data!$A:$AA,C$8,FALSE)="","",VLOOKUP("math"&amp;RIGHT($A632,11),data!$A:$AA,C$8,FALSE))</f>
        <v>+</v>
      </c>
      <c r="D632" s="7" t="str">
        <f>IF(VLOOKUP("math"&amp;RIGHT($A632,11),data!$A:$AA,D$8,FALSE)="","",VLOOKUP("math"&amp;RIGHT($A632,11),data!$A:$AA,D$8,FALSE))</f>
        <v/>
      </c>
      <c r="E632" s="7" t="str">
        <f>IF(VLOOKUP("math"&amp;RIGHT($A632,11),data!$A:$AA,E$8,FALSE)="","",VLOOKUP("math"&amp;RIGHT($A632,11),data!$A:$AA,E$8,FALSE))</f>
        <v/>
      </c>
      <c r="F632" s="5" t="str">
        <f>IF(VLOOKUP("math"&amp;RIGHT($A632,11),data!$A:$AA,F$8,FALSE)="","",VLOOKUP("math"&amp;RIGHT($A632,11),data!$A:$AA,F$8,FALSE))</f>
        <v/>
      </c>
      <c r="G632" s="5"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5" t="str">
        <f>IF(VLOOKUP("math"&amp;RIGHT($A632,11),data!$A:$AA,H$8,FALSE)="","",VLOOKUP("math"&amp;RIGHT($A632,11),data!$A:$AA,H$8,FALSE))</f>
        <v/>
      </c>
      <c r="I632" s="5" t="str">
        <f>IF(VLOOKUP("math"&amp;RIGHT($A632,11),data!$A:$AA,I$8,FALSE)="","",VLOOKUP("math"&amp;RIGHT($A632,11),data!$A:$AA,I$8,FALSE))</f>
        <v/>
      </c>
      <c r="J632" s="5" t="str">
        <f>IF(VLOOKUP("math"&amp;RIGHT($A632,11),data!$A:$AA,J$8,FALSE)="","",VLOOKUP("math"&amp;RIGHT($A632,11),data!$A:$AA,J$8,FALSE))</f>
        <v/>
      </c>
      <c r="K632" s="5" t="str">
        <f>IF(VLOOKUP("math"&amp;RIGHT($A632,11),data!$A:$AA,K$8,FALSE)="","",VLOOKUP("math"&amp;RIGHT($A632,11),data!$A:$AA,K$8,FALSE))</f>
        <v/>
      </c>
      <c r="L632" s="5" t="str">
        <f>IF(VLOOKUP("math"&amp;RIGHT($A632,11),data!$A:$AA,L$8,FALSE)="","",VLOOKUP("math"&amp;RIGHT($A632,11),data!$A:$AA,L$8,FALSE))</f>
        <v/>
      </c>
      <c r="M632" s="5" t="str">
        <f>IF(VLOOKUP("math"&amp;RIGHT($A632,11),data!$A:$AA,M$8,FALSE)="","",VLOOKUP("math"&amp;RIGHT($A632,11),data!$A:$AA,M$8,FALSE))</f>
        <v/>
      </c>
      <c r="N632" s="5" t="str">
        <f>IF(VLOOKUP("math"&amp;RIGHT($A632,11),data!$A:$AA,N$8,FALSE)="","",VLOOKUP("math"&amp;RIGHT($A632,11),data!$A:$AA,N$8,FALSE))</f>
        <v/>
      </c>
      <c r="O632" s="5" t="str">
        <f>IF(VLOOKUP("math"&amp;RIGHT($A632,11),data!$A:$AA,O$8,FALSE)="","",VLOOKUP("math"&amp;RIGHT($A632,11),data!$A:$AA,O$8,FALSE))</f>
        <v/>
      </c>
      <c r="P632" s="5" t="str">
        <f>IF(VLOOKUP("math"&amp;RIGHT($A632,11),data!$A:$AA,P$8,FALSE)="","",VLOOKUP("math"&amp;RIGHT($A632,11),data!$A:$AA,P$8,FALSE))</f>
        <v/>
      </c>
      <c r="Q632" s="5" t="str">
        <f>IF(VLOOKUP("math"&amp;RIGHT($A632,11),data!$A:$AA,Q$8,FALSE)="","",VLOOKUP("math"&amp;RIGHT($A632,11),data!$A:$AA,Q$8,FALSE))</f>
        <v/>
      </c>
      <c r="R632" s="5" t="str">
        <f>IF(VLOOKUP("math"&amp;RIGHT($A632,11),data!$A:$AA,R$8,FALSE)="","",VLOOKUP("math"&amp;RIGHT($A632,11),data!$A:$AA,R$8,FALSE))</f>
        <v/>
      </c>
      <c r="S632" s="6" t="str">
        <f>IF(VLOOKUP("math"&amp;RIGHT($A632,11),data!$A:$AA,S$8,FALSE)="","",VLOOKUP("math"&amp;RIGHT($A632,11),data!$A:$AA,S$8,FALSE))</f>
        <v/>
      </c>
      <c r="T632" s="6" t="str">
        <f>IF(VLOOKUP("math"&amp;RIGHT($A632,11),data!$A:$AA,T$8,FALSE)="","",VLOOKUP("math"&amp;RIGHT($A632,11),data!$A:$AA,T$8,FALSE))</f>
        <v/>
      </c>
      <c r="U632" s="6" t="str">
        <f>IF(VLOOKUP("math"&amp;RIGHT($A632,11),data!$A:$AA,U$8,FALSE)="","",VLOOKUP("math"&amp;RIGHT($A632,11),data!$A:$AA,U$8,FALSE))</f>
        <v/>
      </c>
    </row>
    <row r="633" spans="1:21" s="5" customFormat="1" ht="16.5" customHeight="1" x14ac:dyDescent="0.3">
      <c r="A633" s="20" t="s">
        <v>2801</v>
      </c>
      <c r="B633" s="5" t="str">
        <f>IF(VLOOKUP("math"&amp;RIGHT($A633,11),data!$A:$AA,B$8,FALSE)="","",VLOOKUP("math"&amp;RIGHT($A633,11),data!$A:$AA,B$8,FALSE))</f>
        <v>공준</v>
      </c>
      <c r="C633" s="5" t="str">
        <f>IF(VLOOKUP("math"&amp;RIGHT($A633,11),data!$A:$AA,C$8,FALSE)="","",VLOOKUP("math"&amp;RIGHT($A633,11),data!$A:$AA,C$8,FALSE))</f>
        <v>+</v>
      </c>
      <c r="D633" s="7" t="str">
        <f>IF(VLOOKUP("math"&amp;RIGHT($A633,11),data!$A:$AA,D$8,FALSE)="","",VLOOKUP("math"&amp;RIGHT($A633,11),data!$A:$AA,D$8,FALSE))</f>
        <v/>
      </c>
      <c r="E633" s="7" t="str">
        <f>IF(VLOOKUP("math"&amp;RIGHT($A633,11),data!$A:$AA,E$8,FALSE)="","",VLOOKUP("math"&amp;RIGHT($A633,11),data!$A:$AA,E$8,FALSE))</f>
        <v/>
      </c>
      <c r="F633" s="5" t="str">
        <f>IF(VLOOKUP("math"&amp;RIGHT($A633,11),data!$A:$AA,F$8,FALSE)="","",VLOOKUP("math"&amp;RIGHT($A633,11),data!$A:$AA,F$8,FALSE))</f>
        <v/>
      </c>
      <c r="G633" s="5"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5" t="str">
        <f>IF(VLOOKUP("math"&amp;RIGHT($A633,11),data!$A:$AA,H$8,FALSE)="","",VLOOKUP("math"&amp;RIGHT($A633,11),data!$A:$AA,H$8,FALSE))</f>
        <v/>
      </c>
      <c r="I633" s="5" t="str">
        <f>IF(VLOOKUP("math"&amp;RIGHT($A633,11),data!$A:$AA,I$8,FALSE)="","",VLOOKUP("math"&amp;RIGHT($A633,11),data!$A:$AA,I$8,FALSE))</f>
        <v/>
      </c>
      <c r="J633" s="5" t="str">
        <f>IF(VLOOKUP("math"&amp;RIGHT($A633,11),data!$A:$AA,J$8,FALSE)="","",VLOOKUP("math"&amp;RIGHT($A633,11),data!$A:$AA,J$8,FALSE))</f>
        <v/>
      </c>
      <c r="K633" s="5" t="str">
        <f>IF(VLOOKUP("math"&amp;RIGHT($A633,11),data!$A:$AA,K$8,FALSE)="","",VLOOKUP("math"&amp;RIGHT($A633,11),data!$A:$AA,K$8,FALSE))</f>
        <v/>
      </c>
      <c r="L633" s="5" t="str">
        <f>IF(VLOOKUP("math"&amp;RIGHT($A633,11),data!$A:$AA,L$8,FALSE)="","",VLOOKUP("math"&amp;RIGHT($A633,11),data!$A:$AA,L$8,FALSE))</f>
        <v/>
      </c>
      <c r="M633" s="5" t="str">
        <f>IF(VLOOKUP("math"&amp;RIGHT($A633,11),data!$A:$AA,M$8,FALSE)="","",VLOOKUP("math"&amp;RIGHT($A633,11),data!$A:$AA,M$8,FALSE))</f>
        <v/>
      </c>
      <c r="N633" s="5" t="str">
        <f>IF(VLOOKUP("math"&amp;RIGHT($A633,11),data!$A:$AA,N$8,FALSE)="","",VLOOKUP("math"&amp;RIGHT($A633,11),data!$A:$AA,N$8,FALSE))</f>
        <v/>
      </c>
      <c r="O633" s="5" t="str">
        <f>IF(VLOOKUP("math"&amp;RIGHT($A633,11),data!$A:$AA,O$8,FALSE)="","",VLOOKUP("math"&amp;RIGHT($A633,11),data!$A:$AA,O$8,FALSE))</f>
        <v/>
      </c>
      <c r="P633" s="5" t="str">
        <f>IF(VLOOKUP("math"&amp;RIGHT($A633,11),data!$A:$AA,P$8,FALSE)="","",VLOOKUP("math"&amp;RIGHT($A633,11),data!$A:$AA,P$8,FALSE))</f>
        <v/>
      </c>
      <c r="Q633" s="5" t="str">
        <f>IF(VLOOKUP("math"&amp;RIGHT($A633,11),data!$A:$AA,Q$8,FALSE)="","",VLOOKUP("math"&amp;RIGHT($A633,11),data!$A:$AA,Q$8,FALSE))</f>
        <v/>
      </c>
      <c r="R633" s="5" t="str">
        <f>IF(VLOOKUP("math"&amp;RIGHT($A633,11),data!$A:$AA,R$8,FALSE)="","",VLOOKUP("math"&amp;RIGHT($A633,11),data!$A:$AA,R$8,FALSE))</f>
        <v/>
      </c>
      <c r="S633" s="6" t="str">
        <f>IF(VLOOKUP("math"&amp;RIGHT($A633,11),data!$A:$AA,S$8,FALSE)="","",VLOOKUP("math"&amp;RIGHT($A633,11),data!$A:$AA,S$8,FALSE))</f>
        <v/>
      </c>
      <c r="T633" s="6" t="str">
        <f>IF(VLOOKUP("math"&amp;RIGHT($A633,11),data!$A:$AA,T$8,FALSE)="","",VLOOKUP("math"&amp;RIGHT($A633,11),data!$A:$AA,T$8,FALSE))</f>
        <v/>
      </c>
      <c r="U633" s="6" t="str">
        <f>IF(VLOOKUP("math"&amp;RIGHT($A633,11),data!$A:$AA,U$8,FALSE)="","",VLOOKUP("math"&amp;RIGHT($A633,11),data!$A:$AA,U$8,FALSE))</f>
        <v/>
      </c>
    </row>
    <row r="634" spans="1:21" s="5" customFormat="1" ht="16.5" customHeight="1" x14ac:dyDescent="0.3">
      <c r="A634" s="20" t="s">
        <v>2744</v>
      </c>
      <c r="B634" s="5" t="str">
        <f>IF(VLOOKUP("math"&amp;RIGHT($A634,11),data!$A:$AA,B$8,FALSE)="","",VLOOKUP("math"&amp;RIGHT($A634,11),data!$A:$AA,B$8,FALSE))</f>
        <v>한 직선 위에 있지 않은 서로 다른 세 점을 지나는 평면은 단 하나 존재한다.</v>
      </c>
      <c r="C634" s="5" t="str">
        <f>IF(VLOOKUP("math"&amp;RIGHT($A634,11),data!$A:$AA,C$8,FALSE)="","",VLOOKUP("math"&amp;RIGHT($A634,11),data!$A:$AA,C$8,FALSE))</f>
        <v/>
      </c>
      <c r="D634" s="7" t="str">
        <f>IF(VLOOKUP("math"&amp;RIGHT($A634,11),data!$A:$AA,D$8,FALSE)="","",VLOOKUP("math"&amp;RIGHT($A634,11),data!$A:$AA,D$8,FALSE))</f>
        <v>20200911</v>
      </c>
      <c r="E634" s="7" t="str">
        <f>IF(VLOOKUP("math"&amp;RIGHT($A634,11),data!$A:$AA,E$8,FALSE)="","",VLOOKUP("math"&amp;RIGHT($A634,11),data!$A:$AA,E$8,FALSE))</f>
        <v>20140120</v>
      </c>
      <c r="F634" s="5" t="str">
        <f>IF(VLOOKUP("math"&amp;RIGHT($A634,11),data!$A:$AA,F$8,FALSE)="","",VLOOKUP("math"&amp;RIGHT($A634,11),data!$A:$AA,F$8,FALSE))</f>
        <v/>
      </c>
      <c r="G634" s="5"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5" t="str">
        <f>IF(VLOOKUP("math"&amp;RIGHT($A634,11),data!$A:$AA,H$8,FALSE)="","",VLOOKUP("math"&amp;RIGHT($A634,11),data!$A:$AA,H$8,FALSE))</f>
        <v>/2020/2020091101.pdf</v>
      </c>
      <c r="I634" s="5" t="str">
        <f>IF(VLOOKUP("math"&amp;RIGHT($A634,11),data!$A:$AA,I$8,FALSE)="","",VLOOKUP("math"&amp;RIGHT($A634,11),data!$A:$AA,I$8,FALSE))</f>
        <v/>
      </c>
      <c r="J634" s="5" t="str">
        <f>IF(VLOOKUP("math"&amp;RIGHT($A634,11),data!$A:$AA,J$8,FALSE)="","",VLOOKUP("math"&amp;RIGHT($A634,11),data!$A:$AA,J$8,FALSE))</f>
        <v/>
      </c>
      <c r="K634" s="5" t="str">
        <f>IF(VLOOKUP("math"&amp;RIGHT($A634,11),data!$A:$AA,K$8,FALSE)="","",VLOOKUP("math"&amp;RIGHT($A634,11),data!$A:$AA,K$8,FALSE))</f>
        <v/>
      </c>
      <c r="L634" s="5" t="str">
        <f>IF(VLOOKUP("math"&amp;RIGHT($A634,11),data!$A:$AA,L$8,FALSE)="","",VLOOKUP("math"&amp;RIGHT($A634,11),data!$A:$AA,L$8,FALSE))</f>
        <v/>
      </c>
      <c r="M634" s="5" t="str">
        <f>IF(VLOOKUP("math"&amp;RIGHT($A634,11),data!$A:$AA,M$8,FALSE)="","",VLOOKUP("math"&amp;RIGHT($A634,11),data!$A:$AA,M$8,FALSE))</f>
        <v/>
      </c>
      <c r="N634" s="5" t="str">
        <f>IF(VLOOKUP("math"&amp;RIGHT($A634,11),data!$A:$AA,N$8,FALSE)="","",VLOOKUP("math"&amp;RIGHT($A634,11),data!$A:$AA,N$8,FALSE))</f>
        <v>https://youtu.be/W3wwgwG_QBg</v>
      </c>
      <c r="O634" s="5" t="str">
        <f>IF(VLOOKUP("math"&amp;RIGHT($A634,11),data!$A:$AA,O$8,FALSE)="","",VLOOKUP("math"&amp;RIGHT($A634,11),data!$A:$AA,O$8,FALSE))</f>
        <v/>
      </c>
      <c r="P634" s="5" t="str">
        <f>IF(VLOOKUP("math"&amp;RIGHT($A634,11),data!$A:$AA,P$8,FALSE)="","",VLOOKUP("math"&amp;RIGHT($A634,11),data!$A:$AA,P$8,FALSE))</f>
        <v/>
      </c>
      <c r="Q634" s="5" t="str">
        <f>IF(VLOOKUP("math"&amp;RIGHT($A634,11),data!$A:$AA,Q$8,FALSE)="","",VLOOKUP("math"&amp;RIGHT($A634,11),data!$A:$AA,Q$8,FALSE))</f>
        <v/>
      </c>
      <c r="R634" s="5" t="str">
        <f>IF(VLOOKUP("math"&amp;RIGHT($A634,11),data!$A:$AA,R$8,FALSE)="","",VLOOKUP("math"&amp;RIGHT($A634,11),data!$A:$AA,R$8,FALSE))</f>
        <v/>
      </c>
      <c r="S634" s="6" t="str">
        <f>IF(VLOOKUP("math"&amp;RIGHT($A634,11),data!$A:$AA,S$8,FALSE)="","",VLOOKUP("math"&amp;RIGHT($A634,11),data!$A:$AA,S$8,FALSE))</f>
        <v/>
      </c>
      <c r="T634" s="6" t="str">
        <f>IF(VLOOKUP("math"&amp;RIGHT($A634,11),data!$A:$AA,T$8,FALSE)="","",VLOOKUP("math"&amp;RIGHT($A634,11),data!$A:$AA,T$8,FALSE))</f>
        <v/>
      </c>
      <c r="U634" s="6" t="str">
        <f>IF(VLOOKUP("math"&amp;RIGHT($A634,11),data!$A:$AA,U$8,FALSE)="","",VLOOKUP("math"&amp;RIGHT($A634,11),data!$A:$AA,U$8,FALSE))</f>
        <v/>
      </c>
    </row>
    <row r="635" spans="1:21" s="5" customFormat="1" ht="16.5" customHeight="1" x14ac:dyDescent="0.3">
      <c r="A635" s="20" t="s">
        <v>2745</v>
      </c>
      <c r="B635" s="5" t="str">
        <f>IF(VLOOKUP("math"&amp;RIGHT($A635,11),data!$A:$AA,B$8,FALSE)="","",VLOOKUP("math"&amp;RIGHT($A635,11),data!$A:$AA,B$8,FALSE))</f>
        <v>한 평면 위의 서로 다른 두 점을 지나는 직선 위의 모든 점은 이 평면 위에 있다.</v>
      </c>
      <c r="C635" s="5" t="str">
        <f>IF(VLOOKUP("math"&amp;RIGHT($A635,11),data!$A:$AA,C$8,FALSE)="","",VLOOKUP("math"&amp;RIGHT($A635,11),data!$A:$AA,C$8,FALSE))</f>
        <v/>
      </c>
      <c r="D635" s="7" t="str">
        <f>IF(VLOOKUP("math"&amp;RIGHT($A635,11),data!$A:$AA,D$8,FALSE)="","",VLOOKUP("math"&amp;RIGHT($A635,11),data!$A:$AA,D$8,FALSE))</f>
        <v>20200911</v>
      </c>
      <c r="E635" s="7" t="str">
        <f>IF(VLOOKUP("math"&amp;RIGHT($A635,11),data!$A:$AA,E$8,FALSE)="","",VLOOKUP("math"&amp;RIGHT($A635,11),data!$A:$AA,E$8,FALSE))</f>
        <v>20140120</v>
      </c>
      <c r="F635" s="5" t="str">
        <f>IF(VLOOKUP("math"&amp;RIGHT($A635,11),data!$A:$AA,F$8,FALSE)="","",VLOOKUP("math"&amp;RIGHT($A635,11),data!$A:$AA,F$8,FALSE))</f>
        <v/>
      </c>
      <c r="G635" s="5"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5" t="str">
        <f>IF(VLOOKUP("math"&amp;RIGHT($A635,11),data!$A:$AA,H$8,FALSE)="","",VLOOKUP("math"&amp;RIGHT($A635,11),data!$A:$AA,H$8,FALSE))</f>
        <v>/2020/2020091102.pdf</v>
      </c>
      <c r="I635" s="5" t="str">
        <f>IF(VLOOKUP("math"&amp;RIGHT($A635,11),data!$A:$AA,I$8,FALSE)="","",VLOOKUP("math"&amp;RIGHT($A635,11),data!$A:$AA,I$8,FALSE))</f>
        <v/>
      </c>
      <c r="J635" s="5" t="str">
        <f>IF(VLOOKUP("math"&amp;RIGHT($A635,11),data!$A:$AA,J$8,FALSE)="","",VLOOKUP("math"&amp;RIGHT($A635,11),data!$A:$AA,J$8,FALSE))</f>
        <v/>
      </c>
      <c r="K635" s="5" t="str">
        <f>IF(VLOOKUP("math"&amp;RIGHT($A635,11),data!$A:$AA,K$8,FALSE)="","",VLOOKUP("math"&amp;RIGHT($A635,11),data!$A:$AA,K$8,FALSE))</f>
        <v/>
      </c>
      <c r="L635" s="5" t="str">
        <f>IF(VLOOKUP("math"&amp;RIGHT($A635,11),data!$A:$AA,L$8,FALSE)="","",VLOOKUP("math"&amp;RIGHT($A635,11),data!$A:$AA,L$8,FALSE))</f>
        <v/>
      </c>
      <c r="M635" s="5" t="str">
        <f>IF(VLOOKUP("math"&amp;RIGHT($A635,11),data!$A:$AA,M$8,FALSE)="","",VLOOKUP("math"&amp;RIGHT($A635,11),data!$A:$AA,M$8,FALSE))</f>
        <v/>
      </c>
      <c r="N635" s="5" t="str">
        <f>IF(VLOOKUP("math"&amp;RIGHT($A635,11),data!$A:$AA,N$8,FALSE)="","",VLOOKUP("math"&amp;RIGHT($A635,11),data!$A:$AA,N$8,FALSE))</f>
        <v>https://youtu.be/MxJm8CC6hRI</v>
      </c>
      <c r="O635" s="5" t="str">
        <f>IF(VLOOKUP("math"&amp;RIGHT($A635,11),data!$A:$AA,O$8,FALSE)="","",VLOOKUP("math"&amp;RIGHT($A635,11),data!$A:$AA,O$8,FALSE))</f>
        <v/>
      </c>
      <c r="P635" s="5" t="str">
        <f>IF(VLOOKUP("math"&amp;RIGHT($A635,11),data!$A:$AA,P$8,FALSE)="","",VLOOKUP("math"&amp;RIGHT($A635,11),data!$A:$AA,P$8,FALSE))</f>
        <v/>
      </c>
      <c r="Q635" s="5" t="str">
        <f>IF(VLOOKUP("math"&amp;RIGHT($A635,11),data!$A:$AA,Q$8,FALSE)="","",VLOOKUP("math"&amp;RIGHT($A635,11),data!$A:$AA,Q$8,FALSE))</f>
        <v/>
      </c>
      <c r="R635" s="5" t="str">
        <f>IF(VLOOKUP("math"&amp;RIGHT($A635,11),data!$A:$AA,R$8,FALSE)="","",VLOOKUP("math"&amp;RIGHT($A635,11),data!$A:$AA,R$8,FALSE))</f>
        <v/>
      </c>
      <c r="S635" s="6" t="str">
        <f>IF(VLOOKUP("math"&amp;RIGHT($A635,11),data!$A:$AA,S$8,FALSE)="","",VLOOKUP("math"&amp;RIGHT($A635,11),data!$A:$AA,S$8,FALSE))</f>
        <v/>
      </c>
      <c r="T635" s="6" t="str">
        <f>IF(VLOOKUP("math"&amp;RIGHT($A635,11),data!$A:$AA,T$8,FALSE)="","",VLOOKUP("math"&amp;RIGHT($A635,11),data!$A:$AA,T$8,FALSE))</f>
        <v/>
      </c>
      <c r="U635" s="6" t="str">
        <f>IF(VLOOKUP("math"&amp;RIGHT($A635,11),data!$A:$AA,U$8,FALSE)="","",VLOOKUP("math"&amp;RIGHT($A635,11),data!$A:$AA,U$8,FALSE))</f>
        <v/>
      </c>
    </row>
    <row r="636" spans="1:21" s="5" customFormat="1" ht="16.5" customHeight="1" x14ac:dyDescent="0.3">
      <c r="A636" s="20" t="s">
        <v>2746</v>
      </c>
      <c r="B636" s="5" t="str">
        <f>IF(VLOOKUP("math"&amp;RIGHT($A636,11),data!$A:$AA,B$8,FALSE)="","",VLOOKUP("math"&amp;RIGHT($A636,11),data!$A:$AA,B$8,FALSE))</f>
        <v>서로 다른 두 평면이 한 점을 공유하면 이 두 평면은 그 점을 지나는 한 직선을 공유한다.</v>
      </c>
      <c r="C636" s="5" t="str">
        <f>IF(VLOOKUP("math"&amp;RIGHT($A636,11),data!$A:$AA,C$8,FALSE)="","",VLOOKUP("math"&amp;RIGHT($A636,11),data!$A:$AA,C$8,FALSE))</f>
        <v/>
      </c>
      <c r="D636" s="7" t="str">
        <f>IF(VLOOKUP("math"&amp;RIGHT($A636,11),data!$A:$AA,D$8,FALSE)="","",VLOOKUP("math"&amp;RIGHT($A636,11),data!$A:$AA,D$8,FALSE))</f>
        <v>20200911</v>
      </c>
      <c r="E636" s="7" t="str">
        <f>IF(VLOOKUP("math"&amp;RIGHT($A636,11),data!$A:$AA,E$8,FALSE)="","",VLOOKUP("math"&amp;RIGHT($A636,11),data!$A:$AA,E$8,FALSE))</f>
        <v>20140120</v>
      </c>
      <c r="F636" s="5" t="str">
        <f>IF(VLOOKUP("math"&amp;RIGHT($A636,11),data!$A:$AA,F$8,FALSE)="","",VLOOKUP("math"&amp;RIGHT($A636,11),data!$A:$AA,F$8,FALSE))</f>
        <v/>
      </c>
      <c r="G636" s="5"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5" t="str">
        <f>IF(VLOOKUP("math"&amp;RIGHT($A636,11),data!$A:$AA,H$8,FALSE)="","",VLOOKUP("math"&amp;RIGHT($A636,11),data!$A:$AA,H$8,FALSE))</f>
        <v>/2020/2020091103.pdf</v>
      </c>
      <c r="I636" s="5" t="str">
        <f>IF(VLOOKUP("math"&amp;RIGHT($A636,11),data!$A:$AA,I$8,FALSE)="","",VLOOKUP("math"&amp;RIGHT($A636,11),data!$A:$AA,I$8,FALSE))</f>
        <v/>
      </c>
      <c r="J636" s="5" t="str">
        <f>IF(VLOOKUP("math"&amp;RIGHT($A636,11),data!$A:$AA,J$8,FALSE)="","",VLOOKUP("math"&amp;RIGHT($A636,11),data!$A:$AA,J$8,FALSE))</f>
        <v/>
      </c>
      <c r="K636" s="5" t="str">
        <f>IF(VLOOKUP("math"&amp;RIGHT($A636,11),data!$A:$AA,K$8,FALSE)="","",VLOOKUP("math"&amp;RIGHT($A636,11),data!$A:$AA,K$8,FALSE))</f>
        <v/>
      </c>
      <c r="L636" s="5" t="str">
        <f>IF(VLOOKUP("math"&amp;RIGHT($A636,11),data!$A:$AA,L$8,FALSE)="","",VLOOKUP("math"&amp;RIGHT($A636,11),data!$A:$AA,L$8,FALSE))</f>
        <v/>
      </c>
      <c r="M636" s="5" t="str">
        <f>IF(VLOOKUP("math"&amp;RIGHT($A636,11),data!$A:$AA,M$8,FALSE)="","",VLOOKUP("math"&amp;RIGHT($A636,11),data!$A:$AA,M$8,FALSE))</f>
        <v/>
      </c>
      <c r="N636" s="5" t="str">
        <f>IF(VLOOKUP("math"&amp;RIGHT($A636,11),data!$A:$AA,N$8,FALSE)="","",VLOOKUP("math"&amp;RIGHT($A636,11),data!$A:$AA,N$8,FALSE))</f>
        <v>https://youtu.be/Avv9BCrI_5U</v>
      </c>
      <c r="O636" s="5" t="str">
        <f>IF(VLOOKUP("math"&amp;RIGHT($A636,11),data!$A:$AA,O$8,FALSE)="","",VLOOKUP("math"&amp;RIGHT($A636,11),data!$A:$AA,O$8,FALSE))</f>
        <v/>
      </c>
      <c r="P636" s="5" t="str">
        <f>IF(VLOOKUP("math"&amp;RIGHT($A636,11),data!$A:$AA,P$8,FALSE)="","",VLOOKUP("math"&amp;RIGHT($A636,11),data!$A:$AA,P$8,FALSE))</f>
        <v/>
      </c>
      <c r="Q636" s="5" t="str">
        <f>IF(VLOOKUP("math"&amp;RIGHT($A636,11),data!$A:$AA,Q$8,FALSE)="","",VLOOKUP("math"&amp;RIGHT($A636,11),data!$A:$AA,Q$8,FALSE))</f>
        <v/>
      </c>
      <c r="R636" s="5" t="str">
        <f>IF(VLOOKUP("math"&amp;RIGHT($A636,11),data!$A:$AA,R$8,FALSE)="","",VLOOKUP("math"&amp;RIGHT($A636,11),data!$A:$AA,R$8,FALSE))</f>
        <v/>
      </c>
      <c r="S636" s="6" t="str">
        <f>IF(VLOOKUP("math"&amp;RIGHT($A636,11),data!$A:$AA,S$8,FALSE)="","",VLOOKUP("math"&amp;RIGHT($A636,11),data!$A:$AA,S$8,FALSE))</f>
        <v/>
      </c>
      <c r="T636" s="6" t="str">
        <f>IF(VLOOKUP("math"&amp;RIGHT($A636,11),data!$A:$AA,T$8,FALSE)="","",VLOOKUP("math"&amp;RIGHT($A636,11),data!$A:$AA,T$8,FALSE))</f>
        <v/>
      </c>
      <c r="U636" s="6" t="str">
        <f>IF(VLOOKUP("math"&amp;RIGHT($A636,11),data!$A:$AA,U$8,FALSE)="","",VLOOKUP("math"&amp;RIGHT($A636,11),data!$A:$AA,U$8,FALSE))</f>
        <v/>
      </c>
    </row>
    <row r="637" spans="1:21" s="5" customFormat="1" ht="18" customHeight="1" x14ac:dyDescent="0.3">
      <c r="A637" s="20" t="s">
        <v>244</v>
      </c>
      <c r="B637" s="17" t="str">
        <f>IF(VLOOKUP("math"&amp;RIGHT($A637,11),data!$A:$AA,B$8,FALSE)="","",VLOOKUP("math"&amp;RIGHT($A637,11),data!$A:$AA,B$8,FALSE))</f>
        <v/>
      </c>
      <c r="C637" s="5" t="str">
        <f>IF(VLOOKUP("math"&amp;RIGHT($A637,11),data!$A:$AA,C$8,FALSE)="","",VLOOKUP("math"&amp;RIGHT($A637,11),data!$A:$AA,C$8,FALSE))</f>
        <v>-</v>
      </c>
      <c r="D637" s="7" t="str">
        <f>IF(VLOOKUP("math"&amp;RIGHT($A637,11),data!$A:$AA,D$8,FALSE)="","",VLOOKUP("math"&amp;RIGHT($A637,11),data!$A:$AA,D$8,FALSE))</f>
        <v/>
      </c>
      <c r="E637" s="7" t="str">
        <f>IF(VLOOKUP("math"&amp;RIGHT($A637,11),data!$A:$AA,E$8,FALSE)="","",VLOOKUP("math"&amp;RIGHT($A637,11),data!$A:$AA,E$8,FALSE))</f>
        <v/>
      </c>
      <c r="F637" s="5" t="str">
        <f>IF(VLOOKUP("math"&amp;RIGHT($A637,11),data!$A:$AA,F$8,FALSE)="","",VLOOKUP("math"&amp;RIGHT($A637,11),data!$A:$AA,F$8,FALSE))</f>
        <v/>
      </c>
      <c r="G637" s="5"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18" t="str">
        <f>IF(VLOOKUP("math"&amp;RIGHT($A637,11),data!$A:$AA,H$8,FALSE)="","",VLOOKUP("math"&amp;RIGHT($A637,11),data!$A:$AA,H$8,FALSE))</f>
        <v/>
      </c>
      <c r="I637" s="5" t="str">
        <f>IF(VLOOKUP("math"&amp;RIGHT($A637,11),data!$A:$AA,I$8,FALSE)="","",VLOOKUP("math"&amp;RIGHT($A637,11),data!$A:$AA,I$8,FALSE))</f>
        <v/>
      </c>
      <c r="J637" s="5" t="str">
        <f>IF(VLOOKUP("math"&amp;RIGHT($A637,11),data!$A:$AA,J$8,FALSE)="","",VLOOKUP("math"&amp;RIGHT($A637,11),data!$A:$AA,J$8,FALSE))</f>
        <v/>
      </c>
      <c r="K637" s="5" t="str">
        <f>IF(VLOOKUP("math"&amp;RIGHT($A637,11),data!$A:$AA,K$8,FALSE)="","",VLOOKUP("math"&amp;RIGHT($A637,11),data!$A:$AA,K$8,FALSE))</f>
        <v/>
      </c>
      <c r="L637" s="5" t="str">
        <f>IF(VLOOKUP("math"&amp;RIGHT($A637,11),data!$A:$AA,L$8,FALSE)="","",VLOOKUP("math"&amp;RIGHT($A637,11),data!$A:$AA,L$8,FALSE))</f>
        <v/>
      </c>
      <c r="M637" s="5" t="str">
        <f>IF(VLOOKUP("math"&amp;RIGHT($A637,11),data!$A:$AA,M$8,FALSE)="","",VLOOKUP("math"&amp;RIGHT($A637,11),data!$A:$AA,M$8,FALSE))</f>
        <v/>
      </c>
      <c r="N637" s="5" t="str">
        <f>IF(VLOOKUP("math"&amp;RIGHT($A637,11),data!$A:$AA,N$8,FALSE)="","",VLOOKUP("math"&amp;RIGHT($A637,11),data!$A:$AA,N$8,FALSE))</f>
        <v/>
      </c>
      <c r="O637" s="5" t="str">
        <f>IF(VLOOKUP("math"&amp;RIGHT($A637,11),data!$A:$AA,O$8,FALSE)="","",VLOOKUP("math"&amp;RIGHT($A637,11),data!$A:$AA,O$8,FALSE))</f>
        <v/>
      </c>
      <c r="P637" s="5" t="str">
        <f>IF(VLOOKUP("math"&amp;RIGHT($A637,11),data!$A:$AA,P$8,FALSE)="","",VLOOKUP("math"&amp;RIGHT($A637,11),data!$A:$AA,P$8,FALSE))</f>
        <v/>
      </c>
      <c r="Q637" s="5" t="str">
        <f>IF(VLOOKUP("math"&amp;RIGHT($A637,11),data!$A:$AA,Q$8,FALSE)="","",VLOOKUP("math"&amp;RIGHT($A637,11),data!$A:$AA,Q$8,FALSE))</f>
        <v/>
      </c>
      <c r="R637" s="5" t="str">
        <f>IF(VLOOKUP("math"&amp;RIGHT($A637,11),data!$A:$AA,R$8,FALSE)="","",VLOOKUP("math"&amp;RIGHT($A637,11),data!$A:$AA,R$8,FALSE))</f>
        <v/>
      </c>
      <c r="S637" s="6" t="str">
        <f>IF(VLOOKUP("math"&amp;RIGHT($A637,11),data!$A:$AA,S$8,FALSE)="","",VLOOKUP("math"&amp;RIGHT($A637,11),data!$A:$AA,S$8,FALSE))</f>
        <v/>
      </c>
      <c r="T637" s="6" t="str">
        <f>IF(VLOOKUP("math"&amp;RIGHT($A637,11),data!$A:$AA,T$8,FALSE)="","",VLOOKUP("math"&amp;RIGHT($A637,11),data!$A:$AA,T$8,FALSE))</f>
        <v/>
      </c>
      <c r="U637" s="6" t="str">
        <f>IF(VLOOKUP("math"&amp;RIGHT($A637,11),data!$A:$AA,U$8,FALSE)="","",VLOOKUP("math"&amp;RIGHT($A637,11),data!$A:$AA,U$8,FALSE))</f>
        <v/>
      </c>
    </row>
    <row r="638" spans="1:21" s="5" customFormat="1" ht="16.5" customHeight="1" x14ac:dyDescent="0.3">
      <c r="A638" s="20" t="s">
        <v>2802</v>
      </c>
      <c r="B638" s="5" t="str">
        <f>IF(VLOOKUP("math"&amp;RIGHT($A638,11),data!$A:$AA,B$8,FALSE)="","",VLOOKUP("math"&amp;RIGHT($A638,11),data!$A:$AA,B$8,FALSE))</f>
        <v>점, 직선, 평면을 결정하는 조건</v>
      </c>
      <c r="C638" s="5" t="str">
        <f>IF(VLOOKUP("math"&amp;RIGHT($A638,11),data!$A:$AA,C$8,FALSE)="","",VLOOKUP("math"&amp;RIGHT($A638,11),data!$A:$AA,C$8,FALSE))</f>
        <v>+</v>
      </c>
      <c r="D638" s="7" t="str">
        <f>IF(VLOOKUP("math"&amp;RIGHT($A638,11),data!$A:$AA,D$8,FALSE)="","",VLOOKUP("math"&amp;RIGHT($A638,11),data!$A:$AA,D$8,FALSE))</f>
        <v/>
      </c>
      <c r="E638" s="7" t="str">
        <f>IF(VLOOKUP("math"&amp;RIGHT($A638,11),data!$A:$AA,E$8,FALSE)="","",VLOOKUP("math"&amp;RIGHT($A638,11),data!$A:$AA,E$8,FALSE))</f>
        <v/>
      </c>
      <c r="F638" s="5" t="str">
        <f>IF(VLOOKUP("math"&amp;RIGHT($A638,11),data!$A:$AA,F$8,FALSE)="","",VLOOKUP("math"&amp;RIGHT($A638,11),data!$A:$AA,F$8,FALSE))</f>
        <v/>
      </c>
      <c r="G638" s="5"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5" t="str">
        <f>IF(VLOOKUP("math"&amp;RIGHT($A638,11),data!$A:$AA,H$8,FALSE)="","",VLOOKUP("math"&amp;RIGHT($A638,11),data!$A:$AA,H$8,FALSE))</f>
        <v/>
      </c>
      <c r="I638" s="5" t="str">
        <f>IF(VLOOKUP("math"&amp;RIGHT($A638,11),data!$A:$AA,I$8,FALSE)="","",VLOOKUP("math"&amp;RIGHT($A638,11),data!$A:$AA,I$8,FALSE))</f>
        <v/>
      </c>
      <c r="J638" s="5" t="str">
        <f>IF(VLOOKUP("math"&amp;RIGHT($A638,11),data!$A:$AA,J$8,FALSE)="","",VLOOKUP("math"&amp;RIGHT($A638,11),data!$A:$AA,J$8,FALSE))</f>
        <v/>
      </c>
      <c r="K638" s="5" t="str">
        <f>IF(VLOOKUP("math"&amp;RIGHT($A638,11),data!$A:$AA,K$8,FALSE)="","",VLOOKUP("math"&amp;RIGHT($A638,11),data!$A:$AA,K$8,FALSE))</f>
        <v/>
      </c>
      <c r="L638" s="5" t="str">
        <f>IF(VLOOKUP("math"&amp;RIGHT($A638,11),data!$A:$AA,L$8,FALSE)="","",VLOOKUP("math"&amp;RIGHT($A638,11),data!$A:$AA,L$8,FALSE))</f>
        <v/>
      </c>
      <c r="M638" s="5" t="str">
        <f>IF(VLOOKUP("math"&amp;RIGHT($A638,11),data!$A:$AA,M$8,FALSE)="","",VLOOKUP("math"&amp;RIGHT($A638,11),data!$A:$AA,M$8,FALSE))</f>
        <v/>
      </c>
      <c r="N638" s="5" t="str">
        <f>IF(VLOOKUP("math"&amp;RIGHT($A638,11),data!$A:$AA,N$8,FALSE)="","",VLOOKUP("math"&amp;RIGHT($A638,11),data!$A:$AA,N$8,FALSE))</f>
        <v/>
      </c>
      <c r="O638" s="5" t="str">
        <f>IF(VLOOKUP("math"&amp;RIGHT($A638,11),data!$A:$AA,O$8,FALSE)="","",VLOOKUP("math"&amp;RIGHT($A638,11),data!$A:$AA,O$8,FALSE))</f>
        <v/>
      </c>
      <c r="P638" s="5" t="str">
        <f>IF(VLOOKUP("math"&amp;RIGHT($A638,11),data!$A:$AA,P$8,FALSE)="","",VLOOKUP("math"&amp;RIGHT($A638,11),data!$A:$AA,P$8,FALSE))</f>
        <v/>
      </c>
      <c r="Q638" s="5" t="str">
        <f>IF(VLOOKUP("math"&amp;RIGHT($A638,11),data!$A:$AA,Q$8,FALSE)="","",VLOOKUP("math"&amp;RIGHT($A638,11),data!$A:$AA,Q$8,FALSE))</f>
        <v/>
      </c>
      <c r="R638" s="5" t="str">
        <f>IF(VLOOKUP("math"&amp;RIGHT($A638,11),data!$A:$AA,R$8,FALSE)="","",VLOOKUP("math"&amp;RIGHT($A638,11),data!$A:$AA,R$8,FALSE))</f>
        <v/>
      </c>
      <c r="S638" s="6" t="str">
        <f>IF(VLOOKUP("math"&amp;RIGHT($A638,11),data!$A:$AA,S$8,FALSE)="","",VLOOKUP("math"&amp;RIGHT($A638,11),data!$A:$AA,S$8,FALSE))</f>
        <v/>
      </c>
      <c r="T638" s="6" t="str">
        <f>IF(VLOOKUP("math"&amp;RIGHT($A638,11),data!$A:$AA,T$8,FALSE)="","",VLOOKUP("math"&amp;RIGHT($A638,11),data!$A:$AA,T$8,FALSE))</f>
        <v/>
      </c>
      <c r="U638" s="6" t="str">
        <f>IF(VLOOKUP("math"&amp;RIGHT($A638,11),data!$A:$AA,U$8,FALSE)="","",VLOOKUP("math"&amp;RIGHT($A638,11),data!$A:$AA,U$8,FALSE))</f>
        <v/>
      </c>
    </row>
    <row r="639" spans="1:21" s="5" customFormat="1" ht="16.5" customHeight="1" x14ac:dyDescent="0.3">
      <c r="A639" s="20" t="s">
        <v>2747</v>
      </c>
      <c r="B639" s="5" t="str">
        <f>IF(VLOOKUP("math"&amp;RIGHT($A639,11),data!$A:$AA,B$8,FALSE)="","",VLOOKUP("math"&amp;RIGHT($A639,11),data!$A:$AA,B$8,FALSE))</f>
        <v>한 직선과 그 위에 있지 않은 한 점은 단 하나의 평면을 결정한다.</v>
      </c>
      <c r="C639" s="5" t="str">
        <f>IF(VLOOKUP("math"&amp;RIGHT($A639,11),data!$A:$AA,C$8,FALSE)="","",VLOOKUP("math"&amp;RIGHT($A639,11),data!$A:$AA,C$8,FALSE))</f>
        <v/>
      </c>
      <c r="D639" s="7" t="str">
        <f>IF(VLOOKUP("math"&amp;RIGHT($A639,11),data!$A:$AA,D$8,FALSE)="","",VLOOKUP("math"&amp;RIGHT($A639,11),data!$A:$AA,D$8,FALSE))</f>
        <v>20200911</v>
      </c>
      <c r="E639" s="7" t="str">
        <f>IF(VLOOKUP("math"&amp;RIGHT($A639,11),data!$A:$AA,E$8,FALSE)="","",VLOOKUP("math"&amp;RIGHT($A639,11),data!$A:$AA,E$8,FALSE))</f>
        <v>20140122</v>
      </c>
      <c r="F639" s="5" t="str">
        <f>IF(VLOOKUP("math"&amp;RIGHT($A639,11),data!$A:$AA,F$8,FALSE)="","",VLOOKUP("math"&amp;RIGHT($A639,11),data!$A:$AA,F$8,FALSE))</f>
        <v/>
      </c>
      <c r="G639" s="5"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5" t="str">
        <f>IF(VLOOKUP("math"&amp;RIGHT($A639,11),data!$A:$AA,H$8,FALSE)="","",VLOOKUP("math"&amp;RIGHT($A639,11),data!$A:$AA,H$8,FALSE))</f>
        <v>/2020/2020091104.pdf</v>
      </c>
      <c r="I639" s="5" t="str">
        <f>IF(VLOOKUP("math"&amp;RIGHT($A639,11),data!$A:$AA,I$8,FALSE)="","",VLOOKUP("math"&amp;RIGHT($A639,11),data!$A:$AA,I$8,FALSE))</f>
        <v/>
      </c>
      <c r="J639" s="5" t="str">
        <f>IF(VLOOKUP("math"&amp;RIGHT($A639,11),data!$A:$AA,J$8,FALSE)="","",VLOOKUP("math"&amp;RIGHT($A639,11),data!$A:$AA,J$8,FALSE))</f>
        <v/>
      </c>
      <c r="K639" s="5" t="str">
        <f>IF(VLOOKUP("math"&amp;RIGHT($A639,11),data!$A:$AA,K$8,FALSE)="","",VLOOKUP("math"&amp;RIGHT($A639,11),data!$A:$AA,K$8,FALSE))</f>
        <v/>
      </c>
      <c r="L639" s="5" t="str">
        <f>IF(VLOOKUP("math"&amp;RIGHT($A639,11),data!$A:$AA,L$8,FALSE)="","",VLOOKUP("math"&amp;RIGHT($A639,11),data!$A:$AA,L$8,FALSE))</f>
        <v/>
      </c>
      <c r="M639" s="5" t="str">
        <f>IF(VLOOKUP("math"&amp;RIGHT($A639,11),data!$A:$AA,M$8,FALSE)="","",VLOOKUP("math"&amp;RIGHT($A639,11),data!$A:$AA,M$8,FALSE))</f>
        <v/>
      </c>
      <c r="N639" s="5" t="str">
        <f>IF(VLOOKUP("math"&amp;RIGHT($A639,11),data!$A:$AA,N$8,FALSE)="","",VLOOKUP("math"&amp;RIGHT($A639,11),data!$A:$AA,N$8,FALSE))</f>
        <v>https://youtu.be/XQlvyv_TMSc</v>
      </c>
      <c r="O639" s="5" t="str">
        <f>IF(VLOOKUP("math"&amp;RIGHT($A639,11),data!$A:$AA,O$8,FALSE)="","",VLOOKUP("math"&amp;RIGHT($A639,11),data!$A:$AA,O$8,FALSE))</f>
        <v/>
      </c>
      <c r="P639" s="5" t="str">
        <f>IF(VLOOKUP("math"&amp;RIGHT($A639,11),data!$A:$AA,P$8,FALSE)="","",VLOOKUP("math"&amp;RIGHT($A639,11),data!$A:$AA,P$8,FALSE))</f>
        <v/>
      </c>
      <c r="Q639" s="5" t="str">
        <f>IF(VLOOKUP("math"&amp;RIGHT($A639,11),data!$A:$AA,Q$8,FALSE)="","",VLOOKUP("math"&amp;RIGHT($A639,11),data!$A:$AA,Q$8,FALSE))</f>
        <v/>
      </c>
      <c r="R639" s="5" t="str">
        <f>IF(VLOOKUP("math"&amp;RIGHT($A639,11),data!$A:$AA,R$8,FALSE)="","",VLOOKUP("math"&amp;RIGHT($A639,11),data!$A:$AA,R$8,FALSE))</f>
        <v/>
      </c>
      <c r="S639" s="6" t="str">
        <f>IF(VLOOKUP("math"&amp;RIGHT($A639,11),data!$A:$AA,S$8,FALSE)="","",VLOOKUP("math"&amp;RIGHT($A639,11),data!$A:$AA,S$8,FALSE))</f>
        <v/>
      </c>
      <c r="T639" s="6" t="str">
        <f>IF(VLOOKUP("math"&amp;RIGHT($A639,11),data!$A:$AA,T$8,FALSE)="","",VLOOKUP("math"&amp;RIGHT($A639,11),data!$A:$AA,T$8,FALSE))</f>
        <v/>
      </c>
      <c r="U639" s="6" t="str">
        <f>IF(VLOOKUP("math"&amp;RIGHT($A639,11),data!$A:$AA,U$8,FALSE)="","",VLOOKUP("math"&amp;RIGHT($A639,11),data!$A:$AA,U$8,FALSE))</f>
        <v/>
      </c>
    </row>
    <row r="640" spans="1:21" s="5" customFormat="1" ht="16.5" customHeight="1" x14ac:dyDescent="0.3">
      <c r="A640" s="20" t="s">
        <v>2748</v>
      </c>
      <c r="B640" s="5" t="str">
        <f>IF(VLOOKUP("math"&amp;RIGHT($A640,11),data!$A:$AA,B$8,FALSE)="","",VLOOKUP("math"&amp;RIGHT($A640,11),data!$A:$AA,B$8,FALSE))</f>
        <v>서로 만나는 두 직선은 단 하나의 평면을 결정한다</v>
      </c>
      <c r="C640" s="5" t="str">
        <f>IF(VLOOKUP("math"&amp;RIGHT($A640,11),data!$A:$AA,C$8,FALSE)="","",VLOOKUP("math"&amp;RIGHT($A640,11),data!$A:$AA,C$8,FALSE))</f>
        <v/>
      </c>
      <c r="D640" s="7" t="str">
        <f>IF(VLOOKUP("math"&amp;RIGHT($A640,11),data!$A:$AA,D$8,FALSE)="","",VLOOKUP("math"&amp;RIGHT($A640,11),data!$A:$AA,D$8,FALSE))</f>
        <v>20200911</v>
      </c>
      <c r="E640" s="7" t="str">
        <f>IF(VLOOKUP("math"&amp;RIGHT($A640,11),data!$A:$AA,E$8,FALSE)="","",VLOOKUP("math"&amp;RIGHT($A640,11),data!$A:$AA,E$8,FALSE))</f>
        <v>20140122</v>
      </c>
      <c r="F640" s="5" t="str">
        <f>IF(VLOOKUP("math"&amp;RIGHT($A640,11),data!$A:$AA,F$8,FALSE)="","",VLOOKUP("math"&amp;RIGHT($A640,11),data!$A:$AA,F$8,FALSE))</f>
        <v/>
      </c>
      <c r="G640" s="5"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5" t="str">
        <f>IF(VLOOKUP("math"&amp;RIGHT($A640,11),data!$A:$AA,H$8,FALSE)="","",VLOOKUP("math"&amp;RIGHT($A640,11),data!$A:$AA,H$8,FALSE))</f>
        <v>/2020/2020091105.pdf</v>
      </c>
      <c r="I640" s="5" t="str">
        <f>IF(VLOOKUP("math"&amp;RIGHT($A640,11),data!$A:$AA,I$8,FALSE)="","",VLOOKUP("math"&amp;RIGHT($A640,11),data!$A:$AA,I$8,FALSE))</f>
        <v/>
      </c>
      <c r="J640" s="5" t="str">
        <f>IF(VLOOKUP("math"&amp;RIGHT($A640,11),data!$A:$AA,J$8,FALSE)="","",VLOOKUP("math"&amp;RIGHT($A640,11),data!$A:$AA,J$8,FALSE))</f>
        <v/>
      </c>
      <c r="K640" s="5" t="str">
        <f>IF(VLOOKUP("math"&amp;RIGHT($A640,11),data!$A:$AA,K$8,FALSE)="","",VLOOKUP("math"&amp;RIGHT($A640,11),data!$A:$AA,K$8,FALSE))</f>
        <v/>
      </c>
      <c r="L640" s="5" t="str">
        <f>IF(VLOOKUP("math"&amp;RIGHT($A640,11),data!$A:$AA,L$8,FALSE)="","",VLOOKUP("math"&amp;RIGHT($A640,11),data!$A:$AA,L$8,FALSE))</f>
        <v/>
      </c>
      <c r="M640" s="5" t="str">
        <f>IF(VLOOKUP("math"&amp;RIGHT($A640,11),data!$A:$AA,M$8,FALSE)="","",VLOOKUP("math"&amp;RIGHT($A640,11),data!$A:$AA,M$8,FALSE))</f>
        <v/>
      </c>
      <c r="N640" s="5" t="str">
        <f>IF(VLOOKUP("math"&amp;RIGHT($A640,11),data!$A:$AA,N$8,FALSE)="","",VLOOKUP("math"&amp;RIGHT($A640,11),data!$A:$AA,N$8,FALSE))</f>
        <v>https://youtu.be/qOZiIkHS3nA</v>
      </c>
      <c r="O640" s="5" t="str">
        <f>IF(VLOOKUP("math"&amp;RIGHT($A640,11),data!$A:$AA,O$8,FALSE)="","",VLOOKUP("math"&amp;RIGHT($A640,11),data!$A:$AA,O$8,FALSE))</f>
        <v/>
      </c>
      <c r="P640" s="5" t="str">
        <f>IF(VLOOKUP("math"&amp;RIGHT($A640,11),data!$A:$AA,P$8,FALSE)="","",VLOOKUP("math"&amp;RIGHT($A640,11),data!$A:$AA,P$8,FALSE))</f>
        <v/>
      </c>
      <c r="Q640" s="5" t="str">
        <f>IF(VLOOKUP("math"&amp;RIGHT($A640,11),data!$A:$AA,Q$8,FALSE)="","",VLOOKUP("math"&amp;RIGHT($A640,11),data!$A:$AA,Q$8,FALSE))</f>
        <v/>
      </c>
      <c r="R640" s="5" t="str">
        <f>IF(VLOOKUP("math"&amp;RIGHT($A640,11),data!$A:$AA,R$8,FALSE)="","",VLOOKUP("math"&amp;RIGHT($A640,11),data!$A:$AA,R$8,FALSE))</f>
        <v/>
      </c>
      <c r="S640" s="6" t="str">
        <f>IF(VLOOKUP("math"&amp;RIGHT($A640,11),data!$A:$AA,S$8,FALSE)="","",VLOOKUP("math"&amp;RIGHT($A640,11),data!$A:$AA,S$8,FALSE))</f>
        <v/>
      </c>
      <c r="T640" s="6" t="str">
        <f>IF(VLOOKUP("math"&amp;RIGHT($A640,11),data!$A:$AA,T$8,FALSE)="","",VLOOKUP("math"&amp;RIGHT($A640,11),data!$A:$AA,T$8,FALSE))</f>
        <v/>
      </c>
      <c r="U640" s="6" t="str">
        <f>IF(VLOOKUP("math"&amp;RIGHT($A640,11),data!$A:$AA,U$8,FALSE)="","",VLOOKUP("math"&amp;RIGHT($A640,11),data!$A:$AA,U$8,FALSE))</f>
        <v/>
      </c>
    </row>
    <row r="641" spans="1:21" s="5" customFormat="1" ht="16.5" customHeight="1" x14ac:dyDescent="0.3">
      <c r="A641" s="20" t="s">
        <v>2749</v>
      </c>
      <c r="B641" s="5" t="str">
        <f>IF(VLOOKUP("math"&amp;RIGHT($A641,11),data!$A:$AA,B$8,FALSE)="","",VLOOKUP("math"&amp;RIGHT($A641,11),data!$A:$AA,B$8,FALSE))</f>
        <v>평행한 두 직선은 단 하나의 평면을 결정한다.</v>
      </c>
      <c r="C641" s="5" t="str">
        <f>IF(VLOOKUP("math"&amp;RIGHT($A641,11),data!$A:$AA,C$8,FALSE)="","",VLOOKUP("math"&amp;RIGHT($A641,11),data!$A:$AA,C$8,FALSE))</f>
        <v/>
      </c>
      <c r="D641" s="7" t="str">
        <f>IF(VLOOKUP("math"&amp;RIGHT($A641,11),data!$A:$AA,D$8,FALSE)="","",VLOOKUP("math"&amp;RIGHT($A641,11),data!$A:$AA,D$8,FALSE))</f>
        <v>20200911</v>
      </c>
      <c r="E641" s="7" t="str">
        <f>IF(VLOOKUP("math"&amp;RIGHT($A641,11),data!$A:$AA,E$8,FALSE)="","",VLOOKUP("math"&amp;RIGHT($A641,11),data!$A:$AA,E$8,FALSE))</f>
        <v>20140122</v>
      </c>
      <c r="F641" s="5" t="str">
        <f>IF(VLOOKUP("math"&amp;RIGHT($A641,11),data!$A:$AA,F$8,FALSE)="","",VLOOKUP("math"&amp;RIGHT($A641,11),data!$A:$AA,F$8,FALSE))</f>
        <v/>
      </c>
      <c r="G641" s="5"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5" t="str">
        <f>IF(VLOOKUP("math"&amp;RIGHT($A641,11),data!$A:$AA,H$8,FALSE)="","",VLOOKUP("math"&amp;RIGHT($A641,11),data!$A:$AA,H$8,FALSE))</f>
        <v>/2020/2020091106.pdf</v>
      </c>
      <c r="I641" s="5" t="str">
        <f>IF(VLOOKUP("math"&amp;RIGHT($A641,11),data!$A:$AA,I$8,FALSE)="","",VLOOKUP("math"&amp;RIGHT($A641,11),data!$A:$AA,I$8,FALSE))</f>
        <v/>
      </c>
      <c r="J641" s="5" t="str">
        <f>IF(VLOOKUP("math"&amp;RIGHT($A641,11),data!$A:$AA,J$8,FALSE)="","",VLOOKUP("math"&amp;RIGHT($A641,11),data!$A:$AA,J$8,FALSE))</f>
        <v/>
      </c>
      <c r="K641" s="5" t="str">
        <f>IF(VLOOKUP("math"&amp;RIGHT($A641,11),data!$A:$AA,K$8,FALSE)="","",VLOOKUP("math"&amp;RIGHT($A641,11),data!$A:$AA,K$8,FALSE))</f>
        <v/>
      </c>
      <c r="L641" s="5" t="str">
        <f>IF(VLOOKUP("math"&amp;RIGHT($A641,11),data!$A:$AA,L$8,FALSE)="","",VLOOKUP("math"&amp;RIGHT($A641,11),data!$A:$AA,L$8,FALSE))</f>
        <v/>
      </c>
      <c r="M641" s="5" t="str">
        <f>IF(VLOOKUP("math"&amp;RIGHT($A641,11),data!$A:$AA,M$8,FALSE)="","",VLOOKUP("math"&amp;RIGHT($A641,11),data!$A:$AA,M$8,FALSE))</f>
        <v/>
      </c>
      <c r="N641" s="5" t="str">
        <f>IF(VLOOKUP("math"&amp;RIGHT($A641,11),data!$A:$AA,N$8,FALSE)="","",VLOOKUP("math"&amp;RIGHT($A641,11),data!$A:$AA,N$8,FALSE))</f>
        <v>https://youtu.be/M26rSsK76iI</v>
      </c>
      <c r="O641" s="5" t="str">
        <f>IF(VLOOKUP("math"&amp;RIGHT($A641,11),data!$A:$AA,O$8,FALSE)="","",VLOOKUP("math"&amp;RIGHT($A641,11),data!$A:$AA,O$8,FALSE))</f>
        <v/>
      </c>
      <c r="P641" s="5" t="str">
        <f>IF(VLOOKUP("math"&amp;RIGHT($A641,11),data!$A:$AA,P$8,FALSE)="","",VLOOKUP("math"&amp;RIGHT($A641,11),data!$A:$AA,P$8,FALSE))</f>
        <v/>
      </c>
      <c r="Q641" s="5" t="str">
        <f>IF(VLOOKUP("math"&amp;RIGHT($A641,11),data!$A:$AA,Q$8,FALSE)="","",VLOOKUP("math"&amp;RIGHT($A641,11),data!$A:$AA,Q$8,FALSE))</f>
        <v/>
      </c>
      <c r="R641" s="5" t="str">
        <f>IF(VLOOKUP("math"&amp;RIGHT($A641,11),data!$A:$AA,R$8,FALSE)="","",VLOOKUP("math"&amp;RIGHT($A641,11),data!$A:$AA,R$8,FALSE))</f>
        <v/>
      </c>
      <c r="S641" s="6" t="str">
        <f>IF(VLOOKUP("math"&amp;RIGHT($A641,11),data!$A:$AA,S$8,FALSE)="","",VLOOKUP("math"&amp;RIGHT($A641,11),data!$A:$AA,S$8,FALSE))</f>
        <v/>
      </c>
      <c r="T641" s="6" t="str">
        <f>IF(VLOOKUP("math"&amp;RIGHT($A641,11),data!$A:$AA,T$8,FALSE)="","",VLOOKUP("math"&amp;RIGHT($A641,11),data!$A:$AA,T$8,FALSE))</f>
        <v/>
      </c>
      <c r="U641" s="6" t="str">
        <f>IF(VLOOKUP("math"&amp;RIGHT($A641,11),data!$A:$AA,U$8,FALSE)="","",VLOOKUP("math"&amp;RIGHT($A641,11),data!$A:$AA,U$8,FALSE))</f>
        <v/>
      </c>
    </row>
    <row r="642" spans="1:21" s="5" customFormat="1" ht="18" customHeight="1" x14ac:dyDescent="0.3">
      <c r="A642" s="20" t="s">
        <v>244</v>
      </c>
      <c r="B642" s="17" t="str">
        <f>IF(VLOOKUP("math"&amp;RIGHT($A642,11),data!$A:$AA,B$8,FALSE)="","",VLOOKUP("math"&amp;RIGHT($A642,11),data!$A:$AA,B$8,FALSE))</f>
        <v/>
      </c>
      <c r="C642" s="5" t="str">
        <f>IF(VLOOKUP("math"&amp;RIGHT($A642,11),data!$A:$AA,C$8,FALSE)="","",VLOOKUP("math"&amp;RIGHT($A642,11),data!$A:$AA,C$8,FALSE))</f>
        <v>-</v>
      </c>
      <c r="D642" s="7" t="str">
        <f>IF(VLOOKUP("math"&amp;RIGHT($A642,11),data!$A:$AA,D$8,FALSE)="","",VLOOKUP("math"&amp;RIGHT($A642,11),data!$A:$AA,D$8,FALSE))</f>
        <v/>
      </c>
      <c r="E642" s="7" t="str">
        <f>IF(VLOOKUP("math"&amp;RIGHT($A642,11),data!$A:$AA,E$8,FALSE)="","",VLOOKUP("math"&amp;RIGHT($A642,11),data!$A:$AA,E$8,FALSE))</f>
        <v/>
      </c>
      <c r="F642" s="5" t="str">
        <f>IF(VLOOKUP("math"&amp;RIGHT($A642,11),data!$A:$AA,F$8,FALSE)="","",VLOOKUP("math"&amp;RIGHT($A642,11),data!$A:$AA,F$8,FALSE))</f>
        <v/>
      </c>
      <c r="G642" s="5"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18" t="str">
        <f>IF(VLOOKUP("math"&amp;RIGHT($A642,11),data!$A:$AA,H$8,FALSE)="","",VLOOKUP("math"&amp;RIGHT($A642,11),data!$A:$AA,H$8,FALSE))</f>
        <v/>
      </c>
      <c r="I642" s="5" t="str">
        <f>IF(VLOOKUP("math"&amp;RIGHT($A642,11),data!$A:$AA,I$8,FALSE)="","",VLOOKUP("math"&amp;RIGHT($A642,11),data!$A:$AA,I$8,FALSE))</f>
        <v/>
      </c>
      <c r="J642" s="5" t="str">
        <f>IF(VLOOKUP("math"&amp;RIGHT($A642,11),data!$A:$AA,J$8,FALSE)="","",VLOOKUP("math"&amp;RIGHT($A642,11),data!$A:$AA,J$8,FALSE))</f>
        <v/>
      </c>
      <c r="K642" s="5" t="str">
        <f>IF(VLOOKUP("math"&amp;RIGHT($A642,11),data!$A:$AA,K$8,FALSE)="","",VLOOKUP("math"&amp;RIGHT($A642,11),data!$A:$AA,K$8,FALSE))</f>
        <v/>
      </c>
      <c r="L642" s="5" t="str">
        <f>IF(VLOOKUP("math"&amp;RIGHT($A642,11),data!$A:$AA,L$8,FALSE)="","",VLOOKUP("math"&amp;RIGHT($A642,11),data!$A:$AA,L$8,FALSE))</f>
        <v/>
      </c>
      <c r="M642" s="5" t="str">
        <f>IF(VLOOKUP("math"&amp;RIGHT($A642,11),data!$A:$AA,M$8,FALSE)="","",VLOOKUP("math"&amp;RIGHT($A642,11),data!$A:$AA,M$8,FALSE))</f>
        <v/>
      </c>
      <c r="N642" s="5" t="str">
        <f>IF(VLOOKUP("math"&amp;RIGHT($A642,11),data!$A:$AA,N$8,FALSE)="","",VLOOKUP("math"&amp;RIGHT($A642,11),data!$A:$AA,N$8,FALSE))</f>
        <v/>
      </c>
      <c r="O642" s="5" t="str">
        <f>IF(VLOOKUP("math"&amp;RIGHT($A642,11),data!$A:$AA,O$8,FALSE)="","",VLOOKUP("math"&amp;RIGHT($A642,11),data!$A:$AA,O$8,FALSE))</f>
        <v/>
      </c>
      <c r="P642" s="5" t="str">
        <f>IF(VLOOKUP("math"&amp;RIGHT($A642,11),data!$A:$AA,P$8,FALSE)="","",VLOOKUP("math"&amp;RIGHT($A642,11),data!$A:$AA,P$8,FALSE))</f>
        <v/>
      </c>
      <c r="Q642" s="5" t="str">
        <f>IF(VLOOKUP("math"&amp;RIGHT($A642,11),data!$A:$AA,Q$8,FALSE)="","",VLOOKUP("math"&amp;RIGHT($A642,11),data!$A:$AA,Q$8,FALSE))</f>
        <v/>
      </c>
      <c r="R642" s="5" t="str">
        <f>IF(VLOOKUP("math"&amp;RIGHT($A642,11),data!$A:$AA,R$8,FALSE)="","",VLOOKUP("math"&amp;RIGHT($A642,11),data!$A:$AA,R$8,FALSE))</f>
        <v/>
      </c>
      <c r="S642" s="6" t="str">
        <f>IF(VLOOKUP("math"&amp;RIGHT($A642,11),data!$A:$AA,S$8,FALSE)="","",VLOOKUP("math"&amp;RIGHT($A642,11),data!$A:$AA,S$8,FALSE))</f>
        <v/>
      </c>
      <c r="T642" s="6" t="str">
        <f>IF(VLOOKUP("math"&amp;RIGHT($A642,11),data!$A:$AA,T$8,FALSE)="","",VLOOKUP("math"&amp;RIGHT($A642,11),data!$A:$AA,T$8,FALSE))</f>
        <v/>
      </c>
      <c r="U642" s="6" t="str">
        <f>IF(VLOOKUP("math"&amp;RIGHT($A642,11),data!$A:$AA,U$8,FALSE)="","",VLOOKUP("math"&amp;RIGHT($A642,11),data!$A:$AA,U$8,FALSE))</f>
        <v/>
      </c>
    </row>
    <row r="643" spans="1:21" s="5" customFormat="1" ht="16.5" customHeight="1" x14ac:dyDescent="0.3">
      <c r="A643" s="20" t="s">
        <v>2803</v>
      </c>
      <c r="B643" s="5" t="str">
        <f>IF(VLOOKUP("math"&amp;RIGHT($A643,11),data!$A:$AA,B$8,FALSE)="","",VLOOKUP("math"&amp;RIGHT($A643,11),data!$A:$AA,B$8,FALSE))</f>
        <v>직선과 평면의 위치 관계</v>
      </c>
      <c r="C643" s="5" t="str">
        <f>IF(VLOOKUP("math"&amp;RIGHT($A643,11),data!$A:$AA,C$8,FALSE)="","",VLOOKUP("math"&amp;RIGHT($A643,11),data!$A:$AA,C$8,FALSE))</f>
        <v>+</v>
      </c>
      <c r="D643" s="7" t="str">
        <f>IF(VLOOKUP("math"&amp;RIGHT($A643,11),data!$A:$AA,D$8,FALSE)="","",VLOOKUP("math"&amp;RIGHT($A643,11),data!$A:$AA,D$8,FALSE))</f>
        <v/>
      </c>
      <c r="E643" s="7" t="str">
        <f>IF(VLOOKUP("math"&amp;RIGHT($A643,11),data!$A:$AA,E$8,FALSE)="","",VLOOKUP("math"&amp;RIGHT($A643,11),data!$A:$AA,E$8,FALSE))</f>
        <v/>
      </c>
      <c r="F643" s="5" t="str">
        <f>IF(VLOOKUP("math"&amp;RIGHT($A643,11),data!$A:$AA,F$8,FALSE)="","",VLOOKUP("math"&amp;RIGHT($A643,11),data!$A:$AA,F$8,FALSE))</f>
        <v/>
      </c>
      <c r="G643" s="5"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5" t="str">
        <f>IF(VLOOKUP("math"&amp;RIGHT($A643,11),data!$A:$AA,H$8,FALSE)="","",VLOOKUP("math"&amp;RIGHT($A643,11),data!$A:$AA,H$8,FALSE))</f>
        <v/>
      </c>
      <c r="I643" s="5" t="str">
        <f>IF(VLOOKUP("math"&amp;RIGHT($A643,11),data!$A:$AA,I$8,FALSE)="","",VLOOKUP("math"&amp;RIGHT($A643,11),data!$A:$AA,I$8,FALSE))</f>
        <v/>
      </c>
      <c r="J643" s="5" t="str">
        <f>IF(VLOOKUP("math"&amp;RIGHT($A643,11),data!$A:$AA,J$8,FALSE)="","",VLOOKUP("math"&amp;RIGHT($A643,11),data!$A:$AA,J$8,FALSE))</f>
        <v/>
      </c>
      <c r="K643" s="5" t="str">
        <f>IF(VLOOKUP("math"&amp;RIGHT($A643,11),data!$A:$AA,K$8,FALSE)="","",VLOOKUP("math"&amp;RIGHT($A643,11),data!$A:$AA,K$8,FALSE))</f>
        <v/>
      </c>
      <c r="L643" s="5" t="str">
        <f>IF(VLOOKUP("math"&amp;RIGHT($A643,11),data!$A:$AA,L$8,FALSE)="","",VLOOKUP("math"&amp;RIGHT($A643,11),data!$A:$AA,L$8,FALSE))</f>
        <v/>
      </c>
      <c r="M643" s="5" t="str">
        <f>IF(VLOOKUP("math"&amp;RIGHT($A643,11),data!$A:$AA,M$8,FALSE)="","",VLOOKUP("math"&amp;RIGHT($A643,11),data!$A:$AA,M$8,FALSE))</f>
        <v/>
      </c>
      <c r="N643" s="5" t="str">
        <f>IF(VLOOKUP("math"&amp;RIGHT($A643,11),data!$A:$AA,N$8,FALSE)="","",VLOOKUP("math"&amp;RIGHT($A643,11),data!$A:$AA,N$8,FALSE))</f>
        <v/>
      </c>
      <c r="O643" s="5" t="str">
        <f>IF(VLOOKUP("math"&amp;RIGHT($A643,11),data!$A:$AA,O$8,FALSE)="","",VLOOKUP("math"&amp;RIGHT($A643,11),data!$A:$AA,O$8,FALSE))</f>
        <v/>
      </c>
      <c r="P643" s="5" t="str">
        <f>IF(VLOOKUP("math"&amp;RIGHT($A643,11),data!$A:$AA,P$8,FALSE)="","",VLOOKUP("math"&amp;RIGHT($A643,11),data!$A:$AA,P$8,FALSE))</f>
        <v/>
      </c>
      <c r="Q643" s="5" t="str">
        <f>IF(VLOOKUP("math"&amp;RIGHT($A643,11),data!$A:$AA,Q$8,FALSE)="","",VLOOKUP("math"&amp;RIGHT($A643,11),data!$A:$AA,Q$8,FALSE))</f>
        <v/>
      </c>
      <c r="R643" s="5" t="str">
        <f>IF(VLOOKUP("math"&amp;RIGHT($A643,11),data!$A:$AA,R$8,FALSE)="","",VLOOKUP("math"&amp;RIGHT($A643,11),data!$A:$AA,R$8,FALSE))</f>
        <v/>
      </c>
      <c r="S643" s="6" t="str">
        <f>IF(VLOOKUP("math"&amp;RIGHT($A643,11),data!$A:$AA,S$8,FALSE)="","",VLOOKUP("math"&amp;RIGHT($A643,11),data!$A:$AA,S$8,FALSE))</f>
        <v/>
      </c>
      <c r="T643" s="6" t="str">
        <f>IF(VLOOKUP("math"&amp;RIGHT($A643,11),data!$A:$AA,T$8,FALSE)="","",VLOOKUP("math"&amp;RIGHT($A643,11),data!$A:$AA,T$8,FALSE))</f>
        <v/>
      </c>
      <c r="U643" s="6" t="str">
        <f>IF(VLOOKUP("math"&amp;RIGHT($A643,11),data!$A:$AA,U$8,FALSE)="","",VLOOKUP("math"&amp;RIGHT($A643,11),data!$A:$AA,U$8,FALSE))</f>
        <v/>
      </c>
    </row>
    <row r="644" spans="1:21" s="5" customFormat="1" ht="16.5" customHeight="1" x14ac:dyDescent="0.3">
      <c r="A644" s="20" t="s">
        <v>2750</v>
      </c>
      <c r="B644" s="5" t="str">
        <f>IF(VLOOKUP("math"&amp;RIGHT($A644,11),data!$A:$AA,B$8,FALSE)="","",VLOOKUP("math"&amp;RIGHT($A644,11),data!$A:$AA,B$8,FALSE))</f>
        <v>한 평면이 평행한 두 평면과 만날 때 생기는 두 교선은 서로 평행하다.</v>
      </c>
      <c r="C644" s="5" t="str">
        <f>IF(VLOOKUP("math"&amp;RIGHT($A644,11),data!$A:$AA,C$8,FALSE)="","",VLOOKUP("math"&amp;RIGHT($A644,11),data!$A:$AA,C$8,FALSE))</f>
        <v/>
      </c>
      <c r="D644" s="7" t="str">
        <f>IF(VLOOKUP("math"&amp;RIGHT($A644,11),data!$A:$AA,D$8,FALSE)="","",VLOOKUP("math"&amp;RIGHT($A644,11),data!$A:$AA,D$8,FALSE))</f>
        <v>20200911</v>
      </c>
      <c r="E644" s="7" t="str">
        <f>IF(VLOOKUP("math"&amp;RIGHT($A644,11),data!$A:$AA,E$8,FALSE)="","",VLOOKUP("math"&amp;RIGHT($A644,11),data!$A:$AA,E$8,FALSE))</f>
        <v>20140124</v>
      </c>
      <c r="F644" s="5" t="str">
        <f>IF(VLOOKUP("math"&amp;RIGHT($A644,11),data!$A:$AA,F$8,FALSE)="","",VLOOKUP("math"&amp;RIGHT($A644,11),data!$A:$AA,F$8,FALSE))</f>
        <v/>
      </c>
      <c r="G644" s="5"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5" t="str">
        <f>IF(VLOOKUP("math"&amp;RIGHT($A644,11),data!$A:$AA,H$8,FALSE)="","",VLOOKUP("math"&amp;RIGHT($A644,11),data!$A:$AA,H$8,FALSE))</f>
        <v>/2020/2020091107.pdf</v>
      </c>
      <c r="I644" s="5" t="str">
        <f>IF(VLOOKUP("math"&amp;RIGHT($A644,11),data!$A:$AA,I$8,FALSE)="","",VLOOKUP("math"&amp;RIGHT($A644,11),data!$A:$AA,I$8,FALSE))</f>
        <v/>
      </c>
      <c r="J644" s="5" t="str">
        <f>IF(VLOOKUP("math"&amp;RIGHT($A644,11),data!$A:$AA,J$8,FALSE)="","",VLOOKUP("math"&amp;RIGHT($A644,11),data!$A:$AA,J$8,FALSE))</f>
        <v/>
      </c>
      <c r="K644" s="5" t="str">
        <f>IF(VLOOKUP("math"&amp;RIGHT($A644,11),data!$A:$AA,K$8,FALSE)="","",VLOOKUP("math"&amp;RIGHT($A644,11),data!$A:$AA,K$8,FALSE))</f>
        <v/>
      </c>
      <c r="L644" s="5" t="str">
        <f>IF(VLOOKUP("math"&amp;RIGHT($A644,11),data!$A:$AA,L$8,FALSE)="","",VLOOKUP("math"&amp;RIGHT($A644,11),data!$A:$AA,L$8,FALSE))</f>
        <v/>
      </c>
      <c r="M644" s="5" t="str">
        <f>IF(VLOOKUP("math"&amp;RIGHT($A644,11),data!$A:$AA,M$8,FALSE)="","",VLOOKUP("math"&amp;RIGHT($A644,11),data!$A:$AA,M$8,FALSE))</f>
        <v/>
      </c>
      <c r="N644" s="5" t="str">
        <f>IF(VLOOKUP("math"&amp;RIGHT($A644,11),data!$A:$AA,N$8,FALSE)="","",VLOOKUP("math"&amp;RIGHT($A644,11),data!$A:$AA,N$8,FALSE))</f>
        <v>https://youtu.be/9-ZdltyCsUE</v>
      </c>
      <c r="O644" s="5" t="str">
        <f>IF(VLOOKUP("math"&amp;RIGHT($A644,11),data!$A:$AA,O$8,FALSE)="","",VLOOKUP("math"&amp;RIGHT($A644,11),data!$A:$AA,O$8,FALSE))</f>
        <v/>
      </c>
      <c r="P644" s="5" t="str">
        <f>IF(VLOOKUP("math"&amp;RIGHT($A644,11),data!$A:$AA,P$8,FALSE)="","",VLOOKUP("math"&amp;RIGHT($A644,11),data!$A:$AA,P$8,FALSE))</f>
        <v/>
      </c>
      <c r="Q644" s="5" t="str">
        <f>IF(VLOOKUP("math"&amp;RIGHT($A644,11),data!$A:$AA,Q$8,FALSE)="","",VLOOKUP("math"&amp;RIGHT($A644,11),data!$A:$AA,Q$8,FALSE))</f>
        <v/>
      </c>
      <c r="R644" s="5" t="str">
        <f>IF(VLOOKUP("math"&amp;RIGHT($A644,11),data!$A:$AA,R$8,FALSE)="","",VLOOKUP("math"&amp;RIGHT($A644,11),data!$A:$AA,R$8,FALSE))</f>
        <v/>
      </c>
      <c r="S644" s="6" t="str">
        <f>IF(VLOOKUP("math"&amp;RIGHT($A644,11),data!$A:$AA,S$8,FALSE)="","",VLOOKUP("math"&amp;RIGHT($A644,11),data!$A:$AA,S$8,FALSE))</f>
        <v/>
      </c>
      <c r="T644" s="6" t="str">
        <f>IF(VLOOKUP("math"&amp;RIGHT($A644,11),data!$A:$AA,T$8,FALSE)="","",VLOOKUP("math"&amp;RIGHT($A644,11),data!$A:$AA,T$8,FALSE))</f>
        <v/>
      </c>
      <c r="U644" s="6" t="str">
        <f>IF(VLOOKUP("math"&amp;RIGHT($A644,11),data!$A:$AA,U$8,FALSE)="","",VLOOKUP("math"&amp;RIGHT($A644,11),data!$A:$AA,U$8,FALSE))</f>
        <v/>
      </c>
    </row>
    <row r="645" spans="1:21" s="5" customFormat="1" ht="16.5" customHeight="1" x14ac:dyDescent="0.3">
      <c r="A645" s="20" t="s">
        <v>2751</v>
      </c>
      <c r="B645" s="5" t="str">
        <f>IF(VLOOKUP("math"&amp;RIGHT($A645,11),data!$A:$AA,B$8,FALSE)="","",VLOOKUP("math"&amp;RIGHT($A645,11),data!$A:$AA,B$8,FALSE))</f>
        <v>두 직선이 평행하고 어떤 평면에 대하여 한 직선은 포함되고 다른 직선은 포함되지 않는다면 이 평면과 포함되지 않는 직선은 평행하다.</v>
      </c>
      <c r="C645" s="5" t="str">
        <f>IF(VLOOKUP("math"&amp;RIGHT($A645,11),data!$A:$AA,C$8,FALSE)="","",VLOOKUP("math"&amp;RIGHT($A645,11),data!$A:$AA,C$8,FALSE))</f>
        <v/>
      </c>
      <c r="D645" s="7" t="str">
        <f>IF(VLOOKUP("math"&amp;RIGHT($A645,11),data!$A:$AA,D$8,FALSE)="","",VLOOKUP("math"&amp;RIGHT($A645,11),data!$A:$AA,D$8,FALSE))</f>
        <v>20200911</v>
      </c>
      <c r="E645" s="7" t="str">
        <f>IF(VLOOKUP("math"&amp;RIGHT($A645,11),data!$A:$AA,E$8,FALSE)="","",VLOOKUP("math"&amp;RIGHT($A645,11),data!$A:$AA,E$8,FALSE))</f>
        <v>20140124</v>
      </c>
      <c r="F645" s="5" t="str">
        <f>IF(VLOOKUP("math"&amp;RIGHT($A645,11),data!$A:$AA,F$8,FALSE)="","",VLOOKUP("math"&amp;RIGHT($A645,11),data!$A:$AA,F$8,FALSE))</f>
        <v/>
      </c>
      <c r="G645" s="5"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5" t="str">
        <f>IF(VLOOKUP("math"&amp;RIGHT($A645,11),data!$A:$AA,H$8,FALSE)="","",VLOOKUP("math"&amp;RIGHT($A645,11),data!$A:$AA,H$8,FALSE))</f>
        <v>/2020/2020091108.pdf</v>
      </c>
      <c r="I645" s="5" t="str">
        <f>IF(VLOOKUP("math"&amp;RIGHT($A645,11),data!$A:$AA,I$8,FALSE)="","",VLOOKUP("math"&amp;RIGHT($A645,11),data!$A:$AA,I$8,FALSE))</f>
        <v/>
      </c>
      <c r="J645" s="5" t="str">
        <f>IF(VLOOKUP("math"&amp;RIGHT($A645,11),data!$A:$AA,J$8,FALSE)="","",VLOOKUP("math"&amp;RIGHT($A645,11),data!$A:$AA,J$8,FALSE))</f>
        <v/>
      </c>
      <c r="K645" s="5" t="str">
        <f>IF(VLOOKUP("math"&amp;RIGHT($A645,11),data!$A:$AA,K$8,FALSE)="","",VLOOKUP("math"&amp;RIGHT($A645,11),data!$A:$AA,K$8,FALSE))</f>
        <v/>
      </c>
      <c r="L645" s="5" t="str">
        <f>IF(VLOOKUP("math"&amp;RIGHT($A645,11),data!$A:$AA,L$8,FALSE)="","",VLOOKUP("math"&amp;RIGHT($A645,11),data!$A:$AA,L$8,FALSE))</f>
        <v/>
      </c>
      <c r="M645" s="5" t="str">
        <f>IF(VLOOKUP("math"&amp;RIGHT($A645,11),data!$A:$AA,M$8,FALSE)="","",VLOOKUP("math"&amp;RIGHT($A645,11),data!$A:$AA,M$8,FALSE))</f>
        <v/>
      </c>
      <c r="N645" s="5" t="str">
        <f>IF(VLOOKUP("math"&amp;RIGHT($A645,11),data!$A:$AA,N$8,FALSE)="","",VLOOKUP("math"&amp;RIGHT($A645,11),data!$A:$AA,N$8,FALSE))</f>
        <v>https://youtu.be/nHJyDbBrkbQ</v>
      </c>
      <c r="O645" s="5" t="str">
        <f>IF(VLOOKUP("math"&amp;RIGHT($A645,11),data!$A:$AA,O$8,FALSE)="","",VLOOKUP("math"&amp;RIGHT($A645,11),data!$A:$AA,O$8,FALSE))</f>
        <v/>
      </c>
      <c r="P645" s="5" t="str">
        <f>IF(VLOOKUP("math"&amp;RIGHT($A645,11),data!$A:$AA,P$8,FALSE)="","",VLOOKUP("math"&amp;RIGHT($A645,11),data!$A:$AA,P$8,FALSE))</f>
        <v/>
      </c>
      <c r="Q645" s="5" t="str">
        <f>IF(VLOOKUP("math"&amp;RIGHT($A645,11),data!$A:$AA,Q$8,FALSE)="","",VLOOKUP("math"&amp;RIGHT($A645,11),data!$A:$AA,Q$8,FALSE))</f>
        <v/>
      </c>
      <c r="R645" s="5" t="str">
        <f>IF(VLOOKUP("math"&amp;RIGHT($A645,11),data!$A:$AA,R$8,FALSE)="","",VLOOKUP("math"&amp;RIGHT($A645,11),data!$A:$AA,R$8,FALSE))</f>
        <v/>
      </c>
      <c r="S645" s="6" t="str">
        <f>IF(VLOOKUP("math"&amp;RIGHT($A645,11),data!$A:$AA,S$8,FALSE)="","",VLOOKUP("math"&amp;RIGHT($A645,11),data!$A:$AA,S$8,FALSE))</f>
        <v/>
      </c>
      <c r="T645" s="6" t="str">
        <f>IF(VLOOKUP("math"&amp;RIGHT($A645,11),data!$A:$AA,T$8,FALSE)="","",VLOOKUP("math"&amp;RIGHT($A645,11),data!$A:$AA,T$8,FALSE))</f>
        <v/>
      </c>
      <c r="U645" s="6" t="str">
        <f>IF(VLOOKUP("math"&amp;RIGHT($A645,11),data!$A:$AA,U$8,FALSE)="","",VLOOKUP("math"&amp;RIGHT($A645,11),data!$A:$AA,U$8,FALSE))</f>
        <v/>
      </c>
    </row>
    <row r="646" spans="1:21" s="5" customFormat="1" ht="16.5" customHeight="1" x14ac:dyDescent="0.3">
      <c r="A646" s="20" t="s">
        <v>2752</v>
      </c>
      <c r="B646" s="5" t="str">
        <f>IF(VLOOKUP("math"&amp;RIGHT($A646,11),data!$A:$AA,B$8,FALSE)="","",VLOOKUP("math"&amp;RIGHT($A646,11),data!$A:$AA,B$8,FALSE))</f>
        <v>한 직선이 한 평면과 평행일 때 주어진 직선을 포함하는 임의의 평면과 주어진 평면과의 교선은 주어진 직선과 평행하다.</v>
      </c>
      <c r="C646" s="5" t="str">
        <f>IF(VLOOKUP("math"&amp;RIGHT($A646,11),data!$A:$AA,C$8,FALSE)="","",VLOOKUP("math"&amp;RIGHT($A646,11),data!$A:$AA,C$8,FALSE))</f>
        <v/>
      </c>
      <c r="D646" s="7" t="str">
        <f>IF(VLOOKUP("math"&amp;RIGHT($A646,11),data!$A:$AA,D$8,FALSE)="","",VLOOKUP("math"&amp;RIGHT($A646,11),data!$A:$AA,D$8,FALSE))</f>
        <v>20200911</v>
      </c>
      <c r="E646" s="7" t="str">
        <f>IF(VLOOKUP("math"&amp;RIGHT($A646,11),data!$A:$AA,E$8,FALSE)="","",VLOOKUP("math"&amp;RIGHT($A646,11),data!$A:$AA,E$8,FALSE))</f>
        <v>20140124</v>
      </c>
      <c r="F646" s="5" t="str">
        <f>IF(VLOOKUP("math"&amp;RIGHT($A646,11),data!$A:$AA,F$8,FALSE)="","",VLOOKUP("math"&amp;RIGHT($A646,11),data!$A:$AA,F$8,FALSE))</f>
        <v/>
      </c>
      <c r="G646" s="5"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5" t="str">
        <f>IF(VLOOKUP("math"&amp;RIGHT($A646,11),data!$A:$AA,H$8,FALSE)="","",VLOOKUP("math"&amp;RIGHT($A646,11),data!$A:$AA,H$8,FALSE))</f>
        <v>/2020/2020091109.pdf</v>
      </c>
      <c r="I646" s="5" t="str">
        <f>IF(VLOOKUP("math"&amp;RIGHT($A646,11),data!$A:$AA,I$8,FALSE)="","",VLOOKUP("math"&amp;RIGHT($A646,11),data!$A:$AA,I$8,FALSE))</f>
        <v/>
      </c>
      <c r="J646" s="5" t="str">
        <f>IF(VLOOKUP("math"&amp;RIGHT($A646,11),data!$A:$AA,J$8,FALSE)="","",VLOOKUP("math"&amp;RIGHT($A646,11),data!$A:$AA,J$8,FALSE))</f>
        <v/>
      </c>
      <c r="K646" s="5" t="str">
        <f>IF(VLOOKUP("math"&amp;RIGHT($A646,11),data!$A:$AA,K$8,FALSE)="","",VLOOKUP("math"&amp;RIGHT($A646,11),data!$A:$AA,K$8,FALSE))</f>
        <v/>
      </c>
      <c r="L646" s="5" t="str">
        <f>IF(VLOOKUP("math"&amp;RIGHT($A646,11),data!$A:$AA,L$8,FALSE)="","",VLOOKUP("math"&amp;RIGHT($A646,11),data!$A:$AA,L$8,FALSE))</f>
        <v/>
      </c>
      <c r="M646" s="5" t="str">
        <f>IF(VLOOKUP("math"&amp;RIGHT($A646,11),data!$A:$AA,M$8,FALSE)="","",VLOOKUP("math"&amp;RIGHT($A646,11),data!$A:$AA,M$8,FALSE))</f>
        <v/>
      </c>
      <c r="N646" s="5" t="str">
        <f>IF(VLOOKUP("math"&amp;RIGHT($A646,11),data!$A:$AA,N$8,FALSE)="","",VLOOKUP("math"&amp;RIGHT($A646,11),data!$A:$AA,N$8,FALSE))</f>
        <v>https://youtu.be/PVFDIJWsQsI</v>
      </c>
      <c r="O646" s="5" t="str">
        <f>IF(VLOOKUP("math"&amp;RIGHT($A646,11),data!$A:$AA,O$8,FALSE)="","",VLOOKUP("math"&amp;RIGHT($A646,11),data!$A:$AA,O$8,FALSE))</f>
        <v/>
      </c>
      <c r="P646" s="5" t="str">
        <f>IF(VLOOKUP("math"&amp;RIGHT($A646,11),data!$A:$AA,P$8,FALSE)="","",VLOOKUP("math"&amp;RIGHT($A646,11),data!$A:$AA,P$8,FALSE))</f>
        <v/>
      </c>
      <c r="Q646" s="5" t="str">
        <f>IF(VLOOKUP("math"&amp;RIGHT($A646,11),data!$A:$AA,Q$8,FALSE)="","",VLOOKUP("math"&amp;RIGHT($A646,11),data!$A:$AA,Q$8,FALSE))</f>
        <v/>
      </c>
      <c r="R646" s="5" t="str">
        <f>IF(VLOOKUP("math"&amp;RIGHT($A646,11),data!$A:$AA,R$8,FALSE)="","",VLOOKUP("math"&amp;RIGHT($A646,11),data!$A:$AA,R$8,FALSE))</f>
        <v/>
      </c>
      <c r="S646" s="6" t="str">
        <f>IF(VLOOKUP("math"&amp;RIGHT($A646,11),data!$A:$AA,S$8,FALSE)="","",VLOOKUP("math"&amp;RIGHT($A646,11),data!$A:$AA,S$8,FALSE))</f>
        <v/>
      </c>
      <c r="T646" s="6" t="str">
        <f>IF(VLOOKUP("math"&amp;RIGHT($A646,11),data!$A:$AA,T$8,FALSE)="","",VLOOKUP("math"&amp;RIGHT($A646,11),data!$A:$AA,T$8,FALSE))</f>
        <v/>
      </c>
      <c r="U646" s="6" t="str">
        <f>IF(VLOOKUP("math"&amp;RIGHT($A646,11),data!$A:$AA,U$8,FALSE)="","",VLOOKUP("math"&amp;RIGHT($A646,11),data!$A:$AA,U$8,FALSE))</f>
        <v/>
      </c>
    </row>
    <row r="647" spans="1:21" s="5" customFormat="1" ht="16.5" customHeight="1" x14ac:dyDescent="0.3">
      <c r="A647" s="20" t="s">
        <v>2753</v>
      </c>
      <c r="B647" s="5" t="str">
        <f>IF(VLOOKUP("math"&amp;RIGHT($A647,11),data!$A:$AA,B$8,FALSE)="","",VLOOKUP("math"&amp;RIGHT($A647,11),data!$A:$AA,B$8,FALSE))</f>
        <v>한 평면에 위에 있지 않은 세 직선 a b c 가 a와 b가 평행하고 b와 c가 평행할 때 a와 c가 평행하다.</v>
      </c>
      <c r="C647" s="5" t="str">
        <f>IF(VLOOKUP("math"&amp;RIGHT($A647,11),data!$A:$AA,C$8,FALSE)="","",VLOOKUP("math"&amp;RIGHT($A647,11),data!$A:$AA,C$8,FALSE))</f>
        <v/>
      </c>
      <c r="D647" s="7" t="str">
        <f>IF(VLOOKUP("math"&amp;RIGHT($A647,11),data!$A:$AA,D$8,FALSE)="","",VLOOKUP("math"&amp;RIGHT($A647,11),data!$A:$AA,D$8,FALSE))</f>
        <v>20200911</v>
      </c>
      <c r="E647" s="7" t="str">
        <f>IF(VLOOKUP("math"&amp;RIGHT($A647,11),data!$A:$AA,E$8,FALSE)="","",VLOOKUP("math"&amp;RIGHT($A647,11),data!$A:$AA,E$8,FALSE))</f>
        <v>20140124</v>
      </c>
      <c r="F647" s="5" t="str">
        <f>IF(VLOOKUP("math"&amp;RIGHT($A647,11),data!$A:$AA,F$8,FALSE)="","",VLOOKUP("math"&amp;RIGHT($A647,11),data!$A:$AA,F$8,FALSE))</f>
        <v/>
      </c>
      <c r="G647" s="5"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5" t="str">
        <f>IF(VLOOKUP("math"&amp;RIGHT($A647,11),data!$A:$AA,H$8,FALSE)="","",VLOOKUP("math"&amp;RIGHT($A647,11),data!$A:$AA,H$8,FALSE))</f>
        <v>/2020/2020091110.pdf</v>
      </c>
      <c r="I647" s="5" t="str">
        <f>IF(VLOOKUP("math"&amp;RIGHT($A647,11),data!$A:$AA,I$8,FALSE)="","",VLOOKUP("math"&amp;RIGHT($A647,11),data!$A:$AA,I$8,FALSE))</f>
        <v/>
      </c>
      <c r="J647" s="5" t="str">
        <f>IF(VLOOKUP("math"&amp;RIGHT($A647,11),data!$A:$AA,J$8,FALSE)="","",VLOOKUP("math"&amp;RIGHT($A647,11),data!$A:$AA,J$8,FALSE))</f>
        <v/>
      </c>
      <c r="K647" s="5" t="str">
        <f>IF(VLOOKUP("math"&amp;RIGHT($A647,11),data!$A:$AA,K$8,FALSE)="","",VLOOKUP("math"&amp;RIGHT($A647,11),data!$A:$AA,K$8,FALSE))</f>
        <v/>
      </c>
      <c r="L647" s="5" t="str">
        <f>IF(VLOOKUP("math"&amp;RIGHT($A647,11),data!$A:$AA,L$8,FALSE)="","",VLOOKUP("math"&amp;RIGHT($A647,11),data!$A:$AA,L$8,FALSE))</f>
        <v/>
      </c>
      <c r="M647" s="5" t="str">
        <f>IF(VLOOKUP("math"&amp;RIGHT($A647,11),data!$A:$AA,M$8,FALSE)="","",VLOOKUP("math"&amp;RIGHT($A647,11),data!$A:$AA,M$8,FALSE))</f>
        <v/>
      </c>
      <c r="N647" s="5" t="str">
        <f>IF(VLOOKUP("math"&amp;RIGHT($A647,11),data!$A:$AA,N$8,FALSE)="","",VLOOKUP("math"&amp;RIGHT($A647,11),data!$A:$AA,N$8,FALSE))</f>
        <v>https://youtu.be/fGCCi0bIts0</v>
      </c>
      <c r="O647" s="5" t="str">
        <f>IF(VLOOKUP("math"&amp;RIGHT($A647,11),data!$A:$AA,O$8,FALSE)="","",VLOOKUP("math"&amp;RIGHT($A647,11),data!$A:$AA,O$8,FALSE))</f>
        <v/>
      </c>
      <c r="P647" s="5" t="str">
        <f>IF(VLOOKUP("math"&amp;RIGHT($A647,11),data!$A:$AA,P$8,FALSE)="","",VLOOKUP("math"&amp;RIGHT($A647,11),data!$A:$AA,P$8,FALSE))</f>
        <v/>
      </c>
      <c r="Q647" s="5" t="str">
        <f>IF(VLOOKUP("math"&amp;RIGHT($A647,11),data!$A:$AA,Q$8,FALSE)="","",VLOOKUP("math"&amp;RIGHT($A647,11),data!$A:$AA,Q$8,FALSE))</f>
        <v/>
      </c>
      <c r="R647" s="5" t="str">
        <f>IF(VLOOKUP("math"&amp;RIGHT($A647,11),data!$A:$AA,R$8,FALSE)="","",VLOOKUP("math"&amp;RIGHT($A647,11),data!$A:$AA,R$8,FALSE))</f>
        <v/>
      </c>
      <c r="S647" s="6" t="str">
        <f>IF(VLOOKUP("math"&amp;RIGHT($A647,11),data!$A:$AA,S$8,FALSE)="","",VLOOKUP("math"&amp;RIGHT($A647,11),data!$A:$AA,S$8,FALSE))</f>
        <v/>
      </c>
      <c r="T647" s="6" t="str">
        <f>IF(VLOOKUP("math"&amp;RIGHT($A647,11),data!$A:$AA,T$8,FALSE)="","",VLOOKUP("math"&amp;RIGHT($A647,11),data!$A:$AA,T$8,FALSE))</f>
        <v/>
      </c>
      <c r="U647" s="6" t="str">
        <f>IF(VLOOKUP("math"&amp;RIGHT($A647,11),data!$A:$AA,U$8,FALSE)="","",VLOOKUP("math"&amp;RIGHT($A647,11),data!$A:$AA,U$8,FALSE))</f>
        <v/>
      </c>
    </row>
    <row r="648" spans="1:21" s="5" customFormat="1" ht="16.5" customHeight="1" x14ac:dyDescent="0.3">
      <c r="A648" s="20" t="s">
        <v>2754</v>
      </c>
      <c r="B648" s="5" t="str">
        <f>IF(VLOOKUP("math"&amp;RIGHT($A648,11),data!$A:$AA,B$8,FALSE)="","",VLOOKUP("math"&amp;RIGHT($A648,11),data!$A:$AA,B$8,FALSE))</f>
        <v>주어진 평면 위에 있지 않은 점을 지나 주어진 평면에 평행한 평면은 존재한다.</v>
      </c>
      <c r="C648" s="5" t="str">
        <f>IF(VLOOKUP("math"&amp;RIGHT($A648,11),data!$A:$AA,C$8,FALSE)="","",VLOOKUP("math"&amp;RIGHT($A648,11),data!$A:$AA,C$8,FALSE))</f>
        <v/>
      </c>
      <c r="D648" s="7" t="str">
        <f>IF(VLOOKUP("math"&amp;RIGHT($A648,11),data!$A:$AA,D$8,FALSE)="","",VLOOKUP("math"&amp;RIGHT($A648,11),data!$A:$AA,D$8,FALSE))</f>
        <v>20200911</v>
      </c>
      <c r="E648" s="7" t="str">
        <f>IF(VLOOKUP("math"&amp;RIGHT($A648,11),data!$A:$AA,E$8,FALSE)="","",VLOOKUP("math"&amp;RIGHT($A648,11),data!$A:$AA,E$8,FALSE))</f>
        <v>20140124</v>
      </c>
      <c r="F648" s="5" t="str">
        <f>IF(VLOOKUP("math"&amp;RIGHT($A648,11),data!$A:$AA,F$8,FALSE)="","",VLOOKUP("math"&amp;RIGHT($A648,11),data!$A:$AA,F$8,FALSE))</f>
        <v/>
      </c>
      <c r="G648" s="5"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5" t="str">
        <f>IF(VLOOKUP("math"&amp;RIGHT($A648,11),data!$A:$AA,H$8,FALSE)="","",VLOOKUP("math"&amp;RIGHT($A648,11),data!$A:$AA,H$8,FALSE))</f>
        <v>/2020/2020091111.pdf</v>
      </c>
      <c r="I648" s="5" t="str">
        <f>IF(VLOOKUP("math"&amp;RIGHT($A648,11),data!$A:$AA,I$8,FALSE)="","",VLOOKUP("math"&amp;RIGHT($A648,11),data!$A:$AA,I$8,FALSE))</f>
        <v/>
      </c>
      <c r="J648" s="5" t="str">
        <f>IF(VLOOKUP("math"&amp;RIGHT($A648,11),data!$A:$AA,J$8,FALSE)="","",VLOOKUP("math"&amp;RIGHT($A648,11),data!$A:$AA,J$8,FALSE))</f>
        <v/>
      </c>
      <c r="K648" s="5" t="str">
        <f>IF(VLOOKUP("math"&amp;RIGHT($A648,11),data!$A:$AA,K$8,FALSE)="","",VLOOKUP("math"&amp;RIGHT($A648,11),data!$A:$AA,K$8,FALSE))</f>
        <v/>
      </c>
      <c r="L648" s="5" t="str">
        <f>IF(VLOOKUP("math"&amp;RIGHT($A648,11),data!$A:$AA,L$8,FALSE)="","",VLOOKUP("math"&amp;RIGHT($A648,11),data!$A:$AA,L$8,FALSE))</f>
        <v/>
      </c>
      <c r="M648" s="5" t="str">
        <f>IF(VLOOKUP("math"&amp;RIGHT($A648,11),data!$A:$AA,M$8,FALSE)="","",VLOOKUP("math"&amp;RIGHT($A648,11),data!$A:$AA,M$8,FALSE))</f>
        <v/>
      </c>
      <c r="N648" s="5" t="str">
        <f>IF(VLOOKUP("math"&amp;RIGHT($A648,11),data!$A:$AA,N$8,FALSE)="","",VLOOKUP("math"&amp;RIGHT($A648,11),data!$A:$AA,N$8,FALSE))</f>
        <v>https://youtu.be/ZSqISO81PIM</v>
      </c>
      <c r="O648" s="5" t="str">
        <f>IF(VLOOKUP("math"&amp;RIGHT($A648,11),data!$A:$AA,O$8,FALSE)="","",VLOOKUP("math"&amp;RIGHT($A648,11),data!$A:$AA,O$8,FALSE))</f>
        <v/>
      </c>
      <c r="P648" s="5" t="str">
        <f>IF(VLOOKUP("math"&amp;RIGHT($A648,11),data!$A:$AA,P$8,FALSE)="","",VLOOKUP("math"&amp;RIGHT($A648,11),data!$A:$AA,P$8,FALSE))</f>
        <v/>
      </c>
      <c r="Q648" s="5" t="str">
        <f>IF(VLOOKUP("math"&amp;RIGHT($A648,11),data!$A:$AA,Q$8,FALSE)="","",VLOOKUP("math"&amp;RIGHT($A648,11),data!$A:$AA,Q$8,FALSE))</f>
        <v/>
      </c>
      <c r="R648" s="5" t="str">
        <f>IF(VLOOKUP("math"&amp;RIGHT($A648,11),data!$A:$AA,R$8,FALSE)="","",VLOOKUP("math"&amp;RIGHT($A648,11),data!$A:$AA,R$8,FALSE))</f>
        <v/>
      </c>
      <c r="S648" s="6" t="str">
        <f>IF(VLOOKUP("math"&amp;RIGHT($A648,11),data!$A:$AA,S$8,FALSE)="","",VLOOKUP("math"&amp;RIGHT($A648,11),data!$A:$AA,S$8,FALSE))</f>
        <v/>
      </c>
      <c r="T648" s="6" t="str">
        <f>IF(VLOOKUP("math"&amp;RIGHT($A648,11),data!$A:$AA,T$8,FALSE)="","",VLOOKUP("math"&amp;RIGHT($A648,11),data!$A:$AA,T$8,FALSE))</f>
        <v/>
      </c>
      <c r="U648" s="6" t="str">
        <f>IF(VLOOKUP("math"&amp;RIGHT($A648,11),data!$A:$AA,U$8,FALSE)="","",VLOOKUP("math"&amp;RIGHT($A648,11),data!$A:$AA,U$8,FALSE))</f>
        <v/>
      </c>
    </row>
    <row r="649" spans="1:21" s="5" customFormat="1" ht="18" customHeight="1" x14ac:dyDescent="0.3">
      <c r="A649" s="20" t="s">
        <v>244</v>
      </c>
      <c r="B649" s="17" t="str">
        <f>IF(VLOOKUP("math"&amp;RIGHT($A649,11),data!$A:$AA,B$8,FALSE)="","",VLOOKUP("math"&amp;RIGHT($A649,11),data!$A:$AA,B$8,FALSE))</f>
        <v/>
      </c>
      <c r="C649" s="5" t="str">
        <f>IF(VLOOKUP("math"&amp;RIGHT($A649,11),data!$A:$AA,C$8,FALSE)="","",VLOOKUP("math"&amp;RIGHT($A649,11),data!$A:$AA,C$8,FALSE))</f>
        <v>-</v>
      </c>
      <c r="D649" s="7" t="str">
        <f>IF(VLOOKUP("math"&amp;RIGHT($A649,11),data!$A:$AA,D$8,FALSE)="","",VLOOKUP("math"&amp;RIGHT($A649,11),data!$A:$AA,D$8,FALSE))</f>
        <v/>
      </c>
      <c r="E649" s="7" t="str">
        <f>IF(VLOOKUP("math"&amp;RIGHT($A649,11),data!$A:$AA,E$8,FALSE)="","",VLOOKUP("math"&amp;RIGHT($A649,11),data!$A:$AA,E$8,FALSE))</f>
        <v/>
      </c>
      <c r="F649" s="5" t="str">
        <f>IF(VLOOKUP("math"&amp;RIGHT($A649,11),data!$A:$AA,F$8,FALSE)="","",VLOOKUP("math"&amp;RIGHT($A649,11),data!$A:$AA,F$8,FALSE))</f>
        <v/>
      </c>
      <c r="G649" s="5"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18" t="str">
        <f>IF(VLOOKUP("math"&amp;RIGHT($A649,11),data!$A:$AA,H$8,FALSE)="","",VLOOKUP("math"&amp;RIGHT($A649,11),data!$A:$AA,H$8,FALSE))</f>
        <v/>
      </c>
      <c r="I649" s="5" t="str">
        <f>IF(VLOOKUP("math"&amp;RIGHT($A649,11),data!$A:$AA,I$8,FALSE)="","",VLOOKUP("math"&amp;RIGHT($A649,11),data!$A:$AA,I$8,FALSE))</f>
        <v/>
      </c>
      <c r="J649" s="5" t="str">
        <f>IF(VLOOKUP("math"&amp;RIGHT($A649,11),data!$A:$AA,J$8,FALSE)="","",VLOOKUP("math"&amp;RIGHT($A649,11),data!$A:$AA,J$8,FALSE))</f>
        <v/>
      </c>
      <c r="K649" s="5" t="str">
        <f>IF(VLOOKUP("math"&amp;RIGHT($A649,11),data!$A:$AA,K$8,FALSE)="","",VLOOKUP("math"&amp;RIGHT($A649,11),data!$A:$AA,K$8,FALSE))</f>
        <v/>
      </c>
      <c r="L649" s="5" t="str">
        <f>IF(VLOOKUP("math"&amp;RIGHT($A649,11),data!$A:$AA,L$8,FALSE)="","",VLOOKUP("math"&amp;RIGHT($A649,11),data!$A:$AA,L$8,FALSE))</f>
        <v/>
      </c>
      <c r="M649" s="5" t="str">
        <f>IF(VLOOKUP("math"&amp;RIGHT($A649,11),data!$A:$AA,M$8,FALSE)="","",VLOOKUP("math"&amp;RIGHT($A649,11),data!$A:$AA,M$8,FALSE))</f>
        <v/>
      </c>
      <c r="N649" s="5" t="str">
        <f>IF(VLOOKUP("math"&amp;RIGHT($A649,11),data!$A:$AA,N$8,FALSE)="","",VLOOKUP("math"&amp;RIGHT($A649,11),data!$A:$AA,N$8,FALSE))</f>
        <v/>
      </c>
      <c r="O649" s="5" t="str">
        <f>IF(VLOOKUP("math"&amp;RIGHT($A649,11),data!$A:$AA,O$8,FALSE)="","",VLOOKUP("math"&amp;RIGHT($A649,11),data!$A:$AA,O$8,FALSE))</f>
        <v/>
      </c>
      <c r="P649" s="5" t="str">
        <f>IF(VLOOKUP("math"&amp;RIGHT($A649,11),data!$A:$AA,P$8,FALSE)="","",VLOOKUP("math"&amp;RIGHT($A649,11),data!$A:$AA,P$8,FALSE))</f>
        <v/>
      </c>
      <c r="Q649" s="5" t="str">
        <f>IF(VLOOKUP("math"&amp;RIGHT($A649,11),data!$A:$AA,Q$8,FALSE)="","",VLOOKUP("math"&amp;RIGHT($A649,11),data!$A:$AA,Q$8,FALSE))</f>
        <v/>
      </c>
      <c r="R649" s="5" t="str">
        <f>IF(VLOOKUP("math"&amp;RIGHT($A649,11),data!$A:$AA,R$8,FALSE)="","",VLOOKUP("math"&amp;RIGHT($A649,11),data!$A:$AA,R$8,FALSE))</f>
        <v/>
      </c>
      <c r="S649" s="6" t="str">
        <f>IF(VLOOKUP("math"&amp;RIGHT($A649,11),data!$A:$AA,S$8,FALSE)="","",VLOOKUP("math"&amp;RIGHT($A649,11),data!$A:$AA,S$8,FALSE))</f>
        <v/>
      </c>
      <c r="T649" s="6" t="str">
        <f>IF(VLOOKUP("math"&amp;RIGHT($A649,11),data!$A:$AA,T$8,FALSE)="","",VLOOKUP("math"&amp;RIGHT($A649,11),data!$A:$AA,T$8,FALSE))</f>
        <v/>
      </c>
      <c r="U649" s="6" t="str">
        <f>IF(VLOOKUP("math"&amp;RIGHT($A649,11),data!$A:$AA,U$8,FALSE)="","",VLOOKUP("math"&amp;RIGHT($A649,11),data!$A:$AA,U$8,FALSE))</f>
        <v/>
      </c>
    </row>
    <row r="650" spans="1:21" s="5" customFormat="1" ht="18" customHeight="1" x14ac:dyDescent="0.3">
      <c r="A650" s="20" t="s">
        <v>2865</v>
      </c>
      <c r="B650" s="17" t="str">
        <f>IF(VLOOKUP("math"&amp;RIGHT($A650,11),data!$A:$AA,B$8,FALSE)="","",VLOOKUP("math"&amp;RIGHT($A650,11),data!$A:$AA,B$8,FALSE))</f>
        <v>직선과 평면이 이루는 각</v>
      </c>
      <c r="C650" s="5" t="str">
        <f>IF(VLOOKUP("math"&amp;RIGHT($A650,11),data!$A:$AA,C$8,FALSE)="","",VLOOKUP("math"&amp;RIGHT($A650,11),data!$A:$AA,C$8,FALSE))</f>
        <v>+</v>
      </c>
      <c r="D650" s="7" t="str">
        <f>IF(VLOOKUP("math"&amp;RIGHT($A650,11),data!$A:$AA,D$8,FALSE)="","",VLOOKUP("math"&amp;RIGHT($A650,11),data!$A:$AA,D$8,FALSE))</f>
        <v/>
      </c>
      <c r="E650" s="7" t="str">
        <f>IF(VLOOKUP("math"&amp;RIGHT($A650,11),data!$A:$AA,E$8,FALSE)="","",VLOOKUP("math"&amp;RIGHT($A650,11),data!$A:$AA,E$8,FALSE))</f>
        <v/>
      </c>
      <c r="F650" s="5" t="str">
        <f>IF(VLOOKUP("math"&amp;RIGHT($A650,11),data!$A:$AA,F$8,FALSE)="","",VLOOKUP("math"&amp;RIGHT($A650,11),data!$A:$AA,F$8,FALSE))</f>
        <v/>
      </c>
      <c r="G650" s="5"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18" t="str">
        <f>IF(VLOOKUP("math"&amp;RIGHT($A650,11),data!$A:$AA,H$8,FALSE)="","",VLOOKUP("math"&amp;RIGHT($A650,11),data!$A:$AA,H$8,FALSE))</f>
        <v/>
      </c>
      <c r="I650" s="5" t="str">
        <f>IF(VLOOKUP("math"&amp;RIGHT($A650,11),data!$A:$AA,I$8,FALSE)="","",VLOOKUP("math"&amp;RIGHT($A650,11),data!$A:$AA,I$8,FALSE))</f>
        <v/>
      </c>
      <c r="J650" s="5" t="str">
        <f>IF(VLOOKUP("math"&amp;RIGHT($A650,11),data!$A:$AA,J$8,FALSE)="","",VLOOKUP("math"&amp;RIGHT($A650,11),data!$A:$AA,J$8,FALSE))</f>
        <v/>
      </c>
      <c r="K650" s="5" t="str">
        <f>IF(VLOOKUP("math"&amp;RIGHT($A650,11),data!$A:$AA,K$8,FALSE)="","",VLOOKUP("math"&amp;RIGHT($A650,11),data!$A:$AA,K$8,FALSE))</f>
        <v/>
      </c>
      <c r="L650" s="5" t="str">
        <f>IF(VLOOKUP("math"&amp;RIGHT($A650,11),data!$A:$AA,L$8,FALSE)="","",VLOOKUP("math"&amp;RIGHT($A650,11),data!$A:$AA,L$8,FALSE))</f>
        <v/>
      </c>
      <c r="M650" s="5" t="str">
        <f>IF(VLOOKUP("math"&amp;RIGHT($A650,11),data!$A:$AA,M$8,FALSE)="","",VLOOKUP("math"&amp;RIGHT($A650,11),data!$A:$AA,M$8,FALSE))</f>
        <v/>
      </c>
      <c r="N650" s="5" t="str">
        <f>IF(VLOOKUP("math"&amp;RIGHT($A650,11),data!$A:$AA,N$8,FALSE)="","",VLOOKUP("math"&amp;RIGHT($A650,11),data!$A:$AA,N$8,FALSE))</f>
        <v/>
      </c>
      <c r="O650" s="5" t="str">
        <f>IF(VLOOKUP("math"&amp;RIGHT($A650,11),data!$A:$AA,O$8,FALSE)="","",VLOOKUP("math"&amp;RIGHT($A650,11),data!$A:$AA,O$8,FALSE))</f>
        <v/>
      </c>
      <c r="P650" s="5" t="str">
        <f>IF(VLOOKUP("math"&amp;RIGHT($A650,11),data!$A:$AA,P$8,FALSE)="","",VLOOKUP("math"&amp;RIGHT($A650,11),data!$A:$AA,P$8,FALSE))</f>
        <v/>
      </c>
      <c r="Q650" s="5" t="str">
        <f>IF(VLOOKUP("math"&amp;RIGHT($A650,11),data!$A:$AA,Q$8,FALSE)="","",VLOOKUP("math"&amp;RIGHT($A650,11),data!$A:$AA,Q$8,FALSE))</f>
        <v/>
      </c>
      <c r="R650" s="5" t="str">
        <f>IF(VLOOKUP("math"&amp;RIGHT($A650,11),data!$A:$AA,R$8,FALSE)="","",VLOOKUP("math"&amp;RIGHT($A650,11),data!$A:$AA,R$8,FALSE))</f>
        <v/>
      </c>
      <c r="S650" s="6" t="str">
        <f>IF(VLOOKUP("math"&amp;RIGHT($A650,11),data!$A:$AA,S$8,FALSE)="","",VLOOKUP("math"&amp;RIGHT($A650,11),data!$A:$AA,S$8,FALSE))</f>
        <v/>
      </c>
      <c r="T650" s="6" t="str">
        <f>IF(VLOOKUP("math"&amp;RIGHT($A650,11),data!$A:$AA,T$8,FALSE)="","",VLOOKUP("math"&amp;RIGHT($A650,11),data!$A:$AA,T$8,FALSE))</f>
        <v/>
      </c>
      <c r="U650" s="6" t="str">
        <f>IF(VLOOKUP("math"&amp;RIGHT($A650,11),data!$A:$AA,U$8,FALSE)="","",VLOOKUP("math"&amp;RIGHT($A650,11),data!$A:$AA,U$8,FALSE))</f>
        <v/>
      </c>
    </row>
    <row r="651" spans="1:21" s="5" customFormat="1" ht="16.5" customHeight="1" x14ac:dyDescent="0.3">
      <c r="A651" s="20" t="s">
        <v>2781</v>
      </c>
      <c r="B651" s="5" t="str">
        <f>IF(VLOOKUP("math"&amp;RIGHT($A651,11),data!$A:$AA,B$8,FALSE)="","",VLOOKUP("math"&amp;RIGHT($A651,11),data!$A:$AA,B$8,FALSE))</f>
        <v>한 점에서 만나는 두 직선과 다른 한 점에서 두 직선과 평행한 또 다른 두 직선을 그었을 때 두 쌍의 직선이 이루는 각의 크기는 같다.</v>
      </c>
      <c r="C651" s="5" t="str">
        <f>IF(VLOOKUP("math"&amp;RIGHT($A651,11),data!$A:$AA,C$8,FALSE)="","",VLOOKUP("math"&amp;RIGHT($A651,11),data!$A:$AA,C$8,FALSE))</f>
        <v/>
      </c>
      <c r="D651" s="7" t="str">
        <f>IF(VLOOKUP("math"&amp;RIGHT($A651,11),data!$A:$AA,D$8,FALSE)="","",VLOOKUP("math"&amp;RIGHT($A651,11),data!$A:$AA,D$8,FALSE))</f>
        <v>20200916</v>
      </c>
      <c r="E651" s="7" t="str">
        <f>IF(VLOOKUP("math"&amp;RIGHT($A651,11),data!$A:$AA,E$8,FALSE)="","",VLOOKUP("math"&amp;RIGHT($A651,11),data!$A:$AA,E$8,FALSE))</f>
        <v>20140127</v>
      </c>
      <c r="F651" s="5" t="str">
        <f>IF(VLOOKUP("math"&amp;RIGHT($A651,11),data!$A:$AA,F$8,FALSE)="","",VLOOKUP("math"&amp;RIGHT($A651,11),data!$A:$AA,F$8,FALSE))</f>
        <v/>
      </c>
      <c r="G651" s="5"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5" t="str">
        <f>IF(VLOOKUP("math"&amp;RIGHT($A651,11),data!$A:$AA,H$8,FALSE)="","",VLOOKUP("math"&amp;RIGHT($A651,11),data!$A:$AA,H$8,FALSE))</f>
        <v>/2020/2020091112.pdf</v>
      </c>
      <c r="I651" s="5" t="str">
        <f>IF(VLOOKUP("math"&amp;RIGHT($A651,11),data!$A:$AA,I$8,FALSE)="","",VLOOKUP("math"&amp;RIGHT($A651,11),data!$A:$AA,I$8,FALSE))</f>
        <v/>
      </c>
      <c r="J651" s="5" t="str">
        <f>IF(VLOOKUP("math"&amp;RIGHT($A651,11),data!$A:$AA,J$8,FALSE)="","",VLOOKUP("math"&amp;RIGHT($A651,11),data!$A:$AA,J$8,FALSE))</f>
        <v/>
      </c>
      <c r="K651" s="5" t="str">
        <f>IF(VLOOKUP("math"&amp;RIGHT($A651,11),data!$A:$AA,K$8,FALSE)="","",VLOOKUP("math"&amp;RIGHT($A651,11),data!$A:$AA,K$8,FALSE))</f>
        <v/>
      </c>
      <c r="L651" s="5" t="str">
        <f>IF(VLOOKUP("math"&amp;RIGHT($A651,11),data!$A:$AA,L$8,FALSE)="","",VLOOKUP("math"&amp;RIGHT($A651,11),data!$A:$AA,L$8,FALSE))</f>
        <v/>
      </c>
      <c r="M651" s="5" t="str">
        <f>IF(VLOOKUP("math"&amp;RIGHT($A651,11),data!$A:$AA,M$8,FALSE)="","",VLOOKUP("math"&amp;RIGHT($A651,11),data!$A:$AA,M$8,FALSE))</f>
        <v/>
      </c>
      <c r="N651" s="5" t="str">
        <f>IF(VLOOKUP("math"&amp;RIGHT($A651,11),data!$A:$AA,N$8,FALSE)="","",VLOOKUP("math"&amp;RIGHT($A651,11),data!$A:$AA,N$8,FALSE))</f>
        <v>https://youtu.be/hQmCNRZ-F50</v>
      </c>
      <c r="O651" s="5" t="str">
        <f>IF(VLOOKUP("math"&amp;RIGHT($A651,11),data!$A:$AA,O$8,FALSE)="","",VLOOKUP("math"&amp;RIGHT($A651,11),data!$A:$AA,O$8,FALSE))</f>
        <v/>
      </c>
      <c r="P651" s="5" t="str">
        <f>IF(VLOOKUP("math"&amp;RIGHT($A651,11),data!$A:$AA,P$8,FALSE)="","",VLOOKUP("math"&amp;RIGHT($A651,11),data!$A:$AA,P$8,FALSE))</f>
        <v/>
      </c>
      <c r="Q651" s="5" t="str">
        <f>IF(VLOOKUP("math"&amp;RIGHT($A651,11),data!$A:$AA,Q$8,FALSE)="","",VLOOKUP("math"&amp;RIGHT($A651,11),data!$A:$AA,Q$8,FALSE))</f>
        <v/>
      </c>
      <c r="R651" s="5" t="str">
        <f>IF(VLOOKUP("math"&amp;RIGHT($A651,11),data!$A:$AA,R$8,FALSE)="","",VLOOKUP("math"&amp;RIGHT($A651,11),data!$A:$AA,R$8,FALSE))</f>
        <v/>
      </c>
      <c r="S651" s="6" t="str">
        <f>IF(VLOOKUP("math"&amp;RIGHT($A651,11),data!$A:$AA,S$8,FALSE)="","",VLOOKUP("math"&amp;RIGHT($A651,11),data!$A:$AA,S$8,FALSE))</f>
        <v/>
      </c>
      <c r="T651" s="6" t="str">
        <f>IF(VLOOKUP("math"&amp;RIGHT($A651,11),data!$A:$AA,T$8,FALSE)="","",VLOOKUP("math"&amp;RIGHT($A651,11),data!$A:$AA,T$8,FALSE))</f>
        <v/>
      </c>
      <c r="U651" s="6" t="str">
        <f>IF(VLOOKUP("math"&amp;RIGHT($A651,11),data!$A:$AA,U$8,FALSE)="","",VLOOKUP("math"&amp;RIGHT($A651,11),data!$A:$AA,U$8,FALSE))</f>
        <v/>
      </c>
    </row>
    <row r="652" spans="1:21" s="5" customFormat="1" ht="16.5" customHeight="1" x14ac:dyDescent="0.3">
      <c r="A652" s="20" t="s">
        <v>2782</v>
      </c>
      <c r="B652" s="5" t="str">
        <f>IF(VLOOKUP("math"&amp;RIGHT($A652,11),data!$A:$AA,B$8,FALSE)="","",VLOOKUP("math"&amp;RIGHT($A652,11),data!$A:$AA,B$8,FALSE))</f>
        <v>꼬인 위치에 있는 두 직선이 이루는 각</v>
      </c>
      <c r="C652" s="5" t="str">
        <f>IF(VLOOKUP("math"&amp;RIGHT($A652,11),data!$A:$AA,C$8,FALSE)="","",VLOOKUP("math"&amp;RIGHT($A652,11),data!$A:$AA,C$8,FALSE))</f>
        <v/>
      </c>
      <c r="D652" s="7" t="str">
        <f>IF(VLOOKUP("math"&amp;RIGHT($A652,11),data!$A:$AA,D$8,FALSE)="","",VLOOKUP("math"&amp;RIGHT($A652,11),data!$A:$AA,D$8,FALSE))</f>
        <v>20200916</v>
      </c>
      <c r="E652" s="7" t="str">
        <f>IF(VLOOKUP("math"&amp;RIGHT($A652,11),data!$A:$AA,E$8,FALSE)="","",VLOOKUP("math"&amp;RIGHT($A652,11),data!$A:$AA,E$8,FALSE))</f>
        <v>20140127</v>
      </c>
      <c r="F652" s="5" t="str">
        <f>IF(VLOOKUP("math"&amp;RIGHT($A652,11),data!$A:$AA,F$8,FALSE)="","",VLOOKUP("math"&amp;RIGHT($A652,11),data!$A:$AA,F$8,FALSE))</f>
        <v/>
      </c>
      <c r="G652" s="5"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5" t="str">
        <f>IF(VLOOKUP("math"&amp;RIGHT($A652,11),data!$A:$AA,H$8,FALSE)="","",VLOOKUP("math"&amp;RIGHT($A652,11),data!$A:$AA,H$8,FALSE))</f>
        <v>/2020/2020091113.pdf</v>
      </c>
      <c r="I652" s="5" t="str">
        <f>IF(VLOOKUP("math"&amp;RIGHT($A652,11),data!$A:$AA,I$8,FALSE)="","",VLOOKUP("math"&amp;RIGHT($A652,11),data!$A:$AA,I$8,FALSE))</f>
        <v/>
      </c>
      <c r="J652" s="5" t="str">
        <f>IF(VLOOKUP("math"&amp;RIGHT($A652,11),data!$A:$AA,J$8,FALSE)="","",VLOOKUP("math"&amp;RIGHT($A652,11),data!$A:$AA,J$8,FALSE))</f>
        <v/>
      </c>
      <c r="K652" s="5" t="str">
        <f>IF(VLOOKUP("math"&amp;RIGHT($A652,11),data!$A:$AA,K$8,FALSE)="","",VLOOKUP("math"&amp;RIGHT($A652,11),data!$A:$AA,K$8,FALSE))</f>
        <v/>
      </c>
      <c r="L652" s="5" t="str">
        <f>IF(VLOOKUP("math"&amp;RIGHT($A652,11),data!$A:$AA,L$8,FALSE)="","",VLOOKUP("math"&amp;RIGHT($A652,11),data!$A:$AA,L$8,FALSE))</f>
        <v/>
      </c>
      <c r="M652" s="5" t="str">
        <f>IF(VLOOKUP("math"&amp;RIGHT($A652,11),data!$A:$AA,M$8,FALSE)="","",VLOOKUP("math"&amp;RIGHT($A652,11),data!$A:$AA,M$8,FALSE))</f>
        <v/>
      </c>
      <c r="N652" s="5" t="str">
        <f>IF(VLOOKUP("math"&amp;RIGHT($A652,11),data!$A:$AA,N$8,FALSE)="","",VLOOKUP("math"&amp;RIGHT($A652,11),data!$A:$AA,N$8,FALSE))</f>
        <v>https://youtu.be/dER13K4dmlw</v>
      </c>
      <c r="O652" s="5" t="str">
        <f>IF(VLOOKUP("math"&amp;RIGHT($A652,11),data!$A:$AA,O$8,FALSE)="","",VLOOKUP("math"&amp;RIGHT($A652,11),data!$A:$AA,O$8,FALSE))</f>
        <v/>
      </c>
      <c r="P652" s="5" t="str">
        <f>IF(VLOOKUP("math"&amp;RIGHT($A652,11),data!$A:$AA,P$8,FALSE)="","",VLOOKUP("math"&amp;RIGHT($A652,11),data!$A:$AA,P$8,FALSE))</f>
        <v/>
      </c>
      <c r="Q652" s="5" t="str">
        <f>IF(VLOOKUP("math"&amp;RIGHT($A652,11),data!$A:$AA,Q$8,FALSE)="","",VLOOKUP("math"&amp;RIGHT($A652,11),data!$A:$AA,Q$8,FALSE))</f>
        <v/>
      </c>
      <c r="R652" s="5" t="str">
        <f>IF(VLOOKUP("math"&amp;RIGHT($A652,11),data!$A:$AA,R$8,FALSE)="","",VLOOKUP("math"&amp;RIGHT($A652,11),data!$A:$AA,R$8,FALSE))</f>
        <v/>
      </c>
      <c r="S652" s="6" t="str">
        <f>IF(VLOOKUP("math"&amp;RIGHT($A652,11),data!$A:$AA,S$8,FALSE)="","",VLOOKUP("math"&amp;RIGHT($A652,11),data!$A:$AA,S$8,FALSE))</f>
        <v/>
      </c>
      <c r="T652" s="6" t="str">
        <f>IF(VLOOKUP("math"&amp;RIGHT($A652,11),data!$A:$AA,T$8,FALSE)="","",VLOOKUP("math"&amp;RIGHT($A652,11),data!$A:$AA,T$8,FALSE))</f>
        <v/>
      </c>
      <c r="U652" s="6" t="str">
        <f>IF(VLOOKUP("math"&amp;RIGHT($A652,11),data!$A:$AA,U$8,FALSE)="","",VLOOKUP("math"&amp;RIGHT($A652,11),data!$A:$AA,U$8,FALSE))</f>
        <v/>
      </c>
    </row>
    <row r="653" spans="1:21" s="5" customFormat="1" ht="16.5" customHeight="1" x14ac:dyDescent="0.3">
      <c r="A653" s="20" t="s">
        <v>2783</v>
      </c>
      <c r="B653" s="5" t="str">
        <f>IF(VLOOKUP("math"&amp;RIGHT($A653,11),data!$A:$AA,B$8,FALSE)="","",VLOOKUP("math"&amp;RIGHT($A653,11),data!$A:$AA,B$8,FALSE))</f>
        <v>직선과 평면의 수직</v>
      </c>
      <c r="C653" s="5" t="str">
        <f>IF(VLOOKUP("math"&amp;RIGHT($A653,11),data!$A:$AA,C$8,FALSE)="","",VLOOKUP("math"&amp;RIGHT($A653,11),data!$A:$AA,C$8,FALSE))</f>
        <v/>
      </c>
      <c r="D653" s="7" t="str">
        <f>IF(VLOOKUP("math"&amp;RIGHT($A653,11),data!$A:$AA,D$8,FALSE)="","",VLOOKUP("math"&amp;RIGHT($A653,11),data!$A:$AA,D$8,FALSE))</f>
        <v>20200916</v>
      </c>
      <c r="E653" s="7" t="str">
        <f>IF(VLOOKUP("math"&amp;RIGHT($A653,11),data!$A:$AA,E$8,FALSE)="","",VLOOKUP("math"&amp;RIGHT($A653,11),data!$A:$AA,E$8,FALSE))</f>
        <v>20140127</v>
      </c>
      <c r="F653" s="5" t="str">
        <f>IF(VLOOKUP("math"&amp;RIGHT($A653,11),data!$A:$AA,F$8,FALSE)="","",VLOOKUP("math"&amp;RIGHT($A653,11),data!$A:$AA,F$8,FALSE))</f>
        <v/>
      </c>
      <c r="G653" s="5"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5" t="str">
        <f>IF(VLOOKUP("math"&amp;RIGHT($A653,11),data!$A:$AA,H$8,FALSE)="","",VLOOKUP("math"&amp;RIGHT($A653,11),data!$A:$AA,H$8,FALSE))</f>
        <v>/2020/2020091114.pdf</v>
      </c>
      <c r="I653" s="5" t="str">
        <f>IF(VLOOKUP("math"&amp;RIGHT($A653,11),data!$A:$AA,I$8,FALSE)="","",VLOOKUP("math"&amp;RIGHT($A653,11),data!$A:$AA,I$8,FALSE))</f>
        <v/>
      </c>
      <c r="J653" s="5" t="str">
        <f>IF(VLOOKUP("math"&amp;RIGHT($A653,11),data!$A:$AA,J$8,FALSE)="","",VLOOKUP("math"&amp;RIGHT($A653,11),data!$A:$AA,J$8,FALSE))</f>
        <v/>
      </c>
      <c r="K653" s="5" t="str">
        <f>IF(VLOOKUP("math"&amp;RIGHT($A653,11),data!$A:$AA,K$8,FALSE)="","",VLOOKUP("math"&amp;RIGHT($A653,11),data!$A:$AA,K$8,FALSE))</f>
        <v/>
      </c>
      <c r="L653" s="5" t="str">
        <f>IF(VLOOKUP("math"&amp;RIGHT($A653,11),data!$A:$AA,L$8,FALSE)="","",VLOOKUP("math"&amp;RIGHT($A653,11),data!$A:$AA,L$8,FALSE))</f>
        <v/>
      </c>
      <c r="M653" s="5" t="str">
        <f>IF(VLOOKUP("math"&amp;RIGHT($A653,11),data!$A:$AA,M$8,FALSE)="","",VLOOKUP("math"&amp;RIGHT($A653,11),data!$A:$AA,M$8,FALSE))</f>
        <v/>
      </c>
      <c r="N653" s="5" t="str">
        <f>IF(VLOOKUP("math"&amp;RIGHT($A653,11),data!$A:$AA,N$8,FALSE)="","",VLOOKUP("math"&amp;RIGHT($A653,11),data!$A:$AA,N$8,FALSE))</f>
        <v>https://youtu.be/8zvFM402EU4</v>
      </c>
      <c r="O653" s="5" t="str">
        <f>IF(VLOOKUP("math"&amp;RIGHT($A653,11),data!$A:$AA,O$8,FALSE)="","",VLOOKUP("math"&amp;RIGHT($A653,11),data!$A:$AA,O$8,FALSE))</f>
        <v/>
      </c>
      <c r="P653" s="5" t="str">
        <f>IF(VLOOKUP("math"&amp;RIGHT($A653,11),data!$A:$AA,P$8,FALSE)="","",VLOOKUP("math"&amp;RIGHT($A653,11),data!$A:$AA,P$8,FALSE))</f>
        <v/>
      </c>
      <c r="Q653" s="5" t="str">
        <f>IF(VLOOKUP("math"&amp;RIGHT($A653,11),data!$A:$AA,Q$8,FALSE)="","",VLOOKUP("math"&amp;RIGHT($A653,11),data!$A:$AA,Q$8,FALSE))</f>
        <v/>
      </c>
      <c r="R653" s="5" t="str">
        <f>IF(VLOOKUP("math"&amp;RIGHT($A653,11),data!$A:$AA,R$8,FALSE)="","",VLOOKUP("math"&amp;RIGHT($A653,11),data!$A:$AA,R$8,FALSE))</f>
        <v/>
      </c>
      <c r="S653" s="6" t="str">
        <f>IF(VLOOKUP("math"&amp;RIGHT($A653,11),data!$A:$AA,S$8,FALSE)="","",VLOOKUP("math"&amp;RIGHT($A653,11),data!$A:$AA,S$8,FALSE))</f>
        <v/>
      </c>
      <c r="T653" s="6" t="str">
        <f>IF(VLOOKUP("math"&amp;RIGHT($A653,11),data!$A:$AA,T$8,FALSE)="","",VLOOKUP("math"&amp;RIGHT($A653,11),data!$A:$AA,T$8,FALSE))</f>
        <v/>
      </c>
      <c r="U653" s="6" t="str">
        <f>IF(VLOOKUP("math"&amp;RIGHT($A653,11),data!$A:$AA,U$8,FALSE)="","",VLOOKUP("math"&amp;RIGHT($A653,11),data!$A:$AA,U$8,FALSE))</f>
        <v/>
      </c>
    </row>
    <row r="654" spans="1:21" s="5" customFormat="1" ht="16.5" customHeight="1" x14ac:dyDescent="0.3">
      <c r="A654" s="20" t="s">
        <v>2786</v>
      </c>
      <c r="B654" s="5" t="str">
        <f>IF(VLOOKUP("math"&amp;RIGHT($A654,11),data!$A:$AA,B$8,FALSE)="","",VLOOKUP("math"&amp;RIGHT($A654,11),data!$A:$AA,B$8,FALSE))</f>
        <v>직선과 평면이 이루는 각</v>
      </c>
      <c r="C654" s="5" t="str">
        <f>IF(VLOOKUP("math"&amp;RIGHT($A654,11),data!$A:$AA,C$8,FALSE)="","",VLOOKUP("math"&amp;RIGHT($A654,11),data!$A:$AA,C$8,FALSE))</f>
        <v/>
      </c>
      <c r="D654" s="7" t="str">
        <f>IF(VLOOKUP("math"&amp;RIGHT($A654,11),data!$A:$AA,D$8,FALSE)="","",VLOOKUP("math"&amp;RIGHT($A654,11),data!$A:$AA,D$8,FALSE))</f>
        <v>20200916</v>
      </c>
      <c r="E654" s="7" t="str">
        <f>IF(VLOOKUP("math"&amp;RIGHT($A654,11),data!$A:$AA,E$8,FALSE)="","",VLOOKUP("math"&amp;RIGHT($A654,11),data!$A:$AA,E$8,FALSE))</f>
        <v>20140127</v>
      </c>
      <c r="F654" s="5" t="str">
        <f>IF(VLOOKUP("math"&amp;RIGHT($A654,11),data!$A:$AA,F$8,FALSE)="","",VLOOKUP("math"&amp;RIGHT($A654,11),data!$A:$AA,F$8,FALSE))</f>
        <v/>
      </c>
      <c r="G654" s="5"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5" t="str">
        <f>IF(VLOOKUP("math"&amp;RIGHT($A654,11),data!$A:$AA,H$8,FALSE)="","",VLOOKUP("math"&amp;RIGHT($A654,11),data!$A:$AA,H$8,FALSE))</f>
        <v>/2020/2020091115.pdf</v>
      </c>
      <c r="I654" s="5" t="str">
        <f>IF(VLOOKUP("math"&amp;RIGHT($A654,11),data!$A:$AA,I$8,FALSE)="","",VLOOKUP("math"&amp;RIGHT($A654,11),data!$A:$AA,I$8,FALSE))</f>
        <v/>
      </c>
      <c r="J654" s="5" t="str">
        <f>IF(VLOOKUP("math"&amp;RIGHT($A654,11),data!$A:$AA,J$8,FALSE)="","",VLOOKUP("math"&amp;RIGHT($A654,11),data!$A:$AA,J$8,FALSE))</f>
        <v/>
      </c>
      <c r="K654" s="5" t="str">
        <f>IF(VLOOKUP("math"&amp;RIGHT($A654,11),data!$A:$AA,K$8,FALSE)="","",VLOOKUP("math"&amp;RIGHT($A654,11),data!$A:$AA,K$8,FALSE))</f>
        <v/>
      </c>
      <c r="L654" s="5" t="str">
        <f>IF(VLOOKUP("math"&amp;RIGHT($A654,11),data!$A:$AA,L$8,FALSE)="","",VLOOKUP("math"&amp;RIGHT($A654,11),data!$A:$AA,L$8,FALSE))</f>
        <v/>
      </c>
      <c r="M654" s="5" t="str">
        <f>IF(VLOOKUP("math"&amp;RIGHT($A654,11),data!$A:$AA,M$8,FALSE)="","",VLOOKUP("math"&amp;RIGHT($A654,11),data!$A:$AA,M$8,FALSE))</f>
        <v/>
      </c>
      <c r="N654" s="5" t="str">
        <f>IF(VLOOKUP("math"&amp;RIGHT($A654,11),data!$A:$AA,N$8,FALSE)="","",VLOOKUP("math"&amp;RIGHT($A654,11),data!$A:$AA,N$8,FALSE))</f>
        <v>https://youtu.be/apP1qMWKZq0</v>
      </c>
      <c r="O654" s="5" t="str">
        <f>IF(VLOOKUP("math"&amp;RIGHT($A654,11),data!$A:$AA,O$8,FALSE)="","",VLOOKUP("math"&amp;RIGHT($A654,11),data!$A:$AA,O$8,FALSE))</f>
        <v/>
      </c>
      <c r="P654" s="5" t="str">
        <f>IF(VLOOKUP("math"&amp;RIGHT($A654,11),data!$A:$AA,P$8,FALSE)="","",VLOOKUP("math"&amp;RIGHT($A654,11),data!$A:$AA,P$8,FALSE))</f>
        <v/>
      </c>
      <c r="Q654" s="5" t="str">
        <f>IF(VLOOKUP("math"&amp;RIGHT($A654,11),data!$A:$AA,Q$8,FALSE)="","",VLOOKUP("math"&amp;RIGHT($A654,11),data!$A:$AA,Q$8,FALSE))</f>
        <v/>
      </c>
      <c r="R654" s="5" t="str">
        <f>IF(VLOOKUP("math"&amp;RIGHT($A654,11),data!$A:$AA,R$8,FALSE)="","",VLOOKUP("math"&amp;RIGHT($A654,11),data!$A:$AA,R$8,FALSE))</f>
        <v/>
      </c>
      <c r="S654" s="6" t="str">
        <f>IF(VLOOKUP("math"&amp;RIGHT($A654,11),data!$A:$AA,S$8,FALSE)="","",VLOOKUP("math"&amp;RIGHT($A654,11),data!$A:$AA,S$8,FALSE))</f>
        <v/>
      </c>
      <c r="T654" s="6" t="str">
        <f>IF(VLOOKUP("math"&amp;RIGHT($A654,11),data!$A:$AA,T$8,FALSE)="","",VLOOKUP("math"&amp;RIGHT($A654,11),data!$A:$AA,T$8,FALSE))</f>
        <v/>
      </c>
      <c r="U654" s="6" t="str">
        <f>IF(VLOOKUP("math"&amp;RIGHT($A654,11),data!$A:$AA,U$8,FALSE)="","",VLOOKUP("math"&amp;RIGHT($A654,11),data!$A:$AA,U$8,FALSE))</f>
        <v/>
      </c>
    </row>
    <row r="655" spans="1:21" s="5" customFormat="1" ht="16.5" customHeight="1" x14ac:dyDescent="0.3">
      <c r="A655" s="20" t="s">
        <v>2795</v>
      </c>
      <c r="B655" s="5" t="str">
        <f>IF(VLOOKUP("math"&amp;RIGHT($A655,11),data!$A:$AA,B$8,FALSE)="","",VLOOKUP("math"&amp;RIGHT($A655,11),data!$A:$AA,B$8,FALSE))</f>
        <v>이면각(두 평면이 이루는 각)</v>
      </c>
      <c r="C655" s="5" t="str">
        <f>IF(VLOOKUP("math"&amp;RIGHT($A655,11),data!$A:$AA,C$8,FALSE)="","",VLOOKUP("math"&amp;RIGHT($A655,11),data!$A:$AA,C$8,FALSE))</f>
        <v/>
      </c>
      <c r="D655" s="7" t="str">
        <f>IF(VLOOKUP("math"&amp;RIGHT($A655,11),data!$A:$AA,D$8,FALSE)="","",VLOOKUP("math"&amp;RIGHT($A655,11),data!$A:$AA,D$8,FALSE))</f>
        <v>20200916</v>
      </c>
      <c r="E655" s="7" t="str">
        <f>IF(VLOOKUP("math"&amp;RIGHT($A655,11),data!$A:$AA,E$8,FALSE)="","",VLOOKUP("math"&amp;RIGHT($A655,11),data!$A:$AA,E$8,FALSE))</f>
        <v>20140127</v>
      </c>
      <c r="F655" s="5" t="str">
        <f>IF(VLOOKUP("math"&amp;RIGHT($A655,11),data!$A:$AA,F$8,FALSE)="","",VLOOKUP("math"&amp;RIGHT($A655,11),data!$A:$AA,F$8,FALSE))</f>
        <v/>
      </c>
      <c r="G655" s="5"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5" t="str">
        <f>IF(VLOOKUP("math"&amp;RIGHT($A655,11),data!$A:$AA,H$8,FALSE)="","",VLOOKUP("math"&amp;RIGHT($A655,11),data!$A:$AA,H$8,FALSE))</f>
        <v>/2020/2020091116.pdf</v>
      </c>
      <c r="I655" s="5" t="str">
        <f>IF(VLOOKUP("math"&amp;RIGHT($A655,11),data!$A:$AA,I$8,FALSE)="","",VLOOKUP("math"&amp;RIGHT($A655,11),data!$A:$AA,I$8,FALSE))</f>
        <v/>
      </c>
      <c r="J655" s="5" t="str">
        <f>IF(VLOOKUP("math"&amp;RIGHT($A655,11),data!$A:$AA,J$8,FALSE)="","",VLOOKUP("math"&amp;RIGHT($A655,11),data!$A:$AA,J$8,FALSE))</f>
        <v/>
      </c>
      <c r="K655" s="5" t="str">
        <f>IF(VLOOKUP("math"&amp;RIGHT($A655,11),data!$A:$AA,K$8,FALSE)="","",VLOOKUP("math"&amp;RIGHT($A655,11),data!$A:$AA,K$8,FALSE))</f>
        <v/>
      </c>
      <c r="L655" s="5" t="str">
        <f>IF(VLOOKUP("math"&amp;RIGHT($A655,11),data!$A:$AA,L$8,FALSE)="","",VLOOKUP("math"&amp;RIGHT($A655,11),data!$A:$AA,L$8,FALSE))</f>
        <v/>
      </c>
      <c r="M655" s="5" t="str">
        <f>IF(VLOOKUP("math"&amp;RIGHT($A655,11),data!$A:$AA,M$8,FALSE)="","",VLOOKUP("math"&amp;RIGHT($A655,11),data!$A:$AA,M$8,FALSE))</f>
        <v/>
      </c>
      <c r="N655" s="5" t="str">
        <f>IF(VLOOKUP("math"&amp;RIGHT($A655,11),data!$A:$AA,N$8,FALSE)="","",VLOOKUP("math"&amp;RIGHT($A655,11),data!$A:$AA,N$8,FALSE))</f>
        <v>https://youtu.be/0KFmBtBhgWM</v>
      </c>
      <c r="O655" s="5" t="str">
        <f>IF(VLOOKUP("math"&amp;RIGHT($A655,11),data!$A:$AA,O$8,FALSE)="","",VLOOKUP("math"&amp;RIGHT($A655,11),data!$A:$AA,O$8,FALSE))</f>
        <v/>
      </c>
      <c r="P655" s="5" t="str">
        <f>IF(VLOOKUP("math"&amp;RIGHT($A655,11),data!$A:$AA,P$8,FALSE)="","",VLOOKUP("math"&amp;RIGHT($A655,11),data!$A:$AA,P$8,FALSE))</f>
        <v/>
      </c>
      <c r="Q655" s="5" t="str">
        <f>IF(VLOOKUP("math"&amp;RIGHT($A655,11),data!$A:$AA,Q$8,FALSE)="","",VLOOKUP("math"&amp;RIGHT($A655,11),data!$A:$AA,Q$8,FALSE))</f>
        <v/>
      </c>
      <c r="R655" s="5" t="str">
        <f>IF(VLOOKUP("math"&amp;RIGHT($A655,11),data!$A:$AA,R$8,FALSE)="","",VLOOKUP("math"&amp;RIGHT($A655,11),data!$A:$AA,R$8,FALSE))</f>
        <v/>
      </c>
      <c r="S655" s="6" t="str">
        <f>IF(VLOOKUP("math"&amp;RIGHT($A655,11),data!$A:$AA,S$8,FALSE)="","",VLOOKUP("math"&amp;RIGHT($A655,11),data!$A:$AA,S$8,FALSE))</f>
        <v/>
      </c>
      <c r="T655" s="6" t="str">
        <f>IF(VLOOKUP("math"&amp;RIGHT($A655,11),data!$A:$AA,T$8,FALSE)="","",VLOOKUP("math"&amp;RIGHT($A655,11),data!$A:$AA,T$8,FALSE))</f>
        <v/>
      </c>
      <c r="U655" s="6" t="str">
        <f>IF(VLOOKUP("math"&amp;RIGHT($A655,11),data!$A:$AA,U$8,FALSE)="","",VLOOKUP("math"&amp;RIGHT($A655,11),data!$A:$AA,U$8,FALSE))</f>
        <v/>
      </c>
    </row>
    <row r="656" spans="1:21" s="5" customFormat="1" ht="18" customHeight="1" x14ac:dyDescent="0.3">
      <c r="A656" s="20" t="s">
        <v>244</v>
      </c>
      <c r="B656" s="17" t="str">
        <f>IF(VLOOKUP("math"&amp;RIGHT($A656,11),data!$A:$AA,B$8,FALSE)="","",VLOOKUP("math"&amp;RIGHT($A656,11),data!$A:$AA,B$8,FALSE))</f>
        <v/>
      </c>
      <c r="C656" s="5" t="str">
        <f>IF(VLOOKUP("math"&amp;RIGHT($A656,11),data!$A:$AA,C$8,FALSE)="","",VLOOKUP("math"&amp;RIGHT($A656,11),data!$A:$AA,C$8,FALSE))</f>
        <v>-</v>
      </c>
      <c r="D656" s="7" t="str">
        <f>IF(VLOOKUP("math"&amp;RIGHT($A656,11),data!$A:$AA,D$8,FALSE)="","",VLOOKUP("math"&amp;RIGHT($A656,11),data!$A:$AA,D$8,FALSE))</f>
        <v/>
      </c>
      <c r="E656" s="7" t="str">
        <f>IF(VLOOKUP("math"&amp;RIGHT($A656,11),data!$A:$AA,E$8,FALSE)="","",VLOOKUP("math"&amp;RIGHT($A656,11),data!$A:$AA,E$8,FALSE))</f>
        <v/>
      </c>
      <c r="F656" s="5" t="str">
        <f>IF(VLOOKUP("math"&amp;RIGHT($A656,11),data!$A:$AA,F$8,FALSE)="","",VLOOKUP("math"&amp;RIGHT($A656,11),data!$A:$AA,F$8,FALSE))</f>
        <v/>
      </c>
      <c r="G656" s="5"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18" t="str">
        <f>IF(VLOOKUP("math"&amp;RIGHT($A656,11),data!$A:$AA,H$8,FALSE)="","",VLOOKUP("math"&amp;RIGHT($A656,11),data!$A:$AA,H$8,FALSE))</f>
        <v/>
      </c>
      <c r="I656" s="5" t="str">
        <f>IF(VLOOKUP("math"&amp;RIGHT($A656,11),data!$A:$AA,I$8,FALSE)="","",VLOOKUP("math"&amp;RIGHT($A656,11),data!$A:$AA,I$8,FALSE))</f>
        <v/>
      </c>
      <c r="J656" s="5" t="str">
        <f>IF(VLOOKUP("math"&amp;RIGHT($A656,11),data!$A:$AA,J$8,FALSE)="","",VLOOKUP("math"&amp;RIGHT($A656,11),data!$A:$AA,J$8,FALSE))</f>
        <v/>
      </c>
      <c r="K656" s="5" t="str">
        <f>IF(VLOOKUP("math"&amp;RIGHT($A656,11),data!$A:$AA,K$8,FALSE)="","",VLOOKUP("math"&amp;RIGHT($A656,11),data!$A:$AA,K$8,FALSE))</f>
        <v/>
      </c>
      <c r="L656" s="5" t="str">
        <f>IF(VLOOKUP("math"&amp;RIGHT($A656,11),data!$A:$AA,L$8,FALSE)="","",VLOOKUP("math"&amp;RIGHT($A656,11),data!$A:$AA,L$8,FALSE))</f>
        <v/>
      </c>
      <c r="M656" s="5" t="str">
        <f>IF(VLOOKUP("math"&amp;RIGHT($A656,11),data!$A:$AA,M$8,FALSE)="","",VLOOKUP("math"&amp;RIGHT($A656,11),data!$A:$AA,M$8,FALSE))</f>
        <v/>
      </c>
      <c r="N656" s="5" t="str">
        <f>IF(VLOOKUP("math"&amp;RIGHT($A656,11),data!$A:$AA,N$8,FALSE)="","",VLOOKUP("math"&amp;RIGHT($A656,11),data!$A:$AA,N$8,FALSE))</f>
        <v/>
      </c>
      <c r="O656" s="5" t="str">
        <f>IF(VLOOKUP("math"&amp;RIGHT($A656,11),data!$A:$AA,O$8,FALSE)="","",VLOOKUP("math"&amp;RIGHT($A656,11),data!$A:$AA,O$8,FALSE))</f>
        <v/>
      </c>
      <c r="P656" s="5" t="str">
        <f>IF(VLOOKUP("math"&amp;RIGHT($A656,11),data!$A:$AA,P$8,FALSE)="","",VLOOKUP("math"&amp;RIGHT($A656,11),data!$A:$AA,P$8,FALSE))</f>
        <v/>
      </c>
      <c r="Q656" s="5" t="str">
        <f>IF(VLOOKUP("math"&amp;RIGHT($A656,11),data!$A:$AA,Q$8,FALSE)="","",VLOOKUP("math"&amp;RIGHT($A656,11),data!$A:$AA,Q$8,FALSE))</f>
        <v/>
      </c>
      <c r="R656" s="5" t="str">
        <f>IF(VLOOKUP("math"&amp;RIGHT($A656,11),data!$A:$AA,R$8,FALSE)="","",VLOOKUP("math"&amp;RIGHT($A656,11),data!$A:$AA,R$8,FALSE))</f>
        <v/>
      </c>
      <c r="S656" s="6" t="str">
        <f>IF(VLOOKUP("math"&amp;RIGHT($A656,11),data!$A:$AA,S$8,FALSE)="","",VLOOKUP("math"&amp;RIGHT($A656,11),data!$A:$AA,S$8,FALSE))</f>
        <v/>
      </c>
      <c r="T656" s="6" t="str">
        <f>IF(VLOOKUP("math"&amp;RIGHT($A656,11),data!$A:$AA,T$8,FALSE)="","",VLOOKUP("math"&amp;RIGHT($A656,11),data!$A:$AA,T$8,FALSE))</f>
        <v/>
      </c>
      <c r="U656" s="6" t="str">
        <f>IF(VLOOKUP("math"&amp;RIGHT($A656,11),data!$A:$AA,U$8,FALSE)="","",VLOOKUP("math"&amp;RIGHT($A656,11),data!$A:$AA,U$8,FALSE))</f>
        <v/>
      </c>
    </row>
    <row r="657" spans="1:21" s="5" customFormat="1" ht="18" customHeight="1" x14ac:dyDescent="0.3">
      <c r="A657" s="20" t="s">
        <v>2866</v>
      </c>
      <c r="B657" s="17" t="str">
        <f>IF(VLOOKUP("math"&amp;RIGHT($A657,11),data!$A:$AA,B$8,FALSE)="","",VLOOKUP("math"&amp;RIGHT($A657,11),data!$A:$AA,B$8,FALSE))</f>
        <v>직선과 평면의 수직에 관한 정리</v>
      </c>
      <c r="C657" s="5" t="str">
        <f>IF(VLOOKUP("math"&amp;RIGHT($A657,11),data!$A:$AA,C$8,FALSE)="","",VLOOKUP("math"&amp;RIGHT($A657,11),data!$A:$AA,C$8,FALSE))</f>
        <v>+</v>
      </c>
      <c r="D657" s="7" t="str">
        <f>IF(VLOOKUP("math"&amp;RIGHT($A657,11),data!$A:$AA,D$8,FALSE)="","",VLOOKUP("math"&amp;RIGHT($A657,11),data!$A:$AA,D$8,FALSE))</f>
        <v/>
      </c>
      <c r="E657" s="7" t="str">
        <f>IF(VLOOKUP("math"&amp;RIGHT($A657,11),data!$A:$AA,E$8,FALSE)="","",VLOOKUP("math"&amp;RIGHT($A657,11),data!$A:$AA,E$8,FALSE))</f>
        <v/>
      </c>
      <c r="F657" s="5" t="str">
        <f>IF(VLOOKUP("math"&amp;RIGHT($A657,11),data!$A:$AA,F$8,FALSE)="","",VLOOKUP("math"&amp;RIGHT($A657,11),data!$A:$AA,F$8,FALSE))</f>
        <v/>
      </c>
      <c r="G657" s="5"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18" t="str">
        <f>IF(VLOOKUP("math"&amp;RIGHT($A657,11),data!$A:$AA,H$8,FALSE)="","",VLOOKUP("math"&amp;RIGHT($A657,11),data!$A:$AA,H$8,FALSE))</f>
        <v/>
      </c>
      <c r="I657" s="5" t="str">
        <f>IF(VLOOKUP("math"&amp;RIGHT($A657,11),data!$A:$AA,I$8,FALSE)="","",VLOOKUP("math"&amp;RIGHT($A657,11),data!$A:$AA,I$8,FALSE))</f>
        <v/>
      </c>
      <c r="J657" s="5" t="str">
        <f>IF(VLOOKUP("math"&amp;RIGHT($A657,11),data!$A:$AA,J$8,FALSE)="","",VLOOKUP("math"&amp;RIGHT($A657,11),data!$A:$AA,J$8,FALSE))</f>
        <v/>
      </c>
      <c r="K657" s="5" t="str">
        <f>IF(VLOOKUP("math"&amp;RIGHT($A657,11),data!$A:$AA,K$8,FALSE)="","",VLOOKUP("math"&amp;RIGHT($A657,11),data!$A:$AA,K$8,FALSE))</f>
        <v/>
      </c>
      <c r="L657" s="5" t="str">
        <f>IF(VLOOKUP("math"&amp;RIGHT($A657,11),data!$A:$AA,L$8,FALSE)="","",VLOOKUP("math"&amp;RIGHT($A657,11),data!$A:$AA,L$8,FALSE))</f>
        <v/>
      </c>
      <c r="M657" s="5" t="str">
        <f>IF(VLOOKUP("math"&amp;RIGHT($A657,11),data!$A:$AA,M$8,FALSE)="","",VLOOKUP("math"&amp;RIGHT($A657,11),data!$A:$AA,M$8,FALSE))</f>
        <v/>
      </c>
      <c r="N657" s="5" t="str">
        <f>IF(VLOOKUP("math"&amp;RIGHT($A657,11),data!$A:$AA,N$8,FALSE)="","",VLOOKUP("math"&amp;RIGHT($A657,11),data!$A:$AA,N$8,FALSE))</f>
        <v/>
      </c>
      <c r="O657" s="5" t="str">
        <f>IF(VLOOKUP("math"&amp;RIGHT($A657,11),data!$A:$AA,O$8,FALSE)="","",VLOOKUP("math"&amp;RIGHT($A657,11),data!$A:$AA,O$8,FALSE))</f>
        <v/>
      </c>
      <c r="P657" s="5" t="str">
        <f>IF(VLOOKUP("math"&amp;RIGHT($A657,11),data!$A:$AA,P$8,FALSE)="","",VLOOKUP("math"&amp;RIGHT($A657,11),data!$A:$AA,P$8,FALSE))</f>
        <v/>
      </c>
      <c r="Q657" s="5" t="str">
        <f>IF(VLOOKUP("math"&amp;RIGHT($A657,11),data!$A:$AA,Q$8,FALSE)="","",VLOOKUP("math"&amp;RIGHT($A657,11),data!$A:$AA,Q$8,FALSE))</f>
        <v/>
      </c>
      <c r="R657" s="5" t="str">
        <f>IF(VLOOKUP("math"&amp;RIGHT($A657,11),data!$A:$AA,R$8,FALSE)="","",VLOOKUP("math"&amp;RIGHT($A657,11),data!$A:$AA,R$8,FALSE))</f>
        <v/>
      </c>
      <c r="S657" s="6" t="str">
        <f>IF(VLOOKUP("math"&amp;RIGHT($A657,11),data!$A:$AA,S$8,FALSE)="","",VLOOKUP("math"&amp;RIGHT($A657,11),data!$A:$AA,S$8,FALSE))</f>
        <v/>
      </c>
      <c r="T657" s="6" t="str">
        <f>IF(VLOOKUP("math"&amp;RIGHT($A657,11),data!$A:$AA,T$8,FALSE)="","",VLOOKUP("math"&amp;RIGHT($A657,11),data!$A:$AA,T$8,FALSE))</f>
        <v/>
      </c>
      <c r="U657" s="6" t="str">
        <f>IF(VLOOKUP("math"&amp;RIGHT($A657,11),data!$A:$AA,U$8,FALSE)="","",VLOOKUP("math"&amp;RIGHT($A657,11),data!$A:$AA,U$8,FALSE))</f>
        <v/>
      </c>
    </row>
    <row r="658" spans="1:21" s="5" customFormat="1" ht="16.5" customHeight="1" x14ac:dyDescent="0.3">
      <c r="A658" s="20" t="s">
        <v>2796</v>
      </c>
      <c r="B658" s="5" t="str">
        <f>IF(VLOOKUP("math"&amp;RIGHT($A658,11),data!$A:$AA,B$8,FALSE)="","",VLOOKUP("math"&amp;RIGHT($A658,11),data!$A:$AA,B$8,FALSE))</f>
        <v>평면 위의 평행하지 않은 두 직선에 수직인 직선은 평면과 수직이다.</v>
      </c>
      <c r="C658" s="5" t="str">
        <f>IF(VLOOKUP("math"&amp;RIGHT($A658,11),data!$A:$AA,C$8,FALSE)="","",VLOOKUP("math"&amp;RIGHT($A658,11),data!$A:$AA,C$8,FALSE))</f>
        <v/>
      </c>
      <c r="D658" s="7" t="str">
        <f>IF(VLOOKUP("math"&amp;RIGHT($A658,11),data!$A:$AA,D$8,FALSE)="","",VLOOKUP("math"&amp;RIGHT($A658,11),data!$A:$AA,D$8,FALSE))</f>
        <v>20200916</v>
      </c>
      <c r="E658" s="7" t="str">
        <f>IF(VLOOKUP("math"&amp;RIGHT($A658,11),data!$A:$AA,E$8,FALSE)="","",VLOOKUP("math"&amp;RIGHT($A658,11),data!$A:$AA,E$8,FALSE))</f>
        <v>20140129</v>
      </c>
      <c r="F658" s="5" t="str">
        <f>IF(VLOOKUP("math"&amp;RIGHT($A658,11),data!$A:$AA,F$8,FALSE)="","",VLOOKUP("math"&amp;RIGHT($A658,11),data!$A:$AA,F$8,FALSE))</f>
        <v/>
      </c>
      <c r="G658" s="5"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5" t="str">
        <f>IF(VLOOKUP("math"&amp;RIGHT($A658,11),data!$A:$AA,H$8,FALSE)="","",VLOOKUP("math"&amp;RIGHT($A658,11),data!$A:$AA,H$8,FALSE))</f>
        <v>/2020/2020091117.pdf</v>
      </c>
      <c r="I658" s="5" t="str">
        <f>IF(VLOOKUP("math"&amp;RIGHT($A658,11),data!$A:$AA,I$8,FALSE)="","",VLOOKUP("math"&amp;RIGHT($A658,11),data!$A:$AA,I$8,FALSE))</f>
        <v/>
      </c>
      <c r="J658" s="5" t="str">
        <f>IF(VLOOKUP("math"&amp;RIGHT($A658,11),data!$A:$AA,J$8,FALSE)="","",VLOOKUP("math"&amp;RIGHT($A658,11),data!$A:$AA,J$8,FALSE))</f>
        <v/>
      </c>
      <c r="K658" s="5" t="str">
        <f>IF(VLOOKUP("math"&amp;RIGHT($A658,11),data!$A:$AA,K$8,FALSE)="","",VLOOKUP("math"&amp;RIGHT($A658,11),data!$A:$AA,K$8,FALSE))</f>
        <v/>
      </c>
      <c r="L658" s="5" t="str">
        <f>IF(VLOOKUP("math"&amp;RIGHT($A658,11),data!$A:$AA,L$8,FALSE)="","",VLOOKUP("math"&amp;RIGHT($A658,11),data!$A:$AA,L$8,FALSE))</f>
        <v/>
      </c>
      <c r="M658" s="5" t="str">
        <f>IF(VLOOKUP("math"&amp;RIGHT($A658,11),data!$A:$AA,M$8,FALSE)="","",VLOOKUP("math"&amp;RIGHT($A658,11),data!$A:$AA,M$8,FALSE))</f>
        <v/>
      </c>
      <c r="N658" s="5" t="str">
        <f>IF(VLOOKUP("math"&amp;RIGHT($A658,11),data!$A:$AA,N$8,FALSE)="","",VLOOKUP("math"&amp;RIGHT($A658,11),data!$A:$AA,N$8,FALSE))</f>
        <v>https://youtu.be/3SV4HX863xw</v>
      </c>
      <c r="O658" s="5" t="str">
        <f>IF(VLOOKUP("math"&amp;RIGHT($A658,11),data!$A:$AA,O$8,FALSE)="","",VLOOKUP("math"&amp;RIGHT($A658,11),data!$A:$AA,O$8,FALSE))</f>
        <v/>
      </c>
      <c r="P658" s="5" t="str">
        <f>IF(VLOOKUP("math"&amp;RIGHT($A658,11),data!$A:$AA,P$8,FALSE)="","",VLOOKUP("math"&amp;RIGHT($A658,11),data!$A:$AA,P$8,FALSE))</f>
        <v/>
      </c>
      <c r="Q658" s="5" t="str">
        <f>IF(VLOOKUP("math"&amp;RIGHT($A658,11),data!$A:$AA,Q$8,FALSE)="","",VLOOKUP("math"&amp;RIGHT($A658,11),data!$A:$AA,Q$8,FALSE))</f>
        <v/>
      </c>
      <c r="R658" s="5" t="str">
        <f>IF(VLOOKUP("math"&amp;RIGHT($A658,11),data!$A:$AA,R$8,FALSE)="","",VLOOKUP("math"&amp;RIGHT($A658,11),data!$A:$AA,R$8,FALSE))</f>
        <v/>
      </c>
      <c r="S658" s="6" t="str">
        <f>IF(VLOOKUP("math"&amp;RIGHT($A658,11),data!$A:$AA,S$8,FALSE)="","",VLOOKUP("math"&amp;RIGHT($A658,11),data!$A:$AA,S$8,FALSE))</f>
        <v/>
      </c>
      <c r="T658" s="6" t="str">
        <f>IF(VLOOKUP("math"&amp;RIGHT($A658,11),data!$A:$AA,T$8,FALSE)="","",VLOOKUP("math"&amp;RIGHT($A658,11),data!$A:$AA,T$8,FALSE))</f>
        <v/>
      </c>
      <c r="U658" s="6" t="str">
        <f>IF(VLOOKUP("math"&amp;RIGHT($A658,11),data!$A:$AA,U$8,FALSE)="","",VLOOKUP("math"&amp;RIGHT($A658,11),data!$A:$AA,U$8,FALSE))</f>
        <v/>
      </c>
    </row>
    <row r="659" spans="1:21" s="5" customFormat="1" ht="18" customHeight="1" x14ac:dyDescent="0.3">
      <c r="A659" s="20" t="s">
        <v>2868</v>
      </c>
      <c r="B659" s="17" t="str">
        <f>IF(VLOOKUP("math"&amp;RIGHT($A659,11),data!$A:$AA,B$8,FALSE)="","",VLOOKUP("math"&amp;RIGHT($A659,11),data!$A:$AA,B$8,FALSE))</f>
        <v>삼수선의 정리</v>
      </c>
      <c r="C659" s="5" t="str">
        <f>IF(VLOOKUP("math"&amp;RIGHT($A659,11),data!$A:$AA,C$8,FALSE)="","",VLOOKUP("math"&amp;RIGHT($A659,11),data!$A:$AA,C$8,FALSE))</f>
        <v>+</v>
      </c>
      <c r="D659" s="7" t="str">
        <f>IF(VLOOKUP("math"&amp;RIGHT($A659,11),data!$A:$AA,D$8,FALSE)="","",VLOOKUP("math"&amp;RIGHT($A659,11),data!$A:$AA,D$8,FALSE))</f>
        <v/>
      </c>
      <c r="E659" s="7" t="str">
        <f>IF(VLOOKUP("math"&amp;RIGHT($A659,11),data!$A:$AA,E$8,FALSE)="","",VLOOKUP("math"&amp;RIGHT($A659,11),data!$A:$AA,E$8,FALSE))</f>
        <v/>
      </c>
      <c r="F659" s="5" t="str">
        <f>IF(VLOOKUP("math"&amp;RIGHT($A659,11),data!$A:$AA,F$8,FALSE)="","",VLOOKUP("math"&amp;RIGHT($A659,11),data!$A:$AA,F$8,FALSE))</f>
        <v/>
      </c>
      <c r="G659" s="5"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18" t="str">
        <f>IF(VLOOKUP("math"&amp;RIGHT($A659,11),data!$A:$AA,H$8,FALSE)="","",VLOOKUP("math"&amp;RIGHT($A659,11),data!$A:$AA,H$8,FALSE))</f>
        <v/>
      </c>
      <c r="I659" s="5" t="str">
        <f>IF(VLOOKUP("math"&amp;RIGHT($A659,11),data!$A:$AA,I$8,FALSE)="","",VLOOKUP("math"&amp;RIGHT($A659,11),data!$A:$AA,I$8,FALSE))</f>
        <v/>
      </c>
      <c r="J659" s="5" t="str">
        <f>IF(VLOOKUP("math"&amp;RIGHT($A659,11),data!$A:$AA,J$8,FALSE)="","",VLOOKUP("math"&amp;RIGHT($A659,11),data!$A:$AA,J$8,FALSE))</f>
        <v/>
      </c>
      <c r="K659" s="5" t="str">
        <f>IF(VLOOKUP("math"&amp;RIGHT($A659,11),data!$A:$AA,K$8,FALSE)="","",VLOOKUP("math"&amp;RIGHT($A659,11),data!$A:$AA,K$8,FALSE))</f>
        <v/>
      </c>
      <c r="L659" s="5" t="str">
        <f>IF(VLOOKUP("math"&amp;RIGHT($A659,11),data!$A:$AA,L$8,FALSE)="","",VLOOKUP("math"&amp;RIGHT($A659,11),data!$A:$AA,L$8,FALSE))</f>
        <v/>
      </c>
      <c r="M659" s="5" t="str">
        <f>IF(VLOOKUP("math"&amp;RIGHT($A659,11),data!$A:$AA,M$8,FALSE)="","",VLOOKUP("math"&amp;RIGHT($A659,11),data!$A:$AA,M$8,FALSE))</f>
        <v/>
      </c>
      <c r="N659" s="5" t="str">
        <f>IF(VLOOKUP("math"&amp;RIGHT($A659,11),data!$A:$AA,N$8,FALSE)="","",VLOOKUP("math"&amp;RIGHT($A659,11),data!$A:$AA,N$8,FALSE))</f>
        <v/>
      </c>
      <c r="O659" s="5" t="str">
        <f>IF(VLOOKUP("math"&amp;RIGHT($A659,11),data!$A:$AA,O$8,FALSE)="","",VLOOKUP("math"&amp;RIGHT($A659,11),data!$A:$AA,O$8,FALSE))</f>
        <v/>
      </c>
      <c r="P659" s="5" t="str">
        <f>IF(VLOOKUP("math"&amp;RIGHT($A659,11),data!$A:$AA,P$8,FALSE)="","",VLOOKUP("math"&amp;RIGHT($A659,11),data!$A:$AA,P$8,FALSE))</f>
        <v/>
      </c>
      <c r="Q659" s="5" t="str">
        <f>IF(VLOOKUP("math"&amp;RIGHT($A659,11),data!$A:$AA,Q$8,FALSE)="","",VLOOKUP("math"&amp;RIGHT($A659,11),data!$A:$AA,Q$8,FALSE))</f>
        <v/>
      </c>
      <c r="R659" s="5" t="str">
        <f>IF(VLOOKUP("math"&amp;RIGHT($A659,11),data!$A:$AA,R$8,FALSE)="","",VLOOKUP("math"&amp;RIGHT($A659,11),data!$A:$AA,R$8,FALSE))</f>
        <v/>
      </c>
      <c r="S659" s="6" t="str">
        <f>IF(VLOOKUP("math"&amp;RIGHT($A659,11),data!$A:$AA,S$8,FALSE)="","",VLOOKUP("math"&amp;RIGHT($A659,11),data!$A:$AA,S$8,FALSE))</f>
        <v/>
      </c>
      <c r="T659" s="6" t="str">
        <f>IF(VLOOKUP("math"&amp;RIGHT($A659,11),data!$A:$AA,T$8,FALSE)="","",VLOOKUP("math"&amp;RIGHT($A659,11),data!$A:$AA,T$8,FALSE))</f>
        <v/>
      </c>
      <c r="U659" s="6" t="str">
        <f>IF(VLOOKUP("math"&amp;RIGHT($A659,11),data!$A:$AA,U$8,FALSE)="","",VLOOKUP("math"&amp;RIGHT($A659,11),data!$A:$AA,U$8,FALSE))</f>
        <v/>
      </c>
    </row>
    <row r="660" spans="1:21" s="5" customFormat="1" ht="16.5" customHeight="1" x14ac:dyDescent="0.3">
      <c r="A660" s="20" t="s">
        <v>2797</v>
      </c>
      <c r="B660" s="5" t="str">
        <f>IF(VLOOKUP("math"&amp;RIGHT($A660,11),data!$A:$AA,B$8,FALSE)="","",VLOOKUP("math"&amp;RIGHT($A660,11),data!$A:$AA,B$8,FALSE))</f>
        <v>P가 평면 alpha밖의 점이고 직선 a가 평면 alpha 위에 있을 때 P에서 평면 alpha에 내린 수선의 발을 M 이라 하고 M에서 직선 a에 내린 수선의 발을 N이라고 하면 선분 PN과 a는 수직이다.</v>
      </c>
      <c r="C660" s="5" t="str">
        <f>IF(VLOOKUP("math"&amp;RIGHT($A660,11),data!$A:$AA,C$8,FALSE)="","",VLOOKUP("math"&amp;RIGHT($A660,11),data!$A:$AA,C$8,FALSE))</f>
        <v/>
      </c>
      <c r="D660" s="7" t="str">
        <f>IF(VLOOKUP("math"&amp;RIGHT($A660,11),data!$A:$AA,D$8,FALSE)="","",VLOOKUP("math"&amp;RIGHT($A660,11),data!$A:$AA,D$8,FALSE))</f>
        <v>20200916</v>
      </c>
      <c r="E660" s="7" t="str">
        <f>IF(VLOOKUP("math"&amp;RIGHT($A660,11),data!$A:$AA,E$8,FALSE)="","",VLOOKUP("math"&amp;RIGHT($A660,11),data!$A:$AA,E$8,FALSE))</f>
        <v>20140204</v>
      </c>
      <c r="F660" s="5" t="str">
        <f>IF(VLOOKUP("math"&amp;RIGHT($A660,11),data!$A:$AA,F$8,FALSE)="","",VLOOKUP("math"&amp;RIGHT($A660,11),data!$A:$AA,F$8,FALSE))</f>
        <v/>
      </c>
      <c r="G660" s="5"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5" t="str">
        <f>IF(VLOOKUP("math"&amp;RIGHT($A660,11),data!$A:$AA,H$8,FALSE)="","",VLOOKUP("math"&amp;RIGHT($A660,11),data!$A:$AA,H$8,FALSE))</f>
        <v>/2020/2020091118.pdf</v>
      </c>
      <c r="I660" s="5" t="str">
        <f>IF(VLOOKUP("math"&amp;RIGHT($A660,11),data!$A:$AA,I$8,FALSE)="","",VLOOKUP("math"&amp;RIGHT($A660,11),data!$A:$AA,I$8,FALSE))</f>
        <v/>
      </c>
      <c r="J660" s="5" t="str">
        <f>IF(VLOOKUP("math"&amp;RIGHT($A660,11),data!$A:$AA,J$8,FALSE)="","",VLOOKUP("math"&amp;RIGHT($A660,11),data!$A:$AA,J$8,FALSE))</f>
        <v/>
      </c>
      <c r="K660" s="5" t="str">
        <f>IF(VLOOKUP("math"&amp;RIGHT($A660,11),data!$A:$AA,K$8,FALSE)="","",VLOOKUP("math"&amp;RIGHT($A660,11),data!$A:$AA,K$8,FALSE))</f>
        <v/>
      </c>
      <c r="L660" s="5" t="str">
        <f>IF(VLOOKUP("math"&amp;RIGHT($A660,11),data!$A:$AA,L$8,FALSE)="","",VLOOKUP("math"&amp;RIGHT($A660,11),data!$A:$AA,L$8,FALSE))</f>
        <v/>
      </c>
      <c r="M660" s="5" t="str">
        <f>IF(VLOOKUP("math"&amp;RIGHT($A660,11),data!$A:$AA,M$8,FALSE)="","",VLOOKUP("math"&amp;RIGHT($A660,11),data!$A:$AA,M$8,FALSE))</f>
        <v/>
      </c>
      <c r="N660" s="5" t="str">
        <f>IF(VLOOKUP("math"&amp;RIGHT($A660,11),data!$A:$AA,N$8,FALSE)="","",VLOOKUP("math"&amp;RIGHT($A660,11),data!$A:$AA,N$8,FALSE))</f>
        <v>https://youtu.be/-eOXPIxKWs8</v>
      </c>
      <c r="O660" s="5" t="str">
        <f>IF(VLOOKUP("math"&amp;RIGHT($A660,11),data!$A:$AA,O$8,FALSE)="","",VLOOKUP("math"&amp;RIGHT($A660,11),data!$A:$AA,O$8,FALSE))</f>
        <v/>
      </c>
      <c r="P660" s="5" t="str">
        <f>IF(VLOOKUP("math"&amp;RIGHT($A660,11),data!$A:$AA,P$8,FALSE)="","",VLOOKUP("math"&amp;RIGHT($A660,11),data!$A:$AA,P$8,FALSE))</f>
        <v/>
      </c>
      <c r="Q660" s="5" t="str">
        <f>IF(VLOOKUP("math"&amp;RIGHT($A660,11),data!$A:$AA,Q$8,FALSE)="","",VLOOKUP("math"&amp;RIGHT($A660,11),data!$A:$AA,Q$8,FALSE))</f>
        <v/>
      </c>
      <c r="R660" s="5" t="str">
        <f>IF(VLOOKUP("math"&amp;RIGHT($A660,11),data!$A:$AA,R$8,FALSE)="","",VLOOKUP("math"&amp;RIGHT($A660,11),data!$A:$AA,R$8,FALSE))</f>
        <v/>
      </c>
      <c r="S660" s="6" t="str">
        <f>IF(VLOOKUP("math"&amp;RIGHT($A660,11),data!$A:$AA,S$8,FALSE)="","",VLOOKUP("math"&amp;RIGHT($A660,11),data!$A:$AA,S$8,FALSE))</f>
        <v/>
      </c>
      <c r="T660" s="6" t="str">
        <f>IF(VLOOKUP("math"&amp;RIGHT($A660,11),data!$A:$AA,T$8,FALSE)="","",VLOOKUP("math"&amp;RIGHT($A660,11),data!$A:$AA,T$8,FALSE))</f>
        <v/>
      </c>
      <c r="U660" s="6" t="str">
        <f>IF(VLOOKUP("math"&amp;RIGHT($A660,11),data!$A:$AA,U$8,FALSE)="","",VLOOKUP("math"&amp;RIGHT($A660,11),data!$A:$AA,U$8,FALSE))</f>
        <v/>
      </c>
    </row>
    <row r="661" spans="1:21" s="5" customFormat="1" ht="16.5" customHeight="1" x14ac:dyDescent="0.3">
      <c r="A661" s="20" t="s">
        <v>2798</v>
      </c>
      <c r="B661" s="5" t="str">
        <f>IF(VLOOKUP("math"&amp;RIGHT($A661,11),data!$A:$AA,B$8,FALSE)="","",VLOOKUP("math"&amp;RIGHT($A661,11),data!$A:$AA,B$8,FALSE))</f>
        <v>P가 평면 alpha밖의 점이고 직선 a가 평면 alpha 위에 있을 때 P에서 평면 alpha와 직선 a에 내린 수선의 발을 각각 M, N이라고 하면 선분 MN과 a는 수직이다.</v>
      </c>
      <c r="C661" s="5" t="str">
        <f>IF(VLOOKUP("math"&amp;RIGHT($A661,11),data!$A:$AA,C$8,FALSE)="","",VLOOKUP("math"&amp;RIGHT($A661,11),data!$A:$AA,C$8,FALSE))</f>
        <v/>
      </c>
      <c r="D661" s="7" t="str">
        <f>IF(VLOOKUP("math"&amp;RIGHT($A661,11),data!$A:$AA,D$8,FALSE)="","",VLOOKUP("math"&amp;RIGHT($A661,11),data!$A:$AA,D$8,FALSE))</f>
        <v>20200916</v>
      </c>
      <c r="E661" s="7" t="str">
        <f>IF(VLOOKUP("math"&amp;RIGHT($A661,11),data!$A:$AA,E$8,FALSE)="","",VLOOKUP("math"&amp;RIGHT($A661,11),data!$A:$AA,E$8,FALSE))</f>
        <v>20140207</v>
      </c>
      <c r="F661" s="5" t="str">
        <f>IF(VLOOKUP("math"&amp;RIGHT($A661,11),data!$A:$AA,F$8,FALSE)="","",VLOOKUP("math"&amp;RIGHT($A661,11),data!$A:$AA,F$8,FALSE))</f>
        <v/>
      </c>
      <c r="G661" s="5"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5" t="str">
        <f>IF(VLOOKUP("math"&amp;RIGHT($A661,11),data!$A:$AA,H$8,FALSE)="","",VLOOKUP("math"&amp;RIGHT($A661,11),data!$A:$AA,H$8,FALSE))</f>
        <v>/2020/2020091119.pdf</v>
      </c>
      <c r="I661" s="5" t="str">
        <f>IF(VLOOKUP("math"&amp;RIGHT($A661,11),data!$A:$AA,I$8,FALSE)="","",VLOOKUP("math"&amp;RIGHT($A661,11),data!$A:$AA,I$8,FALSE))</f>
        <v/>
      </c>
      <c r="J661" s="5" t="str">
        <f>IF(VLOOKUP("math"&amp;RIGHT($A661,11),data!$A:$AA,J$8,FALSE)="","",VLOOKUP("math"&amp;RIGHT($A661,11),data!$A:$AA,J$8,FALSE))</f>
        <v/>
      </c>
      <c r="K661" s="5" t="str">
        <f>IF(VLOOKUP("math"&amp;RIGHT($A661,11),data!$A:$AA,K$8,FALSE)="","",VLOOKUP("math"&amp;RIGHT($A661,11),data!$A:$AA,K$8,FALSE))</f>
        <v/>
      </c>
      <c r="L661" s="5" t="str">
        <f>IF(VLOOKUP("math"&amp;RIGHT($A661,11),data!$A:$AA,L$8,FALSE)="","",VLOOKUP("math"&amp;RIGHT($A661,11),data!$A:$AA,L$8,FALSE))</f>
        <v/>
      </c>
      <c r="M661" s="5" t="str">
        <f>IF(VLOOKUP("math"&amp;RIGHT($A661,11),data!$A:$AA,M$8,FALSE)="","",VLOOKUP("math"&amp;RIGHT($A661,11),data!$A:$AA,M$8,FALSE))</f>
        <v/>
      </c>
      <c r="N661" s="5" t="str">
        <f>IF(VLOOKUP("math"&amp;RIGHT($A661,11),data!$A:$AA,N$8,FALSE)="","",VLOOKUP("math"&amp;RIGHT($A661,11),data!$A:$AA,N$8,FALSE))</f>
        <v>https://youtu.be/ne4m98gxw0E</v>
      </c>
      <c r="O661" s="5" t="str">
        <f>IF(VLOOKUP("math"&amp;RIGHT($A661,11),data!$A:$AA,O$8,FALSE)="","",VLOOKUP("math"&amp;RIGHT($A661,11),data!$A:$AA,O$8,FALSE))</f>
        <v/>
      </c>
      <c r="P661" s="5" t="str">
        <f>IF(VLOOKUP("math"&amp;RIGHT($A661,11),data!$A:$AA,P$8,FALSE)="","",VLOOKUP("math"&amp;RIGHT($A661,11),data!$A:$AA,P$8,FALSE))</f>
        <v/>
      </c>
      <c r="Q661" s="5" t="str">
        <f>IF(VLOOKUP("math"&amp;RIGHT($A661,11),data!$A:$AA,Q$8,FALSE)="","",VLOOKUP("math"&amp;RIGHT($A661,11),data!$A:$AA,Q$8,FALSE))</f>
        <v/>
      </c>
      <c r="R661" s="5" t="str">
        <f>IF(VLOOKUP("math"&amp;RIGHT($A661,11),data!$A:$AA,R$8,FALSE)="","",VLOOKUP("math"&amp;RIGHT($A661,11),data!$A:$AA,R$8,FALSE))</f>
        <v/>
      </c>
      <c r="S661" s="6" t="str">
        <f>IF(VLOOKUP("math"&amp;RIGHT($A661,11),data!$A:$AA,S$8,FALSE)="","",VLOOKUP("math"&amp;RIGHT($A661,11),data!$A:$AA,S$8,FALSE))</f>
        <v/>
      </c>
      <c r="T661" s="6" t="str">
        <f>IF(VLOOKUP("math"&amp;RIGHT($A661,11),data!$A:$AA,T$8,FALSE)="","",VLOOKUP("math"&amp;RIGHT($A661,11),data!$A:$AA,T$8,FALSE))</f>
        <v/>
      </c>
      <c r="U661" s="6" t="str">
        <f>IF(VLOOKUP("math"&amp;RIGHT($A661,11),data!$A:$AA,U$8,FALSE)="","",VLOOKUP("math"&amp;RIGHT($A661,11),data!$A:$AA,U$8,FALSE))</f>
        <v/>
      </c>
    </row>
    <row r="662" spans="1:21" s="5" customFormat="1" ht="16.5" customHeight="1" x14ac:dyDescent="0.3">
      <c r="A662" s="20" t="s">
        <v>2799</v>
      </c>
      <c r="B662" s="5" t="str">
        <f>IF(VLOOKUP("math"&amp;RIGHT($A662,11),data!$A:$AA,B$8,FALSE)="","",VLOOKUP("math"&amp;RIGHT($A662,11),data!$A:$AA,B$8,FALSE))</f>
        <v>P가평면alpha밖의점이고직선a가평면alpha위에있을때P에서직선a에내린수선의발을N이라하고평면alpha위에서N을지나고직선a에수직인직선을b라고하면P에서b에그은수선PM은평면alpha에수직이다.</v>
      </c>
      <c r="C662" s="5" t="str">
        <f>IF(VLOOKUP("math"&amp;RIGHT($A662,11),data!$A:$AA,C$8,FALSE)="","",VLOOKUP("math"&amp;RIGHT($A662,11),data!$A:$AA,C$8,FALSE))</f>
        <v/>
      </c>
      <c r="D662" s="7" t="str">
        <f>IF(VLOOKUP("math"&amp;RIGHT($A662,11),data!$A:$AA,D$8,FALSE)="","",VLOOKUP("math"&amp;RIGHT($A662,11),data!$A:$AA,D$8,FALSE))</f>
        <v>20200916</v>
      </c>
      <c r="E662" s="7" t="str">
        <f>IF(VLOOKUP("math"&amp;RIGHT($A662,11),data!$A:$AA,E$8,FALSE)="","",VLOOKUP("math"&amp;RIGHT($A662,11),data!$A:$AA,E$8,FALSE))</f>
        <v>20140209</v>
      </c>
      <c r="F662" s="5" t="str">
        <f>IF(VLOOKUP("math"&amp;RIGHT($A662,11),data!$A:$AA,F$8,FALSE)="","",VLOOKUP("math"&amp;RIGHT($A662,11),data!$A:$AA,F$8,FALSE))</f>
        <v/>
      </c>
      <c r="G662" s="5"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5" t="str">
        <f>IF(VLOOKUP("math"&amp;RIGHT($A662,11),data!$A:$AA,H$8,FALSE)="","",VLOOKUP("math"&amp;RIGHT($A662,11),data!$A:$AA,H$8,FALSE))</f>
        <v>/2020/2020091120.pdf</v>
      </c>
      <c r="I662" s="5" t="str">
        <f>IF(VLOOKUP("math"&amp;RIGHT($A662,11),data!$A:$AA,I$8,FALSE)="","",VLOOKUP("math"&amp;RIGHT($A662,11),data!$A:$AA,I$8,FALSE))</f>
        <v/>
      </c>
      <c r="J662" s="5" t="str">
        <f>IF(VLOOKUP("math"&amp;RIGHT($A662,11),data!$A:$AA,J$8,FALSE)="","",VLOOKUP("math"&amp;RIGHT($A662,11),data!$A:$AA,J$8,FALSE))</f>
        <v/>
      </c>
      <c r="K662" s="5" t="str">
        <f>IF(VLOOKUP("math"&amp;RIGHT($A662,11),data!$A:$AA,K$8,FALSE)="","",VLOOKUP("math"&amp;RIGHT($A662,11),data!$A:$AA,K$8,FALSE))</f>
        <v/>
      </c>
      <c r="L662" s="5" t="str">
        <f>IF(VLOOKUP("math"&amp;RIGHT($A662,11),data!$A:$AA,L$8,FALSE)="","",VLOOKUP("math"&amp;RIGHT($A662,11),data!$A:$AA,L$8,FALSE))</f>
        <v/>
      </c>
      <c r="M662" s="5" t="str">
        <f>IF(VLOOKUP("math"&amp;RIGHT($A662,11),data!$A:$AA,M$8,FALSE)="","",VLOOKUP("math"&amp;RIGHT($A662,11),data!$A:$AA,M$8,FALSE))</f>
        <v/>
      </c>
      <c r="N662" s="5" t="str">
        <f>IF(VLOOKUP("math"&amp;RIGHT($A662,11),data!$A:$AA,N$8,FALSE)="","",VLOOKUP("math"&amp;RIGHT($A662,11),data!$A:$AA,N$8,FALSE))</f>
        <v>https://youtu.be/T2AeJuVKFS4</v>
      </c>
      <c r="O662" s="5" t="str">
        <f>IF(VLOOKUP("math"&amp;RIGHT($A662,11),data!$A:$AA,O$8,FALSE)="","",VLOOKUP("math"&amp;RIGHT($A662,11),data!$A:$AA,O$8,FALSE))</f>
        <v/>
      </c>
      <c r="P662" s="5" t="str">
        <f>IF(VLOOKUP("math"&amp;RIGHT($A662,11),data!$A:$AA,P$8,FALSE)="","",VLOOKUP("math"&amp;RIGHT($A662,11),data!$A:$AA,P$8,FALSE))</f>
        <v/>
      </c>
      <c r="Q662" s="5" t="str">
        <f>IF(VLOOKUP("math"&amp;RIGHT($A662,11),data!$A:$AA,Q$8,FALSE)="","",VLOOKUP("math"&amp;RIGHT($A662,11),data!$A:$AA,Q$8,FALSE))</f>
        <v/>
      </c>
      <c r="R662" s="5" t="str">
        <f>IF(VLOOKUP("math"&amp;RIGHT($A662,11),data!$A:$AA,R$8,FALSE)="","",VLOOKUP("math"&amp;RIGHT($A662,11),data!$A:$AA,R$8,FALSE))</f>
        <v/>
      </c>
      <c r="S662" s="6" t="str">
        <f>IF(VLOOKUP("math"&amp;RIGHT($A662,11),data!$A:$AA,S$8,FALSE)="","",VLOOKUP("math"&amp;RIGHT($A662,11),data!$A:$AA,S$8,FALSE))</f>
        <v/>
      </c>
      <c r="T662" s="6" t="str">
        <f>IF(VLOOKUP("math"&amp;RIGHT($A662,11),data!$A:$AA,T$8,FALSE)="","",VLOOKUP("math"&amp;RIGHT($A662,11),data!$A:$AA,T$8,FALSE))</f>
        <v/>
      </c>
      <c r="U662" s="6" t="str">
        <f>IF(VLOOKUP("math"&amp;RIGHT($A662,11),data!$A:$AA,U$8,FALSE)="","",VLOOKUP("math"&amp;RIGHT($A662,11),data!$A:$AA,U$8,FALSE))</f>
        <v/>
      </c>
    </row>
    <row r="663" spans="1:21" s="5" customFormat="1" ht="18" customHeight="1" x14ac:dyDescent="0.3">
      <c r="A663" s="20" t="s">
        <v>244</v>
      </c>
      <c r="B663" s="17" t="str">
        <f>IF(VLOOKUP("math"&amp;RIGHT($A663,11),data!$A:$AA,B$8,FALSE)="","",VLOOKUP("math"&amp;RIGHT($A663,11),data!$A:$AA,B$8,FALSE))</f>
        <v/>
      </c>
      <c r="C663" s="5" t="str">
        <f>IF(VLOOKUP("math"&amp;RIGHT($A663,11),data!$A:$AA,C$8,FALSE)="","",VLOOKUP("math"&amp;RIGHT($A663,11),data!$A:$AA,C$8,FALSE))</f>
        <v>-</v>
      </c>
      <c r="D663" s="7" t="str">
        <f>IF(VLOOKUP("math"&amp;RIGHT($A663,11),data!$A:$AA,D$8,FALSE)="","",VLOOKUP("math"&amp;RIGHT($A663,11),data!$A:$AA,D$8,FALSE))</f>
        <v/>
      </c>
      <c r="E663" s="7" t="str">
        <f>IF(VLOOKUP("math"&amp;RIGHT($A663,11),data!$A:$AA,E$8,FALSE)="","",VLOOKUP("math"&amp;RIGHT($A663,11),data!$A:$AA,E$8,FALSE))</f>
        <v/>
      </c>
      <c r="F663" s="5" t="str">
        <f>IF(VLOOKUP("math"&amp;RIGHT($A663,11),data!$A:$AA,F$8,FALSE)="","",VLOOKUP("math"&amp;RIGHT($A663,11),data!$A:$AA,F$8,FALSE))</f>
        <v/>
      </c>
      <c r="G663" s="5"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18" t="str">
        <f>IF(VLOOKUP("math"&amp;RIGHT($A663,11),data!$A:$AA,H$8,FALSE)="","",VLOOKUP("math"&amp;RIGHT($A663,11),data!$A:$AA,H$8,FALSE))</f>
        <v/>
      </c>
      <c r="I663" s="5" t="str">
        <f>IF(VLOOKUP("math"&amp;RIGHT($A663,11),data!$A:$AA,I$8,FALSE)="","",VLOOKUP("math"&amp;RIGHT($A663,11),data!$A:$AA,I$8,FALSE))</f>
        <v/>
      </c>
      <c r="J663" s="5" t="str">
        <f>IF(VLOOKUP("math"&amp;RIGHT($A663,11),data!$A:$AA,J$8,FALSE)="","",VLOOKUP("math"&amp;RIGHT($A663,11),data!$A:$AA,J$8,FALSE))</f>
        <v/>
      </c>
      <c r="K663" s="5" t="str">
        <f>IF(VLOOKUP("math"&amp;RIGHT($A663,11),data!$A:$AA,K$8,FALSE)="","",VLOOKUP("math"&amp;RIGHT($A663,11),data!$A:$AA,K$8,FALSE))</f>
        <v/>
      </c>
      <c r="L663" s="5" t="str">
        <f>IF(VLOOKUP("math"&amp;RIGHT($A663,11),data!$A:$AA,L$8,FALSE)="","",VLOOKUP("math"&amp;RIGHT($A663,11),data!$A:$AA,L$8,FALSE))</f>
        <v/>
      </c>
      <c r="M663" s="5" t="str">
        <f>IF(VLOOKUP("math"&amp;RIGHT($A663,11),data!$A:$AA,M$8,FALSE)="","",VLOOKUP("math"&amp;RIGHT($A663,11),data!$A:$AA,M$8,FALSE))</f>
        <v/>
      </c>
      <c r="N663" s="5" t="str">
        <f>IF(VLOOKUP("math"&amp;RIGHT($A663,11),data!$A:$AA,N$8,FALSE)="","",VLOOKUP("math"&amp;RIGHT($A663,11),data!$A:$AA,N$8,FALSE))</f>
        <v/>
      </c>
      <c r="O663" s="5" t="str">
        <f>IF(VLOOKUP("math"&amp;RIGHT($A663,11),data!$A:$AA,O$8,FALSE)="","",VLOOKUP("math"&amp;RIGHT($A663,11),data!$A:$AA,O$8,FALSE))</f>
        <v/>
      </c>
      <c r="P663" s="5" t="str">
        <f>IF(VLOOKUP("math"&amp;RIGHT($A663,11),data!$A:$AA,P$8,FALSE)="","",VLOOKUP("math"&amp;RIGHT($A663,11),data!$A:$AA,P$8,FALSE))</f>
        <v/>
      </c>
      <c r="Q663" s="5" t="str">
        <f>IF(VLOOKUP("math"&amp;RIGHT($A663,11),data!$A:$AA,Q$8,FALSE)="","",VLOOKUP("math"&amp;RIGHT($A663,11),data!$A:$AA,Q$8,FALSE))</f>
        <v/>
      </c>
      <c r="R663" s="5" t="str">
        <f>IF(VLOOKUP("math"&amp;RIGHT($A663,11),data!$A:$AA,R$8,FALSE)="","",VLOOKUP("math"&amp;RIGHT($A663,11),data!$A:$AA,R$8,FALSE))</f>
        <v/>
      </c>
      <c r="S663" s="6" t="str">
        <f>IF(VLOOKUP("math"&amp;RIGHT($A663,11),data!$A:$AA,S$8,FALSE)="","",VLOOKUP("math"&amp;RIGHT($A663,11),data!$A:$AA,S$8,FALSE))</f>
        <v/>
      </c>
      <c r="T663" s="6" t="str">
        <f>IF(VLOOKUP("math"&amp;RIGHT($A663,11),data!$A:$AA,T$8,FALSE)="","",VLOOKUP("math"&amp;RIGHT($A663,11),data!$A:$AA,T$8,FALSE))</f>
        <v/>
      </c>
      <c r="U663" s="6" t="str">
        <f>IF(VLOOKUP("math"&amp;RIGHT($A663,11),data!$A:$AA,U$8,FALSE)="","",VLOOKUP("math"&amp;RIGHT($A663,11),data!$A:$AA,U$8,FALSE))</f>
        <v/>
      </c>
    </row>
    <row r="664" spans="1:21" s="5" customFormat="1" ht="16.5" customHeight="1" x14ac:dyDescent="0.3">
      <c r="A664" s="20" t="s">
        <v>2800</v>
      </c>
      <c r="B664" s="5" t="str">
        <f>IF(VLOOKUP("math"&amp;RIGHT($A664,11),data!$A:$AA,B$8,FALSE)="","",VLOOKUP("math"&amp;RIGHT($A664,11),data!$A:$AA,B$8,FALSE))</f>
        <v>직선이 평면과 수직일 때 이 직선을 포함하는 모든 평면은 주어진 평면과 수직이다.</v>
      </c>
      <c r="C664" s="5" t="str">
        <f>IF(VLOOKUP("math"&amp;RIGHT($A664,11),data!$A:$AA,C$8,FALSE)="","",VLOOKUP("math"&amp;RIGHT($A664,11),data!$A:$AA,C$8,FALSE))</f>
        <v/>
      </c>
      <c r="D664" s="7" t="str">
        <f>IF(VLOOKUP("math"&amp;RIGHT($A664,11),data!$A:$AA,D$8,FALSE)="","",VLOOKUP("math"&amp;RIGHT($A664,11),data!$A:$AA,D$8,FALSE))</f>
        <v>20200916</v>
      </c>
      <c r="E664" s="7" t="str">
        <f>IF(VLOOKUP("math"&amp;RIGHT($A664,11),data!$A:$AA,E$8,FALSE)="","",VLOOKUP("math"&amp;RIGHT($A664,11),data!$A:$AA,E$8,FALSE))</f>
        <v>20140201</v>
      </c>
      <c r="F664" s="5" t="str">
        <f>IF(VLOOKUP("math"&amp;RIGHT($A664,11),data!$A:$AA,F$8,FALSE)="","",VLOOKUP("math"&amp;RIGHT($A664,11),data!$A:$AA,F$8,FALSE))</f>
        <v/>
      </c>
      <c r="G664" s="5"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5" t="str">
        <f>IF(VLOOKUP("math"&amp;RIGHT($A664,11),data!$A:$AA,H$8,FALSE)="","",VLOOKUP("math"&amp;RIGHT($A664,11),data!$A:$AA,H$8,FALSE))</f>
        <v>/2020/2020091121.pdf</v>
      </c>
      <c r="I664" s="5" t="str">
        <f>IF(VLOOKUP("math"&amp;RIGHT($A664,11),data!$A:$AA,I$8,FALSE)="","",VLOOKUP("math"&amp;RIGHT($A664,11),data!$A:$AA,I$8,FALSE))</f>
        <v/>
      </c>
      <c r="J664" s="5" t="str">
        <f>IF(VLOOKUP("math"&amp;RIGHT($A664,11),data!$A:$AA,J$8,FALSE)="","",VLOOKUP("math"&amp;RIGHT($A664,11),data!$A:$AA,J$8,FALSE))</f>
        <v/>
      </c>
      <c r="K664" s="5" t="str">
        <f>IF(VLOOKUP("math"&amp;RIGHT($A664,11),data!$A:$AA,K$8,FALSE)="","",VLOOKUP("math"&amp;RIGHT($A664,11),data!$A:$AA,K$8,FALSE))</f>
        <v/>
      </c>
      <c r="L664" s="5" t="str">
        <f>IF(VLOOKUP("math"&amp;RIGHT($A664,11),data!$A:$AA,L$8,FALSE)="","",VLOOKUP("math"&amp;RIGHT($A664,11),data!$A:$AA,L$8,FALSE))</f>
        <v/>
      </c>
      <c r="M664" s="5" t="str">
        <f>IF(VLOOKUP("math"&amp;RIGHT($A664,11),data!$A:$AA,M$8,FALSE)="","",VLOOKUP("math"&amp;RIGHT($A664,11),data!$A:$AA,M$8,FALSE))</f>
        <v/>
      </c>
      <c r="N664" s="5" t="str">
        <f>IF(VLOOKUP("math"&amp;RIGHT($A664,11),data!$A:$AA,N$8,FALSE)="","",VLOOKUP("math"&amp;RIGHT($A664,11),data!$A:$AA,N$8,FALSE))</f>
        <v>https://youtu.be/xkvPWcxWp4M</v>
      </c>
      <c r="O664" s="5" t="str">
        <f>IF(VLOOKUP("math"&amp;RIGHT($A664,11),data!$A:$AA,O$8,FALSE)="","",VLOOKUP("math"&amp;RIGHT($A664,11),data!$A:$AA,O$8,FALSE))</f>
        <v/>
      </c>
      <c r="P664" s="5" t="str">
        <f>IF(VLOOKUP("math"&amp;RIGHT($A664,11),data!$A:$AA,P$8,FALSE)="","",VLOOKUP("math"&amp;RIGHT($A664,11),data!$A:$AA,P$8,FALSE))</f>
        <v/>
      </c>
      <c r="Q664" s="5" t="str">
        <f>IF(VLOOKUP("math"&amp;RIGHT($A664,11),data!$A:$AA,Q$8,FALSE)="","",VLOOKUP("math"&amp;RIGHT($A664,11),data!$A:$AA,Q$8,FALSE))</f>
        <v/>
      </c>
      <c r="R664" s="5" t="str">
        <f>IF(VLOOKUP("math"&amp;RIGHT($A664,11),data!$A:$AA,R$8,FALSE)="","",VLOOKUP("math"&amp;RIGHT($A664,11),data!$A:$AA,R$8,FALSE))</f>
        <v/>
      </c>
      <c r="S664" s="6" t="str">
        <f>IF(VLOOKUP("math"&amp;RIGHT($A664,11),data!$A:$AA,S$8,FALSE)="","",VLOOKUP("math"&amp;RIGHT($A664,11),data!$A:$AA,S$8,FALSE))</f>
        <v/>
      </c>
      <c r="T664" s="6" t="str">
        <f>IF(VLOOKUP("math"&amp;RIGHT($A664,11),data!$A:$AA,T$8,FALSE)="","",VLOOKUP("math"&amp;RIGHT($A664,11),data!$A:$AA,T$8,FALSE))</f>
        <v/>
      </c>
      <c r="U664" s="6" t="str">
        <f>IF(VLOOKUP("math"&amp;RIGHT($A664,11),data!$A:$AA,U$8,FALSE)="","",VLOOKUP("math"&amp;RIGHT($A664,11),data!$A:$AA,U$8,FALSE))</f>
        <v/>
      </c>
    </row>
    <row r="665" spans="1:21" s="5" customFormat="1" ht="16.5" customHeight="1" x14ac:dyDescent="0.3">
      <c r="A665" s="20" t="s">
        <v>2814</v>
      </c>
      <c r="B665" s="5" t="str">
        <f>IF(VLOOKUP("math"&amp;RIGHT($A665,11),data!$A:$AA,B$8,FALSE)="","",VLOOKUP("math"&amp;RIGHT($A665,11),data!$A:$AA,B$8,FALSE))</f>
        <v>한 점을 지나고 한 평면에 수직인 직선은 단 하나뿐이다.</v>
      </c>
      <c r="C665" s="5" t="str">
        <f>IF(VLOOKUP("math"&amp;RIGHT($A665,11),data!$A:$AA,C$8,FALSE)="","",VLOOKUP("math"&amp;RIGHT($A665,11),data!$A:$AA,C$8,FALSE))</f>
        <v/>
      </c>
      <c r="D665" s="7" t="str">
        <f>IF(VLOOKUP("math"&amp;RIGHT($A665,11),data!$A:$AA,D$8,FALSE)="","",VLOOKUP("math"&amp;RIGHT($A665,11),data!$A:$AA,D$8,FALSE))</f>
        <v>20200916</v>
      </c>
      <c r="E665" s="7" t="str">
        <f>IF(VLOOKUP("math"&amp;RIGHT($A665,11),data!$A:$AA,E$8,FALSE)="","",VLOOKUP("math"&amp;RIGHT($A665,11),data!$A:$AA,E$8,FALSE))</f>
        <v>20140214</v>
      </c>
      <c r="F665" s="5" t="str">
        <f>IF(VLOOKUP("math"&amp;RIGHT($A665,11),data!$A:$AA,F$8,FALSE)="","",VLOOKUP("math"&amp;RIGHT($A665,11),data!$A:$AA,F$8,FALSE))</f>
        <v/>
      </c>
      <c r="G665" s="5"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5" t="str">
        <f>IF(VLOOKUP("math"&amp;RIGHT($A665,11),data!$A:$AA,H$8,FALSE)="","",VLOOKUP("math"&amp;RIGHT($A665,11),data!$A:$AA,H$8,FALSE))</f>
        <v>/2020/2020091122.pdf</v>
      </c>
      <c r="I665" s="5" t="str">
        <f>IF(VLOOKUP("math"&amp;RIGHT($A665,11),data!$A:$AA,I$8,FALSE)="","",VLOOKUP("math"&amp;RIGHT($A665,11),data!$A:$AA,I$8,FALSE))</f>
        <v/>
      </c>
      <c r="J665" s="5" t="str">
        <f>IF(VLOOKUP("math"&amp;RIGHT($A665,11),data!$A:$AA,J$8,FALSE)="","",VLOOKUP("math"&amp;RIGHT($A665,11),data!$A:$AA,J$8,FALSE))</f>
        <v/>
      </c>
      <c r="K665" s="5" t="str">
        <f>IF(VLOOKUP("math"&amp;RIGHT($A665,11),data!$A:$AA,K$8,FALSE)="","",VLOOKUP("math"&amp;RIGHT($A665,11),data!$A:$AA,K$8,FALSE))</f>
        <v/>
      </c>
      <c r="L665" s="5" t="str">
        <f>IF(VLOOKUP("math"&amp;RIGHT($A665,11),data!$A:$AA,L$8,FALSE)="","",VLOOKUP("math"&amp;RIGHT($A665,11),data!$A:$AA,L$8,FALSE))</f>
        <v/>
      </c>
      <c r="M665" s="5" t="str">
        <f>IF(VLOOKUP("math"&amp;RIGHT($A665,11),data!$A:$AA,M$8,FALSE)="","",VLOOKUP("math"&amp;RIGHT($A665,11),data!$A:$AA,M$8,FALSE))</f>
        <v/>
      </c>
      <c r="N665" s="5" t="str">
        <f>IF(VLOOKUP("math"&amp;RIGHT($A665,11),data!$A:$AA,N$8,FALSE)="","",VLOOKUP("math"&amp;RIGHT($A665,11),data!$A:$AA,N$8,FALSE))</f>
        <v>https://youtu.be/9u8GMN0SdDg</v>
      </c>
      <c r="O665" s="5" t="str">
        <f>IF(VLOOKUP("math"&amp;RIGHT($A665,11),data!$A:$AA,O$8,FALSE)="","",VLOOKUP("math"&amp;RIGHT($A665,11),data!$A:$AA,O$8,FALSE))</f>
        <v/>
      </c>
      <c r="P665" s="5" t="str">
        <f>IF(VLOOKUP("math"&amp;RIGHT($A665,11),data!$A:$AA,P$8,FALSE)="","",VLOOKUP("math"&amp;RIGHT($A665,11),data!$A:$AA,P$8,FALSE))</f>
        <v/>
      </c>
      <c r="Q665" s="5" t="str">
        <f>IF(VLOOKUP("math"&amp;RIGHT($A665,11),data!$A:$AA,Q$8,FALSE)="","",VLOOKUP("math"&amp;RIGHT($A665,11),data!$A:$AA,Q$8,FALSE))</f>
        <v/>
      </c>
      <c r="R665" s="5" t="str">
        <f>IF(VLOOKUP("math"&amp;RIGHT($A665,11),data!$A:$AA,R$8,FALSE)="","",VLOOKUP("math"&amp;RIGHT($A665,11),data!$A:$AA,R$8,FALSE))</f>
        <v/>
      </c>
      <c r="S665" s="6" t="str">
        <f>IF(VLOOKUP("math"&amp;RIGHT($A665,11),data!$A:$AA,S$8,FALSE)="","",VLOOKUP("math"&amp;RIGHT($A665,11),data!$A:$AA,S$8,FALSE))</f>
        <v/>
      </c>
      <c r="T665" s="6" t="str">
        <f>IF(VLOOKUP("math"&amp;RIGHT($A665,11),data!$A:$AA,T$8,FALSE)="","",VLOOKUP("math"&amp;RIGHT($A665,11),data!$A:$AA,T$8,FALSE))</f>
        <v/>
      </c>
      <c r="U665" s="6" t="str">
        <f>IF(VLOOKUP("math"&amp;RIGHT($A665,11),data!$A:$AA,U$8,FALSE)="","",VLOOKUP("math"&amp;RIGHT($A665,11),data!$A:$AA,U$8,FALSE))</f>
        <v/>
      </c>
    </row>
    <row r="666" spans="1:21" s="5" customFormat="1" ht="16.5" customHeight="1" x14ac:dyDescent="0.3">
      <c r="A666" s="20" t="s">
        <v>2815</v>
      </c>
      <c r="B666" s="5" t="str">
        <f>IF(VLOOKUP("math"&amp;RIGHT($A666,11),data!$A:$AA,B$8,FALSE)="","",VLOOKUP("math"&amp;RIGHT($A666,11),data!$A:$AA,B$8,FALSE))</f>
        <v>한 점을 지나고 한 직선에 수직인 평면은 단 하나뿐이다.</v>
      </c>
      <c r="C666" s="5" t="str">
        <f>IF(VLOOKUP("math"&amp;RIGHT($A666,11),data!$A:$AA,C$8,FALSE)="","",VLOOKUP("math"&amp;RIGHT($A666,11),data!$A:$AA,C$8,FALSE))</f>
        <v/>
      </c>
      <c r="D666" s="7" t="str">
        <f>IF(VLOOKUP("math"&amp;RIGHT($A666,11),data!$A:$AA,D$8,FALSE)="","",VLOOKUP("math"&amp;RIGHT($A666,11),data!$A:$AA,D$8,FALSE))</f>
        <v>20200916</v>
      </c>
      <c r="E666" s="7" t="str">
        <f>IF(VLOOKUP("math"&amp;RIGHT($A666,11),data!$A:$AA,E$8,FALSE)="","",VLOOKUP("math"&amp;RIGHT($A666,11),data!$A:$AA,E$8,FALSE))</f>
        <v>20140216</v>
      </c>
      <c r="F666" s="5" t="str">
        <f>IF(VLOOKUP("math"&amp;RIGHT($A666,11),data!$A:$AA,F$8,FALSE)="","",VLOOKUP("math"&amp;RIGHT($A666,11),data!$A:$AA,F$8,FALSE))</f>
        <v/>
      </c>
      <c r="G666" s="5"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5" t="str">
        <f>IF(VLOOKUP("math"&amp;RIGHT($A666,11),data!$A:$AA,H$8,FALSE)="","",VLOOKUP("math"&amp;RIGHT($A666,11),data!$A:$AA,H$8,FALSE))</f>
        <v>/2020/2020091123.pdf</v>
      </c>
      <c r="I666" s="5" t="str">
        <f>IF(VLOOKUP("math"&amp;RIGHT($A666,11),data!$A:$AA,I$8,FALSE)="","",VLOOKUP("math"&amp;RIGHT($A666,11),data!$A:$AA,I$8,FALSE))</f>
        <v/>
      </c>
      <c r="J666" s="5" t="str">
        <f>IF(VLOOKUP("math"&amp;RIGHT($A666,11),data!$A:$AA,J$8,FALSE)="","",VLOOKUP("math"&amp;RIGHT($A666,11),data!$A:$AA,J$8,FALSE))</f>
        <v/>
      </c>
      <c r="K666" s="5" t="str">
        <f>IF(VLOOKUP("math"&amp;RIGHT($A666,11),data!$A:$AA,K$8,FALSE)="","",VLOOKUP("math"&amp;RIGHT($A666,11),data!$A:$AA,K$8,FALSE))</f>
        <v/>
      </c>
      <c r="L666" s="5" t="str">
        <f>IF(VLOOKUP("math"&amp;RIGHT($A666,11),data!$A:$AA,L$8,FALSE)="","",VLOOKUP("math"&amp;RIGHT($A666,11),data!$A:$AA,L$8,FALSE))</f>
        <v/>
      </c>
      <c r="M666" s="5" t="str">
        <f>IF(VLOOKUP("math"&amp;RIGHT($A666,11),data!$A:$AA,M$8,FALSE)="","",VLOOKUP("math"&amp;RIGHT($A666,11),data!$A:$AA,M$8,FALSE))</f>
        <v/>
      </c>
      <c r="N666" s="5" t="str">
        <f>IF(VLOOKUP("math"&amp;RIGHT($A666,11),data!$A:$AA,N$8,FALSE)="","",VLOOKUP("math"&amp;RIGHT($A666,11),data!$A:$AA,N$8,FALSE))</f>
        <v/>
      </c>
      <c r="O666" s="5" t="str">
        <f>IF(VLOOKUP("math"&amp;RIGHT($A666,11),data!$A:$AA,O$8,FALSE)="","",VLOOKUP("math"&amp;RIGHT($A666,11),data!$A:$AA,O$8,FALSE))</f>
        <v/>
      </c>
      <c r="P666" s="5" t="str">
        <f>IF(VLOOKUP("math"&amp;RIGHT($A666,11),data!$A:$AA,P$8,FALSE)="","",VLOOKUP("math"&amp;RIGHT($A666,11),data!$A:$AA,P$8,FALSE))</f>
        <v/>
      </c>
      <c r="Q666" s="5" t="str">
        <f>IF(VLOOKUP("math"&amp;RIGHT($A666,11),data!$A:$AA,Q$8,FALSE)="","",VLOOKUP("math"&amp;RIGHT($A666,11),data!$A:$AA,Q$8,FALSE))</f>
        <v/>
      </c>
      <c r="R666" s="5" t="str">
        <f>IF(VLOOKUP("math"&amp;RIGHT($A666,11),data!$A:$AA,R$8,FALSE)="","",VLOOKUP("math"&amp;RIGHT($A666,11),data!$A:$AA,R$8,FALSE))</f>
        <v/>
      </c>
      <c r="S666" s="6" t="str">
        <f>IF(VLOOKUP("math"&amp;RIGHT($A666,11),data!$A:$AA,S$8,FALSE)="","",VLOOKUP("math"&amp;RIGHT($A666,11),data!$A:$AA,S$8,FALSE))</f>
        <v/>
      </c>
      <c r="T666" s="6" t="str">
        <f>IF(VLOOKUP("math"&amp;RIGHT($A666,11),data!$A:$AA,T$8,FALSE)="","",VLOOKUP("math"&amp;RIGHT($A666,11),data!$A:$AA,T$8,FALSE))</f>
        <v/>
      </c>
      <c r="U666" s="6" t="str">
        <f>IF(VLOOKUP("math"&amp;RIGHT($A666,11),data!$A:$AA,U$8,FALSE)="","",VLOOKUP("math"&amp;RIGHT($A666,11),data!$A:$AA,U$8,FALSE))</f>
        <v/>
      </c>
    </row>
    <row r="667" spans="1:21" s="5" customFormat="1" ht="16.5" customHeight="1" x14ac:dyDescent="0.3">
      <c r="A667" s="20" t="s">
        <v>2816</v>
      </c>
      <c r="B667" s="5" t="str">
        <f>IF(VLOOKUP("math"&amp;RIGHT($A667,11),data!$A:$AA,B$8,FALSE)="","",VLOOKUP("math"&amp;RIGHT($A667,11),data!$A:$AA,B$8,FALSE))</f>
        <v>한 평면에 수직인 두 직선은 서로 평행하다.</v>
      </c>
      <c r="C667" s="5" t="str">
        <f>IF(VLOOKUP("math"&amp;RIGHT($A667,11),data!$A:$AA,C$8,FALSE)="","",VLOOKUP("math"&amp;RIGHT($A667,11),data!$A:$AA,C$8,FALSE))</f>
        <v/>
      </c>
      <c r="D667" s="7" t="str">
        <f>IF(VLOOKUP("math"&amp;RIGHT($A667,11),data!$A:$AA,D$8,FALSE)="","",VLOOKUP("math"&amp;RIGHT($A667,11),data!$A:$AA,D$8,FALSE))</f>
        <v>20200916</v>
      </c>
      <c r="E667" s="7" t="str">
        <f>IF(VLOOKUP("math"&amp;RIGHT($A667,11),data!$A:$AA,E$8,FALSE)="","",VLOOKUP("math"&amp;RIGHT($A667,11),data!$A:$AA,E$8,FALSE))</f>
        <v>20140223</v>
      </c>
      <c r="F667" s="5" t="str">
        <f>IF(VLOOKUP("math"&amp;RIGHT($A667,11),data!$A:$AA,F$8,FALSE)="","",VLOOKUP("math"&amp;RIGHT($A667,11),data!$A:$AA,F$8,FALSE))</f>
        <v/>
      </c>
      <c r="G667" s="5"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5" t="str">
        <f>IF(VLOOKUP("math"&amp;RIGHT($A667,11),data!$A:$AA,H$8,FALSE)="","",VLOOKUP("math"&amp;RIGHT($A667,11),data!$A:$AA,H$8,FALSE))</f>
        <v>/2020/2020091124.pdf</v>
      </c>
      <c r="I667" s="5" t="str">
        <f>IF(VLOOKUP("math"&amp;RIGHT($A667,11),data!$A:$AA,I$8,FALSE)="","",VLOOKUP("math"&amp;RIGHT($A667,11),data!$A:$AA,I$8,FALSE))</f>
        <v/>
      </c>
      <c r="J667" s="5" t="str">
        <f>IF(VLOOKUP("math"&amp;RIGHT($A667,11),data!$A:$AA,J$8,FALSE)="","",VLOOKUP("math"&amp;RIGHT($A667,11),data!$A:$AA,J$8,FALSE))</f>
        <v/>
      </c>
      <c r="K667" s="5" t="str">
        <f>IF(VLOOKUP("math"&amp;RIGHT($A667,11),data!$A:$AA,K$8,FALSE)="","",VLOOKUP("math"&amp;RIGHT($A667,11),data!$A:$AA,K$8,FALSE))</f>
        <v/>
      </c>
      <c r="L667" s="5" t="str">
        <f>IF(VLOOKUP("math"&amp;RIGHT($A667,11),data!$A:$AA,L$8,FALSE)="","",VLOOKUP("math"&amp;RIGHT($A667,11),data!$A:$AA,L$8,FALSE))</f>
        <v/>
      </c>
      <c r="M667" s="5" t="str">
        <f>IF(VLOOKUP("math"&amp;RIGHT($A667,11),data!$A:$AA,M$8,FALSE)="","",VLOOKUP("math"&amp;RIGHT($A667,11),data!$A:$AA,M$8,FALSE))</f>
        <v/>
      </c>
      <c r="N667" s="5" t="str">
        <f>IF(VLOOKUP("math"&amp;RIGHT($A667,11),data!$A:$AA,N$8,FALSE)="","",VLOOKUP("math"&amp;RIGHT($A667,11),data!$A:$AA,N$8,FALSE))</f>
        <v/>
      </c>
      <c r="O667" s="5" t="str">
        <f>IF(VLOOKUP("math"&amp;RIGHT($A667,11),data!$A:$AA,O$8,FALSE)="","",VLOOKUP("math"&amp;RIGHT($A667,11),data!$A:$AA,O$8,FALSE))</f>
        <v/>
      </c>
      <c r="P667" s="5" t="str">
        <f>IF(VLOOKUP("math"&amp;RIGHT($A667,11),data!$A:$AA,P$8,FALSE)="","",VLOOKUP("math"&amp;RIGHT($A667,11),data!$A:$AA,P$8,FALSE))</f>
        <v/>
      </c>
      <c r="Q667" s="5" t="str">
        <f>IF(VLOOKUP("math"&amp;RIGHT($A667,11),data!$A:$AA,Q$8,FALSE)="","",VLOOKUP("math"&amp;RIGHT($A667,11),data!$A:$AA,Q$8,FALSE))</f>
        <v/>
      </c>
      <c r="R667" s="5" t="str">
        <f>IF(VLOOKUP("math"&amp;RIGHT($A667,11),data!$A:$AA,R$8,FALSE)="","",VLOOKUP("math"&amp;RIGHT($A667,11),data!$A:$AA,R$8,FALSE))</f>
        <v/>
      </c>
      <c r="S667" s="6" t="str">
        <f>IF(VLOOKUP("math"&amp;RIGHT($A667,11),data!$A:$AA,S$8,FALSE)="","",VLOOKUP("math"&amp;RIGHT($A667,11),data!$A:$AA,S$8,FALSE))</f>
        <v/>
      </c>
      <c r="T667" s="6" t="str">
        <f>IF(VLOOKUP("math"&amp;RIGHT($A667,11),data!$A:$AA,T$8,FALSE)="","",VLOOKUP("math"&amp;RIGHT($A667,11),data!$A:$AA,T$8,FALSE))</f>
        <v/>
      </c>
      <c r="U667" s="6" t="str">
        <f>IF(VLOOKUP("math"&amp;RIGHT($A667,11),data!$A:$AA,U$8,FALSE)="","",VLOOKUP("math"&amp;RIGHT($A667,11),data!$A:$AA,U$8,FALSE))</f>
        <v/>
      </c>
    </row>
    <row r="668" spans="1:21" s="5" customFormat="1" ht="16.5" customHeight="1" x14ac:dyDescent="0.3">
      <c r="A668" s="20" t="s">
        <v>2817</v>
      </c>
      <c r="B668" s="5" t="str">
        <f>IF(VLOOKUP("math"&amp;RIGHT($A668,11),data!$A:$AA,B$8,FALSE)="","",VLOOKUP("math"&amp;RIGHT($A668,11),data!$A:$AA,B$8,FALSE))</f>
        <v>한 직선에 수직인 두 평면은 서로 평행하다.</v>
      </c>
      <c r="C668" s="5" t="str">
        <f>IF(VLOOKUP("math"&amp;RIGHT($A668,11),data!$A:$AA,C$8,FALSE)="","",VLOOKUP("math"&amp;RIGHT($A668,11),data!$A:$AA,C$8,FALSE))</f>
        <v/>
      </c>
      <c r="D668" s="7" t="str">
        <f>IF(VLOOKUP("math"&amp;RIGHT($A668,11),data!$A:$AA,D$8,FALSE)="","",VLOOKUP("math"&amp;RIGHT($A668,11),data!$A:$AA,D$8,FALSE))</f>
        <v>20200916</v>
      </c>
      <c r="E668" s="7" t="str">
        <f>IF(VLOOKUP("math"&amp;RIGHT($A668,11),data!$A:$AA,E$8,FALSE)="","",VLOOKUP("math"&amp;RIGHT($A668,11),data!$A:$AA,E$8,FALSE))</f>
        <v>20140218</v>
      </c>
      <c r="F668" s="5" t="str">
        <f>IF(VLOOKUP("math"&amp;RIGHT($A668,11),data!$A:$AA,F$8,FALSE)="","",VLOOKUP("math"&amp;RIGHT($A668,11),data!$A:$AA,F$8,FALSE))</f>
        <v/>
      </c>
      <c r="G668" s="5"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5" t="str">
        <f>IF(VLOOKUP("math"&amp;RIGHT($A668,11),data!$A:$AA,H$8,FALSE)="","",VLOOKUP("math"&amp;RIGHT($A668,11),data!$A:$AA,H$8,FALSE))</f>
        <v>/2020/2020091125.pdf</v>
      </c>
      <c r="I668" s="5" t="str">
        <f>IF(VLOOKUP("math"&amp;RIGHT($A668,11),data!$A:$AA,I$8,FALSE)="","",VLOOKUP("math"&amp;RIGHT($A668,11),data!$A:$AA,I$8,FALSE))</f>
        <v/>
      </c>
      <c r="J668" s="5" t="str">
        <f>IF(VLOOKUP("math"&amp;RIGHT($A668,11),data!$A:$AA,J$8,FALSE)="","",VLOOKUP("math"&amp;RIGHT($A668,11),data!$A:$AA,J$8,FALSE))</f>
        <v/>
      </c>
      <c r="K668" s="5" t="str">
        <f>IF(VLOOKUP("math"&amp;RIGHT($A668,11),data!$A:$AA,K$8,FALSE)="","",VLOOKUP("math"&amp;RIGHT($A668,11),data!$A:$AA,K$8,FALSE))</f>
        <v/>
      </c>
      <c r="L668" s="5" t="str">
        <f>IF(VLOOKUP("math"&amp;RIGHT($A668,11),data!$A:$AA,L$8,FALSE)="","",VLOOKUP("math"&amp;RIGHT($A668,11),data!$A:$AA,L$8,FALSE))</f>
        <v/>
      </c>
      <c r="M668" s="5" t="str">
        <f>IF(VLOOKUP("math"&amp;RIGHT($A668,11),data!$A:$AA,M$8,FALSE)="","",VLOOKUP("math"&amp;RIGHT($A668,11),data!$A:$AA,M$8,FALSE))</f>
        <v/>
      </c>
      <c r="N668" s="5" t="str">
        <f>IF(VLOOKUP("math"&amp;RIGHT($A668,11),data!$A:$AA,N$8,FALSE)="","",VLOOKUP("math"&amp;RIGHT($A668,11),data!$A:$AA,N$8,FALSE))</f>
        <v/>
      </c>
      <c r="O668" s="5" t="str">
        <f>IF(VLOOKUP("math"&amp;RIGHT($A668,11),data!$A:$AA,O$8,FALSE)="","",VLOOKUP("math"&amp;RIGHT($A668,11),data!$A:$AA,O$8,FALSE))</f>
        <v/>
      </c>
      <c r="P668" s="5" t="str">
        <f>IF(VLOOKUP("math"&amp;RIGHT($A668,11),data!$A:$AA,P$8,FALSE)="","",VLOOKUP("math"&amp;RIGHT($A668,11),data!$A:$AA,P$8,FALSE))</f>
        <v/>
      </c>
      <c r="Q668" s="5" t="str">
        <f>IF(VLOOKUP("math"&amp;RIGHT($A668,11),data!$A:$AA,Q$8,FALSE)="","",VLOOKUP("math"&amp;RIGHT($A668,11),data!$A:$AA,Q$8,FALSE))</f>
        <v/>
      </c>
      <c r="R668" s="5" t="str">
        <f>IF(VLOOKUP("math"&amp;RIGHT($A668,11),data!$A:$AA,R$8,FALSE)="","",VLOOKUP("math"&amp;RIGHT($A668,11),data!$A:$AA,R$8,FALSE))</f>
        <v/>
      </c>
      <c r="S668" s="6" t="str">
        <f>IF(VLOOKUP("math"&amp;RIGHT($A668,11),data!$A:$AA,S$8,FALSE)="","",VLOOKUP("math"&amp;RIGHT($A668,11),data!$A:$AA,S$8,FALSE))</f>
        <v/>
      </c>
      <c r="T668" s="6" t="str">
        <f>IF(VLOOKUP("math"&amp;RIGHT($A668,11),data!$A:$AA,T$8,FALSE)="","",VLOOKUP("math"&amp;RIGHT($A668,11),data!$A:$AA,T$8,FALSE))</f>
        <v/>
      </c>
      <c r="U668" s="6" t="str">
        <f>IF(VLOOKUP("math"&amp;RIGHT($A668,11),data!$A:$AA,U$8,FALSE)="","",VLOOKUP("math"&amp;RIGHT($A668,11),data!$A:$AA,U$8,FALSE))</f>
        <v/>
      </c>
    </row>
    <row r="669" spans="1:21" s="5" customFormat="1" ht="16.5" customHeight="1" x14ac:dyDescent="0.3">
      <c r="A669" s="20" t="s">
        <v>2818</v>
      </c>
      <c r="B669" s="5" t="str">
        <f>IF(VLOOKUP("math"&amp;RIGHT($A669,11),data!$A:$AA,B$8,FALSE)="","",VLOOKUP("math"&amp;RIGHT($A669,11),data!$A:$AA,B$8,FALSE))</f>
        <v>주어진 평면 위에 있지 않은 점을 지나 주어진 평면에 평행한 평면은 단 하나 존재한다.</v>
      </c>
      <c r="C669" s="5" t="str">
        <f>IF(VLOOKUP("math"&amp;RIGHT($A669,11),data!$A:$AA,C$8,FALSE)="","",VLOOKUP("math"&amp;RIGHT($A669,11),data!$A:$AA,C$8,FALSE))</f>
        <v/>
      </c>
      <c r="D669" s="7" t="str">
        <f>IF(VLOOKUP("math"&amp;RIGHT($A669,11),data!$A:$AA,D$8,FALSE)="","",VLOOKUP("math"&amp;RIGHT($A669,11),data!$A:$AA,D$8,FALSE))</f>
        <v>20200916</v>
      </c>
      <c r="E669" s="7" t="str">
        <f>IF(VLOOKUP("math"&amp;RIGHT($A669,11),data!$A:$AA,E$8,FALSE)="","",VLOOKUP("math"&amp;RIGHT($A669,11),data!$A:$AA,E$8,FALSE))</f>
        <v>20140227</v>
      </c>
      <c r="F669" s="5" t="str">
        <f>IF(VLOOKUP("math"&amp;RIGHT($A669,11),data!$A:$AA,F$8,FALSE)="","",VLOOKUP("math"&amp;RIGHT($A669,11),data!$A:$AA,F$8,FALSE))</f>
        <v/>
      </c>
      <c r="G669" s="5"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5" t="str">
        <f>IF(VLOOKUP("math"&amp;RIGHT($A669,11),data!$A:$AA,H$8,FALSE)="","",VLOOKUP("math"&amp;RIGHT($A669,11),data!$A:$AA,H$8,FALSE))</f>
        <v>/2020/2020091126.pdf</v>
      </c>
      <c r="I669" s="5" t="str">
        <f>IF(VLOOKUP("math"&amp;RIGHT($A669,11),data!$A:$AA,I$8,FALSE)="","",VLOOKUP("math"&amp;RIGHT($A669,11),data!$A:$AA,I$8,FALSE))</f>
        <v/>
      </c>
      <c r="J669" s="5" t="str">
        <f>IF(VLOOKUP("math"&amp;RIGHT($A669,11),data!$A:$AA,J$8,FALSE)="","",VLOOKUP("math"&amp;RIGHT($A669,11),data!$A:$AA,J$8,FALSE))</f>
        <v/>
      </c>
      <c r="K669" s="5" t="str">
        <f>IF(VLOOKUP("math"&amp;RIGHT($A669,11),data!$A:$AA,K$8,FALSE)="","",VLOOKUP("math"&amp;RIGHT($A669,11),data!$A:$AA,K$8,FALSE))</f>
        <v/>
      </c>
      <c r="L669" s="5" t="str">
        <f>IF(VLOOKUP("math"&amp;RIGHT($A669,11),data!$A:$AA,L$8,FALSE)="","",VLOOKUP("math"&amp;RIGHT($A669,11),data!$A:$AA,L$8,FALSE))</f>
        <v/>
      </c>
      <c r="M669" s="5" t="str">
        <f>IF(VLOOKUP("math"&amp;RIGHT($A669,11),data!$A:$AA,M$8,FALSE)="","",VLOOKUP("math"&amp;RIGHT($A669,11),data!$A:$AA,M$8,FALSE))</f>
        <v/>
      </c>
      <c r="N669" s="5" t="str">
        <f>IF(VLOOKUP("math"&amp;RIGHT($A669,11),data!$A:$AA,N$8,FALSE)="","",VLOOKUP("math"&amp;RIGHT($A669,11),data!$A:$AA,N$8,FALSE))</f>
        <v/>
      </c>
      <c r="O669" s="5" t="str">
        <f>IF(VLOOKUP("math"&amp;RIGHT($A669,11),data!$A:$AA,O$8,FALSE)="","",VLOOKUP("math"&amp;RIGHT($A669,11),data!$A:$AA,O$8,FALSE))</f>
        <v/>
      </c>
      <c r="P669" s="5" t="str">
        <f>IF(VLOOKUP("math"&amp;RIGHT($A669,11),data!$A:$AA,P$8,FALSE)="","",VLOOKUP("math"&amp;RIGHT($A669,11),data!$A:$AA,P$8,FALSE))</f>
        <v/>
      </c>
      <c r="Q669" s="5" t="str">
        <f>IF(VLOOKUP("math"&amp;RIGHT($A669,11),data!$A:$AA,Q$8,FALSE)="","",VLOOKUP("math"&amp;RIGHT($A669,11),data!$A:$AA,Q$8,FALSE))</f>
        <v/>
      </c>
      <c r="R669" s="5" t="str">
        <f>IF(VLOOKUP("math"&amp;RIGHT($A669,11),data!$A:$AA,R$8,FALSE)="","",VLOOKUP("math"&amp;RIGHT($A669,11),data!$A:$AA,R$8,FALSE))</f>
        <v/>
      </c>
      <c r="S669" s="6" t="str">
        <f>IF(VLOOKUP("math"&amp;RIGHT($A669,11),data!$A:$AA,S$8,FALSE)="","",VLOOKUP("math"&amp;RIGHT($A669,11),data!$A:$AA,S$8,FALSE))</f>
        <v/>
      </c>
      <c r="T669" s="6" t="str">
        <f>IF(VLOOKUP("math"&amp;RIGHT($A669,11),data!$A:$AA,T$8,FALSE)="","",VLOOKUP("math"&amp;RIGHT($A669,11),data!$A:$AA,T$8,FALSE))</f>
        <v/>
      </c>
      <c r="U669" s="6" t="str">
        <f>IF(VLOOKUP("math"&amp;RIGHT($A669,11),data!$A:$AA,U$8,FALSE)="","",VLOOKUP("math"&amp;RIGHT($A669,11),data!$A:$AA,U$8,FALSE))</f>
        <v/>
      </c>
    </row>
    <row r="670" spans="1:21" s="5" customFormat="1" ht="16.5" customHeight="1" x14ac:dyDescent="0.3">
      <c r="A670" s="20" t="s">
        <v>2819</v>
      </c>
      <c r="B670" s="5" t="str">
        <f>IF(VLOOKUP("math"&amp;RIGHT($A670,11),data!$A:$AA,B$8,FALSE)="","",VLOOKUP("math"&amp;RIGHT($A670,11),data!$A:$AA,B$8,FALSE))</f>
        <v>한 평면에 수직인 두 평면의 교선은 처음 평면에 수직이다.</v>
      </c>
      <c r="C670" s="5" t="str">
        <f>IF(VLOOKUP("math"&amp;RIGHT($A670,11),data!$A:$AA,C$8,FALSE)="","",VLOOKUP("math"&amp;RIGHT($A670,11),data!$A:$AA,C$8,FALSE))</f>
        <v/>
      </c>
      <c r="D670" s="7" t="str">
        <f>IF(VLOOKUP("math"&amp;RIGHT($A670,11),data!$A:$AA,D$8,FALSE)="","",VLOOKUP("math"&amp;RIGHT($A670,11),data!$A:$AA,D$8,FALSE))</f>
        <v>20200916</v>
      </c>
      <c r="E670" s="7" t="str">
        <f>IF(VLOOKUP("math"&amp;RIGHT($A670,11),data!$A:$AA,E$8,FALSE)="","",VLOOKUP("math"&amp;RIGHT($A670,11),data!$A:$AA,E$8,FALSE))</f>
        <v>20140304</v>
      </c>
      <c r="F670" s="5" t="str">
        <f>IF(VLOOKUP("math"&amp;RIGHT($A670,11),data!$A:$AA,F$8,FALSE)="","",VLOOKUP("math"&amp;RIGHT($A670,11),data!$A:$AA,F$8,FALSE))</f>
        <v/>
      </c>
      <c r="G670" s="5"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5" t="str">
        <f>IF(VLOOKUP("math"&amp;RIGHT($A670,11),data!$A:$AA,H$8,FALSE)="","",VLOOKUP("math"&amp;RIGHT($A670,11),data!$A:$AA,H$8,FALSE))</f>
        <v>/2020/2020091127.pdf</v>
      </c>
      <c r="I670" s="5" t="str">
        <f>IF(VLOOKUP("math"&amp;RIGHT($A670,11),data!$A:$AA,I$8,FALSE)="","",VLOOKUP("math"&amp;RIGHT($A670,11),data!$A:$AA,I$8,FALSE))</f>
        <v/>
      </c>
      <c r="J670" s="5" t="str">
        <f>IF(VLOOKUP("math"&amp;RIGHT($A670,11),data!$A:$AA,J$8,FALSE)="","",VLOOKUP("math"&amp;RIGHT($A670,11),data!$A:$AA,J$8,FALSE))</f>
        <v/>
      </c>
      <c r="K670" s="5" t="str">
        <f>IF(VLOOKUP("math"&amp;RIGHT($A670,11),data!$A:$AA,K$8,FALSE)="","",VLOOKUP("math"&amp;RIGHT($A670,11),data!$A:$AA,K$8,FALSE))</f>
        <v/>
      </c>
      <c r="L670" s="5" t="str">
        <f>IF(VLOOKUP("math"&amp;RIGHT($A670,11),data!$A:$AA,L$8,FALSE)="","",VLOOKUP("math"&amp;RIGHT($A670,11),data!$A:$AA,L$8,FALSE))</f>
        <v/>
      </c>
      <c r="M670" s="5" t="str">
        <f>IF(VLOOKUP("math"&amp;RIGHT($A670,11),data!$A:$AA,M$8,FALSE)="","",VLOOKUP("math"&amp;RIGHT($A670,11),data!$A:$AA,M$8,FALSE))</f>
        <v/>
      </c>
      <c r="N670" s="5" t="str">
        <f>IF(VLOOKUP("math"&amp;RIGHT($A670,11),data!$A:$AA,N$8,FALSE)="","",VLOOKUP("math"&amp;RIGHT($A670,11),data!$A:$AA,N$8,FALSE))</f>
        <v/>
      </c>
      <c r="O670" s="5" t="str">
        <f>IF(VLOOKUP("math"&amp;RIGHT($A670,11),data!$A:$AA,O$8,FALSE)="","",VLOOKUP("math"&amp;RIGHT($A670,11),data!$A:$AA,O$8,FALSE))</f>
        <v/>
      </c>
      <c r="P670" s="5" t="str">
        <f>IF(VLOOKUP("math"&amp;RIGHT($A670,11),data!$A:$AA,P$8,FALSE)="","",VLOOKUP("math"&amp;RIGHT($A670,11),data!$A:$AA,P$8,FALSE))</f>
        <v/>
      </c>
      <c r="Q670" s="5" t="str">
        <f>IF(VLOOKUP("math"&amp;RIGHT($A670,11),data!$A:$AA,Q$8,FALSE)="","",VLOOKUP("math"&amp;RIGHT($A670,11),data!$A:$AA,Q$8,FALSE))</f>
        <v/>
      </c>
      <c r="R670" s="5" t="str">
        <f>IF(VLOOKUP("math"&amp;RIGHT($A670,11),data!$A:$AA,R$8,FALSE)="","",VLOOKUP("math"&amp;RIGHT($A670,11),data!$A:$AA,R$8,FALSE))</f>
        <v/>
      </c>
      <c r="S670" s="6" t="str">
        <f>IF(VLOOKUP("math"&amp;RIGHT($A670,11),data!$A:$AA,S$8,FALSE)="","",VLOOKUP("math"&amp;RIGHT($A670,11),data!$A:$AA,S$8,FALSE))</f>
        <v/>
      </c>
      <c r="T670" s="6" t="str">
        <f>IF(VLOOKUP("math"&amp;RIGHT($A670,11),data!$A:$AA,T$8,FALSE)="","",VLOOKUP("math"&amp;RIGHT($A670,11),data!$A:$AA,T$8,FALSE))</f>
        <v/>
      </c>
      <c r="U670" s="6" t="str">
        <f>IF(VLOOKUP("math"&amp;RIGHT($A670,11),data!$A:$AA,U$8,FALSE)="","",VLOOKUP("math"&amp;RIGHT($A670,11),data!$A:$AA,U$8,FALSE))</f>
        <v/>
      </c>
    </row>
    <row r="671" spans="1:21" s="5" customFormat="1" ht="18" customHeight="1" x14ac:dyDescent="0.3">
      <c r="A671" s="20" t="s">
        <v>244</v>
      </c>
      <c r="B671" s="17" t="str">
        <f>IF(VLOOKUP("math"&amp;RIGHT($A671,11),data!$A:$AA,B$8,FALSE)="","",VLOOKUP("math"&amp;RIGHT($A671,11),data!$A:$AA,B$8,FALSE))</f>
        <v/>
      </c>
      <c r="C671" s="5" t="str">
        <f>IF(VLOOKUP("math"&amp;RIGHT($A671,11),data!$A:$AA,C$8,FALSE)="","",VLOOKUP("math"&amp;RIGHT($A671,11),data!$A:$AA,C$8,FALSE))</f>
        <v>-</v>
      </c>
      <c r="D671" s="7" t="str">
        <f>IF(VLOOKUP("math"&amp;RIGHT($A671,11),data!$A:$AA,D$8,FALSE)="","",VLOOKUP("math"&amp;RIGHT($A671,11),data!$A:$AA,D$8,FALSE))</f>
        <v/>
      </c>
      <c r="E671" s="7" t="str">
        <f>IF(VLOOKUP("math"&amp;RIGHT($A671,11),data!$A:$AA,E$8,FALSE)="","",VLOOKUP("math"&amp;RIGHT($A671,11),data!$A:$AA,E$8,FALSE))</f>
        <v/>
      </c>
      <c r="F671" s="5" t="str">
        <f>IF(VLOOKUP("math"&amp;RIGHT($A671,11),data!$A:$AA,F$8,FALSE)="","",VLOOKUP("math"&amp;RIGHT($A671,11),data!$A:$AA,F$8,FALSE))</f>
        <v/>
      </c>
      <c r="G671" s="5"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18" t="str">
        <f>IF(VLOOKUP("math"&amp;RIGHT($A671,11),data!$A:$AA,H$8,FALSE)="","",VLOOKUP("math"&amp;RIGHT($A671,11),data!$A:$AA,H$8,FALSE))</f>
        <v/>
      </c>
      <c r="I671" s="5" t="str">
        <f>IF(VLOOKUP("math"&amp;RIGHT($A671,11),data!$A:$AA,I$8,FALSE)="","",VLOOKUP("math"&amp;RIGHT($A671,11),data!$A:$AA,I$8,FALSE))</f>
        <v/>
      </c>
      <c r="J671" s="5" t="str">
        <f>IF(VLOOKUP("math"&amp;RIGHT($A671,11),data!$A:$AA,J$8,FALSE)="","",VLOOKUP("math"&amp;RIGHT($A671,11),data!$A:$AA,J$8,FALSE))</f>
        <v/>
      </c>
      <c r="K671" s="5" t="str">
        <f>IF(VLOOKUP("math"&amp;RIGHT($A671,11),data!$A:$AA,K$8,FALSE)="","",VLOOKUP("math"&amp;RIGHT($A671,11),data!$A:$AA,K$8,FALSE))</f>
        <v/>
      </c>
      <c r="L671" s="5" t="str">
        <f>IF(VLOOKUP("math"&amp;RIGHT($A671,11),data!$A:$AA,L$8,FALSE)="","",VLOOKUP("math"&amp;RIGHT($A671,11),data!$A:$AA,L$8,FALSE))</f>
        <v/>
      </c>
      <c r="M671" s="5" t="str">
        <f>IF(VLOOKUP("math"&amp;RIGHT($A671,11),data!$A:$AA,M$8,FALSE)="","",VLOOKUP("math"&amp;RIGHT($A671,11),data!$A:$AA,M$8,FALSE))</f>
        <v/>
      </c>
      <c r="N671" s="5" t="str">
        <f>IF(VLOOKUP("math"&amp;RIGHT($A671,11),data!$A:$AA,N$8,FALSE)="","",VLOOKUP("math"&amp;RIGHT($A671,11),data!$A:$AA,N$8,FALSE))</f>
        <v/>
      </c>
      <c r="O671" s="5" t="str">
        <f>IF(VLOOKUP("math"&amp;RIGHT($A671,11),data!$A:$AA,O$8,FALSE)="","",VLOOKUP("math"&amp;RIGHT($A671,11),data!$A:$AA,O$8,FALSE))</f>
        <v/>
      </c>
      <c r="P671" s="5" t="str">
        <f>IF(VLOOKUP("math"&amp;RIGHT($A671,11),data!$A:$AA,P$8,FALSE)="","",VLOOKUP("math"&amp;RIGHT($A671,11),data!$A:$AA,P$8,FALSE))</f>
        <v/>
      </c>
      <c r="Q671" s="5" t="str">
        <f>IF(VLOOKUP("math"&amp;RIGHT($A671,11),data!$A:$AA,Q$8,FALSE)="","",VLOOKUP("math"&amp;RIGHT($A671,11),data!$A:$AA,Q$8,FALSE))</f>
        <v/>
      </c>
      <c r="R671" s="5" t="str">
        <f>IF(VLOOKUP("math"&amp;RIGHT($A671,11),data!$A:$AA,R$8,FALSE)="","",VLOOKUP("math"&amp;RIGHT($A671,11),data!$A:$AA,R$8,FALSE))</f>
        <v/>
      </c>
      <c r="S671" s="6" t="str">
        <f>IF(VLOOKUP("math"&amp;RIGHT($A671,11),data!$A:$AA,S$8,FALSE)="","",VLOOKUP("math"&amp;RIGHT($A671,11),data!$A:$AA,S$8,FALSE))</f>
        <v/>
      </c>
      <c r="T671" s="6" t="str">
        <f>IF(VLOOKUP("math"&amp;RIGHT($A671,11),data!$A:$AA,T$8,FALSE)="","",VLOOKUP("math"&amp;RIGHT($A671,11),data!$A:$AA,T$8,FALSE))</f>
        <v/>
      </c>
      <c r="U671" s="6" t="str">
        <f>IF(VLOOKUP("math"&amp;RIGHT($A671,11),data!$A:$AA,U$8,FALSE)="","",VLOOKUP("math"&amp;RIGHT($A671,11),data!$A:$AA,U$8,FALSE))</f>
        <v/>
      </c>
    </row>
    <row r="672" spans="1:21" s="5" customFormat="1" ht="16.5" customHeight="1" x14ac:dyDescent="0.3">
      <c r="A672" s="20" t="s">
        <v>2870</v>
      </c>
      <c r="B672" s="5" t="str">
        <f>IF(VLOOKUP("math"&amp;RIGHT($A672,11),data!$A:$AA,B$8,FALSE)="","",VLOOKUP("math"&amp;RIGHT($A672,11),data!$A:$AA,B$8,FALSE))</f>
        <v>정사각형의 정사영의 넓이</v>
      </c>
      <c r="C672" s="5" t="str">
        <f>IF(VLOOKUP("math"&amp;RIGHT($A672,11),data!$A:$AA,C$8,FALSE)="","",VLOOKUP("math"&amp;RIGHT($A672,11),data!$A:$AA,C$8,FALSE))</f>
        <v/>
      </c>
      <c r="D672" s="7" t="str">
        <f>IF(VLOOKUP("math"&amp;RIGHT($A672,11),data!$A:$AA,D$8,FALSE)="","",VLOOKUP("math"&amp;RIGHT($A672,11),data!$A:$AA,D$8,FALSE))</f>
        <v>20200916</v>
      </c>
      <c r="E672" s="7" t="str">
        <f>IF(VLOOKUP("math"&amp;RIGHT($A672,11),data!$A:$AA,E$8,FALSE)="","",VLOOKUP("math"&amp;RIGHT($A672,11),data!$A:$AA,E$8,FALSE))</f>
        <v>20140309</v>
      </c>
      <c r="F672" s="5" t="str">
        <f>IF(VLOOKUP("math"&amp;RIGHT($A672,11),data!$A:$AA,F$8,FALSE)="","",VLOOKUP("math"&amp;RIGHT($A672,11),data!$A:$AA,F$8,FALSE))</f>
        <v/>
      </c>
      <c r="G672" s="5"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5" t="str">
        <f>IF(VLOOKUP("math"&amp;RIGHT($A672,11),data!$A:$AA,H$8,FALSE)="","",VLOOKUP("math"&amp;RIGHT($A672,11),data!$A:$AA,H$8,FALSE))</f>
        <v>/2020/2020091128.pdf</v>
      </c>
      <c r="I672" s="5" t="str">
        <f>IF(VLOOKUP("math"&amp;RIGHT($A672,11),data!$A:$AA,I$8,FALSE)="","",VLOOKUP("math"&amp;RIGHT($A672,11),data!$A:$AA,I$8,FALSE))</f>
        <v/>
      </c>
      <c r="J672" s="5" t="str">
        <f>IF(VLOOKUP("math"&amp;RIGHT($A672,11),data!$A:$AA,J$8,FALSE)="","",VLOOKUP("math"&amp;RIGHT($A672,11),data!$A:$AA,J$8,FALSE))</f>
        <v/>
      </c>
      <c r="K672" s="5" t="str">
        <f>IF(VLOOKUP("math"&amp;RIGHT($A672,11),data!$A:$AA,K$8,FALSE)="","",VLOOKUP("math"&amp;RIGHT($A672,11),data!$A:$AA,K$8,FALSE))</f>
        <v/>
      </c>
      <c r="L672" s="5" t="str">
        <f>IF(VLOOKUP("math"&amp;RIGHT($A672,11),data!$A:$AA,L$8,FALSE)="","",VLOOKUP("math"&amp;RIGHT($A672,11),data!$A:$AA,L$8,FALSE))</f>
        <v/>
      </c>
      <c r="M672" s="5" t="str">
        <f>IF(VLOOKUP("math"&amp;RIGHT($A672,11),data!$A:$AA,M$8,FALSE)="","",VLOOKUP("math"&amp;RIGHT($A672,11),data!$A:$AA,M$8,FALSE))</f>
        <v/>
      </c>
      <c r="N672" s="5" t="str">
        <f>IF(VLOOKUP("math"&amp;RIGHT($A672,11),data!$A:$AA,N$8,FALSE)="","",VLOOKUP("math"&amp;RIGHT($A672,11),data!$A:$AA,N$8,FALSE))</f>
        <v/>
      </c>
      <c r="O672" s="5" t="str">
        <f>IF(VLOOKUP("math"&amp;RIGHT($A672,11),data!$A:$AA,O$8,FALSE)="","",VLOOKUP("math"&amp;RIGHT($A672,11),data!$A:$AA,O$8,FALSE))</f>
        <v/>
      </c>
      <c r="P672" s="5" t="str">
        <f>IF(VLOOKUP("math"&amp;RIGHT($A672,11),data!$A:$AA,P$8,FALSE)="","",VLOOKUP("math"&amp;RIGHT($A672,11),data!$A:$AA,P$8,FALSE))</f>
        <v/>
      </c>
      <c r="Q672" s="5" t="str">
        <f>IF(VLOOKUP("math"&amp;RIGHT($A672,11),data!$A:$AA,Q$8,FALSE)="","",VLOOKUP("math"&amp;RIGHT($A672,11),data!$A:$AA,Q$8,FALSE))</f>
        <v/>
      </c>
      <c r="R672" s="5" t="str">
        <f>IF(VLOOKUP("math"&amp;RIGHT($A672,11),data!$A:$AA,R$8,FALSE)="","",VLOOKUP("math"&amp;RIGHT($A672,11),data!$A:$AA,R$8,FALSE))</f>
        <v/>
      </c>
      <c r="S672" s="6" t="str">
        <f>IF(VLOOKUP("math"&amp;RIGHT($A672,11),data!$A:$AA,S$8,FALSE)="","",VLOOKUP("math"&amp;RIGHT($A672,11),data!$A:$AA,S$8,FALSE))</f>
        <v/>
      </c>
      <c r="T672" s="6" t="str">
        <f>IF(VLOOKUP("math"&amp;RIGHT($A672,11),data!$A:$AA,T$8,FALSE)="","",VLOOKUP("math"&amp;RIGHT($A672,11),data!$A:$AA,T$8,FALSE))</f>
        <v/>
      </c>
      <c r="U672" s="6" t="str">
        <f>IF(VLOOKUP("math"&amp;RIGHT($A672,11),data!$A:$AA,U$8,FALSE)="","",VLOOKUP("math"&amp;RIGHT($A672,11),data!$A:$AA,U$8,FALSE))</f>
        <v/>
      </c>
    </row>
    <row r="673" spans="1:21" s="5" customFormat="1" ht="16.5" customHeight="1" x14ac:dyDescent="0.3">
      <c r="A673" s="20" t="s">
        <v>2871</v>
      </c>
      <c r="B673" s="5" t="str">
        <f>IF(VLOOKUP("math"&amp;RIGHT($A673,11),data!$A:$AA,B$8,FALSE)="","",VLOOKUP("math"&amp;RIGHT($A673,11),data!$A:$AA,B$8,FALSE))</f>
        <v>a Cartesian Coordinate System for a Three-Dimensional Space</v>
      </c>
      <c r="C673" s="5" t="str">
        <f>IF(VLOOKUP("math"&amp;RIGHT($A673,11),data!$A:$AA,C$8,FALSE)="","",VLOOKUP("math"&amp;RIGHT($A673,11),data!$A:$AA,C$8,FALSE))</f>
        <v/>
      </c>
      <c r="D673" s="7" t="str">
        <f>IF(VLOOKUP("math"&amp;RIGHT($A673,11),data!$A:$AA,D$8,FALSE)="","",VLOOKUP("math"&amp;RIGHT($A673,11),data!$A:$AA,D$8,FALSE))</f>
        <v>20200916</v>
      </c>
      <c r="E673" s="7" t="str">
        <f>IF(VLOOKUP("math"&amp;RIGHT($A673,11),data!$A:$AA,E$8,FALSE)="","",VLOOKUP("math"&amp;RIGHT($A673,11),data!$A:$AA,E$8,FALSE))</f>
        <v>20150105</v>
      </c>
      <c r="F673" s="5" t="str">
        <f>IF(VLOOKUP("math"&amp;RIGHT($A673,11),data!$A:$AA,F$8,FALSE)="","",VLOOKUP("math"&amp;RIGHT($A673,11),data!$A:$AA,F$8,FALSE))</f>
        <v/>
      </c>
      <c r="G673" s="5"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5" t="str">
        <f>IF(VLOOKUP("math"&amp;RIGHT($A673,11),data!$A:$AA,H$8,FALSE)="","",VLOOKUP("math"&amp;RIGHT($A673,11),data!$A:$AA,H$8,FALSE))</f>
        <v>/2020/2020091129.pdf</v>
      </c>
      <c r="I673" s="5" t="str">
        <f>IF(VLOOKUP("math"&amp;RIGHT($A673,11),data!$A:$AA,I$8,FALSE)="","",VLOOKUP("math"&amp;RIGHT($A673,11),data!$A:$AA,I$8,FALSE))</f>
        <v/>
      </c>
      <c r="J673" s="5" t="str">
        <f>IF(VLOOKUP("math"&amp;RIGHT($A673,11),data!$A:$AA,J$8,FALSE)="","",VLOOKUP("math"&amp;RIGHT($A673,11),data!$A:$AA,J$8,FALSE))</f>
        <v/>
      </c>
      <c r="K673" s="5" t="str">
        <f>IF(VLOOKUP("math"&amp;RIGHT($A673,11),data!$A:$AA,K$8,FALSE)="","",VLOOKUP("math"&amp;RIGHT($A673,11),data!$A:$AA,K$8,FALSE))</f>
        <v/>
      </c>
      <c r="L673" s="5" t="str">
        <f>IF(VLOOKUP("math"&amp;RIGHT($A673,11),data!$A:$AA,L$8,FALSE)="","",VLOOKUP("math"&amp;RIGHT($A673,11),data!$A:$AA,L$8,FALSE))</f>
        <v/>
      </c>
      <c r="M673" s="5" t="str">
        <f>IF(VLOOKUP("math"&amp;RIGHT($A673,11),data!$A:$AA,M$8,FALSE)="","",VLOOKUP("math"&amp;RIGHT($A673,11),data!$A:$AA,M$8,FALSE))</f>
        <v/>
      </c>
      <c r="N673" s="5" t="str">
        <f>IF(VLOOKUP("math"&amp;RIGHT($A673,11),data!$A:$AA,N$8,FALSE)="","",VLOOKUP("math"&amp;RIGHT($A673,11),data!$A:$AA,N$8,FALSE))</f>
        <v/>
      </c>
      <c r="O673" s="5" t="str">
        <f>IF(VLOOKUP("math"&amp;RIGHT($A673,11),data!$A:$AA,O$8,FALSE)="","",VLOOKUP("math"&amp;RIGHT($A673,11),data!$A:$AA,O$8,FALSE))</f>
        <v/>
      </c>
      <c r="P673" s="5" t="str">
        <f>IF(VLOOKUP("math"&amp;RIGHT($A673,11),data!$A:$AA,P$8,FALSE)="","",VLOOKUP("math"&amp;RIGHT($A673,11),data!$A:$AA,P$8,FALSE))</f>
        <v/>
      </c>
      <c r="Q673" s="5" t="str">
        <f>IF(VLOOKUP("math"&amp;RIGHT($A673,11),data!$A:$AA,Q$8,FALSE)="","",VLOOKUP("math"&amp;RIGHT($A673,11),data!$A:$AA,Q$8,FALSE))</f>
        <v/>
      </c>
      <c r="R673" s="5" t="str">
        <f>IF(VLOOKUP("math"&amp;RIGHT($A673,11),data!$A:$AA,R$8,FALSE)="","",VLOOKUP("math"&amp;RIGHT($A673,11),data!$A:$AA,R$8,FALSE))</f>
        <v/>
      </c>
      <c r="S673" s="6" t="str">
        <f>IF(VLOOKUP("math"&amp;RIGHT($A673,11),data!$A:$AA,S$8,FALSE)="","",VLOOKUP("math"&amp;RIGHT($A673,11),data!$A:$AA,S$8,FALSE))</f>
        <v/>
      </c>
      <c r="T673" s="6" t="str">
        <f>IF(VLOOKUP("math"&amp;RIGHT($A673,11),data!$A:$AA,T$8,FALSE)="","",VLOOKUP("math"&amp;RIGHT($A673,11),data!$A:$AA,T$8,FALSE))</f>
        <v/>
      </c>
      <c r="U673" s="6" t="str">
        <f>IF(VLOOKUP("math"&amp;RIGHT($A673,11),data!$A:$AA,U$8,FALSE)="","",VLOOKUP("math"&amp;RIGHT($A673,11),data!$A:$AA,U$8,FALSE))</f>
        <v/>
      </c>
    </row>
    <row r="674" spans="1:21" s="5" customFormat="1" ht="16.5" customHeight="1" x14ac:dyDescent="0.3">
      <c r="A674" s="20" t="s">
        <v>2872</v>
      </c>
      <c r="B674" s="5" t="str">
        <f>IF(VLOOKUP("math"&amp;RIGHT($A674,11),data!$A:$AA,B$8,FALSE)="","",VLOOKUP("math"&amp;RIGHT($A674,11),data!$A:$AA,B$8,FALSE))</f>
        <v>공간에서 두 점 사이의 거리</v>
      </c>
      <c r="C674" s="5" t="str">
        <f>IF(VLOOKUP("math"&amp;RIGHT($A674,11),data!$A:$AA,C$8,FALSE)="","",VLOOKUP("math"&amp;RIGHT($A674,11),data!$A:$AA,C$8,FALSE))</f>
        <v/>
      </c>
      <c r="D674" s="7" t="str">
        <f>IF(VLOOKUP("math"&amp;RIGHT($A674,11),data!$A:$AA,D$8,FALSE)="","",VLOOKUP("math"&amp;RIGHT($A674,11),data!$A:$AA,D$8,FALSE))</f>
        <v>20200916</v>
      </c>
      <c r="E674" s="7" t="str">
        <f>IF(VLOOKUP("math"&amp;RIGHT($A674,11),data!$A:$AA,E$8,FALSE)="","",VLOOKUP("math"&amp;RIGHT($A674,11),data!$A:$AA,E$8,FALSE))</f>
        <v>20140316</v>
      </c>
      <c r="F674" s="5" t="str">
        <f>IF(VLOOKUP("math"&amp;RIGHT($A674,11),data!$A:$AA,F$8,FALSE)="","",VLOOKUP("math"&amp;RIGHT($A674,11),data!$A:$AA,F$8,FALSE))</f>
        <v/>
      </c>
      <c r="G674" s="5"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5" t="str">
        <f>IF(VLOOKUP("math"&amp;RIGHT($A674,11),data!$A:$AA,H$8,FALSE)="","",VLOOKUP("math"&amp;RIGHT($A674,11),data!$A:$AA,H$8,FALSE))</f>
        <v>/2020/2020091130.pdf</v>
      </c>
      <c r="I674" s="5" t="str">
        <f>IF(VLOOKUP("math"&amp;RIGHT($A674,11),data!$A:$AA,I$8,FALSE)="","",VLOOKUP("math"&amp;RIGHT($A674,11),data!$A:$AA,I$8,FALSE))</f>
        <v/>
      </c>
      <c r="J674" s="5" t="str">
        <f>IF(VLOOKUP("math"&amp;RIGHT($A674,11),data!$A:$AA,J$8,FALSE)="","",VLOOKUP("math"&amp;RIGHT($A674,11),data!$A:$AA,J$8,FALSE))</f>
        <v/>
      </c>
      <c r="K674" s="5" t="str">
        <f>IF(VLOOKUP("math"&amp;RIGHT($A674,11),data!$A:$AA,K$8,FALSE)="","",VLOOKUP("math"&amp;RIGHT($A674,11),data!$A:$AA,K$8,FALSE))</f>
        <v/>
      </c>
      <c r="L674" s="5" t="str">
        <f>IF(VLOOKUP("math"&amp;RIGHT($A674,11),data!$A:$AA,L$8,FALSE)="","",VLOOKUP("math"&amp;RIGHT($A674,11),data!$A:$AA,L$8,FALSE))</f>
        <v/>
      </c>
      <c r="M674" s="5" t="str">
        <f>IF(VLOOKUP("math"&amp;RIGHT($A674,11),data!$A:$AA,M$8,FALSE)="","",VLOOKUP("math"&amp;RIGHT($A674,11),data!$A:$AA,M$8,FALSE))</f>
        <v/>
      </c>
      <c r="N674" s="5" t="str">
        <f>IF(VLOOKUP("math"&amp;RIGHT($A674,11),data!$A:$AA,N$8,FALSE)="","",VLOOKUP("math"&amp;RIGHT($A674,11),data!$A:$AA,N$8,FALSE))</f>
        <v/>
      </c>
      <c r="O674" s="5" t="str">
        <f>IF(VLOOKUP("math"&amp;RIGHT($A674,11),data!$A:$AA,O$8,FALSE)="","",VLOOKUP("math"&amp;RIGHT($A674,11),data!$A:$AA,O$8,FALSE))</f>
        <v/>
      </c>
      <c r="P674" s="5" t="str">
        <f>IF(VLOOKUP("math"&amp;RIGHT($A674,11),data!$A:$AA,P$8,FALSE)="","",VLOOKUP("math"&amp;RIGHT($A674,11),data!$A:$AA,P$8,FALSE))</f>
        <v/>
      </c>
      <c r="Q674" s="5" t="str">
        <f>IF(VLOOKUP("math"&amp;RIGHT($A674,11),data!$A:$AA,Q$8,FALSE)="","",VLOOKUP("math"&amp;RIGHT($A674,11),data!$A:$AA,Q$8,FALSE))</f>
        <v/>
      </c>
      <c r="R674" s="5" t="str">
        <f>IF(VLOOKUP("math"&amp;RIGHT($A674,11),data!$A:$AA,R$8,FALSE)="","",VLOOKUP("math"&amp;RIGHT($A674,11),data!$A:$AA,R$8,FALSE))</f>
        <v/>
      </c>
      <c r="S674" s="6" t="str">
        <f>IF(VLOOKUP("math"&amp;RIGHT($A674,11),data!$A:$AA,S$8,FALSE)="","",VLOOKUP("math"&amp;RIGHT($A674,11),data!$A:$AA,S$8,FALSE))</f>
        <v/>
      </c>
      <c r="T674" s="6" t="str">
        <f>IF(VLOOKUP("math"&amp;RIGHT($A674,11),data!$A:$AA,T$8,FALSE)="","",VLOOKUP("math"&amp;RIGHT($A674,11),data!$A:$AA,T$8,FALSE))</f>
        <v/>
      </c>
      <c r="U674" s="6" t="str">
        <f>IF(VLOOKUP("math"&amp;RIGHT($A674,11),data!$A:$AA,U$8,FALSE)="","",VLOOKUP("math"&amp;RIGHT($A674,11),data!$A:$AA,U$8,FALSE))</f>
        <v/>
      </c>
    </row>
    <row r="675" spans="1:21" s="5" customFormat="1" ht="18" customHeight="1" x14ac:dyDescent="0.3">
      <c r="A675" s="20" t="s">
        <v>244</v>
      </c>
      <c r="B675" s="17" t="str">
        <f>IF(VLOOKUP("math"&amp;RIGHT($A675,11),data!$A:$AA,B$8,FALSE)="","",VLOOKUP("math"&amp;RIGHT($A675,11),data!$A:$AA,B$8,FALSE))</f>
        <v/>
      </c>
      <c r="C675" s="5" t="str">
        <f>IF(VLOOKUP("math"&amp;RIGHT($A675,11),data!$A:$AA,C$8,FALSE)="","",VLOOKUP("math"&amp;RIGHT($A675,11),data!$A:$AA,C$8,FALSE))</f>
        <v>-</v>
      </c>
      <c r="D675" s="7" t="str">
        <f>IF(VLOOKUP("math"&amp;RIGHT($A675,11),data!$A:$AA,D$8,FALSE)="","",VLOOKUP("math"&amp;RIGHT($A675,11),data!$A:$AA,D$8,FALSE))</f>
        <v/>
      </c>
      <c r="E675" s="7" t="str">
        <f>IF(VLOOKUP("math"&amp;RIGHT($A675,11),data!$A:$AA,E$8,FALSE)="","",VLOOKUP("math"&amp;RIGHT($A675,11),data!$A:$AA,E$8,FALSE))</f>
        <v/>
      </c>
      <c r="F675" s="5" t="str">
        <f>IF(VLOOKUP("math"&amp;RIGHT($A675,11),data!$A:$AA,F$8,FALSE)="","",VLOOKUP("math"&amp;RIGHT($A675,11),data!$A:$AA,F$8,FALSE))</f>
        <v/>
      </c>
      <c r="G675" s="5"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18" t="str">
        <f>IF(VLOOKUP("math"&amp;RIGHT($A675,11),data!$A:$AA,H$8,FALSE)="","",VLOOKUP("math"&amp;RIGHT($A675,11),data!$A:$AA,H$8,FALSE))</f>
        <v/>
      </c>
      <c r="I675" s="5" t="str">
        <f>IF(VLOOKUP("math"&amp;RIGHT($A675,11),data!$A:$AA,I$8,FALSE)="","",VLOOKUP("math"&amp;RIGHT($A675,11),data!$A:$AA,I$8,FALSE))</f>
        <v/>
      </c>
      <c r="J675" s="5" t="str">
        <f>IF(VLOOKUP("math"&amp;RIGHT($A675,11),data!$A:$AA,J$8,FALSE)="","",VLOOKUP("math"&amp;RIGHT($A675,11),data!$A:$AA,J$8,FALSE))</f>
        <v/>
      </c>
      <c r="K675" s="5" t="str">
        <f>IF(VLOOKUP("math"&amp;RIGHT($A675,11),data!$A:$AA,K$8,FALSE)="","",VLOOKUP("math"&amp;RIGHT($A675,11),data!$A:$AA,K$8,FALSE))</f>
        <v/>
      </c>
      <c r="L675" s="5" t="str">
        <f>IF(VLOOKUP("math"&amp;RIGHT($A675,11),data!$A:$AA,L$8,FALSE)="","",VLOOKUP("math"&amp;RIGHT($A675,11),data!$A:$AA,L$8,FALSE))</f>
        <v/>
      </c>
      <c r="M675" s="5" t="str">
        <f>IF(VLOOKUP("math"&amp;RIGHT($A675,11),data!$A:$AA,M$8,FALSE)="","",VLOOKUP("math"&amp;RIGHT($A675,11),data!$A:$AA,M$8,FALSE))</f>
        <v/>
      </c>
      <c r="N675" s="5" t="str">
        <f>IF(VLOOKUP("math"&amp;RIGHT($A675,11),data!$A:$AA,N$8,FALSE)="","",VLOOKUP("math"&amp;RIGHT($A675,11),data!$A:$AA,N$8,FALSE))</f>
        <v/>
      </c>
      <c r="O675" s="5" t="str">
        <f>IF(VLOOKUP("math"&amp;RIGHT($A675,11),data!$A:$AA,O$8,FALSE)="","",VLOOKUP("math"&amp;RIGHT($A675,11),data!$A:$AA,O$8,FALSE))</f>
        <v/>
      </c>
      <c r="P675" s="5" t="str">
        <f>IF(VLOOKUP("math"&amp;RIGHT($A675,11),data!$A:$AA,P$8,FALSE)="","",VLOOKUP("math"&amp;RIGHT($A675,11),data!$A:$AA,P$8,FALSE))</f>
        <v/>
      </c>
      <c r="Q675" s="5" t="str">
        <f>IF(VLOOKUP("math"&amp;RIGHT($A675,11),data!$A:$AA,Q$8,FALSE)="","",VLOOKUP("math"&amp;RIGHT($A675,11),data!$A:$AA,Q$8,FALSE))</f>
        <v/>
      </c>
      <c r="R675" s="5" t="str">
        <f>IF(VLOOKUP("math"&amp;RIGHT($A675,11),data!$A:$AA,R$8,FALSE)="","",VLOOKUP("math"&amp;RIGHT($A675,11),data!$A:$AA,R$8,FALSE))</f>
        <v/>
      </c>
      <c r="S675" s="6" t="str">
        <f>IF(VLOOKUP("math"&amp;RIGHT($A675,11),data!$A:$AA,S$8,FALSE)="","",VLOOKUP("math"&amp;RIGHT($A675,11),data!$A:$AA,S$8,FALSE))</f>
        <v/>
      </c>
      <c r="T675" s="6" t="str">
        <f>IF(VLOOKUP("math"&amp;RIGHT($A675,11),data!$A:$AA,T$8,FALSE)="","",VLOOKUP("math"&amp;RIGHT($A675,11),data!$A:$AA,T$8,FALSE))</f>
        <v/>
      </c>
      <c r="U675" s="6" t="str">
        <f>IF(VLOOKUP("math"&amp;RIGHT($A675,11),data!$A:$AA,U$8,FALSE)="","",VLOOKUP("math"&amp;RIGHT($A675,11),data!$A:$AA,U$8,FALSE))</f>
        <v/>
      </c>
    </row>
    <row r="676" spans="1:21" s="5" customFormat="1" ht="16.5" customHeight="1" x14ac:dyDescent="0.3">
      <c r="A676" s="20" t="s">
        <v>2739</v>
      </c>
      <c r="B676" s="5" t="str">
        <f>IF(VLOOKUP("math"&amp;RIGHT($A676,11),data!$A:$AA,B$8,FALSE)="","",VLOOKUP("math"&amp;RIGHT($A676,11),data!$A:$AA,B$8,FALSE))</f>
        <v>함수의 극한에 관한 기본 성질(Basic Properties of the Limits of Functions)</v>
      </c>
      <c r="C676" s="5" t="str">
        <f>IF(VLOOKUP("math"&amp;RIGHT($A676,11),data!$A:$AA,C$8,FALSE)="","",VLOOKUP("math"&amp;RIGHT($A676,11),data!$A:$AA,C$8,FALSE))</f>
        <v/>
      </c>
      <c r="D676" s="7" t="str">
        <f>IF(VLOOKUP("math"&amp;RIGHT($A676,11),data!$A:$AA,D$8,FALSE)="","",VLOOKUP("math"&amp;RIGHT($A676,11),data!$A:$AA,D$8,FALSE))</f>
        <v>20200910</v>
      </c>
      <c r="E676" s="7" t="str">
        <f>IF(VLOOKUP("math"&amp;RIGHT($A676,11),data!$A:$AA,E$8,FALSE)="","",VLOOKUP("math"&amp;RIGHT($A676,11),data!$A:$AA,E$8,FALSE))</f>
        <v>20140218</v>
      </c>
      <c r="F676" s="5" t="str">
        <f>IF(VLOOKUP("math"&amp;RIGHT($A676,11),data!$A:$AA,F$8,FALSE)="","",VLOOKUP("math"&amp;RIGHT($A676,11),data!$A:$AA,F$8,FALSE))</f>
        <v/>
      </c>
      <c r="G676" s="5"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5" t="str">
        <f>IF(VLOOKUP("math"&amp;RIGHT($A676,11),data!$A:$AA,H$8,FALSE)="","",VLOOKUP("math"&amp;RIGHT($A676,11),data!$A:$AA,H$8,FALSE))</f>
        <v>/2020/2020091003.pdf</v>
      </c>
      <c r="I676" s="5" t="str">
        <f>IF(VLOOKUP("math"&amp;RIGHT($A676,11),data!$A:$AA,I$8,FALSE)="","",VLOOKUP("math"&amp;RIGHT($A676,11),data!$A:$AA,I$8,FALSE))</f>
        <v/>
      </c>
      <c r="J676" s="5" t="str">
        <f>IF(VLOOKUP("math"&amp;RIGHT($A676,11),data!$A:$AA,J$8,FALSE)="","",VLOOKUP("math"&amp;RIGHT($A676,11),data!$A:$AA,J$8,FALSE))</f>
        <v/>
      </c>
      <c r="K676" s="5" t="str">
        <f>IF(VLOOKUP("math"&amp;RIGHT($A676,11),data!$A:$AA,K$8,FALSE)="","",VLOOKUP("math"&amp;RIGHT($A676,11),data!$A:$AA,K$8,FALSE))</f>
        <v/>
      </c>
      <c r="L676" s="5" t="str">
        <f>IF(VLOOKUP("math"&amp;RIGHT($A676,11),data!$A:$AA,L$8,FALSE)="","",VLOOKUP("math"&amp;RIGHT($A676,11),data!$A:$AA,L$8,FALSE))</f>
        <v/>
      </c>
      <c r="M676" s="5" t="str">
        <f>IF(VLOOKUP("math"&amp;RIGHT($A676,11),data!$A:$AA,M$8,FALSE)="","",VLOOKUP("math"&amp;RIGHT($A676,11),data!$A:$AA,M$8,FALSE))</f>
        <v/>
      </c>
      <c r="N676" s="5" t="str">
        <f>IF(VLOOKUP("math"&amp;RIGHT($A676,11),data!$A:$AA,N$8,FALSE)="","",VLOOKUP("math"&amp;RIGHT($A676,11),data!$A:$AA,N$8,FALSE))</f>
        <v>https://youtu.be/u9kUEUS93B0</v>
      </c>
      <c r="O676" s="5" t="str">
        <f>IF(VLOOKUP("math"&amp;RIGHT($A676,11),data!$A:$AA,O$8,FALSE)="","",VLOOKUP("math"&amp;RIGHT($A676,11),data!$A:$AA,O$8,FALSE))</f>
        <v/>
      </c>
      <c r="P676" s="5" t="str">
        <f>IF(VLOOKUP("math"&amp;RIGHT($A676,11),data!$A:$AA,P$8,FALSE)="","",VLOOKUP("math"&amp;RIGHT($A676,11),data!$A:$AA,P$8,FALSE))</f>
        <v/>
      </c>
      <c r="Q676" s="5" t="str">
        <f>IF(VLOOKUP("math"&amp;RIGHT($A676,11),data!$A:$AA,Q$8,FALSE)="","",VLOOKUP("math"&amp;RIGHT($A676,11),data!$A:$AA,Q$8,FALSE))</f>
        <v/>
      </c>
      <c r="R676" s="5" t="str">
        <f>IF(VLOOKUP("math"&amp;RIGHT($A676,11),data!$A:$AA,R$8,FALSE)="","",VLOOKUP("math"&amp;RIGHT($A676,11),data!$A:$AA,R$8,FALSE))</f>
        <v/>
      </c>
      <c r="S676" s="6" t="str">
        <f>IF(VLOOKUP("math"&amp;RIGHT($A676,11),data!$A:$AA,S$8,FALSE)="","",VLOOKUP("math"&amp;RIGHT($A676,11),data!$A:$AA,S$8,FALSE))</f>
        <v/>
      </c>
      <c r="T676" s="6" t="str">
        <f>IF(VLOOKUP("math"&amp;RIGHT($A676,11),data!$A:$AA,T$8,FALSE)="","",VLOOKUP("math"&amp;RIGHT($A676,11),data!$A:$AA,T$8,FALSE))</f>
        <v/>
      </c>
      <c r="U676" s="6" t="str">
        <f>IF(VLOOKUP("math"&amp;RIGHT($A676,11),data!$A:$AA,U$8,FALSE)="","",VLOOKUP("math"&amp;RIGHT($A676,11),data!$A:$AA,U$8,FALSE))</f>
        <v/>
      </c>
    </row>
    <row r="677" spans="1:21" s="5" customFormat="1" ht="16.5" customHeight="1" x14ac:dyDescent="0.3">
      <c r="A677" s="20" t="s">
        <v>2735</v>
      </c>
      <c r="B677" s="5" t="str">
        <f>IF(VLOOKUP("math"&amp;RIGHT($A677,11),data!$A:$AA,B$8,FALSE)="","",VLOOKUP("math"&amp;RIGHT($A677,11),data!$A:$AA,B$8,FALSE))</f>
        <v>함수의 무한대로의 발산(AP)(Divergence of Function to Infinity(AP))</v>
      </c>
      <c r="C677" s="5" t="str">
        <f>IF(VLOOKUP("math"&amp;RIGHT($A677,11),data!$A:$AA,C$8,FALSE)="","",VLOOKUP("math"&amp;RIGHT($A677,11),data!$A:$AA,C$8,FALSE))</f>
        <v/>
      </c>
      <c r="D677" s="7" t="str">
        <f>IF(VLOOKUP("math"&amp;RIGHT($A677,11),data!$A:$AA,D$8,FALSE)="","",VLOOKUP("math"&amp;RIGHT($A677,11),data!$A:$AA,D$8,FALSE))</f>
        <v>20200910</v>
      </c>
      <c r="E677" s="7" t="str">
        <f>IF(VLOOKUP("math"&amp;RIGHT($A677,11),data!$A:$AA,E$8,FALSE)="","",VLOOKUP("math"&amp;RIGHT($A677,11),data!$A:$AA,E$8,FALSE))</f>
        <v>20140221</v>
      </c>
      <c r="F677" s="5" t="str">
        <f>IF(VLOOKUP("math"&amp;RIGHT($A677,11),data!$A:$AA,F$8,FALSE)="","",VLOOKUP("math"&amp;RIGHT($A677,11),data!$A:$AA,F$8,FALSE))</f>
        <v/>
      </c>
      <c r="G677" s="5"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5" t="str">
        <f>IF(VLOOKUP("math"&amp;RIGHT($A677,11),data!$A:$AA,H$8,FALSE)="","",VLOOKUP("math"&amp;RIGHT($A677,11),data!$A:$AA,H$8,FALSE))</f>
        <v>/2020/2020091002.pdf</v>
      </c>
      <c r="I677" s="5" t="str">
        <f>IF(VLOOKUP("math"&amp;RIGHT($A677,11),data!$A:$AA,I$8,FALSE)="","",VLOOKUP("math"&amp;RIGHT($A677,11),data!$A:$AA,I$8,FALSE))</f>
        <v/>
      </c>
      <c r="J677" s="5" t="str">
        <f>IF(VLOOKUP("math"&amp;RIGHT($A677,11),data!$A:$AA,J$8,FALSE)="","",VLOOKUP("math"&amp;RIGHT($A677,11),data!$A:$AA,J$8,FALSE))</f>
        <v/>
      </c>
      <c r="K677" s="5" t="str">
        <f>IF(VLOOKUP("math"&amp;RIGHT($A677,11),data!$A:$AA,K$8,FALSE)="","",VLOOKUP("math"&amp;RIGHT($A677,11),data!$A:$AA,K$8,FALSE))</f>
        <v/>
      </c>
      <c r="L677" s="5" t="str">
        <f>IF(VLOOKUP("math"&amp;RIGHT($A677,11),data!$A:$AA,L$8,FALSE)="","",VLOOKUP("math"&amp;RIGHT($A677,11),data!$A:$AA,L$8,FALSE))</f>
        <v/>
      </c>
      <c r="M677" s="5" t="str">
        <f>IF(VLOOKUP("math"&amp;RIGHT($A677,11),data!$A:$AA,M$8,FALSE)="","",VLOOKUP("math"&amp;RIGHT($A677,11),data!$A:$AA,M$8,FALSE))</f>
        <v/>
      </c>
      <c r="N677" s="5" t="str">
        <f>IF(VLOOKUP("math"&amp;RIGHT($A677,11),data!$A:$AA,N$8,FALSE)="","",VLOOKUP("math"&amp;RIGHT($A677,11),data!$A:$AA,N$8,FALSE))</f>
        <v>https://youtu.be/bmzf5xZ7V88</v>
      </c>
      <c r="O677" s="5" t="str">
        <f>IF(VLOOKUP("math"&amp;RIGHT($A677,11),data!$A:$AA,O$8,FALSE)="","",VLOOKUP("math"&amp;RIGHT($A677,11),data!$A:$AA,O$8,FALSE))</f>
        <v/>
      </c>
      <c r="P677" s="5" t="str">
        <f>IF(VLOOKUP("math"&amp;RIGHT($A677,11),data!$A:$AA,P$8,FALSE)="","",VLOOKUP("math"&amp;RIGHT($A677,11),data!$A:$AA,P$8,FALSE))</f>
        <v/>
      </c>
      <c r="Q677" s="5" t="str">
        <f>IF(VLOOKUP("math"&amp;RIGHT($A677,11),data!$A:$AA,Q$8,FALSE)="","",VLOOKUP("math"&amp;RIGHT($A677,11),data!$A:$AA,Q$8,FALSE))</f>
        <v/>
      </c>
      <c r="R677" s="5" t="str">
        <f>IF(VLOOKUP("math"&amp;RIGHT($A677,11),data!$A:$AA,R$8,FALSE)="","",VLOOKUP("math"&amp;RIGHT($A677,11),data!$A:$AA,R$8,FALSE))</f>
        <v/>
      </c>
      <c r="S677" s="6" t="str">
        <f>IF(VLOOKUP("math"&amp;RIGHT($A677,11),data!$A:$AA,S$8,FALSE)="","",VLOOKUP("math"&amp;RIGHT($A677,11),data!$A:$AA,S$8,FALSE))</f>
        <v/>
      </c>
      <c r="T677" s="6" t="str">
        <f>IF(VLOOKUP("math"&amp;RIGHT($A677,11),data!$A:$AA,T$8,FALSE)="","",VLOOKUP("math"&amp;RIGHT($A677,11),data!$A:$AA,T$8,FALSE))</f>
        <v/>
      </c>
      <c r="U677" s="6" t="str">
        <f>IF(VLOOKUP("math"&amp;RIGHT($A677,11),data!$A:$AA,U$8,FALSE)="","",VLOOKUP("math"&amp;RIGHT($A677,11),data!$A:$AA,U$8,FALSE))</f>
        <v/>
      </c>
    </row>
    <row r="678" spans="1:21" s="5" customFormat="1" ht="16.5" customHeight="1" x14ac:dyDescent="0.3">
      <c r="A678" s="20" t="s">
        <v>2730</v>
      </c>
      <c r="B678" s="5" t="str">
        <f>IF(VLOOKUP("math"&amp;RIGHT($A678,11),data!$A:$AA,B$8,FALSE)="","",VLOOKUP("math"&amp;RIGHT($A678,11),data!$A:$AA,B$8,FALSE))</f>
        <v>함수의 수렴의 정의(AP)(Definition of Function Convergence(AP))</v>
      </c>
      <c r="C678" s="5" t="str">
        <f>IF(VLOOKUP("math"&amp;RIGHT($A678,11),data!$A:$AA,C$8,FALSE)="","",VLOOKUP("math"&amp;RIGHT($A678,11),data!$A:$AA,C$8,FALSE))</f>
        <v/>
      </c>
      <c r="D678" s="7" t="str">
        <f>IF(VLOOKUP("math"&amp;RIGHT($A678,11),data!$A:$AA,D$8,FALSE)="","",VLOOKUP("math"&amp;RIGHT($A678,11),data!$A:$AA,D$8,FALSE))</f>
        <v>20200910</v>
      </c>
      <c r="E678" s="7" t="str">
        <f>IF(VLOOKUP("math"&amp;RIGHT($A678,11),data!$A:$AA,E$8,FALSE)="","",VLOOKUP("math"&amp;RIGHT($A678,11),data!$A:$AA,E$8,FALSE))</f>
        <v>20140202</v>
      </c>
      <c r="F678" s="5" t="str">
        <f>IF(VLOOKUP("math"&amp;RIGHT($A678,11),data!$A:$AA,F$8,FALSE)="","",VLOOKUP("math"&amp;RIGHT($A678,11),data!$A:$AA,F$8,FALSE))</f>
        <v/>
      </c>
      <c r="G678" s="5"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5" t="str">
        <f>IF(VLOOKUP("math"&amp;RIGHT($A678,11),data!$A:$AA,H$8,FALSE)="","",VLOOKUP("math"&amp;RIGHT($A678,11),data!$A:$AA,H$8,FALSE))</f>
        <v>/2020/2020091001.pdf</v>
      </c>
      <c r="I678" s="5" t="str">
        <f>IF(VLOOKUP("math"&amp;RIGHT($A678,11),data!$A:$AA,I$8,FALSE)="","",VLOOKUP("math"&amp;RIGHT($A678,11),data!$A:$AA,I$8,FALSE))</f>
        <v/>
      </c>
      <c r="J678" s="5" t="str">
        <f>IF(VLOOKUP("math"&amp;RIGHT($A678,11),data!$A:$AA,J$8,FALSE)="","",VLOOKUP("math"&amp;RIGHT($A678,11),data!$A:$AA,J$8,FALSE))</f>
        <v/>
      </c>
      <c r="K678" s="5" t="str">
        <f>IF(VLOOKUP("math"&amp;RIGHT($A678,11),data!$A:$AA,K$8,FALSE)="","",VLOOKUP("math"&amp;RIGHT($A678,11),data!$A:$AA,K$8,FALSE))</f>
        <v/>
      </c>
      <c r="L678" s="5" t="str">
        <f>IF(VLOOKUP("math"&amp;RIGHT($A678,11),data!$A:$AA,L$8,FALSE)="","",VLOOKUP("math"&amp;RIGHT($A678,11),data!$A:$AA,L$8,FALSE))</f>
        <v/>
      </c>
      <c r="M678" s="5" t="str">
        <f>IF(VLOOKUP("math"&amp;RIGHT($A678,11),data!$A:$AA,M$8,FALSE)="","",VLOOKUP("math"&amp;RIGHT($A678,11),data!$A:$AA,M$8,FALSE))</f>
        <v/>
      </c>
      <c r="N678" s="5" t="str">
        <f>IF(VLOOKUP("math"&amp;RIGHT($A678,11),data!$A:$AA,N$8,FALSE)="","",VLOOKUP("math"&amp;RIGHT($A678,11),data!$A:$AA,N$8,FALSE))</f>
        <v>https://youtu.be/K-TKNZ-xngI</v>
      </c>
      <c r="O678" s="5" t="str">
        <f>IF(VLOOKUP("math"&amp;RIGHT($A678,11),data!$A:$AA,O$8,FALSE)="","",VLOOKUP("math"&amp;RIGHT($A678,11),data!$A:$AA,O$8,FALSE))</f>
        <v/>
      </c>
      <c r="P678" s="5" t="str">
        <f>IF(VLOOKUP("math"&amp;RIGHT($A678,11),data!$A:$AA,P$8,FALSE)="","",VLOOKUP("math"&amp;RIGHT($A678,11),data!$A:$AA,P$8,FALSE))</f>
        <v/>
      </c>
      <c r="Q678" s="5" t="str">
        <f>IF(VLOOKUP("math"&amp;RIGHT($A678,11),data!$A:$AA,Q$8,FALSE)="","",VLOOKUP("math"&amp;RIGHT($A678,11),data!$A:$AA,Q$8,FALSE))</f>
        <v/>
      </c>
      <c r="R678" s="5" t="str">
        <f>IF(VLOOKUP("math"&amp;RIGHT($A678,11),data!$A:$AA,R$8,FALSE)="","",VLOOKUP("math"&amp;RIGHT($A678,11),data!$A:$AA,R$8,FALSE))</f>
        <v/>
      </c>
      <c r="S678" s="6" t="str">
        <f>IF(VLOOKUP("math"&amp;RIGHT($A678,11),data!$A:$AA,S$8,FALSE)="","",VLOOKUP("math"&amp;RIGHT($A678,11),data!$A:$AA,S$8,FALSE))</f>
        <v/>
      </c>
      <c r="T678" s="6" t="str">
        <f>IF(VLOOKUP("math"&amp;RIGHT($A678,11),data!$A:$AA,T$8,FALSE)="","",VLOOKUP("math"&amp;RIGHT($A678,11),data!$A:$AA,T$8,FALSE))</f>
        <v/>
      </c>
      <c r="U678" s="6" t="str">
        <f>IF(VLOOKUP("math"&amp;RIGHT($A678,11),data!$A:$AA,U$8,FALSE)="","",VLOOKUP("math"&amp;RIGHT($A678,11),data!$A:$AA,U$8,FALSE))</f>
        <v/>
      </c>
    </row>
    <row r="679" spans="1:21" s="5" customFormat="1" ht="18" customHeight="1" x14ac:dyDescent="0.3">
      <c r="A679" s="20" t="s">
        <v>1381</v>
      </c>
      <c r="B679" s="17" t="str">
        <f>IF(VLOOKUP("math"&amp;RIGHT($A679,11),data!$A:$AA,B$8,FALSE)="","",VLOOKUP("math"&amp;RIGHT($A679,11),data!$A:$AA,B$8,FALSE))</f>
        <v xml:space="preserve">주어진 두 원 위의 한 점에서 두 원에 동시에 접하는 원을 작도하여라.(Construct a circle that tangentially touches  two circles at a given point on two circles.) </v>
      </c>
      <c r="C679" s="5" t="str">
        <f>IF(VLOOKUP("math"&amp;RIGHT($A679,11),data!$A:$AA,C$8,FALSE)="","",VLOOKUP("math"&amp;RIGHT($A679,11),data!$A:$AA,C$8,FALSE))</f>
        <v/>
      </c>
      <c r="D679" s="7" t="str">
        <f>IF(VLOOKUP("math"&amp;RIGHT($A679,11),data!$A:$AA,D$8,FALSE)="","",VLOOKUP("math"&amp;RIGHT($A679,11),data!$A:$AA,D$8,FALSE))</f>
        <v>20200106</v>
      </c>
      <c r="E679" s="7" t="str">
        <f>IF(VLOOKUP("math"&amp;RIGHT($A679,11),data!$A:$AA,E$8,FALSE)="","",VLOOKUP("math"&amp;RIGHT($A679,11),data!$A:$AA,E$8,FALSE))</f>
        <v>20180629</v>
      </c>
      <c r="F679" s="5" t="str">
        <f>IF(VLOOKUP("math"&amp;RIGHT($A679,11),data!$A:$AA,F$8,FALSE)="","",VLOOKUP("math"&amp;RIGHT($A679,11),data!$A:$AA,F$8,FALSE))</f>
        <v/>
      </c>
      <c r="G679" s="5"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18" t="str">
        <f>IF(VLOOKUP("math"&amp;RIGHT($A679,11),data!$A:$AA,H$8,FALSE)="","",VLOOKUP("math"&amp;RIGHT($A679,11),data!$A:$AA,H$8,FALSE))</f>
        <v>/2020/2018062901.pdf</v>
      </c>
      <c r="I679" s="5" t="str">
        <f>IF(VLOOKUP("math"&amp;RIGHT($A679,11),data!$A:$AA,I$8,FALSE)="","",VLOOKUP("math"&amp;RIGHT($A679,11),data!$A:$AA,I$8,FALSE))</f>
        <v>http://me2.do/FhIMJA69</v>
      </c>
      <c r="J679" s="5" t="str">
        <f>IF(VLOOKUP("math"&amp;RIGHT($A679,11),data!$A:$AA,J$8,FALSE)="","",VLOOKUP("math"&amp;RIGHT($A679,11),data!$A:$AA,J$8,FALSE))</f>
        <v/>
      </c>
      <c r="K679" s="5" t="str">
        <f>IF(VLOOKUP("math"&amp;RIGHT($A679,11),data!$A:$AA,K$8,FALSE)="","",VLOOKUP("math"&amp;RIGHT($A679,11),data!$A:$AA,K$8,FALSE))</f>
        <v/>
      </c>
      <c r="L679" s="5" t="str">
        <f>IF(VLOOKUP("math"&amp;RIGHT($A679,11),data!$A:$AA,L$8,FALSE)="","",VLOOKUP("math"&amp;RIGHT($A679,11),data!$A:$AA,L$8,FALSE))</f>
        <v>https://youtu.be/1_8GaWlcZ-0</v>
      </c>
      <c r="M679" s="5" t="str">
        <f>IF(VLOOKUP("math"&amp;RIGHT($A679,11),data!$A:$AA,M$8,FALSE)="","",VLOOKUP("math"&amp;RIGHT($A679,11),data!$A:$AA,M$8,FALSE))</f>
        <v/>
      </c>
      <c r="N679" s="5" t="str">
        <f>IF(VLOOKUP("math"&amp;RIGHT($A679,11),data!$A:$AA,N$8,FALSE)="","",VLOOKUP("math"&amp;RIGHT($A679,11),data!$A:$AA,N$8,FALSE))</f>
        <v/>
      </c>
      <c r="O679" s="5" t="str">
        <f>IF(VLOOKUP("math"&amp;RIGHT($A679,11),data!$A:$AA,O$8,FALSE)="","",VLOOKUP("math"&amp;RIGHT($A679,11),data!$A:$AA,O$8,FALSE))</f>
        <v/>
      </c>
      <c r="P679" s="5" t="str">
        <f>IF(VLOOKUP("math"&amp;RIGHT($A679,11),data!$A:$AA,P$8,FALSE)="","",VLOOKUP("math"&amp;RIGHT($A679,11),data!$A:$AA,P$8,FALSE))</f>
        <v/>
      </c>
      <c r="Q679" s="5" t="str">
        <f>IF(VLOOKUP("math"&amp;RIGHT($A679,11),data!$A:$AA,Q$8,FALSE)="","",VLOOKUP("math"&amp;RIGHT($A679,11),data!$A:$AA,Q$8,FALSE))</f>
        <v/>
      </c>
      <c r="R679" s="5" t="str">
        <f>IF(VLOOKUP("math"&amp;RIGHT($A679,11),data!$A:$AA,R$8,FALSE)="","",VLOOKUP("math"&amp;RIGHT($A679,11),data!$A:$AA,R$8,FALSE))</f>
        <v/>
      </c>
      <c r="S679" s="6" t="str">
        <f>IF(VLOOKUP("math"&amp;RIGHT($A679,11),data!$A:$AA,S$8,FALSE)="","",VLOOKUP("math"&amp;RIGHT($A679,11),data!$A:$AA,S$8,FALSE))</f>
        <v/>
      </c>
      <c r="T679" s="6" t="str">
        <f>IF(VLOOKUP("math"&amp;RIGHT($A679,11),data!$A:$AA,T$8,FALSE)="","",VLOOKUP("math"&amp;RIGHT($A679,11),data!$A:$AA,T$8,FALSE))</f>
        <v/>
      </c>
      <c r="U679" s="6" t="str">
        <f>IF(VLOOKUP("math"&amp;RIGHT($A679,11),data!$A:$AA,U$8,FALSE)="","",VLOOKUP("math"&amp;RIGHT($A679,11),data!$A:$AA,U$8,FALSE))</f>
        <v/>
      </c>
    </row>
    <row r="680" spans="1:21" s="5" customFormat="1" ht="18" customHeight="1" x14ac:dyDescent="0.3">
      <c r="A680" s="20" t="s">
        <v>1080</v>
      </c>
      <c r="B680" s="17" t="str">
        <f>IF(VLOOKUP("math"&amp;RIGHT($A680,11),data!$A:$AA,B$8,FALSE)="","",VLOOKUP("math"&amp;RIGHT($A680,11),data!$A:$AA,B$8,FALSE))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680" s="5" t="str">
        <f>IF(VLOOKUP("math"&amp;RIGHT($A680,11),data!$A:$AA,C$8,FALSE)="","",VLOOKUP("math"&amp;RIGHT($A680,11),data!$A:$AA,C$8,FALSE))</f>
        <v/>
      </c>
      <c r="D680" s="7" t="str">
        <f>IF(VLOOKUP("math"&amp;RIGHT($A680,11),data!$A:$AA,D$8,FALSE)="","",VLOOKUP("math"&amp;RIGHT($A680,11),data!$A:$AA,D$8,FALSE))</f>
        <v>20191217</v>
      </c>
      <c r="E680" s="7" t="str">
        <f>IF(VLOOKUP("math"&amp;RIGHT($A680,11),data!$A:$AA,E$8,FALSE)="","",VLOOKUP("math"&amp;RIGHT($A680,11),data!$A:$AA,E$8,FALSE))</f>
        <v>20191217</v>
      </c>
      <c r="F680" s="5" t="str">
        <f>IF(VLOOKUP("math"&amp;RIGHT($A680,11),data!$A:$AA,F$8,FALSE)="","",VLOOKUP("math"&amp;RIGHT($A680,11),data!$A:$AA,F$8,FALSE))</f>
        <v/>
      </c>
      <c r="G680" s="5"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18" t="str">
        <f>IF(VLOOKUP("math"&amp;RIGHT($A680,11),data!$A:$AA,H$8,FALSE)="","",VLOOKUP("math"&amp;RIGHT($A680,11),data!$A:$AA,H$8,FALSE))</f>
        <v>/2019/2019121702.pdf</v>
      </c>
      <c r="I680" s="5" t="str">
        <f>IF(VLOOKUP("math"&amp;RIGHT($A680,11),data!$A:$AA,I$8,FALSE)="","",VLOOKUP("math"&amp;RIGHT($A680,11),data!$A:$AA,I$8,FALSE))</f>
        <v>http://me2.do/GiioHpak</v>
      </c>
      <c r="J680" s="5" t="str">
        <f>IF(VLOOKUP("math"&amp;RIGHT($A680,11),data!$A:$AA,J$8,FALSE)="","",VLOOKUP("math"&amp;RIGHT($A680,11),data!$A:$AA,J$8,FALSE))</f>
        <v/>
      </c>
      <c r="K680" s="5" t="str">
        <f>IF(VLOOKUP("math"&amp;RIGHT($A680,11),data!$A:$AA,K$8,FALSE)="","",VLOOKUP("math"&amp;RIGHT($A680,11),data!$A:$AA,K$8,FALSE))</f>
        <v/>
      </c>
      <c r="L680" s="5" t="str">
        <f>IF(VLOOKUP("math"&amp;RIGHT($A680,11),data!$A:$AA,L$8,FALSE)="","",VLOOKUP("math"&amp;RIGHT($A680,11),data!$A:$AA,L$8,FALSE))</f>
        <v>https://youtu.be/TOv8vqSlCKE</v>
      </c>
      <c r="M680" s="5" t="str">
        <f>IF(VLOOKUP("math"&amp;RIGHT($A680,11),data!$A:$AA,M$8,FALSE)="","",VLOOKUP("math"&amp;RIGHT($A680,11),data!$A:$AA,M$8,FALSE))</f>
        <v/>
      </c>
      <c r="N680" s="5" t="str">
        <f>IF(VLOOKUP("math"&amp;RIGHT($A680,11),data!$A:$AA,N$8,FALSE)="","",VLOOKUP("math"&amp;RIGHT($A680,11),data!$A:$AA,N$8,FALSE))</f>
        <v/>
      </c>
      <c r="O680" s="5" t="str">
        <f>IF(VLOOKUP("math"&amp;RIGHT($A680,11),data!$A:$AA,O$8,FALSE)="","",VLOOKUP("math"&amp;RIGHT($A680,11),data!$A:$AA,O$8,FALSE))</f>
        <v/>
      </c>
      <c r="P680" s="5" t="str">
        <f>IF(VLOOKUP("math"&amp;RIGHT($A680,11),data!$A:$AA,P$8,FALSE)="","",VLOOKUP("math"&amp;RIGHT($A680,11),data!$A:$AA,P$8,FALSE))</f>
        <v/>
      </c>
      <c r="Q680" s="5" t="str">
        <f>IF(VLOOKUP("math"&amp;RIGHT($A680,11),data!$A:$AA,Q$8,FALSE)="","",VLOOKUP("math"&amp;RIGHT($A680,11),data!$A:$AA,Q$8,FALSE))</f>
        <v/>
      </c>
      <c r="R680" s="5" t="str">
        <f>IF(VLOOKUP("math"&amp;RIGHT($A680,11),data!$A:$AA,R$8,FALSE)="","",VLOOKUP("math"&amp;RIGHT($A680,11),data!$A:$AA,R$8,FALSE))</f>
        <v/>
      </c>
      <c r="S680" s="6" t="str">
        <f>IF(VLOOKUP("math"&amp;RIGHT($A680,11),data!$A:$AA,S$8,FALSE)="","",VLOOKUP("math"&amp;RIGHT($A680,11),data!$A:$AA,S$8,FALSE))</f>
        <v/>
      </c>
      <c r="T680" s="6" t="str">
        <f>IF(VLOOKUP("math"&amp;RIGHT($A680,11),data!$A:$AA,T$8,FALSE)="","",VLOOKUP("math"&amp;RIGHT($A680,11),data!$A:$AA,T$8,FALSE))</f>
        <v/>
      </c>
      <c r="U680" s="6" t="str">
        <f>IF(VLOOKUP("math"&amp;RIGHT($A680,11),data!$A:$AA,U$8,FALSE)="","",VLOOKUP("math"&amp;RIGHT($A680,11),data!$A:$AA,U$8,FALSE))</f>
        <v/>
      </c>
    </row>
    <row r="681" spans="1:21" s="5" customFormat="1" ht="18" customHeight="1" x14ac:dyDescent="0.3">
      <c r="A681" s="20" t="s">
        <v>1085</v>
      </c>
      <c r="B681" s="17" t="str">
        <f>IF(VLOOKUP("math"&amp;RIGHT($A681,11),data!$A:$AA,B$8,FALSE)="","",VLOOKUP("math"&amp;RIGHT($A681,11),data!$A:$AA,B$8,FALSE))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681" s="5" t="str">
        <f>IF(VLOOKUP("math"&amp;RIGHT($A681,11),data!$A:$AA,C$8,FALSE)="","",VLOOKUP("math"&amp;RIGHT($A681,11),data!$A:$AA,C$8,FALSE))</f>
        <v/>
      </c>
      <c r="D681" s="7" t="str">
        <f>IF(VLOOKUP("math"&amp;RIGHT($A681,11),data!$A:$AA,D$8,FALSE)="","",VLOOKUP("math"&amp;RIGHT($A681,11),data!$A:$AA,D$8,FALSE))</f>
        <v>20191218</v>
      </c>
      <c r="E681" s="7" t="str">
        <f>IF(VLOOKUP("math"&amp;RIGHT($A681,11),data!$A:$AA,E$8,FALSE)="","",VLOOKUP("math"&amp;RIGHT($A681,11),data!$A:$AA,E$8,FALSE))</f>
        <v>20191218</v>
      </c>
      <c r="F681" s="5" t="str">
        <f>IF(VLOOKUP("math"&amp;RIGHT($A681,11),data!$A:$AA,F$8,FALSE)="","",VLOOKUP("math"&amp;RIGHT($A681,11),data!$A:$AA,F$8,FALSE))</f>
        <v/>
      </c>
      <c r="G681" s="5"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8" t="str">
        <f>IF(VLOOKUP("math"&amp;RIGHT($A681,11),data!$A:$AA,H$8,FALSE)="","",VLOOKUP("math"&amp;RIGHT($A681,11),data!$A:$AA,H$8,FALSE))</f>
        <v>/2019/2019121803.pdf</v>
      </c>
      <c r="I681" s="5" t="str">
        <f>IF(VLOOKUP("math"&amp;RIGHT($A681,11),data!$A:$AA,I$8,FALSE)="","",VLOOKUP("math"&amp;RIGHT($A681,11),data!$A:$AA,I$8,FALSE))</f>
        <v>http://me2.do/xB6rXhWK</v>
      </c>
      <c r="J681" s="5" t="str">
        <f>IF(VLOOKUP("math"&amp;RIGHT($A681,11),data!$A:$AA,J$8,FALSE)="","",VLOOKUP("math"&amp;RIGHT($A681,11),data!$A:$AA,J$8,FALSE))</f>
        <v/>
      </c>
      <c r="K681" s="5" t="str">
        <f>IF(VLOOKUP("math"&amp;RIGHT($A681,11),data!$A:$AA,K$8,FALSE)="","",VLOOKUP("math"&amp;RIGHT($A681,11),data!$A:$AA,K$8,FALSE))</f>
        <v/>
      </c>
      <c r="L681" s="5" t="str">
        <f>IF(VLOOKUP("math"&amp;RIGHT($A681,11),data!$A:$AA,L$8,FALSE)="","",VLOOKUP("math"&amp;RIGHT($A681,11),data!$A:$AA,L$8,FALSE))</f>
        <v>https://youtu.be/K_eWkwwTw7M</v>
      </c>
      <c r="M681" s="5" t="str">
        <f>IF(VLOOKUP("math"&amp;RIGHT($A681,11),data!$A:$AA,M$8,FALSE)="","",VLOOKUP("math"&amp;RIGHT($A681,11),data!$A:$AA,M$8,FALSE))</f>
        <v/>
      </c>
      <c r="N681" s="5" t="str">
        <f>IF(VLOOKUP("math"&amp;RIGHT($A681,11),data!$A:$AA,N$8,FALSE)="","",VLOOKUP("math"&amp;RIGHT($A681,11),data!$A:$AA,N$8,FALSE))</f>
        <v/>
      </c>
      <c r="O681" s="5" t="str">
        <f>IF(VLOOKUP("math"&amp;RIGHT($A681,11),data!$A:$AA,O$8,FALSE)="","",VLOOKUP("math"&amp;RIGHT($A681,11),data!$A:$AA,O$8,FALSE))</f>
        <v/>
      </c>
      <c r="P681" s="5" t="str">
        <f>IF(VLOOKUP("math"&amp;RIGHT($A681,11),data!$A:$AA,P$8,FALSE)="","",VLOOKUP("math"&amp;RIGHT($A681,11),data!$A:$AA,P$8,FALSE))</f>
        <v/>
      </c>
      <c r="Q681" s="5" t="str">
        <f>IF(VLOOKUP("math"&amp;RIGHT($A681,11),data!$A:$AA,Q$8,FALSE)="","",VLOOKUP("math"&amp;RIGHT($A681,11),data!$A:$AA,Q$8,FALSE))</f>
        <v/>
      </c>
      <c r="R681" s="5" t="str">
        <f>IF(VLOOKUP("math"&amp;RIGHT($A681,11),data!$A:$AA,R$8,FALSE)="","",VLOOKUP("math"&amp;RIGHT($A681,11),data!$A:$AA,R$8,FALSE))</f>
        <v/>
      </c>
      <c r="S681" s="6" t="str">
        <f>IF(VLOOKUP("math"&amp;RIGHT($A681,11),data!$A:$AA,S$8,FALSE)="","",VLOOKUP("math"&amp;RIGHT($A681,11),data!$A:$AA,S$8,FALSE))</f>
        <v/>
      </c>
      <c r="T681" s="6" t="str">
        <f>IF(VLOOKUP("math"&amp;RIGHT($A681,11),data!$A:$AA,T$8,FALSE)="","",VLOOKUP("math"&amp;RIGHT($A681,11),data!$A:$AA,T$8,FALSE))</f>
        <v/>
      </c>
      <c r="U681" s="6" t="str">
        <f>IF(VLOOKUP("math"&amp;RIGHT($A681,11),data!$A:$AA,U$8,FALSE)="","",VLOOKUP("math"&amp;RIGHT($A681,11),data!$A:$AA,U$8,FALSE))</f>
        <v/>
      </c>
    </row>
    <row r="682" spans="1:21" s="5" customFormat="1" ht="18" customHeight="1" x14ac:dyDescent="0.3">
      <c r="A682" s="20" t="s">
        <v>1333</v>
      </c>
      <c r="B682" s="17" t="str">
        <f>IF(VLOOKUP("math"&amp;RIGHT($A682,11),data!$A:$AA,B$8,FALSE)="","",VLOOKUP("math"&amp;RIGHT($A682,11),data!$A:$AA,B$8,FALSE))</f>
        <v>정사각형의 8조각의 분할(Division of 8 pieces of square)</v>
      </c>
      <c r="C682" s="5" t="str">
        <f>IF(VLOOKUP("math"&amp;RIGHT($A682,11),data!$A:$AA,C$8,FALSE)="","",VLOOKUP("math"&amp;RIGHT($A682,11),data!$A:$AA,C$8,FALSE))</f>
        <v/>
      </c>
      <c r="D682" s="7" t="str">
        <f>IF(VLOOKUP("math"&amp;RIGHT($A682,11),data!$A:$AA,D$8,FALSE)="","",VLOOKUP("math"&amp;RIGHT($A682,11),data!$A:$AA,D$8,FALSE))</f>
        <v>20200102</v>
      </c>
      <c r="E682" s="7" t="str">
        <f>IF(VLOOKUP("math"&amp;RIGHT($A682,11),data!$A:$AA,E$8,FALSE)="","",VLOOKUP("math"&amp;RIGHT($A682,11),data!$A:$AA,E$8,FALSE))</f>
        <v>20200102</v>
      </c>
      <c r="F682" s="5" t="str">
        <f>IF(VLOOKUP("math"&amp;RIGHT($A682,11),data!$A:$AA,F$8,FALSE)="","",VLOOKUP("math"&amp;RIGHT($A682,11),data!$A:$AA,F$8,FALSE))</f>
        <v/>
      </c>
      <c r="G682" s="5"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8" t="str">
        <f>IF(VLOOKUP("math"&amp;RIGHT($A682,11),data!$A:$AA,H$8,FALSE)="","",VLOOKUP("math"&amp;RIGHT($A682,11),data!$A:$AA,H$8,FALSE))</f>
        <v>/2020/2020010203.pdf</v>
      </c>
      <c r="I682" s="5" t="str">
        <f>IF(VLOOKUP("math"&amp;RIGHT($A682,11),data!$A:$AA,I$8,FALSE)="","",VLOOKUP("math"&amp;RIGHT($A682,11),data!$A:$AA,I$8,FALSE))</f>
        <v>http://me2.do/5Ss4MLt2</v>
      </c>
      <c r="J682" s="5" t="str">
        <f>IF(VLOOKUP("math"&amp;RIGHT($A682,11),data!$A:$AA,J$8,FALSE)="","",VLOOKUP("math"&amp;RIGHT($A682,11),data!$A:$AA,J$8,FALSE))</f>
        <v/>
      </c>
      <c r="K682" s="5" t="str">
        <f>IF(VLOOKUP("math"&amp;RIGHT($A682,11),data!$A:$AA,K$8,FALSE)="","",VLOOKUP("math"&amp;RIGHT($A682,11),data!$A:$AA,K$8,FALSE))</f>
        <v/>
      </c>
      <c r="L682" s="5" t="str">
        <f>IF(VLOOKUP("math"&amp;RIGHT($A682,11),data!$A:$AA,L$8,FALSE)="","",VLOOKUP("math"&amp;RIGHT($A682,11),data!$A:$AA,L$8,FALSE))</f>
        <v>https://youtu.be/zKq8LJ2QrRk</v>
      </c>
      <c r="M682" s="5" t="str">
        <f>IF(VLOOKUP("math"&amp;RIGHT($A682,11),data!$A:$AA,M$8,FALSE)="","",VLOOKUP("math"&amp;RIGHT($A682,11),data!$A:$AA,M$8,FALSE))</f>
        <v/>
      </c>
      <c r="N682" s="5" t="str">
        <f>IF(VLOOKUP("math"&amp;RIGHT($A682,11),data!$A:$AA,N$8,FALSE)="","",VLOOKUP("math"&amp;RIGHT($A682,11),data!$A:$AA,N$8,FALSE))</f>
        <v/>
      </c>
      <c r="O682" s="5" t="str">
        <f>IF(VLOOKUP("math"&amp;RIGHT($A682,11),data!$A:$AA,O$8,FALSE)="","",VLOOKUP("math"&amp;RIGHT($A682,11),data!$A:$AA,O$8,FALSE))</f>
        <v/>
      </c>
      <c r="P682" s="5" t="str">
        <f>IF(VLOOKUP("math"&amp;RIGHT($A682,11),data!$A:$AA,P$8,FALSE)="","",VLOOKUP("math"&amp;RIGHT($A682,11),data!$A:$AA,P$8,FALSE))</f>
        <v/>
      </c>
      <c r="Q682" s="5" t="str">
        <f>IF(VLOOKUP("math"&amp;RIGHT($A682,11),data!$A:$AA,Q$8,FALSE)="","",VLOOKUP("math"&amp;RIGHT($A682,11),data!$A:$AA,Q$8,FALSE))</f>
        <v/>
      </c>
      <c r="R682" s="5" t="str">
        <f>IF(VLOOKUP("math"&amp;RIGHT($A682,11),data!$A:$AA,R$8,FALSE)="","",VLOOKUP("math"&amp;RIGHT($A682,11),data!$A:$AA,R$8,FALSE))</f>
        <v/>
      </c>
      <c r="S682" s="6" t="str">
        <f>IF(VLOOKUP("math"&amp;RIGHT($A682,11),data!$A:$AA,S$8,FALSE)="","",VLOOKUP("math"&amp;RIGHT($A682,11),data!$A:$AA,S$8,FALSE))</f>
        <v/>
      </c>
      <c r="T682" s="6" t="str">
        <f>IF(VLOOKUP("math"&amp;RIGHT($A682,11),data!$A:$AA,T$8,FALSE)="","",VLOOKUP("math"&amp;RIGHT($A682,11),data!$A:$AA,T$8,FALSE))</f>
        <v/>
      </c>
      <c r="U682" s="6" t="str">
        <f>IF(VLOOKUP("math"&amp;RIGHT($A682,11),data!$A:$AA,U$8,FALSE)="","",VLOOKUP("math"&amp;RIGHT($A682,11),data!$A:$AA,U$8,FALSE))</f>
        <v/>
      </c>
    </row>
    <row r="683" spans="1:21" s="5" customFormat="1" ht="18" customHeight="1" x14ac:dyDescent="0.3">
      <c r="A683" s="20" t="s">
        <v>1511</v>
      </c>
      <c r="B683" s="17" t="str">
        <f>IF(VLOOKUP("math"&amp;RIGHT($A683,11),data!$A:$AA,B$8,FALSE)="","",VLOOKUP("math"&amp;RIGHT($A683,11),data!$A:$AA,B$8,FALSE))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83" s="5" t="str">
        <f>IF(VLOOKUP("math"&amp;RIGHT($A683,11),data!$A:$AA,C$8,FALSE)="","",VLOOKUP("math"&amp;RIGHT($A683,11),data!$A:$AA,C$8,FALSE))</f>
        <v/>
      </c>
      <c r="D683" s="7" t="str">
        <f>IF(VLOOKUP("math"&amp;RIGHT($A683,11),data!$A:$AA,D$8,FALSE)="","",VLOOKUP("math"&amp;RIGHT($A683,11),data!$A:$AA,D$8,FALSE))</f>
        <v>20200118</v>
      </c>
      <c r="E683" s="7" t="str">
        <f>IF(VLOOKUP("math"&amp;RIGHT($A683,11),data!$A:$AA,E$8,FALSE)="","",VLOOKUP("math"&amp;RIGHT($A683,11),data!$A:$AA,E$8,FALSE))</f>
        <v>20150415</v>
      </c>
      <c r="F683" s="5" t="str">
        <f>IF(VLOOKUP("math"&amp;RIGHT($A683,11),data!$A:$AA,F$8,FALSE)="","",VLOOKUP("math"&amp;RIGHT($A683,11),data!$A:$AA,F$8,FALSE))</f>
        <v xml:space="preserve">http://me2.do/FB6FO1yd , http://me2.do/FZKwhl92 두명의 학생이 한 자료 추가
</v>
      </c>
      <c r="G683" s="5"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8" t="str">
        <f>IF(VLOOKUP("math"&amp;RIGHT($A683,11),data!$A:$AA,H$8,FALSE)="","",VLOOKUP("math"&amp;RIGHT($A683,11),data!$A:$AA,H$8,FALSE))</f>
        <v>/2020/2015041502.pdf</v>
      </c>
      <c r="I683" s="5" t="str">
        <f>IF(VLOOKUP("math"&amp;RIGHT($A683,11),data!$A:$AA,I$8,FALSE)="","",VLOOKUP("math"&amp;RIGHT($A683,11),data!$A:$AA,I$8,FALSE))</f>
        <v>http://me2.do/5z38m19X</v>
      </c>
      <c r="J683" s="5" t="str">
        <f>IF(VLOOKUP("math"&amp;RIGHT($A683,11),data!$A:$AA,J$8,FALSE)="","",VLOOKUP("math"&amp;RIGHT($A683,11),data!$A:$AA,J$8,FALSE))</f>
        <v/>
      </c>
      <c r="K683" s="5" t="str">
        <f>IF(VLOOKUP("math"&amp;RIGHT($A683,11),data!$A:$AA,K$8,FALSE)="","",VLOOKUP("math"&amp;RIGHT($A683,11),data!$A:$AA,K$8,FALSE))</f>
        <v/>
      </c>
      <c r="L683" s="5" t="str">
        <f>IF(VLOOKUP("math"&amp;RIGHT($A683,11),data!$A:$AA,L$8,FALSE)="","",VLOOKUP("math"&amp;RIGHT($A683,11),data!$A:$AA,L$8,FALSE))</f>
        <v>https://youtu.be/vvBA9DmU5ww</v>
      </c>
      <c r="M683" s="5" t="str">
        <f>IF(VLOOKUP("math"&amp;RIGHT($A683,11),data!$A:$AA,M$8,FALSE)="","",VLOOKUP("math"&amp;RIGHT($A683,11),data!$A:$AA,M$8,FALSE))</f>
        <v/>
      </c>
      <c r="N683" s="5" t="str">
        <f>IF(VLOOKUP("math"&amp;RIGHT($A683,11),data!$A:$AA,N$8,FALSE)="","",VLOOKUP("math"&amp;RIGHT($A683,11),data!$A:$AA,N$8,FALSE))</f>
        <v/>
      </c>
      <c r="O683" s="5" t="str">
        <f>IF(VLOOKUP("math"&amp;RIGHT($A683,11),data!$A:$AA,O$8,FALSE)="","",VLOOKUP("math"&amp;RIGHT($A683,11),data!$A:$AA,O$8,FALSE))</f>
        <v/>
      </c>
      <c r="P683" s="5" t="str">
        <f>IF(VLOOKUP("math"&amp;RIGHT($A683,11),data!$A:$AA,P$8,FALSE)="","",VLOOKUP("math"&amp;RIGHT($A683,11),data!$A:$AA,P$8,FALSE))</f>
        <v/>
      </c>
      <c r="Q683" s="5" t="str">
        <f>IF(VLOOKUP("math"&amp;RIGHT($A683,11),data!$A:$AA,Q$8,FALSE)="","",VLOOKUP("math"&amp;RIGHT($A683,11),data!$A:$AA,Q$8,FALSE))</f>
        <v/>
      </c>
      <c r="R683" s="5" t="str">
        <f>IF(VLOOKUP("math"&amp;RIGHT($A683,11),data!$A:$AA,R$8,FALSE)="","",VLOOKUP("math"&amp;RIGHT($A683,11),data!$A:$AA,R$8,FALSE))</f>
        <v/>
      </c>
      <c r="S683" s="6" t="str">
        <f>IF(VLOOKUP("math"&amp;RIGHT($A683,11),data!$A:$AA,S$8,FALSE)="","",VLOOKUP("math"&amp;RIGHT($A683,11),data!$A:$AA,S$8,FALSE))</f>
        <v/>
      </c>
      <c r="T683" s="6" t="str">
        <f>IF(VLOOKUP("math"&amp;RIGHT($A683,11),data!$A:$AA,T$8,FALSE)="","",VLOOKUP("math"&amp;RIGHT($A683,11),data!$A:$AA,T$8,FALSE))</f>
        <v/>
      </c>
      <c r="U683" s="6" t="str">
        <f>IF(VLOOKUP("math"&amp;RIGHT($A683,11),data!$A:$AA,U$8,FALSE)="","",VLOOKUP("math"&amp;RIGHT($A683,11),data!$A:$AA,U$8,FALSE))</f>
        <v/>
      </c>
    </row>
    <row r="684" spans="1:21" s="5" customFormat="1" ht="16.5" customHeight="1" x14ac:dyDescent="0.3">
      <c r="A684" s="20" t="s">
        <v>2624</v>
      </c>
      <c r="B684" s="5" t="str">
        <f>IF(VLOOKUP("math"&amp;RIGHT($A684,11),data!$A:$AA,B$8,FALSE)="","",VLOOKUP("math"&amp;RIGHT($A684,11),data!$A:$AA,B$8,FALSE))</f>
        <v>아폴로니우스의 원 : 두 점에서 떨어진 거리의 비가 일정한 점들의 집합(Circles of Apollonius : A set of points with a constant ratio of distances away from two points)</v>
      </c>
      <c r="C684" s="5" t="str">
        <f>IF(VLOOKUP("math"&amp;RIGHT($A684,11),data!$A:$AA,C$8,FALSE)="","",VLOOKUP("math"&amp;RIGHT($A684,11),data!$A:$AA,C$8,FALSE))</f>
        <v/>
      </c>
      <c r="D684" s="7" t="str">
        <f>IF(VLOOKUP("math"&amp;RIGHT($A684,11),data!$A:$AA,D$8,FALSE)="","",VLOOKUP("math"&amp;RIGHT($A684,11),data!$A:$AA,D$8,FALSE))</f>
        <v>20201501</v>
      </c>
      <c r="E684" s="7" t="str">
        <f>IF(VLOOKUP("math"&amp;RIGHT($A684,11),data!$A:$AA,E$8,FALSE)="","",VLOOKUP("math"&amp;RIGHT($A684,11),data!$A:$AA,E$8,FALSE))</f>
        <v>20201501</v>
      </c>
      <c r="F684" s="5" t="str">
        <f>IF(VLOOKUP("math"&amp;RIGHT($A684,11),data!$A:$AA,F$8,FALSE)="","",VLOOKUP("math"&amp;RIGHT($A684,11),data!$A:$AA,F$8,FALSE))</f>
        <v/>
      </c>
      <c r="G684" s="5"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5" t="str">
        <f>IF(VLOOKUP("math"&amp;RIGHT($A684,11),data!$A:$AA,H$8,FALSE)="","",VLOOKUP("math"&amp;RIGHT($A684,11),data!$A:$AA,H$8,FALSE))</f>
        <v>/2020/2020081501.pdf</v>
      </c>
      <c r="I684" s="5" t="str">
        <f>IF(VLOOKUP("math"&amp;RIGHT($A684,11),data!$A:$AA,I$8,FALSE)="","",VLOOKUP("math"&amp;RIGHT($A684,11),data!$A:$AA,I$8,FALSE))</f>
        <v>http://me2.do/GBIB0NLX</v>
      </c>
      <c r="J684" s="5" t="str">
        <f>IF(VLOOKUP("math"&amp;RIGHT($A684,11),data!$A:$AA,J$8,FALSE)="","",VLOOKUP("math"&amp;RIGHT($A684,11),data!$A:$AA,J$8,FALSE))</f>
        <v/>
      </c>
      <c r="K684" s="5" t="str">
        <f>IF(VLOOKUP("math"&amp;RIGHT($A684,11),data!$A:$AA,K$8,FALSE)="","",VLOOKUP("math"&amp;RIGHT($A684,11),data!$A:$AA,K$8,FALSE))</f>
        <v/>
      </c>
      <c r="L684" s="5" t="str">
        <f>IF(VLOOKUP("math"&amp;RIGHT($A684,11),data!$A:$AA,L$8,FALSE)="","",VLOOKUP("math"&amp;RIGHT($A684,11),data!$A:$AA,L$8,FALSE))</f>
        <v>https://youtu.be/lDOy9aJXqD0</v>
      </c>
      <c r="M684" s="5" t="str">
        <f>IF(VLOOKUP("math"&amp;RIGHT($A684,11),data!$A:$AA,M$8,FALSE)="","",VLOOKUP("math"&amp;RIGHT($A684,11),data!$A:$AA,M$8,FALSE))</f>
        <v/>
      </c>
      <c r="N684" s="5" t="str">
        <f>IF(VLOOKUP("math"&amp;RIGHT($A684,11),data!$A:$AA,N$8,FALSE)="","",VLOOKUP("math"&amp;RIGHT($A684,11),data!$A:$AA,N$8,FALSE))</f>
        <v/>
      </c>
      <c r="O684" s="5" t="str">
        <f>IF(VLOOKUP("math"&amp;RIGHT($A684,11),data!$A:$AA,O$8,FALSE)="","",VLOOKUP("math"&amp;RIGHT($A684,11),data!$A:$AA,O$8,FALSE))</f>
        <v/>
      </c>
      <c r="P684" s="5" t="str">
        <f>IF(VLOOKUP("math"&amp;RIGHT($A684,11),data!$A:$AA,P$8,FALSE)="","",VLOOKUP("math"&amp;RIGHT($A684,11),data!$A:$AA,P$8,FALSE))</f>
        <v/>
      </c>
      <c r="Q684" s="5" t="str">
        <f>IF(VLOOKUP("math"&amp;RIGHT($A684,11),data!$A:$AA,Q$8,FALSE)="","",VLOOKUP("math"&amp;RIGHT($A684,11),data!$A:$AA,Q$8,FALSE))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684" s="5" t="str">
        <f>IF(VLOOKUP("math"&amp;RIGHT($A684,11),data!$A:$AA,R$8,FALSE)="","",VLOOKUP("math"&amp;RIGHT($A684,11),data!$A:$AA,R$8,FALSE))</f>
        <v/>
      </c>
      <c r="S684" s="6" t="str">
        <f>IF(VLOOKUP("math"&amp;RIGHT($A684,11),data!$A:$AA,S$8,FALSE)="","",VLOOKUP("math"&amp;RIGHT($A684,11),data!$A:$AA,S$8,FALSE))</f>
        <v/>
      </c>
      <c r="T684" s="6" t="str">
        <f>IF(VLOOKUP("math"&amp;RIGHT($A684,11),data!$A:$AA,T$8,FALSE)="","",VLOOKUP("math"&amp;RIGHT($A684,11),data!$A:$AA,T$8,FALSE))</f>
        <v/>
      </c>
      <c r="U684" s="6" t="str">
        <f>IF(VLOOKUP("math"&amp;RIGHT($A684,11),data!$A:$AA,U$8,FALSE)="","",VLOOKUP("math"&amp;RIGHT($A684,11),data!$A:$AA,U$8,FALSE))</f>
        <v/>
      </c>
    </row>
    <row r="685" spans="1:21" s="5" customFormat="1" ht="16.5" customHeight="1" x14ac:dyDescent="0.3">
      <c r="A685" s="20" t="s">
        <v>2616</v>
      </c>
      <c r="B685" s="5" t="str">
        <f>IF(VLOOKUP("math"&amp;RIGHT($A685,11),data!$A:$AA,B$8,FALSE)="","",VLOOKUP("math"&amp;RIGHT($A685,11),data!$A:$AA,B$8,FALSE))</f>
        <v>사각형의 4변의 길이가 차례로 주어졌을 때, 원에 내접하는 사각형을 작도하여라.(When the lengths of the four sides of the tetragon are given in sequence, construct a  tetragon inscribed with a circle.)</v>
      </c>
      <c r="C685" s="5" t="str">
        <f>IF(VLOOKUP("math"&amp;RIGHT($A685,11),data!$A:$AA,C$8,FALSE)="","",VLOOKUP("math"&amp;RIGHT($A685,11),data!$A:$AA,C$8,FALSE))</f>
        <v/>
      </c>
      <c r="D685" s="7" t="str">
        <f>IF(VLOOKUP("math"&amp;RIGHT($A685,11),data!$A:$AA,D$8,FALSE)="","",VLOOKUP("math"&amp;RIGHT($A685,11),data!$A:$AA,D$8,FALSE))</f>
        <v>20200808</v>
      </c>
      <c r="E685" s="7" t="str">
        <f>IF(VLOOKUP("math"&amp;RIGHT($A685,11),data!$A:$AA,E$8,FALSE)="","",VLOOKUP("math"&amp;RIGHT($A685,11),data!$A:$AA,E$8,FALSE))</f>
        <v>20200808</v>
      </c>
      <c r="F685" s="5" t="str">
        <f>IF(VLOOKUP("math"&amp;RIGHT($A685,11),data!$A:$AA,F$8,FALSE)="","",VLOOKUP("math"&amp;RIGHT($A685,11),data!$A:$AA,F$8,FALSE))</f>
        <v/>
      </c>
      <c r="G685" s="5"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5" t="str">
        <f>IF(VLOOKUP("math"&amp;RIGHT($A685,11),data!$A:$AA,H$8,FALSE)="","",VLOOKUP("math"&amp;RIGHT($A685,11),data!$A:$AA,H$8,FALSE))</f>
        <v>/2020/2020080801.pdf</v>
      </c>
      <c r="I685" s="5" t="str">
        <f>IF(VLOOKUP("math"&amp;RIGHT($A685,11),data!$A:$AA,I$8,FALSE)="","",VLOOKUP("math"&amp;RIGHT($A685,11),data!$A:$AA,I$8,FALSE))</f>
        <v>http://me2.do/xGng2L43</v>
      </c>
      <c r="J685" s="5" t="str">
        <f>IF(VLOOKUP("math"&amp;RIGHT($A685,11),data!$A:$AA,J$8,FALSE)="","",VLOOKUP("math"&amp;RIGHT($A685,11),data!$A:$AA,J$8,FALSE))</f>
        <v/>
      </c>
      <c r="K685" s="5" t="str">
        <f>IF(VLOOKUP("math"&amp;RIGHT($A685,11),data!$A:$AA,K$8,FALSE)="","",VLOOKUP("math"&amp;RIGHT($A685,11),data!$A:$AA,K$8,FALSE))</f>
        <v/>
      </c>
      <c r="L685" s="5" t="str">
        <f>IF(VLOOKUP("math"&amp;RIGHT($A685,11),data!$A:$AA,L$8,FALSE)="","",VLOOKUP("math"&amp;RIGHT($A685,11),data!$A:$AA,L$8,FALSE))</f>
        <v>https://youtu.be/Wx1xfgcBCIA</v>
      </c>
      <c r="M685" s="5" t="str">
        <f>IF(VLOOKUP("math"&amp;RIGHT($A685,11),data!$A:$AA,M$8,FALSE)="","",VLOOKUP("math"&amp;RIGHT($A685,11),data!$A:$AA,M$8,FALSE))</f>
        <v/>
      </c>
      <c r="N685" s="5" t="str">
        <f>IF(VLOOKUP("math"&amp;RIGHT($A685,11),data!$A:$AA,N$8,FALSE)="","",VLOOKUP("math"&amp;RIGHT($A685,11),data!$A:$AA,N$8,FALSE))</f>
        <v/>
      </c>
      <c r="O685" s="5" t="str">
        <f>IF(VLOOKUP("math"&amp;RIGHT($A685,11),data!$A:$AA,O$8,FALSE)="","",VLOOKUP("math"&amp;RIGHT($A685,11),data!$A:$AA,O$8,FALSE))</f>
        <v/>
      </c>
      <c r="P685" s="5" t="str">
        <f>IF(VLOOKUP("math"&amp;RIGHT($A685,11),data!$A:$AA,P$8,FALSE)="","",VLOOKUP("math"&amp;RIGHT($A685,11),data!$A:$AA,P$8,FALSE))</f>
        <v/>
      </c>
      <c r="Q685" s="5" t="str">
        <f>IF(VLOOKUP("math"&amp;RIGHT($A685,11),data!$A:$AA,Q$8,FALSE)="","",VLOOKUP("math"&amp;RIGHT($A685,11),data!$A:$AA,Q$8,FALSE))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685" s="5" t="str">
        <f>IF(VLOOKUP("math"&amp;RIGHT($A685,11),data!$A:$AA,R$8,FALSE)="","",VLOOKUP("math"&amp;RIGHT($A685,11),data!$A:$AA,R$8,FALSE))</f>
        <v/>
      </c>
      <c r="S685" s="6" t="str">
        <f>IF(VLOOKUP("math"&amp;RIGHT($A685,11),data!$A:$AA,S$8,FALSE)="","",VLOOKUP("math"&amp;RIGHT($A685,11),data!$A:$AA,S$8,FALSE))</f>
        <v/>
      </c>
      <c r="T685" s="6" t="str">
        <f>IF(VLOOKUP("math"&amp;RIGHT($A685,11),data!$A:$AA,T$8,FALSE)="","",VLOOKUP("math"&amp;RIGHT($A685,11),data!$A:$AA,T$8,FALSE))</f>
        <v/>
      </c>
      <c r="U685" s="6" t="str">
        <f>IF(VLOOKUP("math"&amp;RIGHT($A685,11),data!$A:$AA,U$8,FALSE)="","",VLOOKUP("math"&amp;RIGHT($A685,11),data!$A:$AA,U$8,FALSE))</f>
        <v/>
      </c>
    </row>
    <row r="686" spans="1:21" ht="18" customHeight="1" x14ac:dyDescent="0.3">
      <c r="A686" s="20" t="s">
        <v>1102</v>
      </c>
      <c r="B686" s="17" t="str">
        <f>IF(VLOOKUP("math"&amp;RIGHT($A686,11),data!$A:$AA,B$8,FALSE)="","",VLOOKUP("math"&amp;RIGHT($A686,11),data!$A:$AA,B$8,FALSE))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686" s="5" t="str">
        <f>IF(VLOOKUP("math"&amp;RIGHT($A686,11),data!$A:$AA,C$8,FALSE)="","",VLOOKUP("math"&amp;RIGHT($A686,11),data!$A:$AA,C$8,FALSE))</f>
        <v/>
      </c>
      <c r="D686" s="7" t="str">
        <f>IF(VLOOKUP("math"&amp;RIGHT($A686,11),data!$A:$AA,D$8,FALSE)="","",VLOOKUP("math"&amp;RIGHT($A686,11),data!$A:$AA,D$8,FALSE))</f>
        <v/>
      </c>
      <c r="E686" s="7" t="str">
        <f>IF(VLOOKUP("math"&amp;RIGHT($A686,11),data!$A:$AA,E$8,FALSE)="","",VLOOKUP("math"&amp;RIGHT($A686,11),data!$A:$AA,E$8,FALSE))</f>
        <v/>
      </c>
      <c r="F686" s="6" t="str">
        <f>IF(VLOOKUP("math"&amp;RIGHT($A686,11),data!$A:$AA,F$8,FALSE)="","",VLOOKUP("math"&amp;RIGHT($A686,11),data!$A:$AA,F$8,FALSE))</f>
        <v/>
      </c>
      <c r="G686" s="5"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http://min7014.iptime.org/math/2016020302.htm</v>
      </c>
      <c r="H686" s="18" t="str">
        <f>IF(VLOOKUP("math"&amp;RIGHT($A686,11),data!$A:$AA,H$8,FALSE)="","",VLOOKUP("math"&amp;RIGHT($A686,11),data!$A:$AA,H$8,FALSE))</f>
        <v/>
      </c>
      <c r="I686" s="6" t="str">
        <f>IF(VLOOKUP("math"&amp;RIGHT($A686,11),data!$A:$AA,I$8,FALSE)="","",VLOOKUP("math"&amp;RIGHT($A686,11),data!$A:$AA,I$8,FALSE))</f>
        <v/>
      </c>
      <c r="J686" s="6" t="str">
        <f>IF(VLOOKUP("math"&amp;RIGHT($A686,11),data!$A:$AA,J$8,FALSE)="","",VLOOKUP("math"&amp;RIGHT($A686,11),data!$A:$AA,J$8,FALSE))</f>
        <v/>
      </c>
      <c r="K686" s="6" t="str">
        <f>IF(VLOOKUP("math"&amp;RIGHT($A686,11),data!$A:$AA,K$8,FALSE)="","",VLOOKUP("math"&amp;RIGHT($A686,11),data!$A:$AA,K$8,FALSE))</f>
        <v/>
      </c>
      <c r="L686" s="6" t="str">
        <f>IF(VLOOKUP("math"&amp;RIGHT($A686,11),data!$A:$AA,L$8,FALSE)="","",VLOOKUP("math"&amp;RIGHT($A686,11),data!$A:$AA,L$8,FALSE))</f>
        <v/>
      </c>
      <c r="M686" s="6" t="str">
        <f>IF(VLOOKUP("math"&amp;RIGHT($A686,11),data!$A:$AA,M$8,FALSE)="","",VLOOKUP("math"&amp;RIGHT($A686,11),data!$A:$AA,M$8,FALSE))</f>
        <v/>
      </c>
      <c r="N686" s="6" t="str">
        <f>IF(VLOOKUP("math"&amp;RIGHT($A686,11),data!$A:$AA,N$8,FALSE)="","",VLOOKUP("math"&amp;RIGHT($A686,11),data!$A:$AA,N$8,FALSE))</f>
        <v/>
      </c>
      <c r="O686" s="6" t="str">
        <f>IF(VLOOKUP("math"&amp;RIGHT($A686,11),data!$A:$AA,O$8,FALSE)="","",VLOOKUP("math"&amp;RIGHT($A686,11),data!$A:$AA,O$8,FALSE))</f>
        <v/>
      </c>
      <c r="P686" s="6" t="str">
        <f>IF(VLOOKUP("math"&amp;RIGHT($A686,11),data!$A:$AA,P$8,FALSE)="","",VLOOKUP("math"&amp;RIGHT($A686,11),data!$A:$AA,P$8,FALSE))</f>
        <v/>
      </c>
      <c r="Q686" s="6" t="str">
        <f>IF(VLOOKUP("math"&amp;RIGHT($A686,11),data!$A:$AA,Q$8,FALSE)="","",VLOOKUP("math"&amp;RIGHT($A686,11),data!$A:$AA,Q$8,FALSE))</f>
        <v/>
      </c>
      <c r="R686" s="6" t="str">
        <f>IF(VLOOKUP("math"&amp;RIGHT($A686,11),data!$A:$AA,R$8,FALSE)="","",VLOOKUP("math"&amp;RIGHT($A686,11),data!$A:$AA,R$8,FALSE))</f>
        <v/>
      </c>
      <c r="S686" s="6" t="str">
        <f>IF(VLOOKUP("math"&amp;RIGHT($A686,11),data!$A:$AA,S$8,FALSE)="","",VLOOKUP("math"&amp;RIGHT($A686,11),data!$A:$AA,S$8,FALSE))</f>
        <v/>
      </c>
      <c r="T686" s="6" t="str">
        <f>IF(VLOOKUP("math"&amp;RIGHT($A686,11),data!$A:$AA,T$8,FALSE)="","",VLOOKUP("math"&amp;RIGHT($A686,11),data!$A:$AA,T$8,FALSE))</f>
        <v/>
      </c>
      <c r="U686" s="6" t="str">
        <f>IF(VLOOKUP("math"&amp;RIGHT($A686,11),data!$A:$AA,U$8,FALSE)="","",VLOOKUP("math"&amp;RIGHT($A686,11),data!$A:$AA,U$8,FALSE))</f>
        <v/>
      </c>
    </row>
    <row r="687" spans="1:21" s="5" customFormat="1" ht="18" customHeight="1" x14ac:dyDescent="0.3">
      <c r="A687" s="20" t="s">
        <v>665</v>
      </c>
      <c r="B687" s="17" t="str">
        <f>IF(VLOOKUP("math"&amp;RIGHT($A687,11),data!$A:$AA,B$8,FALSE)="","",VLOOKUP("math"&amp;RIGHT($A687,11),data!$A:$AA,B$8,FALSE))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687" s="5" t="str">
        <f>IF(VLOOKUP("math"&amp;RIGHT($A687,11),data!$A:$AA,C$8,FALSE)="","",VLOOKUP("math"&amp;RIGHT($A687,11),data!$A:$AA,C$8,FALSE))</f>
        <v/>
      </c>
      <c r="D687" s="7" t="str">
        <f>IF(VLOOKUP("math"&amp;RIGHT($A687,11),data!$A:$AA,D$8,FALSE)="","",VLOOKUP("math"&amp;RIGHT($A687,11),data!$A:$AA,D$8,FALSE))</f>
        <v>20191124</v>
      </c>
      <c r="E687" s="7" t="str">
        <f>IF(VLOOKUP("math"&amp;RIGHT($A687,11),data!$A:$AA,E$8,FALSE)="","",VLOOKUP("math"&amp;RIGHT($A687,11),data!$A:$AA,E$8,FALSE))</f>
        <v>20191124</v>
      </c>
      <c r="F687" s="5" t="str">
        <f>IF(VLOOKUP("math"&amp;RIGHT($A687,11),data!$A:$AA,F$8,FALSE)="","",VLOOKUP("math"&amp;RIGHT($A687,11),data!$A:$AA,F$8,FALSE))</f>
        <v/>
      </c>
      <c r="G687" s="5"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
      </c>
      <c r="H687" s="18" t="str">
        <f>IF(VLOOKUP("math"&amp;RIGHT($A687,11),data!$A:$AA,H$8,FALSE)="","",VLOOKUP("math"&amp;RIGHT($A687,11),data!$A:$AA,H$8,FALSE))</f>
        <v>/2019/2019112403.pdf</v>
      </c>
      <c r="I687" s="5" t="str">
        <f>IF(VLOOKUP("math"&amp;RIGHT($A687,11),data!$A:$AA,I$8,FALSE)="","",VLOOKUP("math"&amp;RIGHT($A687,11),data!$A:$AA,I$8,FALSE))</f>
        <v>http://me2.do/5vRnnjnP</v>
      </c>
      <c r="J687" s="5" t="str">
        <f>IF(VLOOKUP("math"&amp;RIGHT($A687,11),data!$A:$AA,J$8,FALSE)="","",VLOOKUP("math"&amp;RIGHT($A687,11),data!$A:$AA,J$8,FALSE))</f>
        <v/>
      </c>
      <c r="K687" s="5" t="str">
        <f>IF(VLOOKUP("math"&amp;RIGHT($A687,11),data!$A:$AA,K$8,FALSE)="","",VLOOKUP("math"&amp;RIGHT($A687,11),data!$A:$AA,K$8,FALSE))</f>
        <v/>
      </c>
      <c r="L687" s="5" t="str">
        <f>IF(VLOOKUP("math"&amp;RIGHT($A687,11),data!$A:$AA,L$8,FALSE)="","",VLOOKUP("math"&amp;RIGHT($A687,11),data!$A:$AA,L$8,FALSE))</f>
        <v>https://youtu.be/T0wMv28YIwc</v>
      </c>
      <c r="M687" s="5" t="str">
        <f>IF(VLOOKUP("math"&amp;RIGHT($A687,11),data!$A:$AA,M$8,FALSE)="","",VLOOKUP("math"&amp;RIGHT($A687,11),data!$A:$AA,M$8,FALSE))</f>
        <v/>
      </c>
      <c r="N687" s="5" t="str">
        <f>IF(VLOOKUP("math"&amp;RIGHT($A687,11),data!$A:$AA,N$8,FALSE)="","",VLOOKUP("math"&amp;RIGHT($A687,11),data!$A:$AA,N$8,FALSE))</f>
        <v/>
      </c>
      <c r="O687" s="5" t="str">
        <f>IF(VLOOKUP("math"&amp;RIGHT($A687,11),data!$A:$AA,O$8,FALSE)="","",VLOOKUP("math"&amp;RIGHT($A687,11),data!$A:$AA,O$8,FALSE))</f>
        <v/>
      </c>
      <c r="P687" s="5" t="str">
        <f>IF(VLOOKUP("math"&amp;RIGHT($A687,11),data!$A:$AA,P$8,FALSE)="","",VLOOKUP("math"&amp;RIGHT($A687,11),data!$A:$AA,P$8,FALSE))</f>
        <v/>
      </c>
      <c r="Q687" s="5" t="str">
        <f>IF(VLOOKUP("math"&amp;RIGHT($A687,11),data!$A:$AA,Q$8,FALSE)="","",VLOOKUP("math"&amp;RIGHT($A687,11),data!$A:$AA,Q$8,FALSE))</f>
        <v/>
      </c>
      <c r="R687" s="5" t="str">
        <f>IF(VLOOKUP("math"&amp;RIGHT($A687,11),data!$A:$AA,R$8,FALSE)="","",VLOOKUP("math"&amp;RIGHT($A687,11),data!$A:$AA,R$8,FALSE))</f>
        <v/>
      </c>
      <c r="S687" s="6" t="str">
        <f>IF(VLOOKUP("math"&amp;RIGHT($A687,11),data!$A:$AA,S$8,FALSE)="","",VLOOKUP("math"&amp;RIGHT($A687,11),data!$A:$AA,S$8,FALSE))</f>
        <v/>
      </c>
      <c r="T687" s="6" t="str">
        <f>IF(VLOOKUP("math"&amp;RIGHT($A687,11),data!$A:$AA,T$8,FALSE)="","",VLOOKUP("math"&amp;RIGHT($A687,11),data!$A:$AA,T$8,FALSE))</f>
        <v/>
      </c>
      <c r="U687" s="6" t="str">
        <f>IF(VLOOKUP("math"&amp;RIGHT($A687,11),data!$A:$AA,U$8,FALSE)="","",VLOOKUP("math"&amp;RIGHT($A687,11),data!$A:$AA,U$8,FALSE))</f>
        <v/>
      </c>
    </row>
    <row r="688" spans="1:21" ht="18" customHeight="1" x14ac:dyDescent="0.3">
      <c r="A688" s="20" t="s">
        <v>522</v>
      </c>
      <c r="B688" s="17" t="str">
        <f>IF(VLOOKUP("math"&amp;RIGHT($A688,11),data!$A:$AA,B$8,FALSE)="","",VLOOKUP("math"&amp;RIGHT($A688,11),data!$A:$AA,B$8,FALSE))</f>
        <v>회전하는 선분들 …</v>
      </c>
      <c r="C688" s="5" t="str">
        <f>IF(VLOOKUP("math"&amp;RIGHT($A688,11),data!$A:$AA,C$8,FALSE)="","",VLOOKUP("math"&amp;RIGHT($A688,11),data!$A:$AA,C$8,FALSE))</f>
        <v/>
      </c>
      <c r="D688" s="7" t="str">
        <f>IF(VLOOKUP("math"&amp;RIGHT($A688,11),data!$A:$AA,D$8,FALSE)="","",VLOOKUP("math"&amp;RIGHT($A688,11),data!$A:$AA,D$8,FALSE))</f>
        <v>20190928</v>
      </c>
      <c r="E688" s="7" t="str">
        <f>IF(VLOOKUP("math"&amp;RIGHT($A688,11),data!$A:$AA,E$8,FALSE)="","",VLOOKUP("math"&amp;RIGHT($A688,11),data!$A:$AA,E$8,FALSE))</f>
        <v>20190622</v>
      </c>
      <c r="F688" s="6" t="str">
        <f>IF(VLOOKUP("math"&amp;RIGHT($A688,11),data!$A:$AA,F$8,FALSE)="","",VLOOKUP("math"&amp;RIGHT($A688,11),data!$A:$AA,F$8,FALSE))</f>
        <v/>
      </c>
      <c r="G688" s="5"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18" t="str">
        <f>IF(VLOOKUP("math"&amp;RIGHT($A688,11),data!$A:$AA,H$8,FALSE)="","",VLOOKUP("math"&amp;RIGHT($A688,11),data!$A:$AA,H$8,FALSE))</f>
        <v/>
      </c>
      <c r="I688" s="6" t="str">
        <f>IF(VLOOKUP("math"&amp;RIGHT($A688,11),data!$A:$AA,I$8,FALSE)="","",VLOOKUP("math"&amp;RIGHT($A688,11),data!$A:$AA,I$8,FALSE))</f>
        <v>http://me2.do/GANxVeFW</v>
      </c>
      <c r="J688" s="6" t="str">
        <f>IF(VLOOKUP("math"&amp;RIGHT($A688,11),data!$A:$AA,J$8,FALSE)="","",VLOOKUP("math"&amp;RIGHT($A688,11),data!$A:$AA,J$8,FALSE))</f>
        <v/>
      </c>
      <c r="K688" s="6" t="str">
        <f>IF(VLOOKUP("math"&amp;RIGHT($A688,11),data!$A:$AA,K$8,FALSE)="","",VLOOKUP("math"&amp;RIGHT($A688,11),data!$A:$AA,K$8,FALSE))</f>
        <v/>
      </c>
      <c r="L688" s="6" t="str">
        <f>IF(VLOOKUP("math"&amp;RIGHT($A688,11),data!$A:$AA,L$8,FALSE)="","",VLOOKUP("math"&amp;RIGHT($A688,11),data!$A:$AA,L$8,FALSE))</f>
        <v>https://youtu.be/XUZu9xX12WY</v>
      </c>
      <c r="M688" s="6" t="str">
        <f>IF(VLOOKUP("math"&amp;RIGHT($A688,11),data!$A:$AA,M$8,FALSE)="","",VLOOKUP("math"&amp;RIGHT($A688,11),data!$A:$AA,M$8,FALSE))</f>
        <v/>
      </c>
      <c r="N688" s="6" t="str">
        <f>IF(VLOOKUP("math"&amp;RIGHT($A688,11),data!$A:$AA,N$8,FALSE)="","",VLOOKUP("math"&amp;RIGHT($A688,11),data!$A:$AA,N$8,FALSE))</f>
        <v/>
      </c>
      <c r="O688" s="6" t="str">
        <f>IF(VLOOKUP("math"&amp;RIGHT($A688,11),data!$A:$AA,O$8,FALSE)="","",VLOOKUP("math"&amp;RIGHT($A688,11),data!$A:$AA,O$8,FALSE))</f>
        <v/>
      </c>
      <c r="P688" s="6" t="str">
        <f>IF(VLOOKUP("math"&amp;RIGHT($A688,11),data!$A:$AA,P$8,FALSE)="","",VLOOKUP("math"&amp;RIGHT($A688,11),data!$A:$AA,P$8,FALSE))</f>
        <v/>
      </c>
      <c r="Q688" s="6" t="str">
        <f>IF(VLOOKUP("math"&amp;RIGHT($A688,11),data!$A:$AA,Q$8,FALSE)="","",VLOOKUP("math"&amp;RIGHT($A688,11),data!$A:$AA,Q$8,FALSE))</f>
        <v/>
      </c>
      <c r="R688" s="6" t="str">
        <f>IF(VLOOKUP("math"&amp;RIGHT($A688,11),data!$A:$AA,R$8,FALSE)="","",VLOOKUP("math"&amp;RIGHT($A688,11),data!$A:$AA,R$8,FALSE))</f>
        <v/>
      </c>
      <c r="S688" s="6" t="str">
        <f>IF(VLOOKUP("math"&amp;RIGHT($A688,11),data!$A:$AA,S$8,FALSE)="","",VLOOKUP("math"&amp;RIGHT($A688,11),data!$A:$AA,S$8,FALSE))</f>
        <v/>
      </c>
      <c r="T688" s="6" t="str">
        <f>IF(VLOOKUP("math"&amp;RIGHT($A688,11),data!$A:$AA,T$8,FALSE)="","",VLOOKUP("math"&amp;RIGHT($A688,11),data!$A:$AA,T$8,FALSE))</f>
        <v/>
      </c>
      <c r="U688" s="6" t="str">
        <f>IF(VLOOKUP("math"&amp;RIGHT($A688,11),data!$A:$AA,U$8,FALSE)="","",VLOOKUP("math"&amp;RIGHT($A688,11),data!$A:$AA,U$8,FALSE))</f>
        <v/>
      </c>
    </row>
    <row r="689" spans="1:21" ht="18" customHeight="1" x14ac:dyDescent="0.3">
      <c r="A689" s="20" t="s">
        <v>509</v>
      </c>
      <c r="B689" s="17" t="str">
        <f>IF(VLOOKUP("math"&amp;RIGHT($A689,11),data!$A:$AA,B$8,FALSE)="","",VLOOKUP("math"&amp;RIGHT($A689,11),data!$A:$AA,B$8,FALSE))</f>
        <v>general_ellipse_2foci_point : 두 초점과, 타원상의 한 점으로 타원을 그려줌</v>
      </c>
      <c r="C689" s="5" t="str">
        <f>IF(VLOOKUP("math"&amp;RIGHT($A689,11),data!$A:$AA,C$8,FALSE)="","",VLOOKUP("math"&amp;RIGHT($A689,11),data!$A:$AA,C$8,FALSE))</f>
        <v/>
      </c>
      <c r="D689" s="7" t="str">
        <f>IF(VLOOKUP("math"&amp;RIGHT($A689,11),data!$A:$AA,D$8,FALSE)="","",VLOOKUP("math"&amp;RIGHT($A689,11),data!$A:$AA,D$8,FALSE))</f>
        <v/>
      </c>
      <c r="E689" s="7" t="str">
        <f>IF(VLOOKUP("math"&amp;RIGHT($A689,11),data!$A:$AA,E$8,FALSE)="","",VLOOKUP("math"&amp;RIGHT($A689,11),data!$A:$AA,E$8,FALSE))</f>
        <v/>
      </c>
      <c r="F689" s="6" t="str">
        <f>IF(VLOOKUP("math"&amp;RIGHT($A689,11),data!$A:$AA,F$8,FALSE)="","",VLOOKUP("math"&amp;RIGHT($A689,11),data!$A:$AA,F$8,FALSE))</f>
        <v/>
      </c>
      <c r="G689" s="5"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18" t="str">
        <f>IF(VLOOKUP("math"&amp;RIGHT($A689,11),data!$A:$AA,H$8,FALSE)="","",VLOOKUP("math"&amp;RIGHT($A689,11),data!$A:$AA,H$8,FALSE))</f>
        <v/>
      </c>
      <c r="I689" s="6" t="str">
        <f>IF(VLOOKUP("math"&amp;RIGHT($A689,11),data!$A:$AA,I$8,FALSE)="","",VLOOKUP("math"&amp;RIGHT($A689,11),data!$A:$AA,I$8,FALSE))</f>
        <v>http://me2.do/FNimnRoo</v>
      </c>
      <c r="J689" s="6" t="str">
        <f>IF(VLOOKUP("math"&amp;RIGHT($A689,11),data!$A:$AA,J$8,FALSE)="","",VLOOKUP("math"&amp;RIGHT($A689,11),data!$A:$AA,J$8,FALSE))</f>
        <v/>
      </c>
      <c r="K689" s="6" t="str">
        <f>IF(VLOOKUP("math"&amp;RIGHT($A689,11),data!$A:$AA,K$8,FALSE)="","",VLOOKUP("math"&amp;RIGHT($A689,11),data!$A:$AA,K$8,FALSE))</f>
        <v/>
      </c>
      <c r="L689" s="6" t="str">
        <f>IF(VLOOKUP("math"&amp;RIGHT($A689,11),data!$A:$AA,L$8,FALSE)="","",VLOOKUP("math"&amp;RIGHT($A689,11),data!$A:$AA,L$8,FALSE))</f>
        <v/>
      </c>
      <c r="M689" s="6" t="str">
        <f>IF(VLOOKUP("math"&amp;RIGHT($A689,11),data!$A:$AA,M$8,FALSE)="","",VLOOKUP("math"&amp;RIGHT($A689,11),data!$A:$AA,M$8,FALSE))</f>
        <v>https://youtu.be/uNmSrq4JH5g</v>
      </c>
      <c r="N689" s="6" t="str">
        <f>IF(VLOOKUP("math"&amp;RIGHT($A689,11),data!$A:$AA,N$8,FALSE)="","",VLOOKUP("math"&amp;RIGHT($A689,11),data!$A:$AA,N$8,FALSE))</f>
        <v/>
      </c>
      <c r="O689" s="6" t="str">
        <f>IF(VLOOKUP("math"&amp;RIGHT($A689,11),data!$A:$AA,O$8,FALSE)="","",VLOOKUP("math"&amp;RIGHT($A689,11),data!$A:$AA,O$8,FALSE))</f>
        <v/>
      </c>
      <c r="P689" s="6" t="str">
        <f>IF(VLOOKUP("math"&amp;RIGHT($A689,11),data!$A:$AA,P$8,FALSE)="","",VLOOKUP("math"&amp;RIGHT($A689,11),data!$A:$AA,P$8,FALSE))</f>
        <v/>
      </c>
      <c r="Q689" s="6" t="str">
        <f>IF(VLOOKUP("math"&amp;RIGHT($A689,11),data!$A:$AA,Q$8,FALSE)="","",VLOOKUP("math"&amp;RIGHT($A689,11),data!$A:$AA,Q$8,FALSE))</f>
        <v/>
      </c>
      <c r="R689" s="6" t="str">
        <f>IF(VLOOKUP("math"&amp;RIGHT($A689,11),data!$A:$AA,R$8,FALSE)="","",VLOOKUP("math"&amp;RIGHT($A689,11),data!$A:$AA,R$8,FALSE))</f>
        <v/>
      </c>
      <c r="S689" s="6" t="str">
        <f>IF(VLOOKUP("math"&amp;RIGHT($A689,11),data!$A:$AA,S$8,FALSE)="","",VLOOKUP("math"&amp;RIGHT($A689,11),data!$A:$AA,S$8,FALSE))</f>
        <v/>
      </c>
      <c r="T689" s="6" t="str">
        <f>IF(VLOOKUP("math"&amp;RIGHT($A689,11),data!$A:$AA,T$8,FALSE)="","",VLOOKUP("math"&amp;RIGHT($A689,11),data!$A:$AA,T$8,FALSE))</f>
        <v/>
      </c>
      <c r="U689" s="6" t="str">
        <f>IF(VLOOKUP("math"&amp;RIGHT($A689,11),data!$A:$AA,U$8,FALSE)="","",VLOOKUP("math"&amp;RIGHT($A689,11),data!$A:$AA,U$8,FALSE))</f>
        <v/>
      </c>
    </row>
    <row r="690" spans="1:21" ht="18" customHeight="1" x14ac:dyDescent="0.3">
      <c r="A690" s="20" t="s">
        <v>520</v>
      </c>
      <c r="B690" s="17" t="str">
        <f>IF(VLOOKUP("math"&amp;RIGHT($A690,11),data!$A:$AA,B$8,FALSE)="","",VLOOKUP("math"&amp;RIGHT($A690,11),data!$A:$AA,B$8,FALSE))</f>
        <v>선분과 직선 위의 한 점을 가지고(AlgeoMath)</v>
      </c>
      <c r="C690" s="5" t="str">
        <f>IF(VLOOKUP("math"&amp;RIGHT($A690,11),data!$A:$AA,C$8,FALSE)="","",VLOOKUP("math"&amp;RIGHT($A690,11),data!$A:$AA,C$8,FALSE))</f>
        <v/>
      </c>
      <c r="D690" s="7" t="str">
        <f>IF(VLOOKUP("math"&amp;RIGHT($A690,11),data!$A:$AA,D$8,FALSE)="","",VLOOKUP("math"&amp;RIGHT($A690,11),data!$A:$AA,D$8,FALSE))</f>
        <v>20190928</v>
      </c>
      <c r="E690" s="7" t="str">
        <f>IF(VLOOKUP("math"&amp;RIGHT($A690,11),data!$A:$AA,E$8,FALSE)="","",VLOOKUP("math"&amp;RIGHT($A690,11),data!$A:$AA,E$8,FALSE))</f>
        <v>20190624</v>
      </c>
      <c r="F690" s="6" t="str">
        <f>IF(VLOOKUP("math"&amp;RIGHT($A690,11),data!$A:$AA,F$8,FALSE)="","",VLOOKUP("math"&amp;RIGHT($A690,11),data!$A:$AA,F$8,FALSE))</f>
        <v/>
      </c>
      <c r="G690" s="5"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18" t="str">
        <f>IF(VLOOKUP("math"&amp;RIGHT($A690,11),data!$A:$AA,H$8,FALSE)="","",VLOOKUP("math"&amp;RIGHT($A690,11),data!$A:$AA,H$8,FALSE))</f>
        <v>/2019/2019062401.pdf</v>
      </c>
      <c r="I690" s="6" t="str">
        <f>IF(VLOOKUP("math"&amp;RIGHT($A690,11),data!$A:$AA,I$8,FALSE)="","",VLOOKUP("math"&amp;RIGHT($A690,11),data!$A:$AA,I$8,FALSE))</f>
        <v/>
      </c>
      <c r="J690" s="6" t="str">
        <f>IF(VLOOKUP("math"&amp;RIGHT($A690,11),data!$A:$AA,J$8,FALSE)="","",VLOOKUP("math"&amp;RIGHT($A690,11),data!$A:$AA,J$8,FALSE))</f>
        <v/>
      </c>
      <c r="K690" s="6" t="str">
        <f>IF(VLOOKUP("math"&amp;RIGHT($A690,11),data!$A:$AA,K$8,FALSE)="","",VLOOKUP("math"&amp;RIGHT($A690,11),data!$A:$AA,K$8,FALSE))</f>
        <v/>
      </c>
      <c r="L690" s="6" t="str">
        <f>IF(VLOOKUP("math"&amp;RIGHT($A690,11),data!$A:$AA,L$8,FALSE)="","",VLOOKUP("math"&amp;RIGHT($A690,11),data!$A:$AA,L$8,FALSE))</f>
        <v/>
      </c>
      <c r="M690" s="6" t="str">
        <f>IF(VLOOKUP("math"&amp;RIGHT($A690,11),data!$A:$AA,M$8,FALSE)="","",VLOOKUP("math"&amp;RIGHT($A690,11),data!$A:$AA,M$8,FALSE))</f>
        <v/>
      </c>
      <c r="N690" s="6" t="str">
        <f>IF(VLOOKUP("math"&amp;RIGHT($A690,11),data!$A:$AA,N$8,FALSE)="","",VLOOKUP("math"&amp;RIGHT($A690,11),data!$A:$AA,N$8,FALSE))</f>
        <v/>
      </c>
      <c r="O690" s="6" t="str">
        <f>IF(VLOOKUP("math"&amp;RIGHT($A690,11),data!$A:$AA,O$8,FALSE)="","",VLOOKUP("math"&amp;RIGHT($A690,11),data!$A:$AA,O$8,FALSE))</f>
        <v/>
      </c>
      <c r="P690" s="6" t="str">
        <f>IF(VLOOKUP("math"&amp;RIGHT($A690,11),data!$A:$AA,P$8,FALSE)="","",VLOOKUP("math"&amp;RIGHT($A690,11),data!$A:$AA,P$8,FALSE))</f>
        <v/>
      </c>
      <c r="Q690" s="6" t="str">
        <f>IF(VLOOKUP("math"&amp;RIGHT($A690,11),data!$A:$AA,Q$8,FALSE)="","",VLOOKUP("math"&amp;RIGHT($A690,11),data!$A:$AA,Q$8,FALSE))</f>
        <v/>
      </c>
      <c r="R690" s="6" t="str">
        <f>IF(VLOOKUP("math"&amp;RIGHT($A690,11),data!$A:$AA,R$8,FALSE)="","",VLOOKUP("math"&amp;RIGHT($A690,11),data!$A:$AA,R$8,FALSE))</f>
        <v/>
      </c>
      <c r="S690" s="6" t="str">
        <f>IF(VLOOKUP("math"&amp;RIGHT($A690,11),data!$A:$AA,S$8,FALSE)="","",VLOOKUP("math"&amp;RIGHT($A690,11),data!$A:$AA,S$8,FALSE))</f>
        <v/>
      </c>
      <c r="T690" s="6" t="str">
        <f>IF(VLOOKUP("math"&amp;RIGHT($A690,11),data!$A:$AA,T$8,FALSE)="","",VLOOKUP("math"&amp;RIGHT($A690,11),data!$A:$AA,T$8,FALSE))</f>
        <v/>
      </c>
      <c r="U690" s="6" t="str">
        <f>IF(VLOOKUP("math"&amp;RIGHT($A690,11),data!$A:$AA,U$8,FALSE)="","",VLOOKUP("math"&amp;RIGHT($A690,11),data!$A:$AA,U$8,FALSE))</f>
        <v/>
      </c>
    </row>
    <row r="691" spans="1:21" ht="18" customHeight="1" x14ac:dyDescent="0.3">
      <c r="A691" s="20" t="s">
        <v>517</v>
      </c>
      <c r="B691" s="17" t="str">
        <f>IF(VLOOKUP("math"&amp;RIGHT($A691,11),data!$A:$AA,B$8,FALSE)="","",VLOOKUP("math"&amp;RIGHT($A691,11),data!$A:$AA,B$8,FALSE))</f>
        <v xml:space="preserve">The lemniscate of Bernoulli and its two foci (만든 과정에 대한 영상과 AlgeoMath 자료) </v>
      </c>
      <c r="C691" s="5" t="str">
        <f>IF(VLOOKUP("math"&amp;RIGHT($A691,11),data!$A:$AA,C$8,FALSE)="","",VLOOKUP("math"&amp;RIGHT($A691,11),data!$A:$AA,C$8,FALSE))</f>
        <v/>
      </c>
      <c r="D691" s="7" t="str">
        <f>IF(VLOOKUP("math"&amp;RIGHT($A691,11),data!$A:$AA,D$8,FALSE)="","",VLOOKUP("math"&amp;RIGHT($A691,11),data!$A:$AA,D$8,FALSE))</f>
        <v>20190928</v>
      </c>
      <c r="E691" s="7" t="str">
        <f>IF(VLOOKUP("math"&amp;RIGHT($A691,11),data!$A:$AA,E$8,FALSE)="","",VLOOKUP("math"&amp;RIGHT($A691,11),data!$A:$AA,E$8,FALSE))</f>
        <v>20190718</v>
      </c>
      <c r="F691" s="6" t="str">
        <f>IF(VLOOKUP("math"&amp;RIGHT($A691,11),data!$A:$AA,F$8,FALSE)="","",VLOOKUP("math"&amp;RIGHT($A691,11),data!$A:$AA,F$8,FALSE))</f>
        <v/>
      </c>
      <c r="G691" s="5"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8" t="str">
        <f>IF(VLOOKUP("math"&amp;RIGHT($A691,11),data!$A:$AA,H$8,FALSE)="","",VLOOKUP("math"&amp;RIGHT($A691,11),data!$A:$AA,H$8,FALSE))</f>
        <v/>
      </c>
      <c r="I691" s="6" t="str">
        <f>IF(VLOOKUP("math"&amp;RIGHT($A691,11),data!$A:$AA,I$8,FALSE)="","",VLOOKUP("math"&amp;RIGHT($A691,11),data!$A:$AA,I$8,FALSE))</f>
        <v>http://me2.do/G53BzgXt</v>
      </c>
      <c r="J691" s="6" t="str">
        <f>IF(VLOOKUP("math"&amp;RIGHT($A691,11),data!$A:$AA,J$8,FALSE)="","",VLOOKUP("math"&amp;RIGHT($A691,11),data!$A:$AA,J$8,FALSE))</f>
        <v/>
      </c>
      <c r="K691" s="6" t="str">
        <f>IF(VLOOKUP("math"&amp;RIGHT($A691,11),data!$A:$AA,K$8,FALSE)="","",VLOOKUP("math"&amp;RIGHT($A691,11),data!$A:$AA,K$8,FALSE))</f>
        <v/>
      </c>
      <c r="L691" s="6" t="str">
        <f>IF(VLOOKUP("math"&amp;RIGHT($A691,11),data!$A:$AA,L$8,FALSE)="","",VLOOKUP("math"&amp;RIGHT($A691,11),data!$A:$AA,L$8,FALSE))</f>
        <v/>
      </c>
      <c r="M691" s="6" t="str">
        <f>IF(VLOOKUP("math"&amp;RIGHT($A691,11),data!$A:$AA,M$8,FALSE)="","",VLOOKUP("math"&amp;RIGHT($A691,11),data!$A:$AA,M$8,FALSE))</f>
        <v/>
      </c>
      <c r="N691" s="6" t="str">
        <f>IF(VLOOKUP("math"&amp;RIGHT($A691,11),data!$A:$AA,N$8,FALSE)="","",VLOOKUP("math"&amp;RIGHT($A691,11),data!$A:$AA,N$8,FALSE))</f>
        <v/>
      </c>
      <c r="O691" s="6" t="str">
        <f>IF(VLOOKUP("math"&amp;RIGHT($A691,11),data!$A:$AA,O$8,FALSE)="","",VLOOKUP("math"&amp;RIGHT($A691,11),data!$A:$AA,O$8,FALSE))</f>
        <v/>
      </c>
      <c r="P691" s="6" t="str">
        <f>IF(VLOOKUP("math"&amp;RIGHT($A691,11),data!$A:$AA,P$8,FALSE)="","",VLOOKUP("math"&amp;RIGHT($A691,11),data!$A:$AA,P$8,FALSE))</f>
        <v/>
      </c>
      <c r="Q691" s="6" t="str">
        <f>IF(VLOOKUP("math"&amp;RIGHT($A691,11),data!$A:$AA,Q$8,FALSE)="","",VLOOKUP("math"&amp;RIGHT($A691,11),data!$A:$AA,Q$8,FALSE))</f>
        <v/>
      </c>
      <c r="R691" s="6" t="str">
        <f>IF(VLOOKUP("math"&amp;RIGHT($A691,11),data!$A:$AA,R$8,FALSE)="","",VLOOKUP("math"&amp;RIGHT($A691,11),data!$A:$AA,R$8,FALSE))</f>
        <v/>
      </c>
      <c r="S691" s="6" t="str">
        <f>IF(VLOOKUP("math"&amp;RIGHT($A691,11),data!$A:$AA,S$8,FALSE)="","",VLOOKUP("math"&amp;RIGHT($A691,11),data!$A:$AA,S$8,FALSE))</f>
        <v/>
      </c>
      <c r="T691" s="6" t="str">
        <f>IF(VLOOKUP("math"&amp;RIGHT($A691,11),data!$A:$AA,T$8,FALSE)="","",VLOOKUP("math"&amp;RIGHT($A691,11),data!$A:$AA,T$8,FALSE))</f>
        <v/>
      </c>
      <c r="U691" s="6" t="str">
        <f>IF(VLOOKUP("math"&amp;RIGHT($A691,11),data!$A:$AA,U$8,FALSE)="","",VLOOKUP("math"&amp;RIGHT($A691,11),data!$A:$AA,U$8,FALSE))</f>
        <v/>
      </c>
    </row>
    <row r="692" spans="1:21" ht="18" customHeight="1" x14ac:dyDescent="0.3">
      <c r="A692" s="20" t="s">
        <v>703</v>
      </c>
      <c r="B692" s="17" t="str">
        <f>IF(VLOOKUP("math"&amp;RIGHT($A692,11),data!$A:$AA,B$8,FALSE)="","",VLOOKUP("math"&amp;RIGHT($A692,11),data!$A:$AA,B$8,FALSE))</f>
        <v>Sierpinski triangle using the chaos game</v>
      </c>
      <c r="C692" s="5" t="str">
        <f>IF(VLOOKUP("math"&amp;RIGHT($A692,11),data!$A:$AA,C$8,FALSE)="","",VLOOKUP("math"&amp;RIGHT($A692,11),data!$A:$AA,C$8,FALSE))</f>
        <v/>
      </c>
      <c r="D692" s="7" t="str">
        <f>IF(VLOOKUP("math"&amp;RIGHT($A692,11),data!$A:$AA,D$8,FALSE)="","",VLOOKUP("math"&amp;RIGHT($A692,11),data!$A:$AA,D$8,FALSE))</f>
        <v>20190714</v>
      </c>
      <c r="E692" s="7" t="str">
        <f>IF(VLOOKUP("math"&amp;RIGHT($A692,11),data!$A:$AA,E$8,FALSE)="","",VLOOKUP("math"&amp;RIGHT($A692,11),data!$A:$AA,E$8,FALSE))</f>
        <v>20190714</v>
      </c>
      <c r="F692" s="6" t="str">
        <f>IF(VLOOKUP("math"&amp;RIGHT($A692,11),data!$A:$AA,F$8,FALSE)="","",VLOOKUP("math"&amp;RIGHT($A692,11),data!$A:$AA,F$8,FALSE))</f>
        <v/>
      </c>
      <c r="G692" s="5"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8" t="str">
        <f>IF(VLOOKUP("math"&amp;RIGHT($A692,11),data!$A:$AA,H$8,FALSE)="","",VLOOKUP("math"&amp;RIGHT($A692,11),data!$A:$AA,H$8,FALSE))</f>
        <v/>
      </c>
      <c r="I692" s="6" t="str">
        <f>IF(VLOOKUP("math"&amp;RIGHT($A692,11),data!$A:$AA,I$8,FALSE)="","",VLOOKUP("math"&amp;RIGHT($A692,11),data!$A:$AA,I$8,FALSE))</f>
        <v>http://me2.do/xpDxFRe9</v>
      </c>
      <c r="J692" s="6" t="str">
        <f>IF(VLOOKUP("math"&amp;RIGHT($A692,11),data!$A:$AA,J$8,FALSE)="","",VLOOKUP("math"&amp;RIGHT($A692,11),data!$A:$AA,J$8,FALSE))</f>
        <v/>
      </c>
      <c r="K692" s="6" t="str">
        <f>IF(VLOOKUP("math"&amp;RIGHT($A692,11),data!$A:$AA,K$8,FALSE)="","",VLOOKUP("math"&amp;RIGHT($A692,11),data!$A:$AA,K$8,FALSE))</f>
        <v/>
      </c>
      <c r="L692" s="6" t="str">
        <f>IF(VLOOKUP("math"&amp;RIGHT($A692,11),data!$A:$AA,L$8,FALSE)="","",VLOOKUP("math"&amp;RIGHT($A692,11),data!$A:$AA,L$8,FALSE))</f>
        <v/>
      </c>
      <c r="M692" s="6" t="str">
        <f>IF(VLOOKUP("math"&amp;RIGHT($A692,11),data!$A:$AA,M$8,FALSE)="","",VLOOKUP("math"&amp;RIGHT($A692,11),data!$A:$AA,M$8,FALSE))</f>
        <v/>
      </c>
      <c r="N692" s="6" t="str">
        <f>IF(VLOOKUP("math"&amp;RIGHT($A692,11),data!$A:$AA,N$8,FALSE)="","",VLOOKUP("math"&amp;RIGHT($A692,11),data!$A:$AA,N$8,FALSE))</f>
        <v/>
      </c>
      <c r="O692" s="6" t="str">
        <f>IF(VLOOKUP("math"&amp;RIGHT($A692,11),data!$A:$AA,O$8,FALSE)="","",VLOOKUP("math"&amp;RIGHT($A692,11),data!$A:$AA,O$8,FALSE))</f>
        <v/>
      </c>
      <c r="P692" s="6" t="str">
        <f>IF(VLOOKUP("math"&amp;RIGHT($A692,11),data!$A:$AA,P$8,FALSE)="","",VLOOKUP("math"&amp;RIGHT($A692,11),data!$A:$AA,P$8,FALSE))</f>
        <v/>
      </c>
      <c r="Q692" s="6" t="str">
        <f>IF(VLOOKUP("math"&amp;RIGHT($A692,11),data!$A:$AA,Q$8,FALSE)="","",VLOOKUP("math"&amp;RIGHT($A692,11),data!$A:$AA,Q$8,FALSE))</f>
        <v/>
      </c>
      <c r="R692" s="6" t="str">
        <f>IF(VLOOKUP("math"&amp;RIGHT($A692,11),data!$A:$AA,R$8,FALSE)="","",VLOOKUP("math"&amp;RIGHT($A692,11),data!$A:$AA,R$8,FALSE))</f>
        <v/>
      </c>
      <c r="S692" s="6" t="str">
        <f>IF(VLOOKUP("math"&amp;RIGHT($A692,11),data!$A:$AA,S$8,FALSE)="","",VLOOKUP("math"&amp;RIGHT($A692,11),data!$A:$AA,S$8,FALSE))</f>
        <v/>
      </c>
      <c r="T692" s="6" t="str">
        <f>IF(VLOOKUP("math"&amp;RIGHT($A692,11),data!$A:$AA,T$8,FALSE)="","",VLOOKUP("math"&amp;RIGHT($A692,11),data!$A:$AA,T$8,FALSE))</f>
        <v/>
      </c>
      <c r="U692" s="6" t="str">
        <f>IF(VLOOKUP("math"&amp;RIGHT($A692,11),data!$A:$AA,U$8,FALSE)="","",VLOOKUP("math"&amp;RIGHT($A692,11),data!$A:$AA,U$8,FALSE))</f>
        <v/>
      </c>
    </row>
    <row r="693" spans="1:21" ht="18" customHeight="1" x14ac:dyDescent="0.3">
      <c r="A693" s="20" t="s">
        <v>492</v>
      </c>
      <c r="B693" s="17" t="str">
        <f>IF(VLOOKUP("math"&amp;RIGHT($A693,11),data!$A:$AA,B$8,FALSE)="","",VLOOKUP("math"&amp;RIGHT($A693,11),data!$A:$AA,B$8,FALSE))</f>
        <v>점 대칭 위치에 있는 두 포물선 사이의 거리(Distance between two parabolas in point symmetry)</v>
      </c>
      <c r="C693" s="5" t="str">
        <f>IF(VLOOKUP("math"&amp;RIGHT($A693,11),data!$A:$AA,C$8,FALSE)="","",VLOOKUP("math"&amp;RIGHT($A693,11),data!$A:$AA,C$8,FALSE))</f>
        <v/>
      </c>
      <c r="D693" s="7" t="str">
        <f>IF(VLOOKUP("math"&amp;RIGHT($A693,11),data!$A:$AA,D$8,FALSE)="","",VLOOKUP("math"&amp;RIGHT($A693,11),data!$A:$AA,D$8,FALSE))</f>
        <v>20190922</v>
      </c>
      <c r="E693" s="7" t="str">
        <f>IF(VLOOKUP("math"&amp;RIGHT($A693,11),data!$A:$AA,E$8,FALSE)="","",VLOOKUP("math"&amp;RIGHT($A693,11),data!$A:$AA,E$8,FALSE))</f>
        <v>20190921</v>
      </c>
      <c r="F693" s="6" t="str">
        <f>IF(VLOOKUP("math"&amp;RIGHT($A693,11),data!$A:$AA,F$8,FALSE)="","",VLOOKUP("math"&amp;RIGHT($A693,11),data!$A:$AA,F$8,FALSE))</f>
        <v/>
      </c>
      <c r="G693" s="5"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8" t="str">
        <f>IF(VLOOKUP("math"&amp;RIGHT($A693,11),data!$A:$AA,H$8,FALSE)="","",VLOOKUP("math"&amp;RIGHT($A693,11),data!$A:$AA,H$8,FALSE))</f>
        <v>/2019/2019092201.pdf</v>
      </c>
      <c r="I693" s="6" t="str">
        <f>IF(VLOOKUP("math"&amp;RIGHT($A693,11),data!$A:$AA,I$8,FALSE)="","",VLOOKUP("math"&amp;RIGHT($A693,11),data!$A:$AA,I$8,FALSE))</f>
        <v>http://me2.do/G7oNNDpN</v>
      </c>
      <c r="J693" s="6" t="str">
        <f>IF(VLOOKUP("math"&amp;RIGHT($A693,11),data!$A:$AA,J$8,FALSE)="","",VLOOKUP("math"&amp;RIGHT($A693,11),data!$A:$AA,J$8,FALSE))</f>
        <v/>
      </c>
      <c r="K693" s="6" t="str">
        <f>IF(VLOOKUP("math"&amp;RIGHT($A693,11),data!$A:$AA,K$8,FALSE)="","",VLOOKUP("math"&amp;RIGHT($A693,11),data!$A:$AA,K$8,FALSE))</f>
        <v/>
      </c>
      <c r="L693" s="6" t="str">
        <f>IF(VLOOKUP("math"&amp;RIGHT($A693,11),data!$A:$AA,L$8,FALSE)="","",VLOOKUP("math"&amp;RIGHT($A693,11),data!$A:$AA,L$8,FALSE))</f>
        <v>https://youtu.be/VnvWL1YlU-c</v>
      </c>
      <c r="M693" s="6" t="str">
        <f>IF(VLOOKUP("math"&amp;RIGHT($A693,11),data!$A:$AA,M$8,FALSE)="","",VLOOKUP("math"&amp;RIGHT($A693,11),data!$A:$AA,M$8,FALSE))</f>
        <v/>
      </c>
      <c r="N693" s="6" t="str">
        <f>IF(VLOOKUP("math"&amp;RIGHT($A693,11),data!$A:$AA,N$8,FALSE)="","",VLOOKUP("math"&amp;RIGHT($A693,11),data!$A:$AA,N$8,FALSE))</f>
        <v/>
      </c>
      <c r="O693" s="6" t="str">
        <f>IF(VLOOKUP("math"&amp;RIGHT($A693,11),data!$A:$AA,O$8,FALSE)="","",VLOOKUP("math"&amp;RIGHT($A693,11),data!$A:$AA,O$8,FALSE))</f>
        <v/>
      </c>
      <c r="P693" s="6" t="str">
        <f>IF(VLOOKUP("math"&amp;RIGHT($A693,11),data!$A:$AA,P$8,FALSE)="","",VLOOKUP("math"&amp;RIGHT($A693,11),data!$A:$AA,P$8,FALSE))</f>
        <v/>
      </c>
      <c r="Q693" s="6" t="str">
        <f>IF(VLOOKUP("math"&amp;RIGHT($A693,11),data!$A:$AA,Q$8,FALSE)="","",VLOOKUP("math"&amp;RIGHT($A693,11),data!$A:$AA,Q$8,FALSE))</f>
        <v/>
      </c>
      <c r="R693" s="6" t="str">
        <f>IF(VLOOKUP("math"&amp;RIGHT($A693,11),data!$A:$AA,R$8,FALSE)="","",VLOOKUP("math"&amp;RIGHT($A693,11),data!$A:$AA,R$8,FALSE))</f>
        <v/>
      </c>
      <c r="S693" s="6" t="str">
        <f>IF(VLOOKUP("math"&amp;RIGHT($A693,11),data!$A:$AA,S$8,FALSE)="","",VLOOKUP("math"&amp;RIGHT($A693,11),data!$A:$AA,S$8,FALSE))</f>
        <v/>
      </c>
      <c r="T693" s="6" t="str">
        <f>IF(VLOOKUP("math"&amp;RIGHT($A693,11),data!$A:$AA,T$8,FALSE)="","",VLOOKUP("math"&amp;RIGHT($A693,11),data!$A:$AA,T$8,FALSE))</f>
        <v/>
      </c>
      <c r="U693" s="6" t="str">
        <f>IF(VLOOKUP("math"&amp;RIGHT($A693,11),data!$A:$AA,U$8,FALSE)="","",VLOOKUP("math"&amp;RIGHT($A693,11),data!$A:$AA,U$8,FALSE))</f>
        <v/>
      </c>
    </row>
    <row r="694" spans="1:21" ht="18" customHeight="1" x14ac:dyDescent="0.3">
      <c r="A694" s="20" t="s">
        <v>236</v>
      </c>
      <c r="B694" s="17" t="str">
        <f>IF(VLOOKUP("math"&amp;RIGHT($A694,11),data!$A:$AA,B$8,FALSE)="","",VLOOKUP("math"&amp;RIGHT($A694,11),data!$A:$AA,B$8,FALSE))</f>
        <v>삼각형의 각 변에 한 점씩 찍어서 만든 삼각형의 둘레의 길이가 최소가 되는 세 점의 위치는?</v>
      </c>
      <c r="C694" s="5" t="str">
        <f>IF(VLOOKUP("math"&amp;RIGHT($A694,11),data!$A:$AA,C$8,FALSE)="","",VLOOKUP("math"&amp;RIGHT($A694,11),data!$A:$AA,C$8,FALSE))</f>
        <v>+</v>
      </c>
      <c r="D694" s="7" t="str">
        <f>IF(VLOOKUP("math"&amp;RIGHT($A694,11),data!$A:$AA,D$8,FALSE)="","",VLOOKUP("math"&amp;RIGHT($A694,11),data!$A:$AA,D$8,FALSE))</f>
        <v/>
      </c>
      <c r="E694" s="7" t="str">
        <f>IF(VLOOKUP("math"&amp;RIGHT($A694,11),data!$A:$AA,E$8,FALSE)="","",VLOOKUP("math"&amp;RIGHT($A694,11),data!$A:$AA,E$8,FALSE))</f>
        <v/>
      </c>
      <c r="F694" s="6" t="str">
        <f>IF(VLOOKUP("math"&amp;RIGHT($A694,11),data!$A:$AA,F$8,FALSE)="","",VLOOKUP("math"&amp;RIGHT($A694,11),data!$A:$AA,F$8,FALSE))</f>
        <v/>
      </c>
      <c r="G694" s="5"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8" t="str">
        <f>IF(VLOOKUP("math"&amp;RIGHT($A694,11),data!$A:$AA,H$8,FALSE)="","",VLOOKUP("math"&amp;RIGHT($A694,11),data!$A:$AA,H$8,FALSE))</f>
        <v/>
      </c>
      <c r="I694" s="8" t="str">
        <f>IF(VLOOKUP("math"&amp;RIGHT($A694,11),data!$A:$AA,I$8,FALSE)="","",VLOOKUP("math"&amp;RIGHT($A694,11),data!$A:$AA,I$8,FALSE))</f>
        <v/>
      </c>
      <c r="J694" s="6" t="str">
        <f>IF(VLOOKUP("math"&amp;RIGHT($A694,11),data!$A:$AA,J$8,FALSE)="","",VLOOKUP("math"&amp;RIGHT($A694,11),data!$A:$AA,J$8,FALSE))</f>
        <v/>
      </c>
      <c r="K694" s="8" t="str">
        <f>IF(VLOOKUP("math"&amp;RIGHT($A694,11),data!$A:$AA,K$8,FALSE)="","",VLOOKUP("math"&amp;RIGHT($A694,11),data!$A:$AA,K$8,FALSE))</f>
        <v/>
      </c>
      <c r="L694" s="8" t="str">
        <f>IF(VLOOKUP("math"&amp;RIGHT($A694,11),data!$A:$AA,L$8,FALSE)="","",VLOOKUP("math"&amp;RIGHT($A694,11),data!$A:$AA,L$8,FALSE))</f>
        <v/>
      </c>
      <c r="M694" s="6" t="str">
        <f>IF(VLOOKUP("math"&amp;RIGHT($A694,11),data!$A:$AA,M$8,FALSE)="","",VLOOKUP("math"&amp;RIGHT($A694,11),data!$A:$AA,M$8,FALSE))</f>
        <v/>
      </c>
      <c r="N694" s="6" t="str">
        <f>IF(VLOOKUP("math"&amp;RIGHT($A694,11),data!$A:$AA,N$8,FALSE)="","",VLOOKUP("math"&amp;RIGHT($A694,11),data!$A:$AA,N$8,FALSE))</f>
        <v/>
      </c>
      <c r="O694" s="6" t="str">
        <f>IF(VLOOKUP("math"&amp;RIGHT($A694,11),data!$A:$AA,O$8,FALSE)="","",VLOOKUP("math"&amp;RIGHT($A694,11),data!$A:$AA,O$8,FALSE))</f>
        <v/>
      </c>
      <c r="P694" s="6" t="str">
        <f>IF(VLOOKUP("math"&amp;RIGHT($A694,11),data!$A:$AA,P$8,FALSE)="","",VLOOKUP("math"&amp;RIGHT($A694,11),data!$A:$AA,P$8,FALSE))</f>
        <v/>
      </c>
      <c r="Q694" s="6" t="str">
        <f>IF(VLOOKUP("math"&amp;RIGHT($A694,11),data!$A:$AA,Q$8,FALSE)="","",VLOOKUP("math"&amp;RIGHT($A694,11),data!$A:$AA,Q$8,FALSE))</f>
        <v/>
      </c>
      <c r="R694" s="6" t="str">
        <f>IF(VLOOKUP("math"&amp;RIGHT($A694,11),data!$A:$AA,R$8,FALSE)="","",VLOOKUP("math"&amp;RIGHT($A694,11),data!$A:$AA,R$8,FALSE))</f>
        <v/>
      </c>
      <c r="S694" s="6" t="str">
        <f>IF(VLOOKUP("math"&amp;RIGHT($A694,11),data!$A:$AA,S$8,FALSE)="","",VLOOKUP("math"&amp;RIGHT($A694,11),data!$A:$AA,S$8,FALSE))</f>
        <v/>
      </c>
      <c r="T694" s="6" t="str">
        <f>IF(VLOOKUP("math"&amp;RIGHT($A694,11),data!$A:$AA,T$8,FALSE)="","",VLOOKUP("math"&amp;RIGHT($A694,11),data!$A:$AA,T$8,FALSE))</f>
        <v/>
      </c>
      <c r="U694" s="6" t="str">
        <f>IF(VLOOKUP("math"&amp;RIGHT($A694,11),data!$A:$AA,U$8,FALSE)="","",VLOOKUP("math"&amp;RIGHT($A694,11),data!$A:$AA,U$8,FALSE))</f>
        <v/>
      </c>
    </row>
    <row r="695" spans="1:21" ht="18" customHeight="1" x14ac:dyDescent="0.3">
      <c r="A695" s="20" t="s">
        <v>227</v>
      </c>
      <c r="B695" s="17" t="str">
        <f>IF(VLOOKUP("math"&amp;RIGHT($A695,11),data!$A:$AA,B$8,FALSE)="","",VLOOKUP("math"&amp;RIGHT($A695,11),data!$A:$AA,B$8,FALSE))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695" s="5" t="str">
        <f>IF(VLOOKUP("math"&amp;RIGHT($A695,11),data!$A:$AA,C$8,FALSE)="","",VLOOKUP("math"&amp;RIGHT($A695,11),data!$A:$AA,C$8,FALSE))</f>
        <v/>
      </c>
      <c r="D695" s="7" t="str">
        <f>IF(VLOOKUP("math"&amp;RIGHT($A695,11),data!$A:$AA,D$8,FALSE)="","",VLOOKUP("math"&amp;RIGHT($A695,11),data!$A:$AA,D$8,FALSE))</f>
        <v>20190810</v>
      </c>
      <c r="E695" s="7" t="str">
        <f>IF(VLOOKUP("math"&amp;RIGHT($A695,11),data!$A:$AA,E$8,FALSE)="","",VLOOKUP("math"&amp;RIGHT($A695,11),data!$A:$AA,E$8,FALSE))</f>
        <v>20190810</v>
      </c>
      <c r="F695" s="6" t="str">
        <f>IF(VLOOKUP("math"&amp;RIGHT($A695,11),data!$A:$AA,F$8,FALSE)="","",VLOOKUP("math"&amp;RIGHT($A695,11),data!$A:$AA,F$8,FALSE))</f>
        <v/>
      </c>
      <c r="G695" s="5"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8" t="str">
        <f>IF(VLOOKUP("math"&amp;RIGHT($A695,11),data!$A:$AA,H$8,FALSE)="","",VLOOKUP("math"&amp;RIGHT($A695,11),data!$A:$AA,H$8,FALSE))</f>
        <v>/2019/2019082201.pdf</v>
      </c>
      <c r="I695" s="8" t="str">
        <f>IF(VLOOKUP("math"&amp;RIGHT($A695,11),data!$A:$AA,I$8,FALSE)="","",VLOOKUP("math"&amp;RIGHT($A695,11),data!$A:$AA,I$8,FALSE))</f>
        <v>http://me2.do/GwmatxUu</v>
      </c>
      <c r="J695" s="6" t="str">
        <f>IF(VLOOKUP("math"&amp;RIGHT($A695,11),data!$A:$AA,J$8,FALSE)="","",VLOOKUP("math"&amp;RIGHT($A695,11),data!$A:$AA,J$8,FALSE))</f>
        <v/>
      </c>
      <c r="K695" s="8" t="str">
        <f>IF(VLOOKUP("math"&amp;RIGHT($A695,11),data!$A:$AA,K$8,FALSE)="","",VLOOKUP("math"&amp;RIGHT($A695,11),data!$A:$AA,K$8,FALSE))</f>
        <v/>
      </c>
      <c r="L695" s="8" t="str">
        <f>IF(VLOOKUP("math"&amp;RIGHT($A695,11),data!$A:$AA,L$8,FALSE)="","",VLOOKUP("math"&amp;RIGHT($A695,11),data!$A:$AA,L$8,FALSE))</f>
        <v>https://youtu.be/nkdny2I62YE</v>
      </c>
      <c r="M695" s="6" t="str">
        <f>IF(VLOOKUP("math"&amp;RIGHT($A695,11),data!$A:$AA,M$8,FALSE)="","",VLOOKUP("math"&amp;RIGHT($A695,11),data!$A:$AA,M$8,FALSE))</f>
        <v/>
      </c>
      <c r="N695" s="6" t="str">
        <f>IF(VLOOKUP("math"&amp;RIGHT($A695,11),data!$A:$AA,N$8,FALSE)="","",VLOOKUP("math"&amp;RIGHT($A695,11),data!$A:$AA,N$8,FALSE))</f>
        <v/>
      </c>
      <c r="O695" s="6" t="str">
        <f>IF(VLOOKUP("math"&amp;RIGHT($A695,11),data!$A:$AA,O$8,FALSE)="","",VLOOKUP("math"&amp;RIGHT($A695,11),data!$A:$AA,O$8,FALSE))</f>
        <v/>
      </c>
      <c r="P695" s="6" t="str">
        <f>IF(VLOOKUP("math"&amp;RIGHT($A695,11),data!$A:$AA,P$8,FALSE)="","",VLOOKUP("math"&amp;RIGHT($A695,11),data!$A:$AA,P$8,FALSE))</f>
        <v/>
      </c>
      <c r="Q695" s="6" t="str">
        <f>IF(VLOOKUP("math"&amp;RIGHT($A695,11),data!$A:$AA,Q$8,FALSE)="","",VLOOKUP("math"&amp;RIGHT($A695,11),data!$A:$AA,Q$8,FALSE))</f>
        <v/>
      </c>
      <c r="R695" s="6" t="str">
        <f>IF(VLOOKUP("math"&amp;RIGHT($A695,11),data!$A:$AA,R$8,FALSE)="","",VLOOKUP("math"&amp;RIGHT($A695,11),data!$A:$AA,R$8,FALSE))</f>
        <v/>
      </c>
      <c r="S695" s="6" t="str">
        <f>IF(VLOOKUP("math"&amp;RIGHT($A695,11),data!$A:$AA,S$8,FALSE)="","",VLOOKUP("math"&amp;RIGHT($A695,11),data!$A:$AA,S$8,FALSE))</f>
        <v/>
      </c>
      <c r="T695" s="6" t="str">
        <f>IF(VLOOKUP("math"&amp;RIGHT($A695,11),data!$A:$AA,T$8,FALSE)="","",VLOOKUP("math"&amp;RIGHT($A695,11),data!$A:$AA,T$8,FALSE))</f>
        <v/>
      </c>
      <c r="U695" s="6" t="str">
        <f>IF(VLOOKUP("math"&amp;RIGHT($A695,11),data!$A:$AA,U$8,FALSE)="","",VLOOKUP("math"&amp;RIGHT($A695,11),data!$A:$AA,U$8,FALSE))</f>
        <v/>
      </c>
    </row>
    <row r="696" spans="1:21" ht="18" customHeight="1" x14ac:dyDescent="0.3">
      <c r="A696" s="20" t="s">
        <v>244</v>
      </c>
      <c r="B696" s="17" t="str">
        <f>IF(VLOOKUP("math"&amp;RIGHT($A696,11),data!$A:$AA,B$8,FALSE)="","",VLOOKUP("math"&amp;RIGHT($A696,11),data!$A:$AA,B$8,FALSE))</f>
        <v/>
      </c>
      <c r="C696" s="5" t="str">
        <f>IF(VLOOKUP("math"&amp;RIGHT($A696,11),data!$A:$AA,C$8,FALSE)="","",VLOOKUP("math"&amp;RIGHT($A696,11),data!$A:$AA,C$8,FALSE))</f>
        <v>-</v>
      </c>
      <c r="D696" s="7" t="str">
        <f>IF(VLOOKUP("math"&amp;RIGHT($A696,11),data!$A:$AA,D$8,FALSE)="","",VLOOKUP("math"&amp;RIGHT($A696,11),data!$A:$AA,D$8,FALSE))</f>
        <v/>
      </c>
      <c r="E696" s="7" t="str">
        <f>IF(VLOOKUP("math"&amp;RIGHT($A696,11),data!$A:$AA,E$8,FALSE)="","",VLOOKUP("math"&amp;RIGHT($A696,11),data!$A:$AA,E$8,FALSE))</f>
        <v/>
      </c>
      <c r="F696" s="6" t="str">
        <f>IF(VLOOKUP("math"&amp;RIGHT($A696,11),data!$A:$AA,F$8,FALSE)="","",VLOOKUP("math"&amp;RIGHT($A696,11),data!$A:$AA,F$8,FALSE))</f>
        <v/>
      </c>
      <c r="G696" s="5"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8" t="str">
        <f>IF(VLOOKUP("math"&amp;RIGHT($A696,11),data!$A:$AA,H$8,FALSE)="","",VLOOKUP("math"&amp;RIGHT($A696,11),data!$A:$AA,H$8,FALSE))</f>
        <v/>
      </c>
      <c r="I696" s="8" t="str">
        <f>IF(VLOOKUP("math"&amp;RIGHT($A696,11),data!$A:$AA,I$8,FALSE)="","",VLOOKUP("math"&amp;RIGHT($A696,11),data!$A:$AA,I$8,FALSE))</f>
        <v/>
      </c>
      <c r="J696" s="6" t="str">
        <f>IF(VLOOKUP("math"&amp;RIGHT($A696,11),data!$A:$AA,J$8,FALSE)="","",VLOOKUP("math"&amp;RIGHT($A696,11),data!$A:$AA,J$8,FALSE))</f>
        <v/>
      </c>
      <c r="K696" s="8" t="str">
        <f>IF(VLOOKUP("math"&amp;RIGHT($A696,11),data!$A:$AA,K$8,FALSE)="","",VLOOKUP("math"&amp;RIGHT($A696,11),data!$A:$AA,K$8,FALSE))</f>
        <v/>
      </c>
      <c r="L696" s="8" t="str">
        <f>IF(VLOOKUP("math"&amp;RIGHT($A696,11),data!$A:$AA,L$8,FALSE)="","",VLOOKUP("math"&amp;RIGHT($A696,11),data!$A:$AA,L$8,FALSE))</f>
        <v/>
      </c>
      <c r="M696" s="6" t="str">
        <f>IF(VLOOKUP("math"&amp;RIGHT($A696,11),data!$A:$AA,M$8,FALSE)="","",VLOOKUP("math"&amp;RIGHT($A696,11),data!$A:$AA,M$8,FALSE))</f>
        <v/>
      </c>
      <c r="N696" s="6" t="str">
        <f>IF(VLOOKUP("math"&amp;RIGHT($A696,11),data!$A:$AA,N$8,FALSE)="","",VLOOKUP("math"&amp;RIGHT($A696,11),data!$A:$AA,N$8,FALSE))</f>
        <v/>
      </c>
      <c r="O696" s="6" t="str">
        <f>IF(VLOOKUP("math"&amp;RIGHT($A696,11),data!$A:$AA,O$8,FALSE)="","",VLOOKUP("math"&amp;RIGHT($A696,11),data!$A:$AA,O$8,FALSE))</f>
        <v/>
      </c>
      <c r="P696" s="6" t="str">
        <f>IF(VLOOKUP("math"&amp;RIGHT($A696,11),data!$A:$AA,P$8,FALSE)="","",VLOOKUP("math"&amp;RIGHT($A696,11),data!$A:$AA,P$8,FALSE))</f>
        <v/>
      </c>
      <c r="Q696" s="6" t="str">
        <f>IF(VLOOKUP("math"&amp;RIGHT($A696,11),data!$A:$AA,Q$8,FALSE)="","",VLOOKUP("math"&amp;RIGHT($A696,11),data!$A:$AA,Q$8,FALSE))</f>
        <v/>
      </c>
      <c r="R696" s="6" t="str">
        <f>IF(VLOOKUP("math"&amp;RIGHT($A696,11),data!$A:$AA,R$8,FALSE)="","",VLOOKUP("math"&amp;RIGHT($A696,11),data!$A:$AA,R$8,FALSE))</f>
        <v/>
      </c>
      <c r="S696" s="6" t="str">
        <f>IF(VLOOKUP("math"&amp;RIGHT($A696,11),data!$A:$AA,S$8,FALSE)="","",VLOOKUP("math"&amp;RIGHT($A696,11),data!$A:$AA,S$8,FALSE))</f>
        <v/>
      </c>
      <c r="T696" s="6" t="str">
        <f>IF(VLOOKUP("math"&amp;RIGHT($A696,11),data!$A:$AA,T$8,FALSE)="","",VLOOKUP("math"&amp;RIGHT($A696,11),data!$A:$AA,T$8,FALSE))</f>
        <v/>
      </c>
      <c r="U696" s="6" t="str">
        <f>IF(VLOOKUP("math"&amp;RIGHT($A696,11),data!$A:$AA,U$8,FALSE)="","",VLOOKUP("math"&amp;RIGHT($A696,11),data!$A:$AA,U$8,FALSE))</f>
        <v/>
      </c>
    </row>
    <row r="697" spans="1:21" ht="18" customHeight="1" x14ac:dyDescent="0.3">
      <c r="A697" s="20" t="s">
        <v>228</v>
      </c>
      <c r="B697" s="17" t="str">
        <f>IF(VLOOKUP("math"&amp;RIGHT($A697,11),data!$A:$AA,B$8,FALSE)="","",VLOOKUP("math"&amp;RIGHT($A697,11),data!$A:$AA,B$8,FALSE))</f>
        <v>삼각형의 세 꼭짓점에서 세 원을 그렸을 때 서로 접하도록 작도하여라.(Draw three circles at the three vertices of the triangle so that they touch each other.)</v>
      </c>
      <c r="C697" s="5" t="str">
        <f>IF(VLOOKUP("math"&amp;RIGHT($A697,11),data!$A:$AA,C$8,FALSE)="","",VLOOKUP("math"&amp;RIGHT($A697,11),data!$A:$AA,C$8,FALSE))</f>
        <v/>
      </c>
      <c r="D697" s="7" t="str">
        <f>IF(VLOOKUP("math"&amp;RIGHT($A697,11),data!$A:$AA,D$8,FALSE)="","",VLOOKUP("math"&amp;RIGHT($A697,11),data!$A:$AA,D$8,FALSE))</f>
        <v>20190822</v>
      </c>
      <c r="E697" s="7" t="str">
        <f>IF(VLOOKUP("math"&amp;RIGHT($A697,11),data!$A:$AA,E$8,FALSE)="","",VLOOKUP("math"&amp;RIGHT($A697,11),data!$A:$AA,E$8,FALSE))</f>
        <v>20190811</v>
      </c>
      <c r="F697" s="6" t="str">
        <f>IF(VLOOKUP("math"&amp;RIGHT($A697,11),data!$A:$AA,F$8,FALSE)="","",VLOOKUP("math"&amp;RIGHT($A697,11),data!$A:$AA,F$8,FALSE))</f>
        <v/>
      </c>
      <c r="G697" s="5"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18" t="str">
        <f>IF(VLOOKUP("math"&amp;RIGHT($A697,11),data!$A:$AA,H$8,FALSE)="","",VLOOKUP("math"&amp;RIGHT($A697,11),data!$A:$AA,H$8,FALSE))</f>
        <v>/2019/2019082203.pdf</v>
      </c>
      <c r="I697" s="8" t="str">
        <f>IF(VLOOKUP("math"&amp;RIGHT($A697,11),data!$A:$AA,I$8,FALSE)="","",VLOOKUP("math"&amp;RIGHT($A697,11),data!$A:$AA,I$8,FALSE))</f>
        <v>http://me2.do/5OF55xsA</v>
      </c>
      <c r="J697" s="6" t="str">
        <f>IF(VLOOKUP("math"&amp;RIGHT($A697,11),data!$A:$AA,J$8,FALSE)="","",VLOOKUP("math"&amp;RIGHT($A697,11),data!$A:$AA,J$8,FALSE))</f>
        <v/>
      </c>
      <c r="K697" s="8" t="str">
        <f>IF(VLOOKUP("math"&amp;RIGHT($A697,11),data!$A:$AA,K$8,FALSE)="","",VLOOKUP("math"&amp;RIGHT($A697,11),data!$A:$AA,K$8,FALSE))</f>
        <v/>
      </c>
      <c r="L697" s="8" t="str">
        <f>IF(VLOOKUP("math"&amp;RIGHT($A697,11),data!$A:$AA,L$8,FALSE)="","",VLOOKUP("math"&amp;RIGHT($A697,11),data!$A:$AA,L$8,FALSE))</f>
        <v>https://youtu.be/JVFWSmfX53U</v>
      </c>
      <c r="M697" s="6" t="str">
        <f>IF(VLOOKUP("math"&amp;RIGHT($A697,11),data!$A:$AA,M$8,FALSE)="","",VLOOKUP("math"&amp;RIGHT($A697,11),data!$A:$AA,M$8,FALSE))</f>
        <v/>
      </c>
      <c r="N697" s="6" t="str">
        <f>IF(VLOOKUP("math"&amp;RIGHT($A697,11),data!$A:$AA,N$8,FALSE)="","",VLOOKUP("math"&amp;RIGHT($A697,11),data!$A:$AA,N$8,FALSE))</f>
        <v/>
      </c>
      <c r="O697" s="6" t="str">
        <f>IF(VLOOKUP("math"&amp;RIGHT($A697,11),data!$A:$AA,O$8,FALSE)="","",VLOOKUP("math"&amp;RIGHT($A697,11),data!$A:$AA,O$8,FALSE))</f>
        <v/>
      </c>
      <c r="P697" s="6" t="str">
        <f>IF(VLOOKUP("math"&amp;RIGHT($A697,11),data!$A:$AA,P$8,FALSE)="","",VLOOKUP("math"&amp;RIGHT($A697,11),data!$A:$AA,P$8,FALSE))</f>
        <v/>
      </c>
      <c r="Q697" s="6" t="str">
        <f>IF(VLOOKUP("math"&amp;RIGHT($A697,11),data!$A:$AA,Q$8,FALSE)="","",VLOOKUP("math"&amp;RIGHT($A697,11),data!$A:$AA,Q$8,FALSE))</f>
        <v/>
      </c>
      <c r="R697" s="6" t="str">
        <f>IF(VLOOKUP("math"&amp;RIGHT($A697,11),data!$A:$AA,R$8,FALSE)="","",VLOOKUP("math"&amp;RIGHT($A697,11),data!$A:$AA,R$8,FALSE))</f>
        <v/>
      </c>
      <c r="S697" s="6" t="str">
        <f>IF(VLOOKUP("math"&amp;RIGHT($A697,11),data!$A:$AA,S$8,FALSE)="","",VLOOKUP("math"&amp;RIGHT($A697,11),data!$A:$AA,S$8,FALSE))</f>
        <v/>
      </c>
      <c r="T697" s="6" t="str">
        <f>IF(VLOOKUP("math"&amp;RIGHT($A697,11),data!$A:$AA,T$8,FALSE)="","",VLOOKUP("math"&amp;RIGHT($A697,11),data!$A:$AA,T$8,FALSE))</f>
        <v/>
      </c>
      <c r="U697" s="6" t="str">
        <f>IF(VLOOKUP("math"&amp;RIGHT($A697,11),data!$A:$AA,U$8,FALSE)="","",VLOOKUP("math"&amp;RIGHT($A697,11),data!$A:$AA,U$8,FALSE))</f>
        <v/>
      </c>
    </row>
    <row r="698" spans="1:21" ht="18" customHeight="1" x14ac:dyDescent="0.3">
      <c r="A698" s="20" t="s">
        <v>229</v>
      </c>
      <c r="B698" s="17" t="str">
        <f>IF(VLOOKUP("math"&amp;RIGHT($A698,11),data!$A:$AA,B$8,FALSE)="","",VLOOKUP("math"&amp;RIGHT($A698,11),data!$A:$AA,B$8,FALSE))</f>
        <v>한 원이 있고 두 점이 주어졌을 때, 두 점을 지나면서 이 원과 수직으로 만나는 원을 작도하여라.</v>
      </c>
      <c r="C698" s="5" t="str">
        <f>IF(VLOOKUP("math"&amp;RIGHT($A698,11),data!$A:$AA,C$8,FALSE)="","",VLOOKUP("math"&amp;RIGHT($A698,11),data!$A:$AA,C$8,FALSE))</f>
        <v/>
      </c>
      <c r="D698" s="7">
        <f>IF(VLOOKUP("math"&amp;RIGHT($A698,11),data!$A:$AA,D$8,FALSE)="","",VLOOKUP("math"&amp;RIGHT($A698,11),data!$A:$AA,D$8,FALSE))</f>
        <v>20190302</v>
      </c>
      <c r="E698" s="7">
        <f>IF(VLOOKUP("math"&amp;RIGHT($A698,11),data!$A:$AA,E$8,FALSE)="","",VLOOKUP("math"&amp;RIGHT($A698,11),data!$A:$AA,E$8,FALSE))</f>
        <v>20190302</v>
      </c>
      <c r="F698" s="6" t="str">
        <f>IF(VLOOKUP("math"&amp;RIGHT($A698,11),data!$A:$AA,F$8,FALSE)="","",VLOOKUP("math"&amp;RIGHT($A698,11),data!$A:$AA,F$8,FALSE))</f>
        <v/>
      </c>
      <c r="G698" s="5"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18" t="str">
        <f>IF(VLOOKUP("math"&amp;RIGHT($A698,11),data!$A:$AA,H$8,FALSE)="","",VLOOKUP("math"&amp;RIGHT($A698,11),data!$A:$AA,H$8,FALSE))</f>
        <v>/2019/2019030202.pdf</v>
      </c>
      <c r="I698" s="6" t="str">
        <f>IF(VLOOKUP("math"&amp;RIGHT($A698,11),data!$A:$AA,I$8,FALSE)="","",VLOOKUP("math"&amp;RIGHT($A698,11),data!$A:$AA,I$8,FALSE))</f>
        <v/>
      </c>
      <c r="J698" s="6" t="str">
        <f>IF(VLOOKUP("math"&amp;RIGHT($A698,11),data!$A:$AA,J$8,FALSE)="","",VLOOKUP("math"&amp;RIGHT($A698,11),data!$A:$AA,J$8,FALSE))</f>
        <v/>
      </c>
      <c r="K698" s="6" t="str">
        <f>IF(VLOOKUP("math"&amp;RIGHT($A698,11),data!$A:$AA,K$8,FALSE)="","",VLOOKUP("math"&amp;RIGHT($A698,11),data!$A:$AA,K$8,FALSE))</f>
        <v/>
      </c>
      <c r="L698" s="6" t="str">
        <f>IF(VLOOKUP("math"&amp;RIGHT($A698,11),data!$A:$AA,L$8,FALSE)="","",VLOOKUP("math"&amp;RIGHT($A698,11),data!$A:$AA,L$8,FALSE))</f>
        <v/>
      </c>
      <c r="M698" s="6" t="str">
        <f>IF(VLOOKUP("math"&amp;RIGHT($A698,11),data!$A:$AA,M$8,FALSE)="","",VLOOKUP("math"&amp;RIGHT($A698,11),data!$A:$AA,M$8,FALSE))</f>
        <v/>
      </c>
      <c r="N698" s="6" t="str">
        <f>IF(VLOOKUP("math"&amp;RIGHT($A698,11),data!$A:$AA,N$8,FALSE)="","",VLOOKUP("math"&amp;RIGHT($A698,11),data!$A:$AA,N$8,FALSE))</f>
        <v/>
      </c>
      <c r="O698" s="6" t="str">
        <f>IF(VLOOKUP("math"&amp;RIGHT($A698,11),data!$A:$AA,O$8,FALSE)="","",VLOOKUP("math"&amp;RIGHT($A698,11),data!$A:$AA,O$8,FALSE))</f>
        <v/>
      </c>
      <c r="P698" s="6" t="str">
        <f>IF(VLOOKUP("math"&amp;RIGHT($A698,11),data!$A:$AA,P$8,FALSE)="","",VLOOKUP("math"&amp;RIGHT($A698,11),data!$A:$AA,P$8,FALSE))</f>
        <v/>
      </c>
      <c r="Q698" s="6" t="str">
        <f>IF(VLOOKUP("math"&amp;RIGHT($A698,11),data!$A:$AA,Q$8,FALSE)="","",VLOOKUP("math"&amp;RIGHT($A698,11),data!$A:$AA,Q$8,FALSE))</f>
        <v/>
      </c>
      <c r="R698" s="6" t="str">
        <f>IF(VLOOKUP("math"&amp;RIGHT($A698,11),data!$A:$AA,R$8,FALSE)="","",VLOOKUP("math"&amp;RIGHT($A698,11),data!$A:$AA,R$8,FALSE))</f>
        <v/>
      </c>
      <c r="S698" s="6" t="str">
        <f>IF(VLOOKUP("math"&amp;RIGHT($A698,11),data!$A:$AA,S$8,FALSE)="","",VLOOKUP("math"&amp;RIGHT($A698,11),data!$A:$AA,S$8,FALSE))</f>
        <v/>
      </c>
      <c r="T698" s="6" t="str">
        <f>IF(VLOOKUP("math"&amp;RIGHT($A698,11),data!$A:$AA,T$8,FALSE)="","",VLOOKUP("math"&amp;RIGHT($A698,11),data!$A:$AA,T$8,FALSE))</f>
        <v/>
      </c>
      <c r="U698" s="6" t="str">
        <f>IF(VLOOKUP("math"&amp;RIGHT($A698,11),data!$A:$AA,U$8,FALSE)="","",VLOOKUP("math"&amp;RIGHT($A698,11),data!$A:$AA,U$8,FALSE))</f>
        <v/>
      </c>
    </row>
    <row r="699" spans="1:21" s="2" customFormat="1" ht="18" customHeight="1" x14ac:dyDescent="0.3">
      <c r="A699" s="20" t="s">
        <v>333</v>
      </c>
      <c r="B699" s="17" t="str">
        <f>IF(VLOOKUP("math"&amp;RIGHT($A699,11),data!$A:$AA,B$8,FALSE)="","",VLOOKUP("math"&amp;RIGHT($A699,11),data!$A:$AA,B$8,FALSE))</f>
        <v>Conic section by Carbri 3d [Internet explore 11]</v>
      </c>
      <c r="C699" s="5" t="str">
        <f>IF(VLOOKUP("math"&amp;RIGHT($A699,11),data!$A:$AA,C$8,FALSE)="","",VLOOKUP("math"&amp;RIGHT($A699,11),data!$A:$AA,C$8,FALSE))</f>
        <v/>
      </c>
      <c r="D699" s="7" t="str">
        <f>IF(VLOOKUP("math"&amp;RIGHT($A699,11),data!$A:$AA,D$8,FALSE)="","",VLOOKUP("math"&amp;RIGHT($A699,11),data!$A:$AA,D$8,FALSE))</f>
        <v/>
      </c>
      <c r="E699" s="7" t="str">
        <f>IF(VLOOKUP("math"&amp;RIGHT($A699,11),data!$A:$AA,E$8,FALSE)="","",VLOOKUP("math"&amp;RIGHT($A699,11),data!$A:$AA,E$8,FALSE))</f>
        <v/>
      </c>
      <c r="F699" s="2" t="str">
        <f>IF(VLOOKUP("math"&amp;RIGHT($A699,11),data!$A:$AA,F$8,FALSE)="","",VLOOKUP("math"&amp;RIGHT($A699,11),data!$A:$AA,F$8,FALSE))</f>
        <v/>
      </c>
      <c r="G699" s="5"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18" t="str">
        <f>IF(VLOOKUP("math"&amp;RIGHT($A699,11),data!$A:$AA,H$8,FALSE)="","",VLOOKUP("math"&amp;RIGHT($A699,11),data!$A:$AA,H$8,FALSE))</f>
        <v/>
      </c>
      <c r="I699" s="2" t="str">
        <f>IF(VLOOKUP("math"&amp;RIGHT($A699,11),data!$A:$AA,I$8,FALSE)="","",VLOOKUP("math"&amp;RIGHT($A699,11),data!$A:$AA,I$8,FALSE))</f>
        <v/>
      </c>
      <c r="J699" s="2" t="str">
        <f>IF(VLOOKUP("math"&amp;RIGHT($A699,11),data!$A:$AA,J$8,FALSE)="","",VLOOKUP("math"&amp;RIGHT($A699,11),data!$A:$AA,J$8,FALSE))</f>
        <v/>
      </c>
      <c r="K699" s="2" t="str">
        <f>IF(VLOOKUP("math"&amp;RIGHT($A699,11),data!$A:$AA,K$8,FALSE)="","",VLOOKUP("math"&amp;RIGHT($A699,11),data!$A:$AA,K$8,FALSE))</f>
        <v/>
      </c>
      <c r="L699" s="2" t="str">
        <f>IF(VLOOKUP("math"&amp;RIGHT($A699,11),data!$A:$AA,L$8,FALSE)="","",VLOOKUP("math"&amp;RIGHT($A699,11),data!$A:$AA,L$8,FALSE))</f>
        <v/>
      </c>
      <c r="M699" s="2" t="str">
        <f>IF(VLOOKUP("math"&amp;RIGHT($A699,11),data!$A:$AA,M$8,FALSE)="","",VLOOKUP("math"&amp;RIGHT($A699,11),data!$A:$AA,M$8,FALSE))</f>
        <v/>
      </c>
      <c r="N699" s="2" t="str">
        <f>IF(VLOOKUP("math"&amp;RIGHT($A699,11),data!$A:$AA,N$8,FALSE)="","",VLOOKUP("math"&amp;RIGHT($A699,11),data!$A:$AA,N$8,FALSE))</f>
        <v/>
      </c>
      <c r="O699" s="2" t="str">
        <f>IF(VLOOKUP("math"&amp;RIGHT($A699,11),data!$A:$AA,O$8,FALSE)="","",VLOOKUP("math"&amp;RIGHT($A699,11),data!$A:$AA,O$8,FALSE))</f>
        <v/>
      </c>
      <c r="P699" s="2" t="str">
        <f>IF(VLOOKUP("math"&amp;RIGHT($A699,11),data!$A:$AA,P$8,FALSE)="","",VLOOKUP("math"&amp;RIGHT($A699,11),data!$A:$AA,P$8,FALSE))</f>
        <v>/2019/Conic_section_by_Carbri_3d[Internet_explore_11].zip</v>
      </c>
      <c r="Q699" s="2" t="str">
        <f>IF(VLOOKUP("math"&amp;RIGHT($A699,11),data!$A:$AA,Q$8,FALSE)="","",VLOOKUP("math"&amp;RIGHT($A699,11),data!$A:$AA,Q$8,FALSE))</f>
        <v/>
      </c>
      <c r="R699" s="2" t="str">
        <f>IF(VLOOKUP("math"&amp;RIGHT($A699,11),data!$A:$AA,R$8,FALSE)="","",VLOOKUP("math"&amp;RIGHT($A699,11),data!$A:$AA,R$8,FALSE))</f>
        <v/>
      </c>
      <c r="S699" s="6" t="str">
        <f>IF(VLOOKUP("math"&amp;RIGHT($A699,11),data!$A:$AA,S$8,FALSE)="","",VLOOKUP("math"&amp;RIGHT($A699,11),data!$A:$AA,S$8,FALSE))</f>
        <v/>
      </c>
      <c r="T699" s="6" t="str">
        <f>IF(VLOOKUP("math"&amp;RIGHT($A699,11),data!$A:$AA,T$8,FALSE)="","",VLOOKUP("math"&amp;RIGHT($A699,11),data!$A:$AA,T$8,FALSE))</f>
        <v/>
      </c>
      <c r="U699" s="6" t="str">
        <f>IF(VLOOKUP("math"&amp;RIGHT($A699,11),data!$A:$AA,U$8,FALSE)="","",VLOOKUP("math"&amp;RIGHT($A699,11),data!$A:$AA,U$8,FALSE))</f>
        <v/>
      </c>
    </row>
    <row r="700" spans="1:21" s="2" customFormat="1" ht="18" customHeight="1" x14ac:dyDescent="0.3">
      <c r="A700" s="20" t="s">
        <v>617</v>
      </c>
      <c r="B700" s="17" t="str">
        <f>IF(VLOOKUP("math"&amp;RIGHT($A700,11),data!$A:$AA,B$8,FALSE)="","",VLOOKUP("math"&amp;RIGHT($A700,11),data!$A:$AA,B$8,FALSE))</f>
        <v>고등학교에서의 연속 (Continuation in high school)</v>
      </c>
      <c r="C700" s="5" t="str">
        <f>IF(VLOOKUP("math"&amp;RIGHT($A700,11),data!$A:$AA,C$8,FALSE)="","",VLOOKUP("math"&amp;RIGHT($A700,11),data!$A:$AA,C$8,FALSE))</f>
        <v>+</v>
      </c>
      <c r="D700" s="7" t="str">
        <f>IF(VLOOKUP("math"&amp;RIGHT($A700,11),data!$A:$AA,D$8,FALSE)="","",VLOOKUP("math"&amp;RIGHT($A700,11),data!$A:$AA,D$8,FALSE))</f>
        <v/>
      </c>
      <c r="E700" s="7" t="str">
        <f>IF(VLOOKUP("math"&amp;RIGHT($A700,11),data!$A:$AA,E$8,FALSE)="","",VLOOKUP("math"&amp;RIGHT($A700,11),data!$A:$AA,E$8,FALSE))</f>
        <v/>
      </c>
      <c r="F700" s="2" t="str">
        <f>IF(VLOOKUP("math"&amp;RIGHT($A700,11),data!$A:$AA,F$8,FALSE)="","",VLOOKUP("math"&amp;RIGHT($A700,11),data!$A:$AA,F$8,FALSE))</f>
        <v/>
      </c>
      <c r="G700" s="5"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8" t="str">
        <f>IF(VLOOKUP("math"&amp;RIGHT($A700,11),data!$A:$AA,H$8,FALSE)="","",VLOOKUP("math"&amp;RIGHT($A700,11),data!$A:$AA,H$8,FALSE))</f>
        <v/>
      </c>
      <c r="I700" s="2" t="str">
        <f>IF(VLOOKUP("math"&amp;RIGHT($A700,11),data!$A:$AA,I$8,FALSE)="","",VLOOKUP("math"&amp;RIGHT($A700,11),data!$A:$AA,I$8,FALSE))</f>
        <v/>
      </c>
      <c r="J700" s="2" t="str">
        <f>IF(VLOOKUP("math"&amp;RIGHT($A700,11),data!$A:$AA,J$8,FALSE)="","",VLOOKUP("math"&amp;RIGHT($A700,11),data!$A:$AA,J$8,FALSE))</f>
        <v/>
      </c>
      <c r="K700" s="2" t="str">
        <f>IF(VLOOKUP("math"&amp;RIGHT($A700,11),data!$A:$AA,K$8,FALSE)="","",VLOOKUP("math"&amp;RIGHT($A700,11),data!$A:$AA,K$8,FALSE))</f>
        <v/>
      </c>
      <c r="L700" s="2" t="str">
        <f>IF(VLOOKUP("math"&amp;RIGHT($A700,11),data!$A:$AA,L$8,FALSE)="","",VLOOKUP("math"&amp;RIGHT($A700,11),data!$A:$AA,L$8,FALSE))</f>
        <v/>
      </c>
      <c r="M700" s="2" t="str">
        <f>IF(VLOOKUP("math"&amp;RIGHT($A700,11),data!$A:$AA,M$8,FALSE)="","",VLOOKUP("math"&amp;RIGHT($A700,11),data!$A:$AA,M$8,FALSE))</f>
        <v/>
      </c>
      <c r="N700" s="2" t="str">
        <f>IF(VLOOKUP("math"&amp;RIGHT($A700,11),data!$A:$AA,N$8,FALSE)="","",VLOOKUP("math"&amp;RIGHT($A700,11),data!$A:$AA,N$8,FALSE))</f>
        <v/>
      </c>
      <c r="O700" s="2" t="str">
        <f>IF(VLOOKUP("math"&amp;RIGHT($A700,11),data!$A:$AA,O$8,FALSE)="","",VLOOKUP("math"&amp;RIGHT($A700,11),data!$A:$AA,O$8,FALSE))</f>
        <v/>
      </c>
      <c r="P700" s="2" t="str">
        <f>IF(VLOOKUP("math"&amp;RIGHT($A700,11),data!$A:$AA,P$8,FALSE)="","",VLOOKUP("math"&amp;RIGHT($A700,11),data!$A:$AA,P$8,FALSE))</f>
        <v/>
      </c>
      <c r="Q700" s="2" t="str">
        <f>IF(VLOOKUP("math"&amp;RIGHT($A700,11),data!$A:$AA,Q$8,FALSE)="","",VLOOKUP("math"&amp;RIGHT($A700,11),data!$A:$AA,Q$8,FALSE))</f>
        <v/>
      </c>
      <c r="R700" s="2" t="str">
        <f>IF(VLOOKUP("math"&amp;RIGHT($A700,11),data!$A:$AA,R$8,FALSE)="","",VLOOKUP("math"&amp;RIGHT($A700,11),data!$A:$AA,R$8,FALSE))</f>
        <v/>
      </c>
      <c r="S700" s="6" t="str">
        <f>IF(VLOOKUP("math"&amp;RIGHT($A700,11),data!$A:$AA,S$8,FALSE)="","",VLOOKUP("math"&amp;RIGHT($A700,11),data!$A:$AA,S$8,FALSE))</f>
        <v/>
      </c>
      <c r="T700" s="6" t="str">
        <f>IF(VLOOKUP("math"&amp;RIGHT($A700,11),data!$A:$AA,T$8,FALSE)="","",VLOOKUP("math"&amp;RIGHT($A700,11),data!$A:$AA,T$8,FALSE))</f>
        <v/>
      </c>
      <c r="U700" s="6" t="str">
        <f>IF(VLOOKUP("math"&amp;RIGHT($A700,11),data!$A:$AA,U$8,FALSE)="","",VLOOKUP("math"&amp;RIGHT($A700,11),data!$A:$AA,U$8,FALSE))</f>
        <v/>
      </c>
    </row>
    <row r="701" spans="1:21" ht="18" customHeight="1" x14ac:dyDescent="0.3">
      <c r="A701" s="20" t="s">
        <v>577</v>
      </c>
      <c r="B701" s="17" t="str">
        <f>IF(VLOOKUP("math"&amp;RIGHT($A701,11),data!$A:$AA,B$8,FALSE)="","",VLOOKUP("math"&amp;RIGHT($A701,11),data!$A:$AA,B$8,FALSE))</f>
        <v>$f(x)=x+1$의 $x=1$에서의 연속(Continuity for $f(x)=x+1$ at $x=1$)</v>
      </c>
      <c r="C701" s="5" t="str">
        <f>IF(VLOOKUP("math"&amp;RIGHT($A701,11),data!$A:$AA,C$8,FALSE)="","",VLOOKUP("math"&amp;RIGHT($A701,11),data!$A:$AA,C$8,FALSE))</f>
        <v/>
      </c>
      <c r="D701" s="7" t="str">
        <f>IF(VLOOKUP("math"&amp;RIGHT($A701,11),data!$A:$AA,D$8,FALSE)="","",VLOOKUP("math"&amp;RIGHT($A701,11),data!$A:$AA,D$8,FALSE))</f>
        <v>20191022</v>
      </c>
      <c r="E701" s="7" t="str">
        <f>IF(VLOOKUP("math"&amp;RIGHT($A701,11),data!$A:$AA,E$8,FALSE)="","",VLOOKUP("math"&amp;RIGHT($A701,11),data!$A:$AA,E$8,FALSE))</f>
        <v>20191022</v>
      </c>
      <c r="F701" s="6" t="str">
        <f>IF(VLOOKUP("math"&amp;RIGHT($A701,11),data!$A:$AA,F$8,FALSE)="","",VLOOKUP("math"&amp;RIGHT($A701,11),data!$A:$AA,F$8,FALSE))</f>
        <v/>
      </c>
      <c r="G701" s="5"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8" t="str">
        <f>IF(VLOOKUP("math"&amp;RIGHT($A701,11),data!$A:$AA,H$8,FALSE)="","",VLOOKUP("math"&amp;RIGHT($A701,11),data!$A:$AA,H$8,FALSE))</f>
        <v>/2019/2019102204.pdf</v>
      </c>
      <c r="I701" s="6" t="str">
        <f>IF(VLOOKUP("math"&amp;RIGHT($A701,11),data!$A:$AA,I$8,FALSE)="","",VLOOKUP("math"&amp;RIGHT($A701,11),data!$A:$AA,I$8,FALSE))</f>
        <v>http://me2.do/FX51dl28</v>
      </c>
      <c r="J701" s="6" t="str">
        <f>IF(VLOOKUP("math"&amp;RIGHT($A701,11),data!$A:$AA,J$8,FALSE)="","",VLOOKUP("math"&amp;RIGHT($A701,11),data!$A:$AA,J$8,FALSE))</f>
        <v/>
      </c>
      <c r="K701" s="6" t="str">
        <f>IF(VLOOKUP("math"&amp;RIGHT($A701,11),data!$A:$AA,K$8,FALSE)="","",VLOOKUP("math"&amp;RIGHT($A701,11),data!$A:$AA,K$8,FALSE))</f>
        <v/>
      </c>
      <c r="L701" s="6" t="str">
        <f>IF(VLOOKUP("math"&amp;RIGHT($A701,11),data!$A:$AA,L$8,FALSE)="","",VLOOKUP("math"&amp;RIGHT($A701,11),data!$A:$AA,L$8,FALSE))</f>
        <v>https://youtu.be/vEaTAZjv7cU</v>
      </c>
      <c r="M701" s="6" t="str">
        <f>IF(VLOOKUP("math"&amp;RIGHT($A701,11),data!$A:$AA,M$8,FALSE)="","",VLOOKUP("math"&amp;RIGHT($A701,11),data!$A:$AA,M$8,FALSE))</f>
        <v/>
      </c>
      <c r="N701" s="6" t="str">
        <f>IF(VLOOKUP("math"&amp;RIGHT($A701,11),data!$A:$AA,N$8,FALSE)="","",VLOOKUP("math"&amp;RIGHT($A701,11),data!$A:$AA,N$8,FALSE))</f>
        <v/>
      </c>
      <c r="O701" s="6" t="str">
        <f>IF(VLOOKUP("math"&amp;RIGHT($A701,11),data!$A:$AA,O$8,FALSE)="","",VLOOKUP("math"&amp;RIGHT($A701,11),data!$A:$AA,O$8,FALSE))</f>
        <v/>
      </c>
      <c r="P701" s="6" t="str">
        <f>IF(VLOOKUP("math"&amp;RIGHT($A701,11),data!$A:$AA,P$8,FALSE)="","",VLOOKUP("math"&amp;RIGHT($A701,11),data!$A:$AA,P$8,FALSE))</f>
        <v/>
      </c>
      <c r="Q701" s="6" t="str">
        <f>IF(VLOOKUP("math"&amp;RIGHT($A701,11),data!$A:$AA,Q$8,FALSE)="","",VLOOKUP("math"&amp;RIGHT($A701,11),data!$A:$AA,Q$8,FALSE))</f>
        <v/>
      </c>
      <c r="R701" s="6" t="str">
        <f>IF(VLOOKUP("math"&amp;RIGHT($A701,11),data!$A:$AA,R$8,FALSE)="","",VLOOKUP("math"&amp;RIGHT($A701,11),data!$A:$AA,R$8,FALSE))</f>
        <v/>
      </c>
      <c r="S701" s="6" t="str">
        <f>IF(VLOOKUP("math"&amp;RIGHT($A701,11),data!$A:$AA,S$8,FALSE)="","",VLOOKUP("math"&amp;RIGHT($A701,11),data!$A:$AA,S$8,FALSE))</f>
        <v/>
      </c>
      <c r="T701" s="6" t="str">
        <f>IF(VLOOKUP("math"&amp;RIGHT($A701,11),data!$A:$AA,T$8,FALSE)="","",VLOOKUP("math"&amp;RIGHT($A701,11),data!$A:$AA,T$8,FALSE))</f>
        <v/>
      </c>
      <c r="U701" s="6" t="str">
        <f>IF(VLOOKUP("math"&amp;RIGHT($A701,11),data!$A:$AA,U$8,FALSE)="","",VLOOKUP("math"&amp;RIGHT($A701,11),data!$A:$AA,U$8,FALSE))</f>
        <v/>
      </c>
    </row>
    <row r="702" spans="1:21" ht="18" customHeight="1" x14ac:dyDescent="0.3">
      <c r="A702" s="20" t="s">
        <v>578</v>
      </c>
      <c r="B702" s="17" t="str">
        <f>IF(VLOOKUP("math"&amp;RIGHT($A702,11),data!$A:$AA,B$8,FALSE)="","",VLOOKUP("math"&amp;RIGHT($A702,11),data!$A:$AA,B$8,FALSE))</f>
        <v>$g(x)=\displaystyle\frac{x^2-1}{x-1}$의 $x=1$에서의 불연속(Discontinuity for $g(x)=\displaystyle\frac{x^2-1}{x-1}$ at $x=1$)</v>
      </c>
      <c r="C702" s="5" t="str">
        <f>IF(VLOOKUP("math"&amp;RIGHT($A702,11),data!$A:$AA,C$8,FALSE)="","",VLOOKUP("math"&amp;RIGHT($A702,11),data!$A:$AA,C$8,FALSE))</f>
        <v/>
      </c>
      <c r="D702" s="7" t="str">
        <f>IF(VLOOKUP("math"&amp;RIGHT($A702,11),data!$A:$AA,D$8,FALSE)="","",VLOOKUP("math"&amp;RIGHT($A702,11),data!$A:$AA,D$8,FALSE))</f>
        <v>20191022</v>
      </c>
      <c r="E702" s="7" t="str">
        <f>IF(VLOOKUP("math"&amp;RIGHT($A702,11),data!$A:$AA,E$8,FALSE)="","",VLOOKUP("math"&amp;RIGHT($A702,11),data!$A:$AA,E$8,FALSE))</f>
        <v>20191022</v>
      </c>
      <c r="F702" s="6" t="str">
        <f>IF(VLOOKUP("math"&amp;RIGHT($A702,11),data!$A:$AA,F$8,FALSE)="","",VLOOKUP("math"&amp;RIGHT($A702,11),data!$A:$AA,F$8,FALSE))</f>
        <v/>
      </c>
      <c r="G702" s="5"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18" t="str">
        <f>IF(VLOOKUP("math"&amp;RIGHT($A702,11),data!$A:$AA,H$8,FALSE)="","",VLOOKUP("math"&amp;RIGHT($A702,11),data!$A:$AA,H$8,FALSE))</f>
        <v>/2019/2019102205.pdf</v>
      </c>
      <c r="I702" s="6" t="str">
        <f>IF(VLOOKUP("math"&amp;RIGHT($A702,11),data!$A:$AA,I$8,FALSE)="","",VLOOKUP("math"&amp;RIGHT($A702,11),data!$A:$AA,I$8,FALSE))</f>
        <v>http://me2.do/FLJjnfkU</v>
      </c>
      <c r="J702" s="6" t="str">
        <f>IF(VLOOKUP("math"&amp;RIGHT($A702,11),data!$A:$AA,J$8,FALSE)="","",VLOOKUP("math"&amp;RIGHT($A702,11),data!$A:$AA,J$8,FALSE))</f>
        <v/>
      </c>
      <c r="K702" s="6" t="str">
        <f>IF(VLOOKUP("math"&amp;RIGHT($A702,11),data!$A:$AA,K$8,FALSE)="","",VLOOKUP("math"&amp;RIGHT($A702,11),data!$A:$AA,K$8,FALSE))</f>
        <v/>
      </c>
      <c r="L702" s="6" t="str">
        <f>IF(VLOOKUP("math"&amp;RIGHT($A702,11),data!$A:$AA,L$8,FALSE)="","",VLOOKUP("math"&amp;RIGHT($A702,11),data!$A:$AA,L$8,FALSE))</f>
        <v>https://youtu.be/iWwIWhSEddM</v>
      </c>
      <c r="M702" s="6" t="str">
        <f>IF(VLOOKUP("math"&amp;RIGHT($A702,11),data!$A:$AA,M$8,FALSE)="","",VLOOKUP("math"&amp;RIGHT($A702,11),data!$A:$AA,M$8,FALSE))</f>
        <v/>
      </c>
      <c r="N702" s="6" t="str">
        <f>IF(VLOOKUP("math"&amp;RIGHT($A702,11),data!$A:$AA,N$8,FALSE)="","",VLOOKUP("math"&amp;RIGHT($A702,11),data!$A:$AA,N$8,FALSE))</f>
        <v/>
      </c>
      <c r="O702" s="6" t="str">
        <f>IF(VLOOKUP("math"&amp;RIGHT($A702,11),data!$A:$AA,O$8,FALSE)="","",VLOOKUP("math"&amp;RIGHT($A702,11),data!$A:$AA,O$8,FALSE))</f>
        <v/>
      </c>
      <c r="P702" s="6" t="str">
        <f>IF(VLOOKUP("math"&amp;RIGHT($A702,11),data!$A:$AA,P$8,FALSE)="","",VLOOKUP("math"&amp;RIGHT($A702,11),data!$A:$AA,P$8,FALSE))</f>
        <v/>
      </c>
      <c r="Q702" s="6" t="str">
        <f>IF(VLOOKUP("math"&amp;RIGHT($A702,11),data!$A:$AA,Q$8,FALSE)="","",VLOOKUP("math"&amp;RIGHT($A702,11),data!$A:$AA,Q$8,FALSE))</f>
        <v/>
      </c>
      <c r="R702" s="6" t="str">
        <f>IF(VLOOKUP("math"&amp;RIGHT($A702,11),data!$A:$AA,R$8,FALSE)="","",VLOOKUP("math"&amp;RIGHT($A702,11),data!$A:$AA,R$8,FALSE))</f>
        <v/>
      </c>
      <c r="S702" s="6" t="str">
        <f>IF(VLOOKUP("math"&amp;RIGHT($A702,11),data!$A:$AA,S$8,FALSE)="","",VLOOKUP("math"&amp;RIGHT($A702,11),data!$A:$AA,S$8,FALSE))</f>
        <v/>
      </c>
      <c r="T702" s="6" t="str">
        <f>IF(VLOOKUP("math"&amp;RIGHT($A702,11),data!$A:$AA,T$8,FALSE)="","",VLOOKUP("math"&amp;RIGHT($A702,11),data!$A:$AA,T$8,FALSE))</f>
        <v/>
      </c>
      <c r="U702" s="6" t="str">
        <f>IF(VLOOKUP("math"&amp;RIGHT($A702,11),data!$A:$AA,U$8,FALSE)="","",VLOOKUP("math"&amp;RIGHT($A702,11),data!$A:$AA,U$8,FALSE))</f>
        <v/>
      </c>
    </row>
    <row r="703" spans="1:21" ht="18" customHeight="1" x14ac:dyDescent="0.3">
      <c r="A703" s="20" t="s">
        <v>595</v>
      </c>
      <c r="B703" s="17" t="str">
        <f>IF(VLOOKUP("math"&amp;RIGHT($A703,11),data!$A:$AA,B$8,FALSE)="","",VLOOKUP("math"&amp;RIGHT($A703,11),data!$A:$AA,B$8,FALSE))</f>
        <v>$h(x)=[x]$의 $x=1$에서의 불연속(Discontinuity for $h(x)=[x]$ at $x=1$)</v>
      </c>
      <c r="C703" s="5" t="str">
        <f>IF(VLOOKUP("math"&amp;RIGHT($A703,11),data!$A:$AA,C$8,FALSE)="","",VLOOKUP("math"&amp;RIGHT($A703,11),data!$A:$AA,C$8,FALSE))</f>
        <v/>
      </c>
      <c r="D703" s="7" t="str">
        <f>IF(VLOOKUP("math"&amp;RIGHT($A703,11),data!$A:$AA,D$8,FALSE)="","",VLOOKUP("math"&amp;RIGHT($A703,11),data!$A:$AA,D$8,FALSE))</f>
        <v>20191022</v>
      </c>
      <c r="E703" s="7" t="str">
        <f>IF(VLOOKUP("math"&amp;RIGHT($A703,11),data!$A:$AA,E$8,FALSE)="","",VLOOKUP("math"&amp;RIGHT($A703,11),data!$A:$AA,E$8,FALSE))</f>
        <v>20191022</v>
      </c>
      <c r="F703" s="6" t="str">
        <f>IF(VLOOKUP("math"&amp;RIGHT($A703,11),data!$A:$AA,F$8,FALSE)="","",VLOOKUP("math"&amp;RIGHT($A703,11),data!$A:$AA,F$8,FALSE))</f>
        <v/>
      </c>
      <c r="G703" s="5"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18" t="str">
        <f>IF(VLOOKUP("math"&amp;RIGHT($A703,11),data!$A:$AA,H$8,FALSE)="","",VLOOKUP("math"&amp;RIGHT($A703,11),data!$A:$AA,H$8,FALSE))</f>
        <v>/2019/2019102206.pdf</v>
      </c>
      <c r="I703" s="6" t="str">
        <f>IF(VLOOKUP("math"&amp;RIGHT($A703,11),data!$A:$AA,I$8,FALSE)="","",VLOOKUP("math"&amp;RIGHT($A703,11),data!$A:$AA,I$8,FALSE))</f>
        <v>http://me2.do/555oZMKX</v>
      </c>
      <c r="J703" s="6" t="str">
        <f>IF(VLOOKUP("math"&amp;RIGHT($A703,11),data!$A:$AA,J$8,FALSE)="","",VLOOKUP("math"&amp;RIGHT($A703,11),data!$A:$AA,J$8,FALSE))</f>
        <v/>
      </c>
      <c r="K703" s="6" t="str">
        <f>IF(VLOOKUP("math"&amp;RIGHT($A703,11),data!$A:$AA,K$8,FALSE)="","",VLOOKUP("math"&amp;RIGHT($A703,11),data!$A:$AA,K$8,FALSE))</f>
        <v/>
      </c>
      <c r="L703" s="6" t="str">
        <f>IF(VLOOKUP("math"&amp;RIGHT($A703,11),data!$A:$AA,L$8,FALSE)="","",VLOOKUP("math"&amp;RIGHT($A703,11),data!$A:$AA,L$8,FALSE))</f>
        <v>https://youtu.be/aufPup1_CWM</v>
      </c>
      <c r="M703" s="6" t="str">
        <f>IF(VLOOKUP("math"&amp;RIGHT($A703,11),data!$A:$AA,M$8,FALSE)="","",VLOOKUP("math"&amp;RIGHT($A703,11),data!$A:$AA,M$8,FALSE))</f>
        <v/>
      </c>
      <c r="N703" s="6" t="str">
        <f>IF(VLOOKUP("math"&amp;RIGHT($A703,11),data!$A:$AA,N$8,FALSE)="","",VLOOKUP("math"&amp;RIGHT($A703,11),data!$A:$AA,N$8,FALSE))</f>
        <v/>
      </c>
      <c r="O703" s="6" t="str">
        <f>IF(VLOOKUP("math"&amp;RIGHT($A703,11),data!$A:$AA,O$8,FALSE)="","",VLOOKUP("math"&amp;RIGHT($A703,11),data!$A:$AA,O$8,FALSE))</f>
        <v/>
      </c>
      <c r="P703" s="6" t="str">
        <f>IF(VLOOKUP("math"&amp;RIGHT($A703,11),data!$A:$AA,P$8,FALSE)="","",VLOOKUP("math"&amp;RIGHT($A703,11),data!$A:$AA,P$8,FALSE))</f>
        <v/>
      </c>
      <c r="Q703" s="6" t="str">
        <f>IF(VLOOKUP("math"&amp;RIGHT($A703,11),data!$A:$AA,Q$8,FALSE)="","",VLOOKUP("math"&amp;RIGHT($A703,11),data!$A:$AA,Q$8,FALSE))</f>
        <v/>
      </c>
      <c r="R703" s="6" t="str">
        <f>IF(VLOOKUP("math"&amp;RIGHT($A703,11),data!$A:$AA,R$8,FALSE)="","",VLOOKUP("math"&amp;RIGHT($A703,11),data!$A:$AA,R$8,FALSE))</f>
        <v/>
      </c>
      <c r="S703" s="6" t="str">
        <f>IF(VLOOKUP("math"&amp;RIGHT($A703,11),data!$A:$AA,S$8,FALSE)="","",VLOOKUP("math"&amp;RIGHT($A703,11),data!$A:$AA,S$8,FALSE))</f>
        <v/>
      </c>
      <c r="T703" s="6" t="str">
        <f>IF(VLOOKUP("math"&amp;RIGHT($A703,11),data!$A:$AA,T$8,FALSE)="","",VLOOKUP("math"&amp;RIGHT($A703,11),data!$A:$AA,T$8,FALSE))</f>
        <v/>
      </c>
      <c r="U703" s="6" t="str">
        <f>IF(VLOOKUP("math"&amp;RIGHT($A703,11),data!$A:$AA,U$8,FALSE)="","",VLOOKUP("math"&amp;RIGHT($A703,11),data!$A:$AA,U$8,FALSE))</f>
        <v/>
      </c>
    </row>
    <row r="704" spans="1:21" ht="18" customHeight="1" x14ac:dyDescent="0.3">
      <c r="A704" s="20" t="s">
        <v>579</v>
      </c>
      <c r="B704" s="17" t="str">
        <f>IF(VLOOKUP("math"&amp;RIGHT($A704,11),data!$A:$AA,B$8,FALSE)="","",VLOOKUP("math"&amp;RIGHT($A704,11),data!$A:$AA,B$8,FALSE))</f>
        <v>$k(x)=\begin{cases} x^2&amp;, x\neq 1\\ 0&amp;, x=1 \\ \end{cases}$의 $x=1$에서의 불연속(Discontinuity for $k(x)=\begin{cases} x^2&amp;, x\neq 1\\ 0&amp;, x=1 \\ \end{cases}$ at $x=1$)</v>
      </c>
      <c r="C704" s="5" t="str">
        <f>IF(VLOOKUP("math"&amp;RIGHT($A704,11),data!$A:$AA,C$8,FALSE)="","",VLOOKUP("math"&amp;RIGHT($A704,11),data!$A:$AA,C$8,FALSE))</f>
        <v/>
      </c>
      <c r="D704" s="7" t="str">
        <f>IF(VLOOKUP("math"&amp;RIGHT($A704,11),data!$A:$AA,D$8,FALSE)="","",VLOOKUP("math"&amp;RIGHT($A704,11),data!$A:$AA,D$8,FALSE))</f>
        <v>20191023</v>
      </c>
      <c r="E704" s="7" t="str">
        <f>IF(VLOOKUP("math"&amp;RIGHT($A704,11),data!$A:$AA,E$8,FALSE)="","",VLOOKUP("math"&amp;RIGHT($A704,11),data!$A:$AA,E$8,FALSE))</f>
        <v>20191023</v>
      </c>
      <c r="F704" s="6" t="str">
        <f>IF(VLOOKUP("math"&amp;RIGHT($A704,11),data!$A:$AA,F$8,FALSE)="","",VLOOKUP("math"&amp;RIGHT($A704,11),data!$A:$AA,F$8,FALSE))</f>
        <v/>
      </c>
      <c r="G704" s="5"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8" t="str">
        <f>IF(VLOOKUP("math"&amp;RIGHT($A704,11),data!$A:$AA,H$8,FALSE)="","",VLOOKUP("math"&amp;RIGHT($A704,11),data!$A:$AA,H$8,FALSE))</f>
        <v>/2019/2019102301.pdf</v>
      </c>
      <c r="I704" s="6" t="str">
        <f>IF(VLOOKUP("math"&amp;RIGHT($A704,11),data!$A:$AA,I$8,FALSE)="","",VLOOKUP("math"&amp;RIGHT($A704,11),data!$A:$AA,I$8,FALSE))</f>
        <v>http://me2.do/GtM6k0r8</v>
      </c>
      <c r="J704" s="6" t="str">
        <f>IF(VLOOKUP("math"&amp;RIGHT($A704,11),data!$A:$AA,J$8,FALSE)="","",VLOOKUP("math"&amp;RIGHT($A704,11),data!$A:$AA,J$8,FALSE))</f>
        <v/>
      </c>
      <c r="K704" s="6" t="str">
        <f>IF(VLOOKUP("math"&amp;RIGHT($A704,11),data!$A:$AA,K$8,FALSE)="","",VLOOKUP("math"&amp;RIGHT($A704,11),data!$A:$AA,K$8,FALSE))</f>
        <v/>
      </c>
      <c r="L704" s="6" t="str">
        <f>IF(VLOOKUP("math"&amp;RIGHT($A704,11),data!$A:$AA,L$8,FALSE)="","",VLOOKUP("math"&amp;RIGHT($A704,11),data!$A:$AA,L$8,FALSE))</f>
        <v>https://youtu.be/QnsU_QWuks4</v>
      </c>
      <c r="M704" s="6" t="str">
        <f>IF(VLOOKUP("math"&amp;RIGHT($A704,11),data!$A:$AA,M$8,FALSE)="","",VLOOKUP("math"&amp;RIGHT($A704,11),data!$A:$AA,M$8,FALSE))</f>
        <v/>
      </c>
      <c r="N704" s="6" t="str">
        <f>IF(VLOOKUP("math"&amp;RIGHT($A704,11),data!$A:$AA,N$8,FALSE)="","",VLOOKUP("math"&amp;RIGHT($A704,11),data!$A:$AA,N$8,FALSE))</f>
        <v/>
      </c>
      <c r="O704" s="6" t="str">
        <f>IF(VLOOKUP("math"&amp;RIGHT($A704,11),data!$A:$AA,O$8,FALSE)="","",VLOOKUP("math"&amp;RIGHT($A704,11),data!$A:$AA,O$8,FALSE))</f>
        <v/>
      </c>
      <c r="P704" s="6" t="str">
        <f>IF(VLOOKUP("math"&amp;RIGHT($A704,11),data!$A:$AA,P$8,FALSE)="","",VLOOKUP("math"&amp;RIGHT($A704,11),data!$A:$AA,P$8,FALSE))</f>
        <v/>
      </c>
      <c r="Q704" s="6" t="str">
        <f>IF(VLOOKUP("math"&amp;RIGHT($A704,11),data!$A:$AA,Q$8,FALSE)="","",VLOOKUP("math"&amp;RIGHT($A704,11),data!$A:$AA,Q$8,FALSE))</f>
        <v/>
      </c>
      <c r="R704" s="6" t="str">
        <f>IF(VLOOKUP("math"&amp;RIGHT($A704,11),data!$A:$AA,R$8,FALSE)="","",VLOOKUP("math"&amp;RIGHT($A704,11),data!$A:$AA,R$8,FALSE))</f>
        <v/>
      </c>
      <c r="S704" s="6" t="str">
        <f>IF(VLOOKUP("math"&amp;RIGHT($A704,11),data!$A:$AA,S$8,FALSE)="","",VLOOKUP("math"&amp;RIGHT($A704,11),data!$A:$AA,S$8,FALSE))</f>
        <v/>
      </c>
      <c r="T704" s="6" t="str">
        <f>IF(VLOOKUP("math"&amp;RIGHT($A704,11),data!$A:$AA,T$8,FALSE)="","",VLOOKUP("math"&amp;RIGHT($A704,11),data!$A:$AA,T$8,FALSE))</f>
        <v/>
      </c>
      <c r="U704" s="6" t="str">
        <f>IF(VLOOKUP("math"&amp;RIGHT($A704,11),data!$A:$AA,U$8,FALSE)="","",VLOOKUP("math"&amp;RIGHT($A704,11),data!$A:$AA,U$8,FALSE))</f>
        <v/>
      </c>
    </row>
    <row r="705" spans="1:21" ht="18" customHeight="1" x14ac:dyDescent="0.3">
      <c r="A705" s="20" t="s">
        <v>580</v>
      </c>
      <c r="B705" s="17" t="str">
        <f>IF(VLOOKUP("math"&amp;RIGHT($A705,11),data!$A:$AA,B$8,FALSE)="","",VLOOKUP("math"&amp;RIGHT($A705,11),data!$A:$AA,B$8,FALSE))</f>
        <v>$y=f(x)$의 $x=a$에서의 연속과 불연속(Continuity and discontinuity for $y=f(x)$ at $x=a$)</v>
      </c>
      <c r="C705" s="5" t="str">
        <f>IF(VLOOKUP("math"&amp;RIGHT($A705,11),data!$A:$AA,C$8,FALSE)="","",VLOOKUP("math"&amp;RIGHT($A705,11),data!$A:$AA,C$8,FALSE))</f>
        <v/>
      </c>
      <c r="D705" s="7" t="str">
        <f>IF(VLOOKUP("math"&amp;RIGHT($A705,11),data!$A:$AA,D$8,FALSE)="","",VLOOKUP("math"&amp;RIGHT($A705,11),data!$A:$AA,D$8,FALSE))</f>
        <v>20191023</v>
      </c>
      <c r="E705" s="7" t="str">
        <f>IF(VLOOKUP("math"&amp;RIGHT($A705,11),data!$A:$AA,E$8,FALSE)="","",VLOOKUP("math"&amp;RIGHT($A705,11),data!$A:$AA,E$8,FALSE))</f>
        <v>20191023</v>
      </c>
      <c r="F705" s="6" t="str">
        <f>IF(VLOOKUP("math"&amp;RIGHT($A705,11),data!$A:$AA,F$8,FALSE)="","",VLOOKUP("math"&amp;RIGHT($A705,11),data!$A:$AA,F$8,FALSE))</f>
        <v/>
      </c>
      <c r="G705" s="5"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18" t="str">
        <f>IF(VLOOKUP("math"&amp;RIGHT($A705,11),data!$A:$AA,H$8,FALSE)="","",VLOOKUP("math"&amp;RIGHT($A705,11),data!$A:$AA,H$8,FALSE))</f>
        <v>/2019/2019102303.pdf</v>
      </c>
      <c r="I705" s="6" t="str">
        <f>IF(VLOOKUP("math"&amp;RIGHT($A705,11),data!$A:$AA,I$8,FALSE)="","",VLOOKUP("math"&amp;RIGHT($A705,11),data!$A:$AA,I$8,FALSE))</f>
        <v>http://me2.do/Firq5fO6</v>
      </c>
      <c r="J705" s="6" t="str">
        <f>IF(VLOOKUP("math"&amp;RIGHT($A705,11),data!$A:$AA,J$8,FALSE)="","",VLOOKUP("math"&amp;RIGHT($A705,11),data!$A:$AA,J$8,FALSE))</f>
        <v/>
      </c>
      <c r="K705" s="6" t="str">
        <f>IF(VLOOKUP("math"&amp;RIGHT($A705,11),data!$A:$AA,K$8,FALSE)="","",VLOOKUP("math"&amp;RIGHT($A705,11),data!$A:$AA,K$8,FALSE))</f>
        <v/>
      </c>
      <c r="L705" s="6" t="str">
        <f>IF(VLOOKUP("math"&amp;RIGHT($A705,11),data!$A:$AA,L$8,FALSE)="","",VLOOKUP("math"&amp;RIGHT($A705,11),data!$A:$AA,L$8,FALSE))</f>
        <v>https://youtu.be/rBrtQmvX9TY</v>
      </c>
      <c r="M705" s="6" t="str">
        <f>IF(VLOOKUP("math"&amp;RIGHT($A705,11),data!$A:$AA,M$8,FALSE)="","",VLOOKUP("math"&amp;RIGHT($A705,11),data!$A:$AA,M$8,FALSE))</f>
        <v/>
      </c>
      <c r="N705" s="6" t="str">
        <f>IF(VLOOKUP("math"&amp;RIGHT($A705,11),data!$A:$AA,N$8,FALSE)="","",VLOOKUP("math"&amp;RIGHT($A705,11),data!$A:$AA,N$8,FALSE))</f>
        <v/>
      </c>
      <c r="O705" s="6" t="str">
        <f>IF(VLOOKUP("math"&amp;RIGHT($A705,11),data!$A:$AA,O$8,FALSE)="","",VLOOKUP("math"&amp;RIGHT($A705,11),data!$A:$AA,O$8,FALSE))</f>
        <v/>
      </c>
      <c r="P705" s="6" t="str">
        <f>IF(VLOOKUP("math"&amp;RIGHT($A705,11),data!$A:$AA,P$8,FALSE)="","",VLOOKUP("math"&amp;RIGHT($A705,11),data!$A:$AA,P$8,FALSE))</f>
        <v/>
      </c>
      <c r="Q705" s="6" t="str">
        <f>IF(VLOOKUP("math"&amp;RIGHT($A705,11),data!$A:$AA,Q$8,FALSE)="","",VLOOKUP("math"&amp;RIGHT($A705,11),data!$A:$AA,Q$8,FALSE))</f>
        <v/>
      </c>
      <c r="R705" s="6" t="str">
        <f>IF(VLOOKUP("math"&amp;RIGHT($A705,11),data!$A:$AA,R$8,FALSE)="","",VLOOKUP("math"&amp;RIGHT($A705,11),data!$A:$AA,R$8,FALSE))</f>
        <v/>
      </c>
      <c r="S705" s="6" t="str">
        <f>IF(VLOOKUP("math"&amp;RIGHT($A705,11),data!$A:$AA,S$8,FALSE)="","",VLOOKUP("math"&amp;RIGHT($A705,11),data!$A:$AA,S$8,FALSE))</f>
        <v/>
      </c>
      <c r="T705" s="6" t="str">
        <f>IF(VLOOKUP("math"&amp;RIGHT($A705,11),data!$A:$AA,T$8,FALSE)="","",VLOOKUP("math"&amp;RIGHT($A705,11),data!$A:$AA,T$8,FALSE))</f>
        <v/>
      </c>
      <c r="U705" s="6" t="str">
        <f>IF(VLOOKUP("math"&amp;RIGHT($A705,11),data!$A:$AA,U$8,FALSE)="","",VLOOKUP("math"&amp;RIGHT($A705,11),data!$A:$AA,U$8,FALSE))</f>
        <v/>
      </c>
    </row>
    <row r="706" spans="1:21" ht="18" customHeight="1" x14ac:dyDescent="0.3">
      <c r="A706" s="20" t="s">
        <v>581</v>
      </c>
      <c r="B706" s="17" t="str">
        <f>IF(VLOOKUP("math"&amp;RIGHT($A706,11),data!$A:$AA,B$8,FALSE)="","",VLOOKUP("math"&amp;RIGHT($A706,11),data!$A:$AA,B$8,FALSE))</f>
        <v>$y=f(x)$의 $(a,b)$ 그리고 $[a,b]$에서의 연속(Continuity for $y=f(x)$ on $(a,b)$ and $[a,b]$)</v>
      </c>
      <c r="C706" s="5" t="str">
        <f>IF(VLOOKUP("math"&amp;RIGHT($A706,11),data!$A:$AA,C$8,FALSE)="","",VLOOKUP("math"&amp;RIGHT($A706,11),data!$A:$AA,C$8,FALSE))</f>
        <v/>
      </c>
      <c r="D706" s="7" t="str">
        <f>IF(VLOOKUP("math"&amp;RIGHT($A706,11),data!$A:$AA,D$8,FALSE)="","",VLOOKUP("math"&amp;RIGHT($A706,11),data!$A:$AA,D$8,FALSE))</f>
        <v>20191023</v>
      </c>
      <c r="E706" s="7" t="str">
        <f>IF(VLOOKUP("math"&amp;RIGHT($A706,11),data!$A:$AA,E$8,FALSE)="","",VLOOKUP("math"&amp;RIGHT($A706,11),data!$A:$AA,E$8,FALSE))</f>
        <v>20191023</v>
      </c>
      <c r="F706" s="6" t="str">
        <f>IF(VLOOKUP("math"&amp;RIGHT($A706,11),data!$A:$AA,F$8,FALSE)="","",VLOOKUP("math"&amp;RIGHT($A706,11),data!$A:$AA,F$8,FALSE))</f>
        <v/>
      </c>
      <c r="G706" s="5"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8" t="str">
        <f>IF(VLOOKUP("math"&amp;RIGHT($A706,11),data!$A:$AA,H$8,FALSE)="","",VLOOKUP("math"&amp;RIGHT($A706,11),data!$A:$AA,H$8,FALSE))</f>
        <v>/2019/2019102305.pdf</v>
      </c>
      <c r="I706" s="6" t="str">
        <f>IF(VLOOKUP("math"&amp;RIGHT($A706,11),data!$A:$AA,I$8,FALSE)="","",VLOOKUP("math"&amp;RIGHT($A706,11),data!$A:$AA,I$8,FALSE))</f>
        <v/>
      </c>
      <c r="J706" s="6" t="str">
        <f>IF(VLOOKUP("math"&amp;RIGHT($A706,11),data!$A:$AA,J$8,FALSE)="","",VLOOKUP("math"&amp;RIGHT($A706,11),data!$A:$AA,J$8,FALSE))</f>
        <v/>
      </c>
      <c r="K706" s="6" t="str">
        <f>IF(VLOOKUP("math"&amp;RIGHT($A706,11),data!$A:$AA,K$8,FALSE)="","",VLOOKUP("math"&amp;RIGHT($A706,11),data!$A:$AA,K$8,FALSE))</f>
        <v/>
      </c>
      <c r="L706" s="6" t="str">
        <f>IF(VLOOKUP("math"&amp;RIGHT($A706,11),data!$A:$AA,L$8,FALSE)="","",VLOOKUP("math"&amp;RIGHT($A706,11),data!$A:$AA,L$8,FALSE))</f>
        <v>https://youtu.be/kKnonknUvzE</v>
      </c>
      <c r="M706" s="6" t="str">
        <f>IF(VLOOKUP("math"&amp;RIGHT($A706,11),data!$A:$AA,M$8,FALSE)="","",VLOOKUP("math"&amp;RIGHT($A706,11),data!$A:$AA,M$8,FALSE))</f>
        <v/>
      </c>
      <c r="N706" s="6" t="str">
        <f>IF(VLOOKUP("math"&amp;RIGHT($A706,11),data!$A:$AA,N$8,FALSE)="","",VLOOKUP("math"&amp;RIGHT($A706,11),data!$A:$AA,N$8,FALSE))</f>
        <v/>
      </c>
      <c r="O706" s="6" t="str">
        <f>IF(VLOOKUP("math"&amp;RIGHT($A706,11),data!$A:$AA,O$8,FALSE)="","",VLOOKUP("math"&amp;RIGHT($A706,11),data!$A:$AA,O$8,FALSE))</f>
        <v/>
      </c>
      <c r="P706" s="6" t="str">
        <f>IF(VLOOKUP("math"&amp;RIGHT($A706,11),data!$A:$AA,P$8,FALSE)="","",VLOOKUP("math"&amp;RIGHT($A706,11),data!$A:$AA,P$8,FALSE))</f>
        <v/>
      </c>
      <c r="Q706" s="6" t="str">
        <f>IF(VLOOKUP("math"&amp;RIGHT($A706,11),data!$A:$AA,Q$8,FALSE)="","",VLOOKUP("math"&amp;RIGHT($A706,11),data!$A:$AA,Q$8,FALSE))</f>
        <v/>
      </c>
      <c r="R706" s="6" t="str">
        <f>IF(VLOOKUP("math"&amp;RIGHT($A706,11),data!$A:$AA,R$8,FALSE)="","",VLOOKUP("math"&amp;RIGHT($A706,11),data!$A:$AA,R$8,FALSE))</f>
        <v/>
      </c>
      <c r="S706" s="6" t="str">
        <f>IF(VLOOKUP("math"&amp;RIGHT($A706,11),data!$A:$AA,S$8,FALSE)="","",VLOOKUP("math"&amp;RIGHT($A706,11),data!$A:$AA,S$8,FALSE))</f>
        <v/>
      </c>
      <c r="T706" s="6" t="str">
        <f>IF(VLOOKUP("math"&amp;RIGHT($A706,11),data!$A:$AA,T$8,FALSE)="","",VLOOKUP("math"&amp;RIGHT($A706,11),data!$A:$AA,T$8,FALSE))</f>
        <v/>
      </c>
      <c r="U706" s="6" t="str">
        <f>IF(VLOOKUP("math"&amp;RIGHT($A706,11),data!$A:$AA,U$8,FALSE)="","",VLOOKUP("math"&amp;RIGHT($A706,11),data!$A:$AA,U$8,FALSE))</f>
        <v/>
      </c>
    </row>
    <row r="707" spans="1:21" ht="18" customHeight="1" x14ac:dyDescent="0.3">
      <c r="A707" s="20" t="s">
        <v>582</v>
      </c>
      <c r="B707" s="17" t="str">
        <f>IF(VLOOKUP("math"&amp;RIGHT($A707,11),data!$A:$AA,B$8,FALSE)="","",VLOOKUP("math"&amp;RIGHT($A707,11),data!$A:$AA,B$8,FALSE))</f>
        <v>함수의 연속에 관한 문제</v>
      </c>
      <c r="C707" s="5" t="str">
        <f>IF(VLOOKUP("math"&amp;RIGHT($A707,11),data!$A:$AA,C$8,FALSE)="","",VLOOKUP("math"&amp;RIGHT($A707,11),data!$A:$AA,C$8,FALSE))</f>
        <v/>
      </c>
      <c r="D707" s="7" t="str">
        <f>IF(VLOOKUP("math"&amp;RIGHT($A707,11),data!$A:$AA,D$8,FALSE)="","",VLOOKUP("math"&amp;RIGHT($A707,11),data!$A:$AA,D$8,FALSE))</f>
        <v>20191023</v>
      </c>
      <c r="E707" s="7" t="str">
        <f>IF(VLOOKUP("math"&amp;RIGHT($A707,11),data!$A:$AA,E$8,FALSE)="","",VLOOKUP("math"&amp;RIGHT($A707,11),data!$A:$AA,E$8,FALSE))</f>
        <v>20191023</v>
      </c>
      <c r="F707" s="6" t="str">
        <f>IF(VLOOKUP("math"&amp;RIGHT($A707,11),data!$A:$AA,F$8,FALSE)="","",VLOOKUP("math"&amp;RIGHT($A707,11),data!$A:$AA,F$8,FALSE))</f>
        <v/>
      </c>
      <c r="G707" s="5"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8" t="str">
        <f>IF(VLOOKUP("math"&amp;RIGHT($A707,11),data!$A:$AA,H$8,FALSE)="","",VLOOKUP("math"&amp;RIGHT($A707,11),data!$A:$AA,H$8,FALSE))</f>
        <v>/2019/2019102306.pdf</v>
      </c>
      <c r="I707" s="6" t="str">
        <f>IF(VLOOKUP("math"&amp;RIGHT($A707,11),data!$A:$AA,I$8,FALSE)="","",VLOOKUP("math"&amp;RIGHT($A707,11),data!$A:$AA,I$8,FALSE))</f>
        <v/>
      </c>
      <c r="J707" s="6" t="str">
        <f>IF(VLOOKUP("math"&amp;RIGHT($A707,11),data!$A:$AA,J$8,FALSE)="","",VLOOKUP("math"&amp;RIGHT($A707,11),data!$A:$AA,J$8,FALSE))</f>
        <v/>
      </c>
      <c r="K707" s="6" t="str">
        <f>IF(VLOOKUP("math"&amp;RIGHT($A707,11),data!$A:$AA,K$8,FALSE)="","",VLOOKUP("math"&amp;RIGHT($A707,11),data!$A:$AA,K$8,FALSE))</f>
        <v/>
      </c>
      <c r="L707" s="6" t="str">
        <f>IF(VLOOKUP("math"&amp;RIGHT($A707,11),data!$A:$AA,L$8,FALSE)="","",VLOOKUP("math"&amp;RIGHT($A707,11),data!$A:$AA,L$8,FALSE))</f>
        <v/>
      </c>
      <c r="M707" s="6" t="str">
        <f>IF(VLOOKUP("math"&amp;RIGHT($A707,11),data!$A:$AA,M$8,FALSE)="","",VLOOKUP("math"&amp;RIGHT($A707,11),data!$A:$AA,M$8,FALSE))</f>
        <v/>
      </c>
      <c r="N707" s="6" t="str">
        <f>IF(VLOOKUP("math"&amp;RIGHT($A707,11),data!$A:$AA,N$8,FALSE)="","",VLOOKUP("math"&amp;RIGHT($A707,11),data!$A:$AA,N$8,FALSE))</f>
        <v/>
      </c>
      <c r="O707" s="6" t="str">
        <f>IF(VLOOKUP("math"&amp;RIGHT($A707,11),data!$A:$AA,O$8,FALSE)="","",VLOOKUP("math"&amp;RIGHT($A707,11),data!$A:$AA,O$8,FALSE))</f>
        <v/>
      </c>
      <c r="P707" s="6" t="str">
        <f>IF(VLOOKUP("math"&amp;RIGHT($A707,11),data!$A:$AA,P$8,FALSE)="","",VLOOKUP("math"&amp;RIGHT($A707,11),data!$A:$AA,P$8,FALSE))</f>
        <v/>
      </c>
      <c r="Q707" s="6" t="str">
        <f>IF(VLOOKUP("math"&amp;RIGHT($A707,11),data!$A:$AA,Q$8,FALSE)="","",VLOOKUP("math"&amp;RIGHT($A707,11),data!$A:$AA,Q$8,FALSE))</f>
        <v/>
      </c>
      <c r="R707" s="6" t="str">
        <f>IF(VLOOKUP("math"&amp;RIGHT($A707,11),data!$A:$AA,R$8,FALSE)="","",VLOOKUP("math"&amp;RIGHT($A707,11),data!$A:$AA,R$8,FALSE))</f>
        <v/>
      </c>
      <c r="S707" s="6" t="str">
        <f>IF(VLOOKUP("math"&amp;RIGHT($A707,11),data!$A:$AA,S$8,FALSE)="","",VLOOKUP("math"&amp;RIGHT($A707,11),data!$A:$AA,S$8,FALSE))</f>
        <v/>
      </c>
      <c r="T707" s="6" t="str">
        <f>IF(VLOOKUP("math"&amp;RIGHT($A707,11),data!$A:$AA,T$8,FALSE)="","",VLOOKUP("math"&amp;RIGHT($A707,11),data!$A:$AA,T$8,FALSE))</f>
        <v/>
      </c>
      <c r="U707" s="6" t="str">
        <f>IF(VLOOKUP("math"&amp;RIGHT($A707,11),data!$A:$AA,U$8,FALSE)="","",VLOOKUP("math"&amp;RIGHT($A707,11),data!$A:$AA,U$8,FALSE))</f>
        <v/>
      </c>
    </row>
    <row r="708" spans="1:21" ht="18" customHeight="1" x14ac:dyDescent="0.3">
      <c r="A708" s="20" t="s">
        <v>244</v>
      </c>
      <c r="B708" s="17" t="str">
        <f>IF(VLOOKUP("math"&amp;RIGHT($A708,11),data!$A:$AA,B$8,FALSE)="","",VLOOKUP("math"&amp;RIGHT($A708,11),data!$A:$AA,B$8,FALSE))</f>
        <v/>
      </c>
      <c r="C708" s="5" t="str">
        <f>IF(VLOOKUP("math"&amp;RIGHT($A708,11),data!$A:$AA,C$8,FALSE)="","",VLOOKUP("math"&amp;RIGHT($A708,11),data!$A:$AA,C$8,FALSE))</f>
        <v>-</v>
      </c>
      <c r="D708" s="7" t="str">
        <f>IF(VLOOKUP("math"&amp;RIGHT($A708,11),data!$A:$AA,D$8,FALSE)="","",VLOOKUP("math"&amp;RIGHT($A708,11),data!$A:$AA,D$8,FALSE))</f>
        <v/>
      </c>
      <c r="E708" s="7" t="str">
        <f>IF(VLOOKUP("math"&amp;RIGHT($A708,11),data!$A:$AA,E$8,FALSE)="","",VLOOKUP("math"&amp;RIGHT($A708,11),data!$A:$AA,E$8,FALSE))</f>
        <v/>
      </c>
      <c r="F708" s="6" t="str">
        <f>IF(VLOOKUP("math"&amp;RIGHT($A708,11),data!$A:$AA,F$8,FALSE)="","",VLOOKUP("math"&amp;RIGHT($A708,11),data!$A:$AA,F$8,FALSE))</f>
        <v/>
      </c>
      <c r="G708" s="5"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8" t="str">
        <f>IF(VLOOKUP("math"&amp;RIGHT($A708,11),data!$A:$AA,H$8,FALSE)="","",VLOOKUP("math"&amp;RIGHT($A708,11),data!$A:$AA,H$8,FALSE))</f>
        <v/>
      </c>
      <c r="I708" s="6" t="str">
        <f>IF(VLOOKUP("math"&amp;RIGHT($A708,11),data!$A:$AA,I$8,FALSE)="","",VLOOKUP("math"&amp;RIGHT($A708,11),data!$A:$AA,I$8,FALSE))</f>
        <v/>
      </c>
      <c r="J708" s="6" t="str">
        <f>IF(VLOOKUP("math"&amp;RIGHT($A708,11),data!$A:$AA,J$8,FALSE)="","",VLOOKUP("math"&amp;RIGHT($A708,11),data!$A:$AA,J$8,FALSE))</f>
        <v/>
      </c>
      <c r="K708" s="6" t="str">
        <f>IF(VLOOKUP("math"&amp;RIGHT($A708,11),data!$A:$AA,K$8,FALSE)="","",VLOOKUP("math"&amp;RIGHT($A708,11),data!$A:$AA,K$8,FALSE))</f>
        <v/>
      </c>
      <c r="L708" s="6" t="str">
        <f>IF(VLOOKUP("math"&amp;RIGHT($A708,11),data!$A:$AA,L$8,FALSE)="","",VLOOKUP("math"&amp;RIGHT($A708,11),data!$A:$AA,L$8,FALSE))</f>
        <v/>
      </c>
      <c r="M708" s="6" t="str">
        <f>IF(VLOOKUP("math"&amp;RIGHT($A708,11),data!$A:$AA,M$8,FALSE)="","",VLOOKUP("math"&amp;RIGHT($A708,11),data!$A:$AA,M$8,FALSE))</f>
        <v/>
      </c>
      <c r="N708" s="6" t="str">
        <f>IF(VLOOKUP("math"&amp;RIGHT($A708,11),data!$A:$AA,N$8,FALSE)="","",VLOOKUP("math"&amp;RIGHT($A708,11),data!$A:$AA,N$8,FALSE))</f>
        <v/>
      </c>
      <c r="O708" s="6" t="str">
        <f>IF(VLOOKUP("math"&amp;RIGHT($A708,11),data!$A:$AA,O$8,FALSE)="","",VLOOKUP("math"&amp;RIGHT($A708,11),data!$A:$AA,O$8,FALSE))</f>
        <v/>
      </c>
      <c r="P708" s="6" t="str">
        <f>IF(VLOOKUP("math"&amp;RIGHT($A708,11),data!$A:$AA,P$8,FALSE)="","",VLOOKUP("math"&amp;RIGHT($A708,11),data!$A:$AA,P$8,FALSE))</f>
        <v/>
      </c>
      <c r="Q708" s="6" t="str">
        <f>IF(VLOOKUP("math"&amp;RIGHT($A708,11),data!$A:$AA,Q$8,FALSE)="","",VLOOKUP("math"&amp;RIGHT($A708,11),data!$A:$AA,Q$8,FALSE))</f>
        <v/>
      </c>
      <c r="R708" s="6" t="str">
        <f>IF(VLOOKUP("math"&amp;RIGHT($A708,11),data!$A:$AA,R$8,FALSE)="","",VLOOKUP("math"&amp;RIGHT($A708,11),data!$A:$AA,R$8,FALSE))</f>
        <v/>
      </c>
      <c r="S708" s="6" t="str">
        <f>IF(VLOOKUP("math"&amp;RIGHT($A708,11),data!$A:$AA,S$8,FALSE)="","",VLOOKUP("math"&amp;RIGHT($A708,11),data!$A:$AA,S$8,FALSE))</f>
        <v/>
      </c>
      <c r="T708" s="6" t="str">
        <f>IF(VLOOKUP("math"&amp;RIGHT($A708,11),data!$A:$AA,T$8,FALSE)="","",VLOOKUP("math"&amp;RIGHT($A708,11),data!$A:$AA,T$8,FALSE))</f>
        <v/>
      </c>
      <c r="U708" s="6" t="str">
        <f>IF(VLOOKUP("math"&amp;RIGHT($A708,11),data!$A:$AA,U$8,FALSE)="","",VLOOKUP("math"&amp;RIGHT($A708,11),data!$A:$AA,U$8,FALSE))</f>
        <v/>
      </c>
    </row>
    <row r="709" spans="1:21" s="2" customFormat="1" ht="18" customHeight="1" x14ac:dyDescent="0.3">
      <c r="A709" s="20" t="s">
        <v>706</v>
      </c>
      <c r="B709" s="17" t="str">
        <f>IF(VLOOKUP("math"&amp;RIGHT($A709,11),data!$A:$AA,B$8,FALSE)="","",VLOOKUP("math"&amp;RIGHT($A709,11),data!$A:$AA,B$8,FALSE))</f>
        <v>고등학교에서의 미분 (Derivatives in HightSchool)</v>
      </c>
      <c r="C709" s="5" t="str">
        <f>IF(VLOOKUP("math"&amp;RIGHT($A709,11),data!$A:$AA,C$8,FALSE)="","",VLOOKUP("math"&amp;RIGHT($A709,11),data!$A:$AA,C$8,FALSE))</f>
        <v>+</v>
      </c>
      <c r="D709" s="7" t="str">
        <f>IF(VLOOKUP("math"&amp;RIGHT($A709,11),data!$A:$AA,D$8,FALSE)="","",VLOOKUP("math"&amp;RIGHT($A709,11),data!$A:$AA,D$8,FALSE))</f>
        <v/>
      </c>
      <c r="E709" s="7" t="str">
        <f>IF(VLOOKUP("math"&amp;RIGHT($A709,11),data!$A:$AA,E$8,FALSE)="","",VLOOKUP("math"&amp;RIGHT($A709,11),data!$A:$AA,E$8,FALSE))</f>
        <v/>
      </c>
      <c r="F709" s="2" t="str">
        <f>IF(VLOOKUP("math"&amp;RIGHT($A709,11),data!$A:$AA,F$8,FALSE)="","",VLOOKUP("math"&amp;RIGHT($A709,11),data!$A:$AA,F$8,FALSE))</f>
        <v/>
      </c>
      <c r="G709" s="5"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8" t="str">
        <f>IF(VLOOKUP("math"&amp;RIGHT($A709,11),data!$A:$AA,H$8,FALSE)="","",VLOOKUP("math"&amp;RIGHT($A709,11),data!$A:$AA,H$8,FALSE))</f>
        <v/>
      </c>
      <c r="I709" s="2" t="str">
        <f>IF(VLOOKUP("math"&amp;RIGHT($A709,11),data!$A:$AA,I$8,FALSE)="","",VLOOKUP("math"&amp;RIGHT($A709,11),data!$A:$AA,I$8,FALSE))</f>
        <v/>
      </c>
      <c r="J709" s="2" t="str">
        <f>IF(VLOOKUP("math"&amp;RIGHT($A709,11),data!$A:$AA,J$8,FALSE)="","",VLOOKUP("math"&amp;RIGHT($A709,11),data!$A:$AA,J$8,FALSE))</f>
        <v/>
      </c>
      <c r="K709" s="2" t="str">
        <f>IF(VLOOKUP("math"&amp;RIGHT($A709,11),data!$A:$AA,K$8,FALSE)="","",VLOOKUP("math"&amp;RIGHT($A709,11),data!$A:$AA,K$8,FALSE))</f>
        <v/>
      </c>
      <c r="L709" s="2" t="str">
        <f>IF(VLOOKUP("math"&amp;RIGHT($A709,11),data!$A:$AA,L$8,FALSE)="","",VLOOKUP("math"&amp;RIGHT($A709,11),data!$A:$AA,L$8,FALSE))</f>
        <v/>
      </c>
      <c r="M709" s="2" t="str">
        <f>IF(VLOOKUP("math"&amp;RIGHT($A709,11),data!$A:$AA,M$8,FALSE)="","",VLOOKUP("math"&amp;RIGHT($A709,11),data!$A:$AA,M$8,FALSE))</f>
        <v/>
      </c>
      <c r="N709" s="2" t="str">
        <f>IF(VLOOKUP("math"&amp;RIGHT($A709,11),data!$A:$AA,N$8,FALSE)="","",VLOOKUP("math"&amp;RIGHT($A709,11),data!$A:$AA,N$8,FALSE))</f>
        <v/>
      </c>
      <c r="O709" s="2" t="str">
        <f>IF(VLOOKUP("math"&amp;RIGHT($A709,11),data!$A:$AA,O$8,FALSE)="","",VLOOKUP("math"&amp;RIGHT($A709,11),data!$A:$AA,O$8,FALSE))</f>
        <v/>
      </c>
      <c r="P709" s="2" t="str">
        <f>IF(VLOOKUP("math"&amp;RIGHT($A709,11),data!$A:$AA,P$8,FALSE)="","",VLOOKUP("math"&amp;RIGHT($A709,11),data!$A:$AA,P$8,FALSE))</f>
        <v/>
      </c>
      <c r="Q709" s="2" t="str">
        <f>IF(VLOOKUP("math"&amp;RIGHT($A709,11),data!$A:$AA,Q$8,FALSE)="","",VLOOKUP("math"&amp;RIGHT($A709,11),data!$A:$AA,Q$8,FALSE))</f>
        <v/>
      </c>
      <c r="R709" s="2" t="str">
        <f>IF(VLOOKUP("math"&amp;RIGHT($A709,11),data!$A:$AA,R$8,FALSE)="","",VLOOKUP("math"&amp;RIGHT($A709,11),data!$A:$AA,R$8,FALSE))</f>
        <v/>
      </c>
      <c r="S709" s="6" t="str">
        <f>IF(VLOOKUP("math"&amp;RIGHT($A709,11),data!$A:$AA,S$8,FALSE)="","",VLOOKUP("math"&amp;RIGHT($A709,11),data!$A:$AA,S$8,FALSE))</f>
        <v/>
      </c>
      <c r="T709" s="6" t="str">
        <f>IF(VLOOKUP("math"&amp;RIGHT($A709,11),data!$A:$AA,T$8,FALSE)="","",VLOOKUP("math"&amp;RIGHT($A709,11),data!$A:$AA,T$8,FALSE))</f>
        <v/>
      </c>
      <c r="U709" s="6" t="str">
        <f>IF(VLOOKUP("math"&amp;RIGHT($A709,11),data!$A:$AA,U$8,FALSE)="","",VLOOKUP("math"&amp;RIGHT($A709,11),data!$A:$AA,U$8,FALSE))</f>
        <v/>
      </c>
    </row>
    <row r="710" spans="1:21" s="2" customFormat="1" ht="18" customHeight="1" x14ac:dyDescent="0.3">
      <c r="A710" s="20" t="s">
        <v>442</v>
      </c>
      <c r="B710" s="17" t="str">
        <f>IF(VLOOKUP("math"&amp;RIGHT($A710,11),data!$A:$AA,B$8,FALSE)="","",VLOOKUP("math"&amp;RIGHT($A710,11),data!$A:$AA,B$8,FALSE))</f>
        <v>$ f'(x)&lt;0 (x&gt;0) \nRightarrow \displaystyle\lim_{x \rightarrow \infty} f(x)= -\infty$</v>
      </c>
      <c r="C710" s="5" t="str">
        <f>IF(VLOOKUP("math"&amp;RIGHT($A710,11),data!$A:$AA,C$8,FALSE)="","",VLOOKUP("math"&amp;RIGHT($A710,11),data!$A:$AA,C$8,FALSE))</f>
        <v/>
      </c>
      <c r="D710" s="7" t="str">
        <f>IF(VLOOKUP("math"&amp;RIGHT($A710,11),data!$A:$AA,D$8,FALSE)="","",VLOOKUP("math"&amp;RIGHT($A710,11),data!$A:$AA,D$8,FALSE))</f>
        <v>20190829</v>
      </c>
      <c r="E710" s="7" t="str">
        <f>IF(VLOOKUP("math"&amp;RIGHT($A710,11),data!$A:$AA,E$8,FALSE)="","",VLOOKUP("math"&amp;RIGHT($A710,11),data!$A:$AA,E$8,FALSE))</f>
        <v>20190829</v>
      </c>
      <c r="F710" s="2" t="str">
        <f>IF(VLOOKUP("math"&amp;RIGHT($A710,11),data!$A:$AA,F$8,FALSE)="","",VLOOKUP("math"&amp;RIGHT($A710,11),data!$A:$AA,F$8,FALSE))</f>
        <v/>
      </c>
      <c r="G710" s="5"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8" t="str">
        <f>IF(VLOOKUP("math"&amp;RIGHT($A710,11),data!$A:$AA,H$8,FALSE)="","",VLOOKUP("math"&amp;RIGHT($A710,11),data!$A:$AA,H$8,FALSE))</f>
        <v>/2019/2019082906.pdf</v>
      </c>
      <c r="I710" s="2" t="str">
        <f>IF(VLOOKUP("math"&amp;RIGHT($A710,11),data!$A:$AA,I$8,FALSE)="","",VLOOKUP("math"&amp;RIGHT($A710,11),data!$A:$AA,I$8,FALSE))</f>
        <v>http://me2.do/Fpp1v2yq</v>
      </c>
      <c r="J710" s="2" t="str">
        <f>IF(VLOOKUP("math"&amp;RIGHT($A710,11),data!$A:$AA,J$8,FALSE)="","",VLOOKUP("math"&amp;RIGHT($A710,11),data!$A:$AA,J$8,FALSE))</f>
        <v/>
      </c>
      <c r="K710" s="2" t="str">
        <f>IF(VLOOKUP("math"&amp;RIGHT($A710,11),data!$A:$AA,K$8,FALSE)="","",VLOOKUP("math"&amp;RIGHT($A710,11),data!$A:$AA,K$8,FALSE))</f>
        <v/>
      </c>
      <c r="L710" s="2" t="str">
        <f>IF(VLOOKUP("math"&amp;RIGHT($A710,11),data!$A:$AA,L$8,FALSE)="","",VLOOKUP("math"&amp;RIGHT($A710,11),data!$A:$AA,L$8,FALSE))</f>
        <v>https://youtu.be/y1QGEWuLN1Y</v>
      </c>
      <c r="M710" s="2" t="str">
        <f>IF(VLOOKUP("math"&amp;RIGHT($A710,11),data!$A:$AA,M$8,FALSE)="","",VLOOKUP("math"&amp;RIGHT($A710,11),data!$A:$AA,M$8,FALSE))</f>
        <v/>
      </c>
      <c r="N710" s="2" t="str">
        <f>IF(VLOOKUP("math"&amp;RIGHT($A710,11),data!$A:$AA,N$8,FALSE)="","",VLOOKUP("math"&amp;RIGHT($A710,11),data!$A:$AA,N$8,FALSE))</f>
        <v/>
      </c>
      <c r="O710" s="2" t="str">
        <f>IF(VLOOKUP("math"&amp;RIGHT($A710,11),data!$A:$AA,O$8,FALSE)="","",VLOOKUP("math"&amp;RIGHT($A710,11),data!$A:$AA,O$8,FALSE))</f>
        <v/>
      </c>
      <c r="P710" s="2" t="str">
        <f>IF(VLOOKUP("math"&amp;RIGHT($A710,11),data!$A:$AA,P$8,FALSE)="","",VLOOKUP("math"&amp;RIGHT($A710,11),data!$A:$AA,P$8,FALSE))</f>
        <v/>
      </c>
      <c r="Q710" s="2" t="str">
        <f>IF(VLOOKUP("math"&amp;RIGHT($A710,11),data!$A:$AA,Q$8,FALSE)="","",VLOOKUP("math"&amp;RIGHT($A710,11),data!$A:$AA,Q$8,FALSE))</f>
        <v/>
      </c>
      <c r="R710" s="2" t="str">
        <f>IF(VLOOKUP("math"&amp;RIGHT($A710,11),data!$A:$AA,R$8,FALSE)="","",VLOOKUP("math"&amp;RIGHT($A710,11),data!$A:$AA,R$8,FALSE))</f>
        <v/>
      </c>
      <c r="S710" s="6" t="str">
        <f>IF(VLOOKUP("math"&amp;RIGHT($A710,11),data!$A:$AA,S$8,FALSE)="","",VLOOKUP("math"&amp;RIGHT($A710,11),data!$A:$AA,S$8,FALSE))</f>
        <v/>
      </c>
      <c r="T710" s="6" t="str">
        <f>IF(VLOOKUP("math"&amp;RIGHT($A710,11),data!$A:$AA,T$8,FALSE)="","",VLOOKUP("math"&amp;RIGHT($A710,11),data!$A:$AA,T$8,FALSE))</f>
        <v/>
      </c>
      <c r="U710" s="6" t="str">
        <f>IF(VLOOKUP("math"&amp;RIGHT($A710,11),data!$A:$AA,U$8,FALSE)="","",VLOOKUP("math"&amp;RIGHT($A710,11),data!$A:$AA,U$8,FALSE))</f>
        <v/>
      </c>
    </row>
    <row r="711" spans="1:21" ht="18" customHeight="1" x14ac:dyDescent="0.3">
      <c r="A711" s="20" t="s">
        <v>251</v>
      </c>
      <c r="B711" s="17" t="str">
        <f>IF(VLOOKUP("math"&amp;RIGHT($A711,11),data!$A:$AA,B$8,FALSE)="","",VLOOKUP("math"&amp;RIGHT($A711,11),data!$A:$AA,B$8,FALSE))</f>
        <v>평균변화율(The average rate of change)</v>
      </c>
      <c r="C711" s="5" t="str">
        <f>IF(VLOOKUP("math"&amp;RIGHT($A711,11),data!$A:$AA,C$8,FALSE)="","",VLOOKUP("math"&amp;RIGHT($A711,11),data!$A:$AA,C$8,FALSE))</f>
        <v/>
      </c>
      <c r="D711" s="7">
        <f>IF(VLOOKUP("math"&amp;RIGHT($A711,11),data!$A:$AA,D$8,FALSE)="","",VLOOKUP("math"&amp;RIGHT($A711,11),data!$A:$AA,D$8,FALSE))</f>
        <v>20190722</v>
      </c>
      <c r="E711" s="7">
        <f>IF(VLOOKUP("math"&amp;RIGHT($A711,11),data!$A:$AA,E$8,FALSE)="","",VLOOKUP("math"&amp;RIGHT($A711,11),data!$A:$AA,E$8,FALSE))</f>
        <v>20190722</v>
      </c>
      <c r="F711" s="6" t="str">
        <f>IF(VLOOKUP("math"&amp;RIGHT($A711,11),data!$A:$AA,F$8,FALSE)="","",VLOOKUP("math"&amp;RIGHT($A711,11),data!$A:$AA,F$8,FALSE))</f>
        <v/>
      </c>
      <c r="G711" s="5"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8" t="str">
        <f>IF(VLOOKUP("math"&amp;RIGHT($A711,11),data!$A:$AA,H$8,FALSE)="","",VLOOKUP("math"&amp;RIGHT($A711,11),data!$A:$AA,H$8,FALSE))</f>
        <v>/2019/2019072201.pdf</v>
      </c>
      <c r="I711" s="6" t="str">
        <f>IF(VLOOKUP("math"&amp;RIGHT($A711,11),data!$A:$AA,I$8,FALSE)="","",VLOOKUP("math"&amp;RIGHT($A711,11),data!$A:$AA,I$8,FALSE))</f>
        <v>http://me2.do/xtFOWk7X</v>
      </c>
      <c r="J711" s="6" t="str">
        <f>IF(VLOOKUP("math"&amp;RIGHT($A711,11),data!$A:$AA,J$8,FALSE)="","",VLOOKUP("math"&amp;RIGHT($A711,11),data!$A:$AA,J$8,FALSE))</f>
        <v/>
      </c>
      <c r="K711" s="6" t="str">
        <f>IF(VLOOKUP("math"&amp;RIGHT($A711,11),data!$A:$AA,K$8,FALSE)="","",VLOOKUP("math"&amp;RIGHT($A711,11),data!$A:$AA,K$8,FALSE))</f>
        <v/>
      </c>
      <c r="L711" s="6" t="str">
        <f>IF(VLOOKUP("math"&amp;RIGHT($A711,11),data!$A:$AA,L$8,FALSE)="","",VLOOKUP("math"&amp;RIGHT($A711,11),data!$A:$AA,L$8,FALSE))</f>
        <v>https://youtu.be/mj0CDSnLaIc</v>
      </c>
      <c r="M711" s="6" t="str">
        <f>IF(VLOOKUP("math"&amp;RIGHT($A711,11),data!$A:$AA,M$8,FALSE)="","",VLOOKUP("math"&amp;RIGHT($A711,11),data!$A:$AA,M$8,FALSE))</f>
        <v/>
      </c>
      <c r="N711" s="6" t="str">
        <f>IF(VLOOKUP("math"&amp;RIGHT($A711,11),data!$A:$AA,N$8,FALSE)="","",VLOOKUP("math"&amp;RIGHT($A711,11),data!$A:$AA,N$8,FALSE))</f>
        <v/>
      </c>
      <c r="O711" s="6" t="str">
        <f>IF(VLOOKUP("math"&amp;RIGHT($A711,11),data!$A:$AA,O$8,FALSE)="","",VLOOKUP("math"&amp;RIGHT($A711,11),data!$A:$AA,O$8,FALSE))</f>
        <v/>
      </c>
      <c r="P711" s="6" t="str">
        <f>IF(VLOOKUP("math"&amp;RIGHT($A711,11),data!$A:$AA,P$8,FALSE)="","",VLOOKUP("math"&amp;RIGHT($A711,11),data!$A:$AA,P$8,FALSE))</f>
        <v/>
      </c>
      <c r="Q711" s="6" t="str">
        <f>IF(VLOOKUP("math"&amp;RIGHT($A711,11),data!$A:$AA,Q$8,FALSE)="","",VLOOKUP("math"&amp;RIGHT($A711,11),data!$A:$AA,Q$8,FALSE))</f>
        <v/>
      </c>
      <c r="R711" s="6" t="str">
        <f>IF(VLOOKUP("math"&amp;RIGHT($A711,11),data!$A:$AA,R$8,FALSE)="","",VLOOKUP("math"&amp;RIGHT($A711,11),data!$A:$AA,R$8,FALSE))</f>
        <v/>
      </c>
      <c r="S711" s="6" t="str">
        <f>IF(VLOOKUP("math"&amp;RIGHT($A711,11),data!$A:$AA,S$8,FALSE)="","",VLOOKUP("math"&amp;RIGHT($A711,11),data!$A:$AA,S$8,FALSE))</f>
        <v/>
      </c>
      <c r="T711" s="6" t="str">
        <f>IF(VLOOKUP("math"&amp;RIGHT($A711,11),data!$A:$AA,T$8,FALSE)="","",VLOOKUP("math"&amp;RIGHT($A711,11),data!$A:$AA,T$8,FALSE))</f>
        <v/>
      </c>
      <c r="U711" s="6" t="str">
        <f>IF(VLOOKUP("math"&amp;RIGHT($A711,11),data!$A:$AA,U$8,FALSE)="","",VLOOKUP("math"&amp;RIGHT($A711,11),data!$A:$AA,U$8,FALSE))</f>
        <v/>
      </c>
    </row>
    <row r="712" spans="1:21" s="2" customFormat="1" ht="18" customHeight="1" x14ac:dyDescent="0.3">
      <c r="A712" s="20" t="s">
        <v>1456</v>
      </c>
      <c r="B712" s="17" t="str">
        <f>IF(VLOOKUP("math"&amp;RIGHT($A712,11),data!$A:$AA,B$8,FALSE)="","",VLOOKUP("math"&amp;RIGHT($A712,11),data!$A:$AA,B$8,FALSE))</f>
        <v>순간변화율(Instantaneous rate of change)</v>
      </c>
      <c r="C712" s="5" t="str">
        <f>IF(VLOOKUP("math"&amp;RIGHT($A712,11),data!$A:$AA,C$8,FALSE)="","",VLOOKUP("math"&amp;RIGHT($A712,11),data!$A:$AA,C$8,FALSE))</f>
        <v/>
      </c>
      <c r="D712" s="7" t="str">
        <f>IF(VLOOKUP("math"&amp;RIGHT($A712,11),data!$A:$AA,D$8,FALSE)="","",VLOOKUP("math"&amp;RIGHT($A712,11),data!$A:$AA,D$8,FALSE))</f>
        <v>20190825</v>
      </c>
      <c r="E712" s="7" t="str">
        <f>IF(VLOOKUP("math"&amp;RIGHT($A712,11),data!$A:$AA,E$8,FALSE)="","",VLOOKUP("math"&amp;RIGHT($A712,11),data!$A:$AA,E$8,FALSE))</f>
        <v>20190823</v>
      </c>
      <c r="F712" s="2" t="str">
        <f>IF(VLOOKUP("math"&amp;RIGHT($A712,11),data!$A:$AA,F$8,FALSE)="","",VLOOKUP("math"&amp;RIGHT($A712,11),data!$A:$AA,F$8,FALSE))</f>
        <v/>
      </c>
      <c r="G712" s="5"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8" t="str">
        <f>IF(VLOOKUP("math"&amp;RIGHT($A712,11),data!$A:$AA,H$8,FALSE)="","",VLOOKUP("math"&amp;RIGHT($A712,11),data!$A:$AA,H$8,FALSE))</f>
        <v>/2019/2019082501.pdf</v>
      </c>
      <c r="I712" s="2" t="str">
        <f>IF(VLOOKUP("math"&amp;RIGHT($A712,11),data!$A:$AA,I$8,FALSE)="","",VLOOKUP("math"&amp;RIGHT($A712,11),data!$A:$AA,I$8,FALSE))</f>
        <v>http://me2.do/GSBXMQKk</v>
      </c>
      <c r="J712" s="2" t="str">
        <f>IF(VLOOKUP("math"&amp;RIGHT($A712,11),data!$A:$AA,J$8,FALSE)="","",VLOOKUP("math"&amp;RIGHT($A712,11),data!$A:$AA,J$8,FALSE))</f>
        <v/>
      </c>
      <c r="K712" s="2" t="str">
        <f>IF(VLOOKUP("math"&amp;RIGHT($A712,11),data!$A:$AA,K$8,FALSE)="","",VLOOKUP("math"&amp;RIGHT($A712,11),data!$A:$AA,K$8,FALSE))</f>
        <v/>
      </c>
      <c r="L712" s="2" t="str">
        <f>IF(VLOOKUP("math"&amp;RIGHT($A712,11),data!$A:$AA,L$8,FALSE)="","",VLOOKUP("math"&amp;RIGHT($A712,11),data!$A:$AA,L$8,FALSE))</f>
        <v>https://youtu.be/EsVpudGLNJU</v>
      </c>
      <c r="M712" s="2" t="str">
        <f>IF(VLOOKUP("math"&amp;RIGHT($A712,11),data!$A:$AA,M$8,FALSE)="","",VLOOKUP("math"&amp;RIGHT($A712,11),data!$A:$AA,M$8,FALSE))</f>
        <v/>
      </c>
      <c r="N712" s="2" t="str">
        <f>IF(VLOOKUP("math"&amp;RIGHT($A712,11),data!$A:$AA,N$8,FALSE)="","",VLOOKUP("math"&amp;RIGHT($A712,11),data!$A:$AA,N$8,FALSE))</f>
        <v/>
      </c>
      <c r="O712" s="2" t="str">
        <f>IF(VLOOKUP("math"&amp;RIGHT($A712,11),data!$A:$AA,O$8,FALSE)="","",VLOOKUP("math"&amp;RIGHT($A712,11),data!$A:$AA,O$8,FALSE))</f>
        <v/>
      </c>
      <c r="P712" s="2" t="str">
        <f>IF(VLOOKUP("math"&amp;RIGHT($A712,11),data!$A:$AA,P$8,FALSE)="","",VLOOKUP("math"&amp;RIGHT($A712,11),data!$A:$AA,P$8,FALSE))</f>
        <v/>
      </c>
      <c r="Q712" s="2" t="str">
        <f>IF(VLOOKUP("math"&amp;RIGHT($A712,11),data!$A:$AA,Q$8,FALSE)="","",VLOOKUP("math"&amp;RIGHT($A712,11),data!$A:$AA,Q$8,FALSE))</f>
        <v/>
      </c>
      <c r="R712" s="2" t="str">
        <f>IF(VLOOKUP("math"&amp;RIGHT($A712,11),data!$A:$AA,R$8,FALSE)="","",VLOOKUP("math"&amp;RIGHT($A712,11),data!$A:$AA,R$8,FALSE))</f>
        <v/>
      </c>
      <c r="S712" s="6" t="str">
        <f>IF(VLOOKUP("math"&amp;RIGHT($A712,11),data!$A:$AA,S$8,FALSE)="","",VLOOKUP("math"&amp;RIGHT($A712,11),data!$A:$AA,S$8,FALSE))</f>
        <v/>
      </c>
      <c r="T712" s="6" t="str">
        <f>IF(VLOOKUP("math"&amp;RIGHT($A712,11),data!$A:$AA,T$8,FALSE)="","",VLOOKUP("math"&amp;RIGHT($A712,11),data!$A:$AA,T$8,FALSE))</f>
        <v/>
      </c>
      <c r="U712" s="6" t="str">
        <f>IF(VLOOKUP("math"&amp;RIGHT($A712,11),data!$A:$AA,U$8,FALSE)="","",VLOOKUP("math"&amp;RIGHT($A712,11),data!$A:$AA,U$8,FALSE))</f>
        <v/>
      </c>
    </row>
    <row r="713" spans="1:21" ht="18" customHeight="1" x14ac:dyDescent="0.3">
      <c r="A713" s="20" t="s">
        <v>252</v>
      </c>
      <c r="B713" s="17" t="str">
        <f>IF(VLOOKUP("math"&amp;RIGHT($A713,11),data!$A:$AA,B$8,FALSE)="","",VLOOKUP("math"&amp;RIGHT($A713,11),data!$A:$AA,B$8,FALSE))</f>
        <v>$y=|x|$의 원점에서 순간변화율은?</v>
      </c>
      <c r="C713" s="5" t="str">
        <f>IF(VLOOKUP("math"&amp;RIGHT($A713,11),data!$A:$AA,C$8,FALSE)="","",VLOOKUP("math"&amp;RIGHT($A713,11),data!$A:$AA,C$8,FALSE))</f>
        <v/>
      </c>
      <c r="D713" s="7">
        <f>IF(VLOOKUP("math"&amp;RIGHT($A713,11),data!$A:$AA,D$8,FALSE)="","",VLOOKUP("math"&amp;RIGHT($A713,11),data!$A:$AA,D$8,FALSE))</f>
        <v>20190722</v>
      </c>
      <c r="E713" s="7">
        <f>IF(VLOOKUP("math"&amp;RIGHT($A713,11),data!$A:$AA,E$8,FALSE)="","",VLOOKUP("math"&amp;RIGHT($A713,11),data!$A:$AA,E$8,FALSE))</f>
        <v>20190722</v>
      </c>
      <c r="F713" s="6" t="str">
        <f>IF(VLOOKUP("math"&amp;RIGHT($A713,11),data!$A:$AA,F$8,FALSE)="","",VLOOKUP("math"&amp;RIGHT($A713,11),data!$A:$AA,F$8,FALSE))</f>
        <v/>
      </c>
      <c r="G713" s="5"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8" t="str">
        <f>IF(VLOOKUP("math"&amp;RIGHT($A713,11),data!$A:$AA,H$8,FALSE)="","",VLOOKUP("math"&amp;RIGHT($A713,11),data!$A:$AA,H$8,FALSE))</f>
        <v>/2019/2019072202.pdf</v>
      </c>
      <c r="I713" s="6" t="str">
        <f>IF(VLOOKUP("math"&amp;RIGHT($A713,11),data!$A:$AA,I$8,FALSE)="","",VLOOKUP("math"&amp;RIGHT($A713,11),data!$A:$AA,I$8,FALSE))</f>
        <v>http://me2.do/FV90XZEk</v>
      </c>
      <c r="J713" s="6" t="str">
        <f>IF(VLOOKUP("math"&amp;RIGHT($A713,11),data!$A:$AA,J$8,FALSE)="","",VLOOKUP("math"&amp;RIGHT($A713,11),data!$A:$AA,J$8,FALSE))</f>
        <v/>
      </c>
      <c r="K713" s="6" t="str">
        <f>IF(VLOOKUP("math"&amp;RIGHT($A713,11),data!$A:$AA,K$8,FALSE)="","",VLOOKUP("math"&amp;RIGHT($A713,11),data!$A:$AA,K$8,FALSE))</f>
        <v/>
      </c>
      <c r="L713" s="6" t="str">
        <f>IF(VLOOKUP("math"&amp;RIGHT($A713,11),data!$A:$AA,L$8,FALSE)="","",VLOOKUP("math"&amp;RIGHT($A713,11),data!$A:$AA,L$8,FALSE))</f>
        <v>https://youtu.be/eeOVpFK-Fv4</v>
      </c>
      <c r="M713" s="6" t="str">
        <f>IF(VLOOKUP("math"&amp;RIGHT($A713,11),data!$A:$AA,M$8,FALSE)="","",VLOOKUP("math"&amp;RIGHT($A713,11),data!$A:$AA,M$8,FALSE))</f>
        <v/>
      </c>
      <c r="N713" s="6" t="str">
        <f>IF(VLOOKUP("math"&amp;RIGHT($A713,11),data!$A:$AA,N$8,FALSE)="","",VLOOKUP("math"&amp;RIGHT($A713,11),data!$A:$AA,N$8,FALSE))</f>
        <v/>
      </c>
      <c r="O713" s="6" t="str">
        <f>IF(VLOOKUP("math"&amp;RIGHT($A713,11),data!$A:$AA,O$8,FALSE)="","",VLOOKUP("math"&amp;RIGHT($A713,11),data!$A:$AA,O$8,FALSE))</f>
        <v/>
      </c>
      <c r="P713" s="6" t="str">
        <f>IF(VLOOKUP("math"&amp;RIGHT($A713,11),data!$A:$AA,P$8,FALSE)="","",VLOOKUP("math"&amp;RIGHT($A713,11),data!$A:$AA,P$8,FALSE))</f>
        <v/>
      </c>
      <c r="Q713" s="6" t="str">
        <f>IF(VLOOKUP("math"&amp;RIGHT($A713,11),data!$A:$AA,Q$8,FALSE)="","",VLOOKUP("math"&amp;RIGHT($A713,11),data!$A:$AA,Q$8,FALSE))</f>
        <v/>
      </c>
      <c r="R713" s="6" t="str">
        <f>IF(VLOOKUP("math"&amp;RIGHT($A713,11),data!$A:$AA,R$8,FALSE)="","",VLOOKUP("math"&amp;RIGHT($A713,11),data!$A:$AA,R$8,FALSE))</f>
        <v/>
      </c>
      <c r="S713" s="6" t="str">
        <f>IF(VLOOKUP("math"&amp;RIGHT($A713,11),data!$A:$AA,S$8,FALSE)="","",VLOOKUP("math"&amp;RIGHT($A713,11),data!$A:$AA,S$8,FALSE))</f>
        <v/>
      </c>
      <c r="T713" s="6" t="str">
        <f>IF(VLOOKUP("math"&amp;RIGHT($A713,11),data!$A:$AA,T$8,FALSE)="","",VLOOKUP("math"&amp;RIGHT($A713,11),data!$A:$AA,T$8,FALSE))</f>
        <v/>
      </c>
      <c r="U713" s="6" t="str">
        <f>IF(VLOOKUP("math"&amp;RIGHT($A713,11),data!$A:$AA,U$8,FALSE)="","",VLOOKUP("math"&amp;RIGHT($A713,11),data!$A:$AA,U$8,FALSE))</f>
        <v/>
      </c>
    </row>
    <row r="714" spans="1:21" ht="18" customHeight="1" x14ac:dyDescent="0.3">
      <c r="A714" s="20" t="s">
        <v>450</v>
      </c>
      <c r="B714" s="17" t="str">
        <f>IF(VLOOKUP("math"&amp;RIGHT($A714,11),data!$A:$AA,B$8,FALSE)="","",VLOOKUP("math"&amp;RIGHT($A714,11),data!$A:$AA,B$8,FALSE))</f>
        <v>$\forall x \notin \mathbb{Z}, \ \lim_{h\rightarrow 0} \displaystyle \frac{[x+h]-[x]}{h} =0$</v>
      </c>
      <c r="C714" s="5" t="str">
        <f>IF(VLOOKUP("math"&amp;RIGHT($A714,11),data!$A:$AA,C$8,FALSE)="","",VLOOKUP("math"&amp;RIGHT($A714,11),data!$A:$AA,C$8,FALSE))</f>
        <v/>
      </c>
      <c r="D714" s="7" t="str">
        <f>IF(VLOOKUP("math"&amp;RIGHT($A714,11),data!$A:$AA,D$8,FALSE)="","",VLOOKUP("math"&amp;RIGHT($A714,11),data!$A:$AA,D$8,FALSE))</f>
        <v>20190907</v>
      </c>
      <c r="E714" s="7" t="str">
        <f>IF(VLOOKUP("math"&amp;RIGHT($A714,11),data!$A:$AA,E$8,FALSE)="","",VLOOKUP("math"&amp;RIGHT($A714,11),data!$A:$AA,E$8,FALSE))</f>
        <v>20190907</v>
      </c>
      <c r="F714" s="6" t="str">
        <f>IF(VLOOKUP("math"&amp;RIGHT($A714,11),data!$A:$AA,F$8,FALSE)="","",VLOOKUP("math"&amp;RIGHT($A714,11),data!$A:$AA,F$8,FALSE))</f>
        <v/>
      </c>
      <c r="G714" s="5"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8" t="str">
        <f>IF(VLOOKUP("math"&amp;RIGHT($A714,11),data!$A:$AA,H$8,FALSE)="","",VLOOKUP("math"&amp;RIGHT($A714,11),data!$A:$AA,H$8,FALSE))</f>
        <v>/2019/2019090702.pdf</v>
      </c>
      <c r="I714" s="6" t="str">
        <f>IF(VLOOKUP("math"&amp;RIGHT($A714,11),data!$A:$AA,I$8,FALSE)="","",VLOOKUP("math"&amp;RIGHT($A714,11),data!$A:$AA,I$8,FALSE))</f>
        <v>http://me2.do/GSBHy3fk</v>
      </c>
      <c r="J714" s="6" t="str">
        <f>IF(VLOOKUP("math"&amp;RIGHT($A714,11),data!$A:$AA,J$8,FALSE)="","",VLOOKUP("math"&amp;RIGHT($A714,11),data!$A:$AA,J$8,FALSE))</f>
        <v/>
      </c>
      <c r="K714" s="6" t="str">
        <f>IF(VLOOKUP("math"&amp;RIGHT($A714,11),data!$A:$AA,K$8,FALSE)="","",VLOOKUP("math"&amp;RIGHT($A714,11),data!$A:$AA,K$8,FALSE))</f>
        <v/>
      </c>
      <c r="L714" s="6" t="str">
        <f>IF(VLOOKUP("math"&amp;RIGHT($A714,11),data!$A:$AA,L$8,FALSE)="","",VLOOKUP("math"&amp;RIGHT($A714,11),data!$A:$AA,L$8,FALSE))</f>
        <v>https://youtu.be/dC8AjzHsgwY</v>
      </c>
      <c r="M714" s="6" t="str">
        <f>IF(VLOOKUP("math"&amp;RIGHT($A714,11),data!$A:$AA,M$8,FALSE)="","",VLOOKUP("math"&amp;RIGHT($A714,11),data!$A:$AA,M$8,FALSE))</f>
        <v/>
      </c>
      <c r="N714" s="6" t="str">
        <f>IF(VLOOKUP("math"&amp;RIGHT($A714,11),data!$A:$AA,N$8,FALSE)="","",VLOOKUP("math"&amp;RIGHT($A714,11),data!$A:$AA,N$8,FALSE))</f>
        <v/>
      </c>
      <c r="O714" s="6" t="str">
        <f>IF(VLOOKUP("math"&amp;RIGHT($A714,11),data!$A:$AA,O$8,FALSE)="","",VLOOKUP("math"&amp;RIGHT($A714,11),data!$A:$AA,O$8,FALSE))</f>
        <v/>
      </c>
      <c r="P714" s="6" t="str">
        <f>IF(VLOOKUP("math"&amp;RIGHT($A714,11),data!$A:$AA,P$8,FALSE)="","",VLOOKUP("math"&amp;RIGHT($A714,11),data!$A:$AA,P$8,FALSE))</f>
        <v/>
      </c>
      <c r="Q714" s="6" t="str">
        <f>IF(VLOOKUP("math"&amp;RIGHT($A714,11),data!$A:$AA,Q$8,FALSE)="","",VLOOKUP("math"&amp;RIGHT($A714,11),data!$A:$AA,Q$8,FALSE))</f>
        <v/>
      </c>
      <c r="R714" s="6" t="str">
        <f>IF(VLOOKUP("math"&amp;RIGHT($A714,11),data!$A:$AA,R$8,FALSE)="","",VLOOKUP("math"&amp;RIGHT($A714,11),data!$A:$AA,R$8,FALSE))</f>
        <v/>
      </c>
      <c r="S714" s="6" t="str">
        <f>IF(VLOOKUP("math"&amp;RIGHT($A714,11),data!$A:$AA,S$8,FALSE)="","",VLOOKUP("math"&amp;RIGHT($A714,11),data!$A:$AA,S$8,FALSE))</f>
        <v/>
      </c>
      <c r="T714" s="6" t="str">
        <f>IF(VLOOKUP("math"&amp;RIGHT($A714,11),data!$A:$AA,T$8,FALSE)="","",VLOOKUP("math"&amp;RIGHT($A714,11),data!$A:$AA,T$8,FALSE))</f>
        <v/>
      </c>
      <c r="U714" s="6" t="str">
        <f>IF(VLOOKUP("math"&amp;RIGHT($A714,11),data!$A:$AA,U$8,FALSE)="","",VLOOKUP("math"&amp;RIGHT($A714,11),data!$A:$AA,U$8,FALSE))</f>
        <v/>
      </c>
    </row>
    <row r="715" spans="1:21" ht="18" customHeight="1" x14ac:dyDescent="0.3">
      <c r="A715" s="20" t="s">
        <v>253</v>
      </c>
      <c r="B715" s="17" t="str">
        <f>IF(VLOOKUP("math"&amp;RIGHT($A715,11),data!$A:$AA,B$8,FALSE)="","",VLOOKUP("math"&amp;RIGHT($A715,11),data!$A:$AA,B$8,FALSE))</f>
        <v>포물선에서 평균변화율과 순간변화율의 관계(Relation between average and instantaneous rate of change in parabola)</v>
      </c>
      <c r="C715" s="5" t="str">
        <f>IF(VLOOKUP("math"&amp;RIGHT($A715,11),data!$A:$AA,C$8,FALSE)="","",VLOOKUP("math"&amp;RIGHT($A715,11),data!$A:$AA,C$8,FALSE))</f>
        <v/>
      </c>
      <c r="D715" s="7" t="str">
        <f>IF(VLOOKUP("math"&amp;RIGHT($A715,11),data!$A:$AA,D$8,FALSE)="","",VLOOKUP("math"&amp;RIGHT($A715,11),data!$A:$AA,D$8,FALSE))</f>
        <v>20190726</v>
      </c>
      <c r="E715" s="7">
        <f>IF(VLOOKUP("math"&amp;RIGHT($A715,11),data!$A:$AA,E$8,FALSE)="","",VLOOKUP("math"&amp;RIGHT($A715,11),data!$A:$AA,E$8,FALSE))</f>
        <v>20190724</v>
      </c>
      <c r="F715" s="6" t="str">
        <f>IF(VLOOKUP("math"&amp;RIGHT($A715,11),data!$A:$AA,F$8,FALSE)="","",VLOOKUP("math"&amp;RIGHT($A715,11),data!$A:$AA,F$8,FALSE))</f>
        <v/>
      </c>
      <c r="G715" s="5"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18" t="str">
        <f>IF(VLOOKUP("math"&amp;RIGHT($A715,11),data!$A:$AA,H$8,FALSE)="","",VLOOKUP("math"&amp;RIGHT($A715,11),data!$A:$AA,H$8,FALSE))</f>
        <v>/2019/2019072401.pdf</v>
      </c>
      <c r="I715" s="6" t="str">
        <f>IF(VLOOKUP("math"&amp;RIGHT($A715,11),data!$A:$AA,I$8,FALSE)="","",VLOOKUP("math"&amp;RIGHT($A715,11),data!$A:$AA,I$8,FALSE))</f>
        <v>http://me2.do/FlW61NSD</v>
      </c>
      <c r="J715" s="6" t="str">
        <f>IF(VLOOKUP("math"&amp;RIGHT($A715,11),data!$A:$AA,J$8,FALSE)="","",VLOOKUP("math"&amp;RIGHT($A715,11),data!$A:$AA,J$8,FALSE))</f>
        <v/>
      </c>
      <c r="K715" s="6" t="str">
        <f>IF(VLOOKUP("math"&amp;RIGHT($A715,11),data!$A:$AA,K$8,FALSE)="","",VLOOKUP("math"&amp;RIGHT($A715,11),data!$A:$AA,K$8,FALSE))</f>
        <v/>
      </c>
      <c r="L715" s="6" t="str">
        <f>IF(VLOOKUP("math"&amp;RIGHT($A715,11),data!$A:$AA,L$8,FALSE)="","",VLOOKUP("math"&amp;RIGHT($A715,11),data!$A:$AA,L$8,FALSE))</f>
        <v>https://youtu.be/dspO1BzJeOs</v>
      </c>
      <c r="M715" s="6" t="str">
        <f>IF(VLOOKUP("math"&amp;RIGHT($A715,11),data!$A:$AA,M$8,FALSE)="","",VLOOKUP("math"&amp;RIGHT($A715,11),data!$A:$AA,M$8,FALSE))</f>
        <v/>
      </c>
      <c r="N715" s="6" t="str">
        <f>IF(VLOOKUP("math"&amp;RIGHT($A715,11),data!$A:$AA,N$8,FALSE)="","",VLOOKUP("math"&amp;RIGHT($A715,11),data!$A:$AA,N$8,FALSE))</f>
        <v/>
      </c>
      <c r="O715" s="6" t="str">
        <f>IF(VLOOKUP("math"&amp;RIGHT($A715,11),data!$A:$AA,O$8,FALSE)="","",VLOOKUP("math"&amp;RIGHT($A715,11),data!$A:$AA,O$8,FALSE))</f>
        <v/>
      </c>
      <c r="P715" s="6" t="str">
        <f>IF(VLOOKUP("math"&amp;RIGHT($A715,11),data!$A:$AA,P$8,FALSE)="","",VLOOKUP("math"&amp;RIGHT($A715,11),data!$A:$AA,P$8,FALSE))</f>
        <v/>
      </c>
      <c r="Q715" s="6" t="str">
        <f>IF(VLOOKUP("math"&amp;RIGHT($A715,11),data!$A:$AA,Q$8,FALSE)="","",VLOOKUP("math"&amp;RIGHT($A715,11),data!$A:$AA,Q$8,FALSE))</f>
        <v/>
      </c>
      <c r="R715" s="6" t="str">
        <f>IF(VLOOKUP("math"&amp;RIGHT($A715,11),data!$A:$AA,R$8,FALSE)="","",VLOOKUP("math"&amp;RIGHT($A715,11),data!$A:$AA,R$8,FALSE))</f>
        <v/>
      </c>
      <c r="S715" s="6" t="str">
        <f>IF(VLOOKUP("math"&amp;RIGHT($A715,11),data!$A:$AA,S$8,FALSE)="","",VLOOKUP("math"&amp;RIGHT($A715,11),data!$A:$AA,S$8,FALSE))</f>
        <v/>
      </c>
      <c r="T715" s="6" t="str">
        <f>IF(VLOOKUP("math"&amp;RIGHT($A715,11),data!$A:$AA,T$8,FALSE)="","",VLOOKUP("math"&amp;RIGHT($A715,11),data!$A:$AA,T$8,FALSE))</f>
        <v/>
      </c>
      <c r="U715" s="6" t="str">
        <f>IF(VLOOKUP("math"&amp;RIGHT($A715,11),data!$A:$AA,U$8,FALSE)="","",VLOOKUP("math"&amp;RIGHT($A715,11),data!$A:$AA,U$8,FALSE))</f>
        <v/>
      </c>
    </row>
    <row r="716" spans="1:21" ht="18" customHeight="1" x14ac:dyDescent="0.3">
      <c r="A716" s="20" t="s">
        <v>466</v>
      </c>
      <c r="B716" s="17" t="str">
        <f>IF(VLOOKUP("math"&amp;RIGHT($A716,11),data!$A:$AA,B$8,FALSE)="","",VLOOKUP("math"&amp;RIGHT($A716,11),data!$A:$AA,B$8,FALSE))</f>
        <v xml:space="preserve">미분가능 함수 상의 한 점에서 접선과 법선(Tangents and Normals at a Point on the Differential Function) </v>
      </c>
      <c r="C716" s="5" t="str">
        <f>IF(VLOOKUP("math"&amp;RIGHT($A716,11),data!$A:$AA,C$8,FALSE)="","",VLOOKUP("math"&amp;RIGHT($A716,11),data!$A:$AA,C$8,FALSE))</f>
        <v/>
      </c>
      <c r="D716" s="7" t="str">
        <f>IF(VLOOKUP("math"&amp;RIGHT($A716,11),data!$A:$AA,D$8,FALSE)="","",VLOOKUP("math"&amp;RIGHT($A716,11),data!$A:$AA,D$8,FALSE))</f>
        <v>20190916</v>
      </c>
      <c r="E716" s="7" t="str">
        <f>IF(VLOOKUP("math"&amp;RIGHT($A716,11),data!$A:$AA,E$8,FALSE)="","",VLOOKUP("math"&amp;RIGHT($A716,11),data!$A:$AA,E$8,FALSE))</f>
        <v>20190916</v>
      </c>
      <c r="F716" s="6" t="str">
        <f>IF(VLOOKUP("math"&amp;RIGHT($A716,11),data!$A:$AA,F$8,FALSE)="","",VLOOKUP("math"&amp;RIGHT($A716,11),data!$A:$AA,F$8,FALSE))</f>
        <v/>
      </c>
      <c r="G716" s="5"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18" t="str">
        <f>IF(VLOOKUP("math"&amp;RIGHT($A716,11),data!$A:$AA,H$8,FALSE)="","",VLOOKUP("math"&amp;RIGHT($A716,11),data!$A:$AA,H$8,FALSE))</f>
        <v>/2019/2019091602.pdf</v>
      </c>
      <c r="I716" s="6" t="str">
        <f>IF(VLOOKUP("math"&amp;RIGHT($A716,11),data!$A:$AA,I$8,FALSE)="","",VLOOKUP("math"&amp;RIGHT($A716,11),data!$A:$AA,I$8,FALSE))</f>
        <v>http://me2.do/5oOwQVtM</v>
      </c>
      <c r="J716" s="6" t="str">
        <f>IF(VLOOKUP("math"&amp;RIGHT($A716,11),data!$A:$AA,J$8,FALSE)="","",VLOOKUP("math"&amp;RIGHT($A716,11),data!$A:$AA,J$8,FALSE))</f>
        <v/>
      </c>
      <c r="K716" s="6" t="str">
        <f>IF(VLOOKUP("math"&amp;RIGHT($A716,11),data!$A:$AA,K$8,FALSE)="","",VLOOKUP("math"&amp;RIGHT($A716,11),data!$A:$AA,K$8,FALSE))</f>
        <v/>
      </c>
      <c r="L716" s="6" t="str">
        <f>IF(VLOOKUP("math"&amp;RIGHT($A716,11),data!$A:$AA,L$8,FALSE)="","",VLOOKUP("math"&amp;RIGHT($A716,11),data!$A:$AA,L$8,FALSE))</f>
        <v>https://youtu.be/6kepWevEgpM</v>
      </c>
      <c r="M716" s="6" t="str">
        <f>IF(VLOOKUP("math"&amp;RIGHT($A716,11),data!$A:$AA,M$8,FALSE)="","",VLOOKUP("math"&amp;RIGHT($A716,11),data!$A:$AA,M$8,FALSE))</f>
        <v/>
      </c>
      <c r="N716" s="6" t="str">
        <f>IF(VLOOKUP("math"&amp;RIGHT($A716,11),data!$A:$AA,N$8,FALSE)="","",VLOOKUP("math"&amp;RIGHT($A716,11),data!$A:$AA,N$8,FALSE))</f>
        <v/>
      </c>
      <c r="O716" s="6" t="str">
        <f>IF(VLOOKUP("math"&amp;RIGHT($A716,11),data!$A:$AA,O$8,FALSE)="","",VLOOKUP("math"&amp;RIGHT($A716,11),data!$A:$AA,O$8,FALSE))</f>
        <v/>
      </c>
      <c r="P716" s="6" t="str">
        <f>IF(VLOOKUP("math"&amp;RIGHT($A716,11),data!$A:$AA,P$8,FALSE)="","",VLOOKUP("math"&amp;RIGHT($A716,11),data!$A:$AA,P$8,FALSE))</f>
        <v/>
      </c>
      <c r="Q716" s="6" t="str">
        <f>IF(VLOOKUP("math"&amp;RIGHT($A716,11),data!$A:$AA,Q$8,FALSE)="","",VLOOKUP("math"&amp;RIGHT($A716,11),data!$A:$AA,Q$8,FALSE))</f>
        <v/>
      </c>
      <c r="R716" s="6" t="str">
        <f>IF(VLOOKUP("math"&amp;RIGHT($A716,11),data!$A:$AA,R$8,FALSE)="","",VLOOKUP("math"&amp;RIGHT($A716,11),data!$A:$AA,R$8,FALSE))</f>
        <v/>
      </c>
      <c r="S716" s="6" t="str">
        <f>IF(VLOOKUP("math"&amp;RIGHT($A716,11),data!$A:$AA,S$8,FALSE)="","",VLOOKUP("math"&amp;RIGHT($A716,11),data!$A:$AA,S$8,FALSE))</f>
        <v/>
      </c>
      <c r="T716" s="6" t="str">
        <f>IF(VLOOKUP("math"&amp;RIGHT($A716,11),data!$A:$AA,T$8,FALSE)="","",VLOOKUP("math"&amp;RIGHT($A716,11),data!$A:$AA,T$8,FALSE))</f>
        <v/>
      </c>
      <c r="U716" s="6" t="str">
        <f>IF(VLOOKUP("math"&amp;RIGHT($A716,11),data!$A:$AA,U$8,FALSE)="","",VLOOKUP("math"&amp;RIGHT($A716,11),data!$A:$AA,U$8,FALSE))</f>
        <v/>
      </c>
    </row>
    <row r="717" spans="1:21" ht="18" customHeight="1" x14ac:dyDescent="0.3">
      <c r="A717" s="20" t="s">
        <v>607</v>
      </c>
      <c r="B717" s="17" t="str">
        <f>IF(VLOOKUP("math"&amp;RIGHT($A717,11),data!$A:$AA,B$8,FALSE)="","",VLOOKUP("math"&amp;RIGHT($A717,11),data!$A:$AA,B$8,FALSE))</f>
        <v>도함수의 의미를 이용하여  함수의 도함수 그래프 그리기(Draw derivative graph of a function using the meaning of the derivative)</v>
      </c>
      <c r="C717" s="5" t="str">
        <f>IF(VLOOKUP("math"&amp;RIGHT($A717,11),data!$A:$AA,C$8,FALSE)="","",VLOOKUP("math"&amp;RIGHT($A717,11),data!$A:$AA,C$8,FALSE))</f>
        <v/>
      </c>
      <c r="D717" s="7" t="str">
        <f>IF(VLOOKUP("math"&amp;RIGHT($A717,11),data!$A:$AA,D$8,FALSE)="","",VLOOKUP("math"&amp;RIGHT($A717,11),data!$A:$AA,D$8,FALSE))</f>
        <v>20191103</v>
      </c>
      <c r="E717" s="7" t="str">
        <f>IF(VLOOKUP("math"&amp;RIGHT($A717,11),data!$A:$AA,E$8,FALSE)="","",VLOOKUP("math"&amp;RIGHT($A717,11),data!$A:$AA,E$8,FALSE))</f>
        <v>20191103</v>
      </c>
      <c r="F717" s="6" t="str">
        <f>IF(VLOOKUP("math"&amp;RIGHT($A717,11),data!$A:$AA,F$8,FALSE)="","",VLOOKUP("math"&amp;RIGHT($A717,11),data!$A:$AA,F$8,FALSE))</f>
        <v/>
      </c>
      <c r="G717" s="5"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18" t="str">
        <f>IF(VLOOKUP("math"&amp;RIGHT($A717,11),data!$A:$AA,H$8,FALSE)="","",VLOOKUP("math"&amp;RIGHT($A717,11),data!$A:$AA,H$8,FALSE))</f>
        <v>/2019/2019110302.pdf</v>
      </c>
      <c r="I717" s="6" t="str">
        <f>IF(VLOOKUP("math"&amp;RIGHT($A717,11),data!$A:$AA,I$8,FALSE)="","",VLOOKUP("math"&amp;RIGHT($A717,11),data!$A:$AA,I$8,FALSE))</f>
        <v>http://me2.do/FTU9tT1g</v>
      </c>
      <c r="J717" s="6" t="str">
        <f>IF(VLOOKUP("math"&amp;RIGHT($A717,11),data!$A:$AA,J$8,FALSE)="","",VLOOKUP("math"&amp;RIGHT($A717,11),data!$A:$AA,J$8,FALSE))</f>
        <v/>
      </c>
      <c r="K717" s="6" t="str">
        <f>IF(VLOOKUP("math"&amp;RIGHT($A717,11),data!$A:$AA,K$8,FALSE)="","",VLOOKUP("math"&amp;RIGHT($A717,11),data!$A:$AA,K$8,FALSE))</f>
        <v/>
      </c>
      <c r="L717" s="6" t="str">
        <f>IF(VLOOKUP("math"&amp;RIGHT($A717,11),data!$A:$AA,L$8,FALSE)="","",VLOOKUP("math"&amp;RIGHT($A717,11),data!$A:$AA,L$8,FALSE))</f>
        <v>https://youtu.be/XbPZgnUE_uc</v>
      </c>
      <c r="M717" s="6" t="str">
        <f>IF(VLOOKUP("math"&amp;RIGHT($A717,11),data!$A:$AA,M$8,FALSE)="","",VLOOKUP("math"&amp;RIGHT($A717,11),data!$A:$AA,M$8,FALSE))</f>
        <v/>
      </c>
      <c r="N717" s="6" t="str">
        <f>IF(VLOOKUP("math"&amp;RIGHT($A717,11),data!$A:$AA,N$8,FALSE)="","",VLOOKUP("math"&amp;RIGHT($A717,11),data!$A:$AA,N$8,FALSE))</f>
        <v/>
      </c>
      <c r="O717" s="6" t="str">
        <f>IF(VLOOKUP("math"&amp;RIGHT($A717,11),data!$A:$AA,O$8,FALSE)="","",VLOOKUP("math"&amp;RIGHT($A717,11),data!$A:$AA,O$8,FALSE))</f>
        <v/>
      </c>
      <c r="P717" s="6" t="str">
        <f>IF(VLOOKUP("math"&amp;RIGHT($A717,11),data!$A:$AA,P$8,FALSE)="","",VLOOKUP("math"&amp;RIGHT($A717,11),data!$A:$AA,P$8,FALSE))</f>
        <v/>
      </c>
      <c r="Q717" s="6" t="str">
        <f>IF(VLOOKUP("math"&amp;RIGHT($A717,11),data!$A:$AA,Q$8,FALSE)="","",VLOOKUP("math"&amp;RIGHT($A717,11),data!$A:$AA,Q$8,FALSE))</f>
        <v/>
      </c>
      <c r="R717" s="6" t="str">
        <f>IF(VLOOKUP("math"&amp;RIGHT($A717,11),data!$A:$AA,R$8,FALSE)="","",VLOOKUP("math"&amp;RIGHT($A717,11),data!$A:$AA,R$8,FALSE))</f>
        <v/>
      </c>
      <c r="S717" s="6" t="str">
        <f>IF(VLOOKUP("math"&amp;RIGHT($A717,11),data!$A:$AA,S$8,FALSE)="","",VLOOKUP("math"&amp;RIGHT($A717,11),data!$A:$AA,S$8,FALSE))</f>
        <v/>
      </c>
      <c r="T717" s="6" t="str">
        <f>IF(VLOOKUP("math"&amp;RIGHT($A717,11),data!$A:$AA,T$8,FALSE)="","",VLOOKUP("math"&amp;RIGHT($A717,11),data!$A:$AA,T$8,FALSE))</f>
        <v/>
      </c>
      <c r="U717" s="6" t="str">
        <f>IF(VLOOKUP("math"&amp;RIGHT($A717,11),data!$A:$AA,U$8,FALSE)="","",VLOOKUP("math"&amp;RIGHT($A717,11),data!$A:$AA,U$8,FALSE))</f>
        <v/>
      </c>
    </row>
    <row r="718" spans="1:21" ht="18" customHeight="1" x14ac:dyDescent="0.3">
      <c r="A718" s="20" t="s">
        <v>492</v>
      </c>
      <c r="B718" s="17" t="str">
        <f>IF(VLOOKUP("math"&amp;RIGHT($A718,11),data!$A:$AA,B$8,FALSE)="","",VLOOKUP("math"&amp;RIGHT($A718,11),data!$A:$AA,B$8,FALSE))</f>
        <v>점 대칭 위치에 있는 두 포물선 사이의 거리(Distance between two parabolas in point symmetry)</v>
      </c>
      <c r="C718" s="5" t="str">
        <f>IF(VLOOKUP("math"&amp;RIGHT($A718,11),data!$A:$AA,C$8,FALSE)="","",VLOOKUP("math"&amp;RIGHT($A718,11),data!$A:$AA,C$8,FALSE))</f>
        <v/>
      </c>
      <c r="D718" s="7" t="str">
        <f>IF(VLOOKUP("math"&amp;RIGHT($A718,11),data!$A:$AA,D$8,FALSE)="","",VLOOKUP("math"&amp;RIGHT($A718,11),data!$A:$AA,D$8,FALSE))</f>
        <v>20190922</v>
      </c>
      <c r="E718" s="7" t="str">
        <f>IF(VLOOKUP("math"&amp;RIGHT($A718,11),data!$A:$AA,E$8,FALSE)="","",VLOOKUP("math"&amp;RIGHT($A718,11),data!$A:$AA,E$8,FALSE))</f>
        <v>20190921</v>
      </c>
      <c r="F718" s="6" t="str">
        <f>IF(VLOOKUP("math"&amp;RIGHT($A718,11),data!$A:$AA,F$8,FALSE)="","",VLOOKUP("math"&amp;RIGHT($A718,11),data!$A:$AA,F$8,FALSE))</f>
        <v/>
      </c>
      <c r="G718" s="5"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8" t="str">
        <f>IF(VLOOKUP("math"&amp;RIGHT($A718,11),data!$A:$AA,H$8,FALSE)="","",VLOOKUP("math"&amp;RIGHT($A718,11),data!$A:$AA,H$8,FALSE))</f>
        <v>/2019/2019092201.pdf</v>
      </c>
      <c r="I718" s="6" t="str">
        <f>IF(VLOOKUP("math"&amp;RIGHT($A718,11),data!$A:$AA,I$8,FALSE)="","",VLOOKUP("math"&amp;RIGHT($A718,11),data!$A:$AA,I$8,FALSE))</f>
        <v>http://me2.do/G7oNNDpN</v>
      </c>
      <c r="J718" s="6" t="str">
        <f>IF(VLOOKUP("math"&amp;RIGHT($A718,11),data!$A:$AA,J$8,FALSE)="","",VLOOKUP("math"&amp;RIGHT($A718,11),data!$A:$AA,J$8,FALSE))</f>
        <v/>
      </c>
      <c r="K718" s="6" t="str">
        <f>IF(VLOOKUP("math"&amp;RIGHT($A718,11),data!$A:$AA,K$8,FALSE)="","",VLOOKUP("math"&amp;RIGHT($A718,11),data!$A:$AA,K$8,FALSE))</f>
        <v/>
      </c>
      <c r="L718" s="6" t="str">
        <f>IF(VLOOKUP("math"&amp;RIGHT($A718,11),data!$A:$AA,L$8,FALSE)="","",VLOOKUP("math"&amp;RIGHT($A718,11),data!$A:$AA,L$8,FALSE))</f>
        <v>https://youtu.be/VnvWL1YlU-c</v>
      </c>
      <c r="M718" s="6" t="str">
        <f>IF(VLOOKUP("math"&amp;RIGHT($A718,11),data!$A:$AA,M$8,FALSE)="","",VLOOKUP("math"&amp;RIGHT($A718,11),data!$A:$AA,M$8,FALSE))</f>
        <v/>
      </c>
      <c r="N718" s="6" t="str">
        <f>IF(VLOOKUP("math"&amp;RIGHT($A718,11),data!$A:$AA,N$8,FALSE)="","",VLOOKUP("math"&amp;RIGHT($A718,11),data!$A:$AA,N$8,FALSE))</f>
        <v/>
      </c>
      <c r="O718" s="6" t="str">
        <f>IF(VLOOKUP("math"&amp;RIGHT($A718,11),data!$A:$AA,O$8,FALSE)="","",VLOOKUP("math"&amp;RIGHT($A718,11),data!$A:$AA,O$8,FALSE))</f>
        <v/>
      </c>
      <c r="P718" s="6" t="str">
        <f>IF(VLOOKUP("math"&amp;RIGHT($A718,11),data!$A:$AA,P$8,FALSE)="","",VLOOKUP("math"&amp;RIGHT($A718,11),data!$A:$AA,P$8,FALSE))</f>
        <v/>
      </c>
      <c r="Q718" s="6" t="str">
        <f>IF(VLOOKUP("math"&amp;RIGHT($A718,11),data!$A:$AA,Q$8,FALSE)="","",VLOOKUP("math"&amp;RIGHT($A718,11),data!$A:$AA,Q$8,FALSE))</f>
        <v/>
      </c>
      <c r="R718" s="6" t="str">
        <f>IF(VLOOKUP("math"&amp;RIGHT($A718,11),data!$A:$AA,R$8,FALSE)="","",VLOOKUP("math"&amp;RIGHT($A718,11),data!$A:$AA,R$8,FALSE))</f>
        <v/>
      </c>
      <c r="S718" s="6" t="str">
        <f>IF(VLOOKUP("math"&amp;RIGHT($A718,11),data!$A:$AA,S$8,FALSE)="","",VLOOKUP("math"&amp;RIGHT($A718,11),data!$A:$AA,S$8,FALSE))</f>
        <v/>
      </c>
      <c r="T718" s="6" t="str">
        <f>IF(VLOOKUP("math"&amp;RIGHT($A718,11),data!$A:$AA,T$8,FALSE)="","",VLOOKUP("math"&amp;RIGHT($A718,11),data!$A:$AA,T$8,FALSE))</f>
        <v/>
      </c>
      <c r="U718" s="6" t="str">
        <f>IF(VLOOKUP("math"&amp;RIGHT($A718,11),data!$A:$AA,U$8,FALSE)="","",VLOOKUP("math"&amp;RIGHT($A718,11),data!$A:$AA,U$8,FALSE))</f>
        <v/>
      </c>
    </row>
    <row r="719" spans="1:21" ht="18" customHeight="1" x14ac:dyDescent="0.3">
      <c r="A719" s="20" t="s">
        <v>1466</v>
      </c>
      <c r="B719" s="17" t="str">
        <f>IF(VLOOKUP("math"&amp;RIGHT($A719,11),data!$A:$AA,B$8,FALSE)="","",VLOOKUP("math"&amp;RIGHT($A719,11),data!$A:$AA,B$8,FALSE))</f>
        <v>역함수의 미분(Derivative of inverse function)</v>
      </c>
      <c r="C719" s="5" t="str">
        <f>IF(VLOOKUP("math"&amp;RIGHT($A719,11),data!$A:$AA,C$8,FALSE)="","",VLOOKUP("math"&amp;RIGHT($A719,11),data!$A:$AA,C$8,FALSE))</f>
        <v/>
      </c>
      <c r="D719" s="7" t="str">
        <f>IF(VLOOKUP("math"&amp;RIGHT($A719,11),data!$A:$AA,D$8,FALSE)="","",VLOOKUP("math"&amp;RIGHT($A719,11),data!$A:$AA,D$8,FALSE))</f>
        <v>20191016</v>
      </c>
      <c r="E719" s="7" t="str">
        <f>IF(VLOOKUP("math"&amp;RIGHT($A719,11),data!$A:$AA,E$8,FALSE)="","",VLOOKUP("math"&amp;RIGHT($A719,11),data!$A:$AA,E$8,FALSE))</f>
        <v>20191016</v>
      </c>
      <c r="F719" s="6" t="str">
        <f>IF(VLOOKUP("math"&amp;RIGHT($A719,11),data!$A:$AA,F$8,FALSE)="","",VLOOKUP("math"&amp;RIGHT($A719,11),data!$A:$AA,F$8,FALSE))</f>
        <v/>
      </c>
      <c r="G719" s="5"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18" t="str">
        <f>IF(VLOOKUP("math"&amp;RIGHT($A719,11),data!$A:$AA,H$8,FALSE)="","",VLOOKUP("math"&amp;RIGHT($A719,11),data!$A:$AA,H$8,FALSE))</f>
        <v>/2019/2019101602.pdf</v>
      </c>
      <c r="I719" s="6" t="str">
        <f>IF(VLOOKUP("math"&amp;RIGHT($A719,11),data!$A:$AA,I$8,FALSE)="","",VLOOKUP("math"&amp;RIGHT($A719,11),data!$A:$AA,I$8,FALSE))</f>
        <v>http://me2.do/G6ZV5r9b</v>
      </c>
      <c r="J719" s="6" t="str">
        <f>IF(VLOOKUP("math"&amp;RIGHT($A719,11),data!$A:$AA,J$8,FALSE)="","",VLOOKUP("math"&amp;RIGHT($A719,11),data!$A:$AA,J$8,FALSE))</f>
        <v/>
      </c>
      <c r="K719" s="6" t="str">
        <f>IF(VLOOKUP("math"&amp;RIGHT($A719,11),data!$A:$AA,K$8,FALSE)="","",VLOOKUP("math"&amp;RIGHT($A719,11),data!$A:$AA,K$8,FALSE))</f>
        <v/>
      </c>
      <c r="L719" s="6" t="str">
        <f>IF(VLOOKUP("math"&amp;RIGHT($A719,11),data!$A:$AA,L$8,FALSE)="","",VLOOKUP("math"&amp;RIGHT($A719,11),data!$A:$AA,L$8,FALSE))</f>
        <v>https://youtu.be/Vu2UVZUIK3g</v>
      </c>
      <c r="M719" s="6" t="str">
        <f>IF(VLOOKUP("math"&amp;RIGHT($A719,11),data!$A:$AA,M$8,FALSE)="","",VLOOKUP("math"&amp;RIGHT($A719,11),data!$A:$AA,M$8,FALSE))</f>
        <v/>
      </c>
      <c r="N719" s="6" t="str">
        <f>IF(VLOOKUP("math"&amp;RIGHT($A719,11),data!$A:$AA,N$8,FALSE)="","",VLOOKUP("math"&amp;RIGHT($A719,11),data!$A:$AA,N$8,FALSE))</f>
        <v/>
      </c>
      <c r="O719" s="6" t="str">
        <f>IF(VLOOKUP("math"&amp;RIGHT($A719,11),data!$A:$AA,O$8,FALSE)="","",VLOOKUP("math"&amp;RIGHT($A719,11),data!$A:$AA,O$8,FALSE))</f>
        <v/>
      </c>
      <c r="P719" s="6" t="str">
        <f>IF(VLOOKUP("math"&amp;RIGHT($A719,11),data!$A:$AA,P$8,FALSE)="","",VLOOKUP("math"&amp;RIGHT($A719,11),data!$A:$AA,P$8,FALSE))</f>
        <v/>
      </c>
      <c r="Q719" s="6" t="str">
        <f>IF(VLOOKUP("math"&amp;RIGHT($A719,11),data!$A:$AA,Q$8,FALSE)="","",VLOOKUP("math"&amp;RIGHT($A719,11),data!$A:$AA,Q$8,FALSE))</f>
        <v/>
      </c>
      <c r="R719" s="6" t="str">
        <f>IF(VLOOKUP("math"&amp;RIGHT($A719,11),data!$A:$AA,R$8,FALSE)="","",VLOOKUP("math"&amp;RIGHT($A719,11),data!$A:$AA,R$8,FALSE))</f>
        <v/>
      </c>
      <c r="S719" s="6" t="str">
        <f>IF(VLOOKUP("math"&amp;RIGHT($A719,11),data!$A:$AA,S$8,FALSE)="","",VLOOKUP("math"&amp;RIGHT($A719,11),data!$A:$AA,S$8,FALSE))</f>
        <v/>
      </c>
      <c r="T719" s="6" t="str">
        <f>IF(VLOOKUP("math"&amp;RIGHT($A719,11),data!$A:$AA,T$8,FALSE)="","",VLOOKUP("math"&amp;RIGHT($A719,11),data!$A:$AA,T$8,FALSE))</f>
        <v/>
      </c>
      <c r="U719" s="6" t="str">
        <f>IF(VLOOKUP("math"&amp;RIGHT($A719,11),data!$A:$AA,U$8,FALSE)="","",VLOOKUP("math"&amp;RIGHT($A719,11),data!$A:$AA,U$8,FALSE))</f>
        <v/>
      </c>
    </row>
    <row r="720" spans="1:21" ht="18" customHeight="1" x14ac:dyDescent="0.3">
      <c r="A720" s="20" t="s">
        <v>575</v>
      </c>
      <c r="B720" s="17" t="str">
        <f>IF(VLOOKUP("math"&amp;RIGHT($A720,11),data!$A:$AA,B$8,FALSE)="","",VLOOKUP("math"&amp;RIGHT($A720,11),data!$A:$AA,B$8,FALSE))</f>
        <v>매개변수 함수의 미분(Derivatives of parametric functions)</v>
      </c>
      <c r="C720" s="5" t="str">
        <f>IF(VLOOKUP("math"&amp;RIGHT($A720,11),data!$A:$AA,C$8,FALSE)="","",VLOOKUP("math"&amp;RIGHT($A720,11),data!$A:$AA,C$8,FALSE))</f>
        <v/>
      </c>
      <c r="D720" s="7" t="str">
        <f>IF(VLOOKUP("math"&amp;RIGHT($A720,11),data!$A:$AA,D$8,FALSE)="","",VLOOKUP("math"&amp;RIGHT($A720,11),data!$A:$AA,D$8,FALSE))</f>
        <v>20191020</v>
      </c>
      <c r="E720" s="7" t="str">
        <f>IF(VLOOKUP("math"&amp;RIGHT($A720,11),data!$A:$AA,E$8,FALSE)="","",VLOOKUP("math"&amp;RIGHT($A720,11),data!$A:$AA,E$8,FALSE))</f>
        <v>20191020</v>
      </c>
      <c r="F720" s="6" t="str">
        <f>IF(VLOOKUP("math"&amp;RIGHT($A720,11),data!$A:$AA,F$8,FALSE)="","",VLOOKUP("math"&amp;RIGHT($A720,11),data!$A:$AA,F$8,FALSE))</f>
        <v/>
      </c>
      <c r="G720" s="5"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8" t="str">
        <f>IF(VLOOKUP("math"&amp;RIGHT($A720,11),data!$A:$AA,H$8,FALSE)="","",VLOOKUP("math"&amp;RIGHT($A720,11),data!$A:$AA,H$8,FALSE))</f>
        <v>/2019/2019102002.pdf</v>
      </c>
      <c r="I720" s="6" t="str">
        <f>IF(VLOOKUP("math"&amp;RIGHT($A720,11),data!$A:$AA,I$8,FALSE)="","",VLOOKUP("math"&amp;RIGHT($A720,11),data!$A:$AA,I$8,FALSE))</f>
        <v>http://me2.do/5SsugsHe</v>
      </c>
      <c r="J720" s="6" t="str">
        <f>IF(VLOOKUP("math"&amp;RIGHT($A720,11),data!$A:$AA,J$8,FALSE)="","",VLOOKUP("math"&amp;RIGHT($A720,11),data!$A:$AA,J$8,FALSE))</f>
        <v/>
      </c>
      <c r="K720" s="6" t="str">
        <f>IF(VLOOKUP("math"&amp;RIGHT($A720,11),data!$A:$AA,K$8,FALSE)="","",VLOOKUP("math"&amp;RIGHT($A720,11),data!$A:$AA,K$8,FALSE))</f>
        <v/>
      </c>
      <c r="L720" s="6" t="str">
        <f>IF(VLOOKUP("math"&amp;RIGHT($A720,11),data!$A:$AA,L$8,FALSE)="","",VLOOKUP("math"&amp;RIGHT($A720,11),data!$A:$AA,L$8,FALSE))</f>
        <v>https://youtu.be/7I1SAFzZ6z4</v>
      </c>
      <c r="M720" s="6" t="str">
        <f>IF(VLOOKUP("math"&amp;RIGHT($A720,11),data!$A:$AA,M$8,FALSE)="","",VLOOKUP("math"&amp;RIGHT($A720,11),data!$A:$AA,M$8,FALSE))</f>
        <v/>
      </c>
      <c r="N720" s="6" t="str">
        <f>IF(VLOOKUP("math"&amp;RIGHT($A720,11),data!$A:$AA,N$8,FALSE)="","",VLOOKUP("math"&amp;RIGHT($A720,11),data!$A:$AA,N$8,FALSE))</f>
        <v/>
      </c>
      <c r="O720" s="6" t="str">
        <f>IF(VLOOKUP("math"&amp;RIGHT($A720,11),data!$A:$AA,O$8,FALSE)="","",VLOOKUP("math"&amp;RIGHT($A720,11),data!$A:$AA,O$8,FALSE))</f>
        <v/>
      </c>
      <c r="P720" s="6" t="str">
        <f>IF(VLOOKUP("math"&amp;RIGHT($A720,11),data!$A:$AA,P$8,FALSE)="","",VLOOKUP("math"&amp;RIGHT($A720,11),data!$A:$AA,P$8,FALSE))</f>
        <v/>
      </c>
      <c r="Q720" s="6" t="str">
        <f>IF(VLOOKUP("math"&amp;RIGHT($A720,11),data!$A:$AA,Q$8,FALSE)="","",VLOOKUP("math"&amp;RIGHT($A720,11),data!$A:$AA,Q$8,FALSE))</f>
        <v/>
      </c>
      <c r="R720" s="6" t="str">
        <f>IF(VLOOKUP("math"&amp;RIGHT($A720,11),data!$A:$AA,R$8,FALSE)="","",VLOOKUP("math"&amp;RIGHT($A720,11),data!$A:$AA,R$8,FALSE))</f>
        <v/>
      </c>
      <c r="S720" s="6" t="str">
        <f>IF(VLOOKUP("math"&amp;RIGHT($A720,11),data!$A:$AA,S$8,FALSE)="","",VLOOKUP("math"&amp;RIGHT($A720,11),data!$A:$AA,S$8,FALSE))</f>
        <v/>
      </c>
      <c r="T720" s="6" t="str">
        <f>IF(VLOOKUP("math"&amp;RIGHT($A720,11),data!$A:$AA,T$8,FALSE)="","",VLOOKUP("math"&amp;RIGHT($A720,11),data!$A:$AA,T$8,FALSE))</f>
        <v/>
      </c>
      <c r="U720" s="6" t="str">
        <f>IF(VLOOKUP("math"&amp;RIGHT($A720,11),data!$A:$AA,U$8,FALSE)="","",VLOOKUP("math"&amp;RIGHT($A720,11),data!$A:$AA,U$8,FALSE))</f>
        <v/>
      </c>
    </row>
    <row r="721" spans="1:21" ht="18" customHeight="1" x14ac:dyDescent="0.3">
      <c r="A721" s="20" t="s">
        <v>1467</v>
      </c>
      <c r="B721" s="17" t="str">
        <f>IF(VLOOKUP("math"&amp;RIGHT($A721,11),data!$A:$AA,B$8,FALSE)="","",VLOOKUP("math"&amp;RIGHT($A721,11),data!$A:$AA,B$8,FALSE))</f>
        <v>매개변수 함수의 2차 미분(Second derivative of parametric functions)</v>
      </c>
      <c r="C721" s="5" t="str">
        <f>IF(VLOOKUP("math"&amp;RIGHT($A721,11),data!$A:$AA,C$8,FALSE)="","",VLOOKUP("math"&amp;RIGHT($A721,11),data!$A:$AA,C$8,FALSE))</f>
        <v/>
      </c>
      <c r="D721" s="7" t="str">
        <f>IF(VLOOKUP("math"&amp;RIGHT($A721,11),data!$A:$AA,D$8,FALSE)="","",VLOOKUP("math"&amp;RIGHT($A721,11),data!$A:$AA,D$8,FALSE))</f>
        <v>20191102</v>
      </c>
      <c r="E721" s="7" t="str">
        <f>IF(VLOOKUP("math"&amp;RIGHT($A721,11),data!$A:$AA,E$8,FALSE)="","",VLOOKUP("math"&amp;RIGHT($A721,11),data!$A:$AA,E$8,FALSE))</f>
        <v>20191102</v>
      </c>
      <c r="F721" s="6" t="str">
        <f>IF(VLOOKUP("math"&amp;RIGHT($A721,11),data!$A:$AA,F$8,FALSE)="","",VLOOKUP("math"&amp;RIGHT($A721,11),data!$A:$AA,F$8,FALSE))</f>
        <v/>
      </c>
      <c r="G721" s="5"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18" t="str">
        <f>IF(VLOOKUP("math"&amp;RIGHT($A721,11),data!$A:$AA,H$8,FALSE)="","",VLOOKUP("math"&amp;RIGHT($A721,11),data!$A:$AA,H$8,FALSE))</f>
        <v>/2019/2019110201.pdf</v>
      </c>
      <c r="I721" s="6" t="str">
        <f>IF(VLOOKUP("math"&amp;RIGHT($A721,11),data!$A:$AA,I$8,FALSE)="","",VLOOKUP("math"&amp;RIGHT($A721,11),data!$A:$AA,I$8,FALSE))</f>
        <v/>
      </c>
      <c r="J721" s="6" t="str">
        <f>IF(VLOOKUP("math"&amp;RIGHT($A721,11),data!$A:$AA,J$8,FALSE)="","",VLOOKUP("math"&amp;RIGHT($A721,11),data!$A:$AA,J$8,FALSE))</f>
        <v/>
      </c>
      <c r="K721" s="6" t="str">
        <f>IF(VLOOKUP("math"&amp;RIGHT($A721,11),data!$A:$AA,K$8,FALSE)="","",VLOOKUP("math"&amp;RIGHT($A721,11),data!$A:$AA,K$8,FALSE))</f>
        <v/>
      </c>
      <c r="L721" s="6" t="str">
        <f>IF(VLOOKUP("math"&amp;RIGHT($A721,11),data!$A:$AA,L$8,FALSE)="","",VLOOKUP("math"&amp;RIGHT($A721,11),data!$A:$AA,L$8,FALSE))</f>
        <v>https://youtu.be/zWkGpD4PHqc</v>
      </c>
      <c r="M721" s="6" t="str">
        <f>IF(VLOOKUP("math"&amp;RIGHT($A721,11),data!$A:$AA,M$8,FALSE)="","",VLOOKUP("math"&amp;RIGHT($A721,11),data!$A:$AA,M$8,FALSE))</f>
        <v/>
      </c>
      <c r="N721" s="6" t="str">
        <f>IF(VLOOKUP("math"&amp;RIGHT($A721,11),data!$A:$AA,N$8,FALSE)="","",VLOOKUP("math"&amp;RIGHT($A721,11),data!$A:$AA,N$8,FALSE))</f>
        <v/>
      </c>
      <c r="O721" s="6" t="str">
        <f>IF(VLOOKUP("math"&amp;RIGHT($A721,11),data!$A:$AA,O$8,FALSE)="","",VLOOKUP("math"&amp;RIGHT($A721,11),data!$A:$AA,O$8,FALSE))</f>
        <v/>
      </c>
      <c r="P721" s="6" t="str">
        <f>IF(VLOOKUP("math"&amp;RIGHT($A721,11),data!$A:$AA,P$8,FALSE)="","",VLOOKUP("math"&amp;RIGHT($A721,11),data!$A:$AA,P$8,FALSE))</f>
        <v/>
      </c>
      <c r="Q721" s="6" t="str">
        <f>IF(VLOOKUP("math"&amp;RIGHT($A721,11),data!$A:$AA,Q$8,FALSE)="","",VLOOKUP("math"&amp;RIGHT($A721,11),data!$A:$AA,Q$8,FALSE))</f>
        <v/>
      </c>
      <c r="R721" s="6" t="str">
        <f>IF(VLOOKUP("math"&amp;RIGHT($A721,11),data!$A:$AA,R$8,FALSE)="","",VLOOKUP("math"&amp;RIGHT($A721,11),data!$A:$AA,R$8,FALSE))</f>
        <v/>
      </c>
      <c r="S721" s="6" t="str">
        <f>IF(VLOOKUP("math"&amp;RIGHT($A721,11),data!$A:$AA,S$8,FALSE)="","",VLOOKUP("math"&amp;RIGHT($A721,11),data!$A:$AA,S$8,FALSE))</f>
        <v/>
      </c>
      <c r="T721" s="6" t="str">
        <f>IF(VLOOKUP("math"&amp;RIGHT($A721,11),data!$A:$AA,T$8,FALSE)="","",VLOOKUP("math"&amp;RIGHT($A721,11),data!$A:$AA,T$8,FALSE))</f>
        <v/>
      </c>
      <c r="U721" s="6" t="str">
        <f>IF(VLOOKUP("math"&amp;RIGHT($A721,11),data!$A:$AA,U$8,FALSE)="","",VLOOKUP("math"&amp;RIGHT($A721,11),data!$A:$AA,U$8,FALSE))</f>
        <v/>
      </c>
    </row>
    <row r="722" spans="1:21" ht="18" customHeight="1" x14ac:dyDescent="0.3">
      <c r="A722" s="20" t="s">
        <v>244</v>
      </c>
      <c r="B722" s="17" t="str">
        <f>IF(VLOOKUP("math"&amp;RIGHT($A722,11),data!$A:$AA,B$8,FALSE)="","",VLOOKUP("math"&amp;RIGHT($A722,11),data!$A:$AA,B$8,FALSE))</f>
        <v/>
      </c>
      <c r="C722" s="5" t="str">
        <f>IF(VLOOKUP("math"&amp;RIGHT($A722,11),data!$A:$AA,C$8,FALSE)="","",VLOOKUP("math"&amp;RIGHT($A722,11),data!$A:$AA,C$8,FALSE))</f>
        <v>-</v>
      </c>
      <c r="D722" s="7" t="str">
        <f>IF(VLOOKUP("math"&amp;RIGHT($A722,11),data!$A:$AA,D$8,FALSE)="","",VLOOKUP("math"&amp;RIGHT($A722,11),data!$A:$AA,D$8,FALSE))</f>
        <v/>
      </c>
      <c r="E722" s="7" t="str">
        <f>IF(VLOOKUP("math"&amp;RIGHT($A722,11),data!$A:$AA,E$8,FALSE)="","",VLOOKUP("math"&amp;RIGHT($A722,11),data!$A:$AA,E$8,FALSE))</f>
        <v/>
      </c>
      <c r="F722" s="6" t="str">
        <f>IF(VLOOKUP("math"&amp;RIGHT($A722,11),data!$A:$AA,F$8,FALSE)="","",VLOOKUP("math"&amp;RIGHT($A722,11),data!$A:$AA,F$8,FALSE))</f>
        <v/>
      </c>
      <c r="G722" s="5"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18" t="str">
        <f>IF(VLOOKUP("math"&amp;RIGHT($A722,11),data!$A:$AA,H$8,FALSE)="","",VLOOKUP("math"&amp;RIGHT($A722,11),data!$A:$AA,H$8,FALSE))</f>
        <v/>
      </c>
      <c r="I722" s="6" t="str">
        <f>IF(VLOOKUP("math"&amp;RIGHT($A722,11),data!$A:$AA,I$8,FALSE)="","",VLOOKUP("math"&amp;RIGHT($A722,11),data!$A:$AA,I$8,FALSE))</f>
        <v/>
      </c>
      <c r="J722" s="6" t="str">
        <f>IF(VLOOKUP("math"&amp;RIGHT($A722,11),data!$A:$AA,J$8,FALSE)="","",VLOOKUP("math"&amp;RIGHT($A722,11),data!$A:$AA,J$8,FALSE))</f>
        <v/>
      </c>
      <c r="K722" s="6" t="str">
        <f>IF(VLOOKUP("math"&amp;RIGHT($A722,11),data!$A:$AA,K$8,FALSE)="","",VLOOKUP("math"&amp;RIGHT($A722,11),data!$A:$AA,K$8,FALSE))</f>
        <v/>
      </c>
      <c r="L722" s="6" t="str">
        <f>IF(VLOOKUP("math"&amp;RIGHT($A722,11),data!$A:$AA,L$8,FALSE)="","",VLOOKUP("math"&amp;RIGHT($A722,11),data!$A:$AA,L$8,FALSE))</f>
        <v/>
      </c>
      <c r="M722" s="6" t="str">
        <f>IF(VLOOKUP("math"&amp;RIGHT($A722,11),data!$A:$AA,M$8,FALSE)="","",VLOOKUP("math"&amp;RIGHT($A722,11),data!$A:$AA,M$8,FALSE))</f>
        <v/>
      </c>
      <c r="N722" s="6" t="str">
        <f>IF(VLOOKUP("math"&amp;RIGHT($A722,11),data!$A:$AA,N$8,FALSE)="","",VLOOKUP("math"&amp;RIGHT($A722,11),data!$A:$AA,N$8,FALSE))</f>
        <v/>
      </c>
      <c r="O722" s="6" t="str">
        <f>IF(VLOOKUP("math"&amp;RIGHT($A722,11),data!$A:$AA,O$8,FALSE)="","",VLOOKUP("math"&amp;RIGHT($A722,11),data!$A:$AA,O$8,FALSE))</f>
        <v/>
      </c>
      <c r="P722" s="6" t="str">
        <f>IF(VLOOKUP("math"&amp;RIGHT($A722,11),data!$A:$AA,P$8,FALSE)="","",VLOOKUP("math"&amp;RIGHT($A722,11),data!$A:$AA,P$8,FALSE))</f>
        <v/>
      </c>
      <c r="Q722" s="6" t="str">
        <f>IF(VLOOKUP("math"&amp;RIGHT($A722,11),data!$A:$AA,Q$8,FALSE)="","",VLOOKUP("math"&amp;RIGHT($A722,11),data!$A:$AA,Q$8,FALSE))</f>
        <v/>
      </c>
      <c r="R722" s="6" t="str">
        <f>IF(VLOOKUP("math"&amp;RIGHT($A722,11),data!$A:$AA,R$8,FALSE)="","",VLOOKUP("math"&amp;RIGHT($A722,11),data!$A:$AA,R$8,FALSE))</f>
        <v/>
      </c>
      <c r="S722" s="6" t="str">
        <f>IF(VLOOKUP("math"&amp;RIGHT($A722,11),data!$A:$AA,S$8,FALSE)="","",VLOOKUP("math"&amp;RIGHT($A722,11),data!$A:$AA,S$8,FALSE))</f>
        <v/>
      </c>
      <c r="T722" s="6" t="str">
        <f>IF(VLOOKUP("math"&amp;RIGHT($A722,11),data!$A:$AA,T$8,FALSE)="","",VLOOKUP("math"&amp;RIGHT($A722,11),data!$A:$AA,T$8,FALSE))</f>
        <v/>
      </c>
      <c r="U722" s="6" t="str">
        <f>IF(VLOOKUP("math"&amp;RIGHT($A722,11),data!$A:$AA,U$8,FALSE)="","",VLOOKUP("math"&amp;RIGHT($A722,11),data!$A:$AA,U$8,FALSE))</f>
        <v/>
      </c>
    </row>
    <row r="723" spans="1:21" ht="18" customHeight="1" x14ac:dyDescent="0.3">
      <c r="A723" s="20" t="s">
        <v>254</v>
      </c>
      <c r="B723" s="17" t="str">
        <f>IF(VLOOKUP("math"&amp;RIGHT($A723,11),data!$A:$AA,B$8,FALSE)="","",VLOOKUP("math"&amp;RIGHT($A723,11),data!$A:$AA,B$8,FALSE))</f>
        <v xml:space="preserve">평행선의 닮음비(길이가 변하는가?) </v>
      </c>
      <c r="C723" s="5" t="str">
        <f>IF(VLOOKUP("math"&amp;RIGHT($A723,11),data!$A:$AA,C$8,FALSE)="","",VLOOKUP("math"&amp;RIGHT($A723,11),data!$A:$AA,C$8,FALSE))</f>
        <v/>
      </c>
      <c r="D723" s="7" t="str">
        <f>IF(VLOOKUP("math"&amp;RIGHT($A723,11),data!$A:$AA,D$8,FALSE)="","",VLOOKUP("math"&amp;RIGHT($A723,11),data!$A:$AA,D$8,FALSE))</f>
        <v>20190724</v>
      </c>
      <c r="E723" s="7">
        <f>IF(VLOOKUP("math"&amp;RIGHT($A723,11),data!$A:$AA,E$8,FALSE)="","",VLOOKUP("math"&amp;RIGHT($A723,11),data!$A:$AA,E$8,FALSE))</f>
        <v>20190723</v>
      </c>
      <c r="F723" s="6" t="str">
        <f>IF(VLOOKUP("math"&amp;RIGHT($A723,11),data!$A:$AA,F$8,FALSE)="","",VLOOKUP("math"&amp;RIGHT($A723,11),data!$A:$AA,F$8,FALSE))</f>
        <v/>
      </c>
      <c r="G723" s="5"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18" t="str">
        <f>IF(VLOOKUP("math"&amp;RIGHT($A723,11),data!$A:$AA,H$8,FALSE)="","",VLOOKUP("math"&amp;RIGHT($A723,11),data!$A:$AA,H$8,FALSE))</f>
        <v>/2019/2019072302.pdf</v>
      </c>
      <c r="I723" s="6" t="str">
        <f>IF(VLOOKUP("math"&amp;RIGHT($A723,11),data!$A:$AA,I$8,FALSE)="","",VLOOKUP("math"&amp;RIGHT($A723,11),data!$A:$AA,I$8,FALSE))</f>
        <v>http://me2.do/53QwHpgI</v>
      </c>
      <c r="J723" s="6" t="str">
        <f>IF(VLOOKUP("math"&amp;RIGHT($A723,11),data!$A:$AA,J$8,FALSE)="","",VLOOKUP("math"&amp;RIGHT($A723,11),data!$A:$AA,J$8,FALSE))</f>
        <v/>
      </c>
      <c r="K723" s="6" t="str">
        <f>IF(VLOOKUP("math"&amp;RIGHT($A723,11),data!$A:$AA,K$8,FALSE)="","",VLOOKUP("math"&amp;RIGHT($A723,11),data!$A:$AA,K$8,FALSE))</f>
        <v/>
      </c>
      <c r="L723" s="6" t="str">
        <f>IF(VLOOKUP("math"&amp;RIGHT($A723,11),data!$A:$AA,L$8,FALSE)="","",VLOOKUP("math"&amp;RIGHT($A723,11),data!$A:$AA,L$8,FALSE))</f>
        <v>https://youtu.be/vGJ_oArMQK8</v>
      </c>
      <c r="M723" s="6" t="str">
        <f>IF(VLOOKUP("math"&amp;RIGHT($A723,11),data!$A:$AA,M$8,FALSE)="","",VLOOKUP("math"&amp;RIGHT($A723,11),data!$A:$AA,M$8,FALSE))</f>
        <v/>
      </c>
      <c r="N723" s="6" t="str">
        <f>IF(VLOOKUP("math"&amp;RIGHT($A723,11),data!$A:$AA,N$8,FALSE)="","",VLOOKUP("math"&amp;RIGHT($A723,11),data!$A:$AA,N$8,FALSE))</f>
        <v/>
      </c>
      <c r="O723" s="6" t="str">
        <f>IF(VLOOKUP("math"&amp;RIGHT($A723,11),data!$A:$AA,O$8,FALSE)="","",VLOOKUP("math"&amp;RIGHT($A723,11),data!$A:$AA,O$8,FALSE))</f>
        <v/>
      </c>
      <c r="P723" s="6" t="str">
        <f>IF(VLOOKUP("math"&amp;RIGHT($A723,11),data!$A:$AA,P$8,FALSE)="","",VLOOKUP("math"&amp;RIGHT($A723,11),data!$A:$AA,P$8,FALSE))</f>
        <v/>
      </c>
      <c r="Q723" s="6" t="str">
        <f>IF(VLOOKUP("math"&amp;RIGHT($A723,11),data!$A:$AA,Q$8,FALSE)="","",VLOOKUP("math"&amp;RIGHT($A723,11),data!$A:$AA,Q$8,FALSE))</f>
        <v/>
      </c>
      <c r="R723" s="6" t="str">
        <f>IF(VLOOKUP("math"&amp;RIGHT($A723,11),data!$A:$AA,R$8,FALSE)="","",VLOOKUP("math"&amp;RIGHT($A723,11),data!$A:$AA,R$8,FALSE))</f>
        <v/>
      </c>
      <c r="S723" s="6" t="str">
        <f>IF(VLOOKUP("math"&amp;RIGHT($A723,11),data!$A:$AA,S$8,FALSE)="","",VLOOKUP("math"&amp;RIGHT($A723,11),data!$A:$AA,S$8,FALSE))</f>
        <v/>
      </c>
      <c r="T723" s="6" t="str">
        <f>IF(VLOOKUP("math"&amp;RIGHT($A723,11),data!$A:$AA,T$8,FALSE)="","",VLOOKUP("math"&amp;RIGHT($A723,11),data!$A:$AA,T$8,FALSE))</f>
        <v/>
      </c>
      <c r="U723" s="6" t="str">
        <f>IF(VLOOKUP("math"&amp;RIGHT($A723,11),data!$A:$AA,U$8,FALSE)="","",VLOOKUP("math"&amp;RIGHT($A723,11),data!$A:$AA,U$8,FALSE))</f>
        <v/>
      </c>
    </row>
    <row r="724" spans="1:21" ht="18" customHeight="1" x14ac:dyDescent="0.3">
      <c r="A724" s="20" t="s">
        <v>230</v>
      </c>
      <c r="B724" s="17" t="str">
        <f>IF(VLOOKUP("math"&amp;RIGHT($A724,11),data!$A:$AA,B$8,FALSE)="","",VLOOKUP("math"&amp;RIGHT($A724,11),data!$A:$AA,B$8,FALSE))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724" s="5" t="str">
        <f>IF(VLOOKUP("math"&amp;RIGHT($A724,11),data!$A:$AA,C$8,FALSE)="","",VLOOKUP("math"&amp;RIGHT($A724,11),data!$A:$AA,C$8,FALSE))</f>
        <v/>
      </c>
      <c r="D724" s="7" t="str">
        <f>IF(VLOOKUP("math"&amp;RIGHT($A724,11),data!$A:$AA,D$8,FALSE)="","",VLOOKUP("math"&amp;RIGHT($A724,11),data!$A:$AA,D$8,FALSE))</f>
        <v>20200117</v>
      </c>
      <c r="E724" s="7">
        <f>IF(VLOOKUP("math"&amp;RIGHT($A724,11),data!$A:$AA,E$8,FALSE)="","",VLOOKUP("math"&amp;RIGHT($A724,11),data!$A:$AA,E$8,FALSE))</f>
        <v>20190317</v>
      </c>
      <c r="F724" s="6" t="str">
        <f>IF(VLOOKUP("math"&amp;RIGHT($A724,11),data!$A:$AA,F$8,FALSE)="","",VLOOKUP("math"&amp;RIGHT($A724,11),data!$A:$AA,F$8,FALSE))</f>
        <v/>
      </c>
      <c r="G724" s="5"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18" t="str">
        <f>IF(VLOOKUP("math"&amp;RIGHT($A724,11),data!$A:$AA,H$8,FALSE)="","",VLOOKUP("math"&amp;RIGHT($A724,11),data!$A:$AA,H$8,FALSE))</f>
        <v>/2019/2019031701.pdf</v>
      </c>
      <c r="I724" s="6" t="str">
        <f>IF(VLOOKUP("math"&amp;RIGHT($A724,11),data!$A:$AA,I$8,FALSE)="","",VLOOKUP("math"&amp;RIGHT($A724,11),data!$A:$AA,I$8,FALSE))</f>
        <v>http://me2.do/F1pYMT1L</v>
      </c>
      <c r="J724" s="6" t="str">
        <f>IF(VLOOKUP("math"&amp;RIGHT($A724,11),data!$A:$AA,J$8,FALSE)="","",VLOOKUP("math"&amp;RIGHT($A724,11),data!$A:$AA,J$8,FALSE))</f>
        <v/>
      </c>
      <c r="K724" s="6" t="str">
        <f>IF(VLOOKUP("math"&amp;RIGHT($A724,11),data!$A:$AA,K$8,FALSE)="","",VLOOKUP("math"&amp;RIGHT($A724,11),data!$A:$AA,K$8,FALSE))</f>
        <v/>
      </c>
      <c r="L724" s="6" t="str">
        <f>IF(VLOOKUP("math"&amp;RIGHT($A724,11),data!$A:$AA,L$8,FALSE)="","",VLOOKUP("math"&amp;RIGHT($A724,11),data!$A:$AA,L$8,FALSE))</f>
        <v>https://youtu.be/sYUUqVRBvl0</v>
      </c>
      <c r="M724" s="6" t="str">
        <f>IF(VLOOKUP("math"&amp;RIGHT($A724,11),data!$A:$AA,M$8,FALSE)="","",VLOOKUP("math"&amp;RIGHT($A724,11),data!$A:$AA,M$8,FALSE))</f>
        <v/>
      </c>
      <c r="N724" s="6" t="str">
        <f>IF(VLOOKUP("math"&amp;RIGHT($A724,11),data!$A:$AA,N$8,FALSE)="","",VLOOKUP("math"&amp;RIGHT($A724,11),data!$A:$AA,N$8,FALSE))</f>
        <v/>
      </c>
      <c r="O724" s="6" t="str">
        <f>IF(VLOOKUP("math"&amp;RIGHT($A724,11),data!$A:$AA,O$8,FALSE)="","",VLOOKUP("math"&amp;RIGHT($A724,11),data!$A:$AA,O$8,FALSE))</f>
        <v/>
      </c>
      <c r="P724" s="6" t="str">
        <f>IF(VLOOKUP("math"&amp;RIGHT($A724,11),data!$A:$AA,P$8,FALSE)="","",VLOOKUP("math"&amp;RIGHT($A724,11),data!$A:$AA,P$8,FALSE))</f>
        <v/>
      </c>
      <c r="Q724" s="6" t="str">
        <f>IF(VLOOKUP("math"&amp;RIGHT($A724,11),data!$A:$AA,Q$8,FALSE)="","",VLOOKUP("math"&amp;RIGHT($A724,11),data!$A:$AA,Q$8,FALSE))</f>
        <v/>
      </c>
      <c r="R724" s="6" t="str">
        <f>IF(VLOOKUP("math"&amp;RIGHT($A724,11),data!$A:$AA,R$8,FALSE)="","",VLOOKUP("math"&amp;RIGHT($A724,11),data!$A:$AA,R$8,FALSE))</f>
        <v/>
      </c>
      <c r="S724" s="6" t="str">
        <f>IF(VLOOKUP("math"&amp;RIGHT($A724,11),data!$A:$AA,S$8,FALSE)="","",VLOOKUP("math"&amp;RIGHT($A724,11),data!$A:$AA,S$8,FALSE))</f>
        <v/>
      </c>
      <c r="T724" s="6" t="str">
        <f>IF(VLOOKUP("math"&amp;RIGHT($A724,11),data!$A:$AA,T$8,FALSE)="","",VLOOKUP("math"&amp;RIGHT($A724,11),data!$A:$AA,T$8,FALSE))</f>
        <v/>
      </c>
      <c r="U724" s="6" t="str">
        <f>IF(VLOOKUP("math"&amp;RIGHT($A724,11),data!$A:$AA,U$8,FALSE)="","",VLOOKUP("math"&amp;RIGHT($A724,11),data!$A:$AA,U$8,FALSE))</f>
        <v/>
      </c>
    </row>
    <row r="725" spans="1:21" ht="18" customHeight="1" x14ac:dyDescent="0.3">
      <c r="A725" s="20" t="s">
        <v>231</v>
      </c>
      <c r="B725" s="17" t="str">
        <f>IF(VLOOKUP("math"&amp;RIGHT($A725,11),data!$A:$AA,B$8,FALSE)="","",VLOOKUP("math"&amp;RIGHT($A725,11),data!$A:$AA,B$8,FALSE))</f>
        <v xml:space="preserve">주어진 원과 이 원의 중심을 지나는 한 직선과  한 점이 있을 때 이 한 점을 지나면서 원과 수직으로 만나면서 주어진 직선에 중심이 있는 원을 작도하여라. </v>
      </c>
      <c r="C725" s="5" t="str">
        <f>IF(VLOOKUP("math"&amp;RIGHT($A725,11),data!$A:$AA,C$8,FALSE)="","",VLOOKUP("math"&amp;RIGHT($A725,11),data!$A:$AA,C$8,FALSE))</f>
        <v/>
      </c>
      <c r="D725" s="7">
        <f>IF(VLOOKUP("math"&amp;RIGHT($A725,11),data!$A:$AA,D$8,FALSE)="","",VLOOKUP("math"&amp;RIGHT($A725,11),data!$A:$AA,D$8,FALSE))</f>
        <v>20190407</v>
      </c>
      <c r="E725" s="7">
        <f>IF(VLOOKUP("math"&amp;RIGHT($A725,11),data!$A:$AA,E$8,FALSE)="","",VLOOKUP("math"&amp;RIGHT($A725,11),data!$A:$AA,E$8,FALSE))</f>
        <v>20190407</v>
      </c>
      <c r="F725" s="6" t="str">
        <f>IF(VLOOKUP("math"&amp;RIGHT($A725,11),data!$A:$AA,F$8,FALSE)="","",VLOOKUP("math"&amp;RIGHT($A725,11),data!$A:$AA,F$8,FALSE))</f>
        <v/>
      </c>
      <c r="G725" s="5"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18" t="str">
        <f>IF(VLOOKUP("math"&amp;RIGHT($A725,11),data!$A:$AA,H$8,FALSE)="","",VLOOKUP("math"&amp;RIGHT($A725,11),data!$A:$AA,H$8,FALSE))</f>
        <v>/2019/2019040703.pdf</v>
      </c>
      <c r="I725" s="6" t="str">
        <f>IF(VLOOKUP("math"&amp;RIGHT($A725,11),data!$A:$AA,I$8,FALSE)="","",VLOOKUP("math"&amp;RIGHT($A725,11),data!$A:$AA,I$8,FALSE))</f>
        <v/>
      </c>
      <c r="J725" s="6" t="str">
        <f>IF(VLOOKUP("math"&amp;RIGHT($A725,11),data!$A:$AA,J$8,FALSE)="","",VLOOKUP("math"&amp;RIGHT($A725,11),data!$A:$AA,J$8,FALSE))</f>
        <v/>
      </c>
      <c r="K725" s="6" t="str">
        <f>IF(VLOOKUP("math"&amp;RIGHT($A725,11),data!$A:$AA,K$8,FALSE)="","",VLOOKUP("math"&amp;RIGHT($A725,11),data!$A:$AA,K$8,FALSE))</f>
        <v/>
      </c>
      <c r="L725" s="6" t="str">
        <f>IF(VLOOKUP("math"&amp;RIGHT($A725,11),data!$A:$AA,L$8,FALSE)="","",VLOOKUP("math"&amp;RIGHT($A725,11),data!$A:$AA,L$8,FALSE))</f>
        <v>https://youtu.be/6IVI8mbqyhE</v>
      </c>
      <c r="M725" s="6" t="str">
        <f>IF(VLOOKUP("math"&amp;RIGHT($A725,11),data!$A:$AA,M$8,FALSE)="","",VLOOKUP("math"&amp;RIGHT($A725,11),data!$A:$AA,M$8,FALSE))</f>
        <v/>
      </c>
      <c r="N725" s="6" t="str">
        <f>IF(VLOOKUP("math"&amp;RIGHT($A725,11),data!$A:$AA,N$8,FALSE)="","",VLOOKUP("math"&amp;RIGHT($A725,11),data!$A:$AA,N$8,FALSE))</f>
        <v/>
      </c>
      <c r="O725" s="6" t="str">
        <f>IF(VLOOKUP("math"&amp;RIGHT($A725,11),data!$A:$AA,O$8,FALSE)="","",VLOOKUP("math"&amp;RIGHT($A725,11),data!$A:$AA,O$8,FALSE))</f>
        <v/>
      </c>
      <c r="P725" s="6" t="str">
        <f>IF(VLOOKUP("math"&amp;RIGHT($A725,11),data!$A:$AA,P$8,FALSE)="","",VLOOKUP("math"&amp;RIGHT($A725,11),data!$A:$AA,P$8,FALSE))</f>
        <v/>
      </c>
      <c r="Q725" s="6" t="str">
        <f>IF(VLOOKUP("math"&amp;RIGHT($A725,11),data!$A:$AA,Q$8,FALSE)="","",VLOOKUP("math"&amp;RIGHT($A725,11),data!$A:$AA,Q$8,FALSE))</f>
        <v/>
      </c>
      <c r="R725" s="6" t="str">
        <f>IF(VLOOKUP("math"&amp;RIGHT($A725,11),data!$A:$AA,R$8,FALSE)="","",VLOOKUP("math"&amp;RIGHT($A725,11),data!$A:$AA,R$8,FALSE))</f>
        <v/>
      </c>
      <c r="S725" s="6" t="str">
        <f>IF(VLOOKUP("math"&amp;RIGHT($A725,11),data!$A:$AA,S$8,FALSE)="","",VLOOKUP("math"&amp;RIGHT($A725,11),data!$A:$AA,S$8,FALSE))</f>
        <v/>
      </c>
      <c r="T725" s="6" t="str">
        <f>IF(VLOOKUP("math"&amp;RIGHT($A725,11),data!$A:$AA,T$8,FALSE)="","",VLOOKUP("math"&amp;RIGHT($A725,11),data!$A:$AA,T$8,FALSE))</f>
        <v/>
      </c>
      <c r="U725" s="6" t="str">
        <f>IF(VLOOKUP("math"&amp;RIGHT($A725,11),data!$A:$AA,U$8,FALSE)="","",VLOOKUP("math"&amp;RIGHT($A725,11),data!$A:$AA,U$8,FALSE))</f>
        <v/>
      </c>
    </row>
    <row r="726" spans="1:21" ht="18" customHeight="1" x14ac:dyDescent="0.3">
      <c r="A726" s="20" t="s">
        <v>255</v>
      </c>
      <c r="B726" s="17" t="str">
        <f>IF(VLOOKUP("math"&amp;RIGHT($A726,11),data!$A:$AA,B$8,FALSE)="","",VLOOKUP("math"&amp;RIGHT($A726,11),data!$A:$AA,B$8,FALSE))</f>
        <v>$y=\displaystyle\frac{1}{x}$ 위에 두 점이 있을때,  두 점이 $y=x$ 에 대칭이 되도록 $x$축 방향으로 확대하여라.(When there are two points on $y=\displaystyle\frac{1}{x}$, zoom in to $x$ direction to make two points symmetrical to $y=x$)</v>
      </c>
      <c r="C726" s="5" t="str">
        <f>IF(VLOOKUP("math"&amp;RIGHT($A726,11),data!$A:$AA,C$8,FALSE)="","",VLOOKUP("math"&amp;RIGHT($A726,11),data!$A:$AA,C$8,FALSE))</f>
        <v/>
      </c>
      <c r="D726" s="7">
        <f>IF(VLOOKUP("math"&amp;RIGHT($A726,11),data!$A:$AA,D$8,FALSE)="","",VLOOKUP("math"&amp;RIGHT($A726,11),data!$A:$AA,D$8,FALSE))</f>
        <v>20190331</v>
      </c>
      <c r="E726" s="7">
        <f>IF(VLOOKUP("math"&amp;RIGHT($A726,11),data!$A:$AA,E$8,FALSE)="","",VLOOKUP("math"&amp;RIGHT($A726,11),data!$A:$AA,E$8,FALSE))</f>
        <v>20190331</v>
      </c>
      <c r="F726" s="6" t="str">
        <f>IF(VLOOKUP("math"&amp;RIGHT($A726,11),data!$A:$AA,F$8,FALSE)="","",VLOOKUP("math"&amp;RIGHT($A726,11),data!$A:$AA,F$8,FALSE))</f>
        <v/>
      </c>
      <c r="G726" s="5"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18" t="str">
        <f>IF(VLOOKUP("math"&amp;RIGHT($A726,11),data!$A:$AA,H$8,FALSE)="","",VLOOKUP("math"&amp;RIGHT($A726,11),data!$A:$AA,H$8,FALSE))</f>
        <v>/2019/2019033101.pdf</v>
      </c>
      <c r="I726" s="6" t="str">
        <f>IF(VLOOKUP("math"&amp;RIGHT($A726,11),data!$A:$AA,I$8,FALSE)="","",VLOOKUP("math"&amp;RIGHT($A726,11),data!$A:$AA,I$8,FALSE))</f>
        <v/>
      </c>
      <c r="J726" s="6" t="str">
        <f>IF(VLOOKUP("math"&amp;RIGHT($A726,11),data!$A:$AA,J$8,FALSE)="","",VLOOKUP("math"&amp;RIGHT($A726,11),data!$A:$AA,J$8,FALSE))</f>
        <v/>
      </c>
      <c r="K726" s="6" t="str">
        <f>IF(VLOOKUP("math"&amp;RIGHT($A726,11),data!$A:$AA,K$8,FALSE)="","",VLOOKUP("math"&amp;RIGHT($A726,11),data!$A:$AA,K$8,FALSE))</f>
        <v/>
      </c>
      <c r="L726" s="6" t="str">
        <f>IF(VLOOKUP("math"&amp;RIGHT($A726,11),data!$A:$AA,L$8,FALSE)="","",VLOOKUP("math"&amp;RIGHT($A726,11),data!$A:$AA,L$8,FALSE))</f>
        <v>https://youtu.be/6n1P6D4Z_n0</v>
      </c>
      <c r="M726" s="6" t="str">
        <f>IF(VLOOKUP("math"&amp;RIGHT($A726,11),data!$A:$AA,M$8,FALSE)="","",VLOOKUP("math"&amp;RIGHT($A726,11),data!$A:$AA,M$8,FALSE))</f>
        <v/>
      </c>
      <c r="N726" s="6" t="str">
        <f>IF(VLOOKUP("math"&amp;RIGHT($A726,11),data!$A:$AA,N$8,FALSE)="","",VLOOKUP("math"&amp;RIGHT($A726,11),data!$A:$AA,N$8,FALSE))</f>
        <v/>
      </c>
      <c r="O726" s="6" t="str">
        <f>IF(VLOOKUP("math"&amp;RIGHT($A726,11),data!$A:$AA,O$8,FALSE)="","",VLOOKUP("math"&amp;RIGHT($A726,11),data!$A:$AA,O$8,FALSE))</f>
        <v/>
      </c>
      <c r="P726" s="6" t="str">
        <f>IF(VLOOKUP("math"&amp;RIGHT($A726,11),data!$A:$AA,P$8,FALSE)="","",VLOOKUP("math"&amp;RIGHT($A726,11),data!$A:$AA,P$8,FALSE))</f>
        <v/>
      </c>
      <c r="Q726" s="6" t="str">
        <f>IF(VLOOKUP("math"&amp;RIGHT($A726,11),data!$A:$AA,Q$8,FALSE)="","",VLOOKUP("math"&amp;RIGHT($A726,11),data!$A:$AA,Q$8,FALSE))</f>
        <v/>
      </c>
      <c r="R726" s="6" t="str">
        <f>IF(VLOOKUP("math"&amp;RIGHT($A726,11),data!$A:$AA,R$8,FALSE)="","",VLOOKUP("math"&amp;RIGHT($A726,11),data!$A:$AA,R$8,FALSE))</f>
        <v/>
      </c>
      <c r="S726" s="6" t="str">
        <f>IF(VLOOKUP("math"&amp;RIGHT($A726,11),data!$A:$AA,S$8,FALSE)="","",VLOOKUP("math"&amp;RIGHT($A726,11),data!$A:$AA,S$8,FALSE))</f>
        <v/>
      </c>
      <c r="T726" s="6" t="str">
        <f>IF(VLOOKUP("math"&amp;RIGHT($A726,11),data!$A:$AA,T$8,FALSE)="","",VLOOKUP("math"&amp;RIGHT($A726,11),data!$A:$AA,T$8,FALSE))</f>
        <v/>
      </c>
      <c r="U726" s="6" t="str">
        <f>IF(VLOOKUP("math"&amp;RIGHT($A726,11),data!$A:$AA,U$8,FALSE)="","",VLOOKUP("math"&amp;RIGHT($A726,11),data!$A:$AA,U$8,FALSE))</f>
        <v/>
      </c>
    </row>
    <row r="727" spans="1:21" ht="18" customHeight="1" x14ac:dyDescent="0.3">
      <c r="A727" s="20" t="s">
        <v>257</v>
      </c>
      <c r="B727" s="17" t="str">
        <f>IF(VLOOKUP("math"&amp;RIGHT($A727,11),data!$A:$AA,B$8,FALSE)="","",VLOOKUP("math"&amp;RIGHT($A727,11),data!$A:$AA,B$8,FALSE))</f>
        <v>접선(Tangent line)</v>
      </c>
      <c r="C727" s="5" t="str">
        <f>IF(VLOOKUP("math"&amp;RIGHT($A727,11),data!$A:$AA,C$8,FALSE)="","",VLOOKUP("math"&amp;RIGHT($A727,11),data!$A:$AA,C$8,FALSE))</f>
        <v/>
      </c>
      <c r="D727" s="7">
        <f>IF(VLOOKUP("math"&amp;RIGHT($A727,11),data!$A:$AA,D$8,FALSE)="","",VLOOKUP("math"&amp;RIGHT($A727,11),data!$A:$AA,D$8,FALSE))</f>
        <v>20160309</v>
      </c>
      <c r="E727" s="7">
        <f>IF(VLOOKUP("math"&amp;RIGHT($A727,11),data!$A:$AA,E$8,FALSE)="","",VLOOKUP("math"&amp;RIGHT($A727,11),data!$A:$AA,E$8,FALSE))</f>
        <v>20160309</v>
      </c>
      <c r="F727" s="6" t="str">
        <f>IF(VLOOKUP("math"&amp;RIGHT($A727,11),data!$A:$AA,F$8,FALSE)="","",VLOOKUP("math"&amp;RIGHT($A727,11),data!$A:$AA,F$8,FALSE))</f>
        <v/>
      </c>
      <c r="G727" s="5"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18" t="str">
        <f>IF(VLOOKUP("math"&amp;RIGHT($A727,11),data!$A:$AA,H$8,FALSE)="","",VLOOKUP("math"&amp;RIGHT($A727,11),data!$A:$AA,H$8,FALSE))</f>
        <v>/2019/2016030901.pdf</v>
      </c>
      <c r="I727" s="6" t="str">
        <f>IF(VLOOKUP("math"&amp;RIGHT($A727,11),data!$A:$AA,I$8,FALSE)="","",VLOOKUP("math"&amp;RIGHT($A727,11),data!$A:$AA,I$8,FALSE))</f>
        <v/>
      </c>
      <c r="J727" s="6" t="str">
        <f>IF(VLOOKUP("math"&amp;RIGHT($A727,11),data!$A:$AA,J$8,FALSE)="","",VLOOKUP("math"&amp;RIGHT($A727,11),data!$A:$AA,J$8,FALSE))</f>
        <v/>
      </c>
      <c r="K727" s="6" t="str">
        <f>IF(VLOOKUP("math"&amp;RIGHT($A727,11),data!$A:$AA,K$8,FALSE)="","",VLOOKUP("math"&amp;RIGHT($A727,11),data!$A:$AA,K$8,FALSE))</f>
        <v/>
      </c>
      <c r="L727" s="6" t="str">
        <f>IF(VLOOKUP("math"&amp;RIGHT($A727,11),data!$A:$AA,L$8,FALSE)="","",VLOOKUP("math"&amp;RIGHT($A727,11),data!$A:$AA,L$8,FALSE))</f>
        <v/>
      </c>
      <c r="M727" s="6" t="str">
        <f>IF(VLOOKUP("math"&amp;RIGHT($A727,11),data!$A:$AA,M$8,FALSE)="","",VLOOKUP("math"&amp;RIGHT($A727,11),data!$A:$AA,M$8,FALSE))</f>
        <v/>
      </c>
      <c r="N727" s="6" t="str">
        <f>IF(VLOOKUP("math"&amp;RIGHT($A727,11),data!$A:$AA,N$8,FALSE)="","",VLOOKUP("math"&amp;RIGHT($A727,11),data!$A:$AA,N$8,FALSE))</f>
        <v/>
      </c>
      <c r="O727" s="6" t="str">
        <f>IF(VLOOKUP("math"&amp;RIGHT($A727,11),data!$A:$AA,O$8,FALSE)="","",VLOOKUP("math"&amp;RIGHT($A727,11),data!$A:$AA,O$8,FALSE))</f>
        <v/>
      </c>
      <c r="P727" s="6" t="str">
        <f>IF(VLOOKUP("math"&amp;RIGHT($A727,11),data!$A:$AA,P$8,FALSE)="","",VLOOKUP("math"&amp;RIGHT($A727,11),data!$A:$AA,P$8,FALSE))</f>
        <v/>
      </c>
      <c r="Q727" s="6" t="str">
        <f>IF(VLOOKUP("math"&amp;RIGHT($A727,11),data!$A:$AA,Q$8,FALSE)="","",VLOOKUP("math"&amp;RIGHT($A727,11),data!$A:$AA,Q$8,FALSE))</f>
        <v/>
      </c>
      <c r="R727" s="6" t="str">
        <f>IF(VLOOKUP("math"&amp;RIGHT($A727,11),data!$A:$AA,R$8,FALSE)="","",VLOOKUP("math"&amp;RIGHT($A727,11),data!$A:$AA,R$8,FALSE))</f>
        <v/>
      </c>
      <c r="S727" s="6" t="str">
        <f>IF(VLOOKUP("math"&amp;RIGHT($A727,11),data!$A:$AA,S$8,FALSE)="","",VLOOKUP("math"&amp;RIGHT($A727,11),data!$A:$AA,S$8,FALSE))</f>
        <v/>
      </c>
      <c r="T727" s="6" t="str">
        <f>IF(VLOOKUP("math"&amp;RIGHT($A727,11),data!$A:$AA,T$8,FALSE)="","",VLOOKUP("math"&amp;RIGHT($A727,11),data!$A:$AA,T$8,FALSE))</f>
        <v/>
      </c>
      <c r="U727" s="6" t="str">
        <f>IF(VLOOKUP("math"&amp;RIGHT($A727,11),data!$A:$AA,U$8,FALSE)="","",VLOOKUP("math"&amp;RIGHT($A727,11),data!$A:$AA,U$8,FALSE))</f>
        <v/>
      </c>
    </row>
    <row r="728" spans="1:21" ht="18" customHeight="1" x14ac:dyDescent="0.3">
      <c r="A728" s="20" t="s">
        <v>258</v>
      </c>
      <c r="B728" s="17" t="str">
        <f>IF(VLOOKUP("math"&amp;RIGHT($A728,11),data!$A:$AA,B$8,FALSE)="","",VLOOKUP("math"&amp;RIGHT($A728,11),data!$A:$AA,B$8,FALSE))</f>
        <v>접선에 접근하는 할선들(Secant lines approaching the tangent line)</v>
      </c>
      <c r="C728" s="5" t="str">
        <f>IF(VLOOKUP("math"&amp;RIGHT($A728,11),data!$A:$AA,C$8,FALSE)="","",VLOOKUP("math"&amp;RIGHT($A728,11),data!$A:$AA,C$8,FALSE))</f>
        <v/>
      </c>
      <c r="D728" s="7">
        <f>IF(VLOOKUP("math"&amp;RIGHT($A728,11),data!$A:$AA,D$8,FALSE)="","",VLOOKUP("math"&amp;RIGHT($A728,11),data!$A:$AA,D$8,FALSE))</f>
        <v>20160129</v>
      </c>
      <c r="E728" s="7">
        <f>IF(VLOOKUP("math"&amp;RIGHT($A728,11),data!$A:$AA,E$8,FALSE)="","",VLOOKUP("math"&amp;RIGHT($A728,11),data!$A:$AA,E$8,FALSE))</f>
        <v>20160129</v>
      </c>
      <c r="F728" s="6" t="str">
        <f>IF(VLOOKUP("math"&amp;RIGHT($A728,11),data!$A:$AA,F$8,FALSE)="","",VLOOKUP("math"&amp;RIGHT($A728,11),data!$A:$AA,F$8,FALSE))</f>
        <v/>
      </c>
      <c r="G728" s="5"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18" t="str">
        <f>IF(VLOOKUP("math"&amp;RIGHT($A728,11),data!$A:$AA,H$8,FALSE)="","",VLOOKUP("math"&amp;RIGHT($A728,11),data!$A:$AA,H$8,FALSE))</f>
        <v>/2019/2016012901.pdf</v>
      </c>
      <c r="I728" s="6" t="str">
        <f>IF(VLOOKUP("math"&amp;RIGHT($A728,11),data!$A:$AA,I$8,FALSE)="","",VLOOKUP("math"&amp;RIGHT($A728,11),data!$A:$AA,I$8,FALSE))</f>
        <v/>
      </c>
      <c r="J728" s="6" t="str">
        <f>IF(VLOOKUP("math"&amp;RIGHT($A728,11),data!$A:$AA,J$8,FALSE)="","",VLOOKUP("math"&amp;RIGHT($A728,11),data!$A:$AA,J$8,FALSE))</f>
        <v/>
      </c>
      <c r="K728" s="6" t="str">
        <f>IF(VLOOKUP("math"&amp;RIGHT($A728,11),data!$A:$AA,K$8,FALSE)="","",VLOOKUP("math"&amp;RIGHT($A728,11),data!$A:$AA,K$8,FALSE))</f>
        <v/>
      </c>
      <c r="L728" s="6" t="str">
        <f>IF(VLOOKUP("math"&amp;RIGHT($A728,11),data!$A:$AA,L$8,FALSE)="","",VLOOKUP("math"&amp;RIGHT($A728,11),data!$A:$AA,L$8,FALSE))</f>
        <v/>
      </c>
      <c r="M728" s="6" t="str">
        <f>IF(VLOOKUP("math"&amp;RIGHT($A728,11),data!$A:$AA,M$8,FALSE)="","",VLOOKUP("math"&amp;RIGHT($A728,11),data!$A:$AA,M$8,FALSE))</f>
        <v/>
      </c>
      <c r="N728" s="6" t="str">
        <f>IF(VLOOKUP("math"&amp;RIGHT($A728,11),data!$A:$AA,N$8,FALSE)="","",VLOOKUP("math"&amp;RIGHT($A728,11),data!$A:$AA,N$8,FALSE))</f>
        <v/>
      </c>
      <c r="O728" s="6" t="str">
        <f>IF(VLOOKUP("math"&amp;RIGHT($A728,11),data!$A:$AA,O$8,FALSE)="","",VLOOKUP("math"&amp;RIGHT($A728,11),data!$A:$AA,O$8,FALSE))</f>
        <v/>
      </c>
      <c r="P728" s="6" t="str">
        <f>IF(VLOOKUP("math"&amp;RIGHT($A728,11),data!$A:$AA,P$8,FALSE)="","",VLOOKUP("math"&amp;RIGHT($A728,11),data!$A:$AA,P$8,FALSE))</f>
        <v/>
      </c>
      <c r="Q728" s="6" t="str">
        <f>IF(VLOOKUP("math"&amp;RIGHT($A728,11),data!$A:$AA,Q$8,FALSE)="","",VLOOKUP("math"&amp;RIGHT($A728,11),data!$A:$AA,Q$8,FALSE))</f>
        <v/>
      </c>
      <c r="R728" s="6" t="str">
        <f>IF(VLOOKUP("math"&amp;RIGHT($A728,11),data!$A:$AA,R$8,FALSE)="","",VLOOKUP("math"&amp;RIGHT($A728,11),data!$A:$AA,R$8,FALSE))</f>
        <v/>
      </c>
      <c r="S728" s="6" t="str">
        <f>IF(VLOOKUP("math"&amp;RIGHT($A728,11),data!$A:$AA,S$8,FALSE)="","",VLOOKUP("math"&amp;RIGHT($A728,11),data!$A:$AA,S$8,FALSE))</f>
        <v/>
      </c>
      <c r="T728" s="6" t="str">
        <f>IF(VLOOKUP("math"&amp;RIGHT($A728,11),data!$A:$AA,T$8,FALSE)="","",VLOOKUP("math"&amp;RIGHT($A728,11),data!$A:$AA,T$8,FALSE))</f>
        <v/>
      </c>
      <c r="U728" s="6" t="str">
        <f>IF(VLOOKUP("math"&amp;RIGHT($A728,11),data!$A:$AA,U$8,FALSE)="","",VLOOKUP("math"&amp;RIGHT($A728,11),data!$A:$AA,U$8,FALSE))</f>
        <v/>
      </c>
    </row>
    <row r="729" spans="1:21" ht="18" customHeight="1" x14ac:dyDescent="0.3">
      <c r="A729" s="20" t="s">
        <v>259</v>
      </c>
      <c r="B729" s="17" t="str">
        <f>IF(VLOOKUP("math"&amp;RIGHT($A729,11),data!$A:$AA,B$8,FALSE)="","",VLOOKUP("math"&amp;RIGHT($A729,11),data!$A:$AA,B$8,FALSE))</f>
        <v>AP에서의 극한(Limit in AP)</v>
      </c>
      <c r="C729" s="5" t="str">
        <f>IF(VLOOKUP("math"&amp;RIGHT($A729,11),data!$A:$AA,C$8,FALSE)="","",VLOOKUP("math"&amp;RIGHT($A729,11),data!$A:$AA,C$8,FALSE))</f>
        <v>+</v>
      </c>
      <c r="D729" s="7" t="str">
        <f>IF(VLOOKUP("math"&amp;RIGHT($A729,11),data!$A:$AA,D$8,FALSE)="","",VLOOKUP("math"&amp;RIGHT($A729,11),data!$A:$AA,D$8,FALSE))</f>
        <v/>
      </c>
      <c r="E729" s="7" t="str">
        <f>IF(VLOOKUP("math"&amp;RIGHT($A729,11),data!$A:$AA,E$8,FALSE)="","",VLOOKUP("math"&amp;RIGHT($A729,11),data!$A:$AA,E$8,FALSE))</f>
        <v/>
      </c>
      <c r="F729" s="6" t="str">
        <f>IF(VLOOKUP("math"&amp;RIGHT($A729,11),data!$A:$AA,F$8,FALSE)="","",VLOOKUP("math"&amp;RIGHT($A729,11),data!$A:$AA,F$8,FALSE))</f>
        <v/>
      </c>
      <c r="G729" s="5"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18" t="str">
        <f>IF(VLOOKUP("math"&amp;RIGHT($A729,11),data!$A:$AA,H$8,FALSE)="","",VLOOKUP("math"&amp;RIGHT($A729,11),data!$A:$AA,H$8,FALSE))</f>
        <v/>
      </c>
      <c r="I729" s="6" t="str">
        <f>IF(VLOOKUP("math"&amp;RIGHT($A729,11),data!$A:$AA,I$8,FALSE)="","",VLOOKUP("math"&amp;RIGHT($A729,11),data!$A:$AA,I$8,FALSE))</f>
        <v/>
      </c>
      <c r="J729" s="6" t="str">
        <f>IF(VLOOKUP("math"&amp;RIGHT($A729,11),data!$A:$AA,J$8,FALSE)="","",VLOOKUP("math"&amp;RIGHT($A729,11),data!$A:$AA,J$8,FALSE))</f>
        <v/>
      </c>
      <c r="K729" s="6" t="str">
        <f>IF(VLOOKUP("math"&amp;RIGHT($A729,11),data!$A:$AA,K$8,FALSE)="","",VLOOKUP("math"&amp;RIGHT($A729,11),data!$A:$AA,K$8,FALSE))</f>
        <v/>
      </c>
      <c r="L729" s="6" t="str">
        <f>IF(VLOOKUP("math"&amp;RIGHT($A729,11),data!$A:$AA,L$8,FALSE)="","",VLOOKUP("math"&amp;RIGHT($A729,11),data!$A:$AA,L$8,FALSE))</f>
        <v/>
      </c>
      <c r="M729" s="6" t="str">
        <f>IF(VLOOKUP("math"&amp;RIGHT($A729,11),data!$A:$AA,M$8,FALSE)="","",VLOOKUP("math"&amp;RIGHT($A729,11),data!$A:$AA,M$8,FALSE))</f>
        <v/>
      </c>
      <c r="N729" s="6" t="str">
        <f>IF(VLOOKUP("math"&amp;RIGHT($A729,11),data!$A:$AA,N$8,FALSE)="","",VLOOKUP("math"&amp;RIGHT($A729,11),data!$A:$AA,N$8,FALSE))</f>
        <v/>
      </c>
      <c r="O729" s="6" t="str">
        <f>IF(VLOOKUP("math"&amp;RIGHT($A729,11),data!$A:$AA,O$8,FALSE)="","",VLOOKUP("math"&amp;RIGHT($A729,11),data!$A:$AA,O$8,FALSE))</f>
        <v/>
      </c>
      <c r="P729" s="6" t="str">
        <f>IF(VLOOKUP("math"&amp;RIGHT($A729,11),data!$A:$AA,P$8,FALSE)="","",VLOOKUP("math"&amp;RIGHT($A729,11),data!$A:$AA,P$8,FALSE))</f>
        <v/>
      </c>
      <c r="Q729" s="6" t="str">
        <f>IF(VLOOKUP("math"&amp;RIGHT($A729,11),data!$A:$AA,Q$8,FALSE)="","",VLOOKUP("math"&amp;RIGHT($A729,11),data!$A:$AA,Q$8,FALSE))</f>
        <v/>
      </c>
      <c r="R729" s="6" t="str">
        <f>IF(VLOOKUP("math"&amp;RIGHT($A729,11),data!$A:$AA,R$8,FALSE)="","",VLOOKUP("math"&amp;RIGHT($A729,11),data!$A:$AA,R$8,FALSE))</f>
        <v/>
      </c>
      <c r="S729" s="6" t="str">
        <f>IF(VLOOKUP("math"&amp;RIGHT($A729,11),data!$A:$AA,S$8,FALSE)="","",VLOOKUP("math"&amp;RIGHT($A729,11),data!$A:$AA,S$8,FALSE))</f>
        <v/>
      </c>
      <c r="T729" s="6" t="str">
        <f>IF(VLOOKUP("math"&amp;RIGHT($A729,11),data!$A:$AA,T$8,FALSE)="","",VLOOKUP("math"&amp;RIGHT($A729,11),data!$A:$AA,T$8,FALSE))</f>
        <v/>
      </c>
      <c r="U729" s="6" t="str">
        <f>IF(VLOOKUP("math"&amp;RIGHT($A729,11),data!$A:$AA,U$8,FALSE)="","",VLOOKUP("math"&amp;RIGHT($A729,11),data!$A:$AA,U$8,FALSE))</f>
        <v/>
      </c>
    </row>
    <row r="730" spans="1:21" ht="18" customHeight="1" x14ac:dyDescent="0.3">
      <c r="A730" s="20" t="s">
        <v>260</v>
      </c>
      <c r="B730" s="17" t="str">
        <f>IF(VLOOKUP("math"&amp;RIGHT($A730,11),data!$A:$AA,B$8,FALSE)="","",VLOOKUP("math"&amp;RIGHT($A730,11),data!$A:$AA,B$8,FALSE))</f>
        <v>극한의 법칙들(Limit Laws)</v>
      </c>
      <c r="C730" s="5" t="str">
        <f>IF(VLOOKUP("math"&amp;RIGHT($A730,11),data!$A:$AA,C$8,FALSE)="","",VLOOKUP("math"&amp;RIGHT($A730,11),data!$A:$AA,C$8,FALSE))</f>
        <v/>
      </c>
      <c r="D730" s="7" t="str">
        <f>IF(VLOOKUP("math"&amp;RIGHT($A730,11),data!$A:$AA,D$8,FALSE)="","",VLOOKUP("math"&amp;RIGHT($A730,11),data!$A:$AA,D$8,FALSE))</f>
        <v>20160314</v>
      </c>
      <c r="E730" s="7" t="str">
        <f>IF(VLOOKUP("math"&amp;RIGHT($A730,11),data!$A:$AA,E$8,FALSE)="","",VLOOKUP("math"&amp;RIGHT($A730,11),data!$A:$AA,E$8,FALSE))</f>
        <v>20160314</v>
      </c>
      <c r="F730" s="6" t="str">
        <f>IF(VLOOKUP("math"&amp;RIGHT($A730,11),data!$A:$AA,F$8,FALSE)="","",VLOOKUP("math"&amp;RIGHT($A730,11),data!$A:$AA,F$8,FALSE))</f>
        <v/>
      </c>
      <c r="G730" s="5"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18" t="str">
        <f>IF(VLOOKUP("math"&amp;RIGHT($A730,11),data!$A:$AA,H$8,FALSE)="","",VLOOKUP("math"&amp;RIGHT($A730,11),data!$A:$AA,H$8,FALSE))</f>
        <v>/2019/2016031402.pdf</v>
      </c>
      <c r="I730" s="6" t="str">
        <f>IF(VLOOKUP("math"&amp;RIGHT($A730,11),data!$A:$AA,I$8,FALSE)="","",VLOOKUP("math"&amp;RIGHT($A730,11),data!$A:$AA,I$8,FALSE))</f>
        <v/>
      </c>
      <c r="J730" s="6" t="str">
        <f>IF(VLOOKUP("math"&amp;RIGHT($A730,11),data!$A:$AA,J$8,FALSE)="","",VLOOKUP("math"&amp;RIGHT($A730,11),data!$A:$AA,J$8,FALSE))</f>
        <v/>
      </c>
      <c r="K730" s="6" t="str">
        <f>IF(VLOOKUP("math"&amp;RIGHT($A730,11),data!$A:$AA,K$8,FALSE)="","",VLOOKUP("math"&amp;RIGHT($A730,11),data!$A:$AA,K$8,FALSE))</f>
        <v/>
      </c>
      <c r="L730" s="6" t="str">
        <f>IF(VLOOKUP("math"&amp;RIGHT($A730,11),data!$A:$AA,L$8,FALSE)="","",VLOOKUP("math"&amp;RIGHT($A730,11),data!$A:$AA,L$8,FALSE))</f>
        <v/>
      </c>
      <c r="M730" s="6" t="str">
        <f>IF(VLOOKUP("math"&amp;RIGHT($A730,11),data!$A:$AA,M$8,FALSE)="","",VLOOKUP("math"&amp;RIGHT($A730,11),data!$A:$AA,M$8,FALSE))</f>
        <v/>
      </c>
      <c r="N730" s="6" t="str">
        <f>IF(VLOOKUP("math"&amp;RIGHT($A730,11),data!$A:$AA,N$8,FALSE)="","",VLOOKUP("math"&amp;RIGHT($A730,11),data!$A:$AA,N$8,FALSE))</f>
        <v/>
      </c>
      <c r="O730" s="6" t="str">
        <f>IF(VLOOKUP("math"&amp;RIGHT($A730,11),data!$A:$AA,O$8,FALSE)="","",VLOOKUP("math"&amp;RIGHT($A730,11),data!$A:$AA,O$8,FALSE))</f>
        <v/>
      </c>
      <c r="P730" s="6" t="str">
        <f>IF(VLOOKUP("math"&amp;RIGHT($A730,11),data!$A:$AA,P$8,FALSE)="","",VLOOKUP("math"&amp;RIGHT($A730,11),data!$A:$AA,P$8,FALSE))</f>
        <v/>
      </c>
      <c r="Q730" s="6" t="str">
        <f>IF(VLOOKUP("math"&amp;RIGHT($A730,11),data!$A:$AA,Q$8,FALSE)="","",VLOOKUP("math"&amp;RIGHT($A730,11),data!$A:$AA,Q$8,FALSE))</f>
        <v/>
      </c>
      <c r="R730" s="6" t="str">
        <f>IF(VLOOKUP("math"&amp;RIGHT($A730,11),data!$A:$AA,R$8,FALSE)="","",VLOOKUP("math"&amp;RIGHT($A730,11),data!$A:$AA,R$8,FALSE))</f>
        <v/>
      </c>
      <c r="S730" s="6" t="str">
        <f>IF(VLOOKUP("math"&amp;RIGHT($A730,11),data!$A:$AA,S$8,FALSE)="","",VLOOKUP("math"&amp;RIGHT($A730,11),data!$A:$AA,S$8,FALSE))</f>
        <v/>
      </c>
      <c r="T730" s="6" t="str">
        <f>IF(VLOOKUP("math"&amp;RIGHT($A730,11),data!$A:$AA,T$8,FALSE)="","",VLOOKUP("math"&amp;RIGHT($A730,11),data!$A:$AA,T$8,FALSE))</f>
        <v/>
      </c>
      <c r="U730" s="6" t="str">
        <f>IF(VLOOKUP("math"&amp;RIGHT($A730,11),data!$A:$AA,U$8,FALSE)="","",VLOOKUP("math"&amp;RIGHT($A730,11),data!$A:$AA,U$8,FALSE))</f>
        <v/>
      </c>
    </row>
    <row r="731" spans="1:21" ht="18" customHeight="1" x14ac:dyDescent="0.3">
      <c r="A731" s="20" t="s">
        <v>261</v>
      </c>
      <c r="B731" s="17" t="str">
        <f>IF(VLOOKUP("math"&amp;RIGHT($A731,11),data!$A:$AA,B$8,FALSE)="","",VLOOKUP("math"&amp;RIGHT($A731,11),data!$A:$AA,B$8,FALSE))</f>
        <v>합의 극한은 극한의 합이다.(The limit of a sum is the sum of the limits.)</v>
      </c>
      <c r="C731" s="5" t="str">
        <f>IF(VLOOKUP("math"&amp;RIGHT($A731,11),data!$A:$AA,C$8,FALSE)="","",VLOOKUP("math"&amp;RIGHT($A731,11),data!$A:$AA,C$8,FALSE))</f>
        <v/>
      </c>
      <c r="D731" s="7">
        <f>IF(VLOOKUP("math"&amp;RIGHT($A731,11),data!$A:$AA,D$8,FALSE)="","",VLOOKUP("math"&amp;RIGHT($A731,11),data!$A:$AA,D$8,FALSE))</f>
        <v>20160314</v>
      </c>
      <c r="E731" s="7">
        <f>IF(VLOOKUP("math"&amp;RIGHT($A731,11),data!$A:$AA,E$8,FALSE)="","",VLOOKUP("math"&amp;RIGHT($A731,11),data!$A:$AA,E$8,FALSE))</f>
        <v>20160314</v>
      </c>
      <c r="F731" s="6" t="str">
        <f>IF(VLOOKUP("math"&amp;RIGHT($A731,11),data!$A:$AA,F$8,FALSE)="","",VLOOKUP("math"&amp;RIGHT($A731,11),data!$A:$AA,F$8,FALSE))</f>
        <v/>
      </c>
      <c r="G731" s="5"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18" t="str">
        <f>IF(VLOOKUP("math"&amp;RIGHT($A731,11),data!$A:$AA,H$8,FALSE)="","",VLOOKUP("math"&amp;RIGHT($A731,11),data!$A:$AA,H$8,FALSE))</f>
        <v>/2019/2016031403.pdf</v>
      </c>
      <c r="I731" s="6" t="str">
        <f>IF(VLOOKUP("math"&amp;RIGHT($A731,11),data!$A:$AA,I$8,FALSE)="","",VLOOKUP("math"&amp;RIGHT($A731,11),data!$A:$AA,I$8,FALSE))</f>
        <v/>
      </c>
      <c r="J731" s="6" t="str">
        <f>IF(VLOOKUP("math"&amp;RIGHT($A731,11),data!$A:$AA,J$8,FALSE)="","",VLOOKUP("math"&amp;RIGHT($A731,11),data!$A:$AA,J$8,FALSE))</f>
        <v/>
      </c>
      <c r="K731" s="6" t="str">
        <f>IF(VLOOKUP("math"&amp;RIGHT($A731,11),data!$A:$AA,K$8,FALSE)="","",VLOOKUP("math"&amp;RIGHT($A731,11),data!$A:$AA,K$8,FALSE))</f>
        <v/>
      </c>
      <c r="L731" s="6" t="str">
        <f>IF(VLOOKUP("math"&amp;RIGHT($A731,11),data!$A:$AA,L$8,FALSE)="","",VLOOKUP("math"&amp;RIGHT($A731,11),data!$A:$AA,L$8,FALSE))</f>
        <v/>
      </c>
      <c r="M731" s="6" t="str">
        <f>IF(VLOOKUP("math"&amp;RIGHT($A731,11),data!$A:$AA,M$8,FALSE)="","",VLOOKUP("math"&amp;RIGHT($A731,11),data!$A:$AA,M$8,FALSE))</f>
        <v/>
      </c>
      <c r="N731" s="6" t="str">
        <f>IF(VLOOKUP("math"&amp;RIGHT($A731,11),data!$A:$AA,N$8,FALSE)="","",VLOOKUP("math"&amp;RIGHT($A731,11),data!$A:$AA,N$8,FALSE))</f>
        <v/>
      </c>
      <c r="O731" s="6" t="str">
        <f>IF(VLOOKUP("math"&amp;RIGHT($A731,11),data!$A:$AA,O$8,FALSE)="","",VLOOKUP("math"&amp;RIGHT($A731,11),data!$A:$AA,O$8,FALSE))</f>
        <v/>
      </c>
      <c r="P731" s="6" t="str">
        <f>IF(VLOOKUP("math"&amp;RIGHT($A731,11),data!$A:$AA,P$8,FALSE)="","",VLOOKUP("math"&amp;RIGHT($A731,11),data!$A:$AA,P$8,FALSE))</f>
        <v/>
      </c>
      <c r="Q731" s="6" t="str">
        <f>IF(VLOOKUP("math"&amp;RIGHT($A731,11),data!$A:$AA,Q$8,FALSE)="","",VLOOKUP("math"&amp;RIGHT($A731,11),data!$A:$AA,Q$8,FALSE))</f>
        <v/>
      </c>
      <c r="R731" s="6" t="str">
        <f>IF(VLOOKUP("math"&amp;RIGHT($A731,11),data!$A:$AA,R$8,FALSE)="","",VLOOKUP("math"&amp;RIGHT($A731,11),data!$A:$AA,R$8,FALSE))</f>
        <v/>
      </c>
      <c r="S731" s="6" t="str">
        <f>IF(VLOOKUP("math"&amp;RIGHT($A731,11),data!$A:$AA,S$8,FALSE)="","",VLOOKUP("math"&amp;RIGHT($A731,11),data!$A:$AA,S$8,FALSE))</f>
        <v/>
      </c>
      <c r="T731" s="6" t="str">
        <f>IF(VLOOKUP("math"&amp;RIGHT($A731,11),data!$A:$AA,T$8,FALSE)="","",VLOOKUP("math"&amp;RIGHT($A731,11),data!$A:$AA,T$8,FALSE))</f>
        <v/>
      </c>
      <c r="U731" s="6" t="str">
        <f>IF(VLOOKUP("math"&amp;RIGHT($A731,11),data!$A:$AA,U$8,FALSE)="","",VLOOKUP("math"&amp;RIGHT($A731,11),data!$A:$AA,U$8,FALSE))</f>
        <v/>
      </c>
    </row>
    <row r="732" spans="1:21" ht="18" customHeight="1" x14ac:dyDescent="0.3">
      <c r="A732" s="20" t="s">
        <v>262</v>
      </c>
      <c r="B732" s="17" t="str">
        <f>IF(VLOOKUP("math"&amp;RIGHT($A732,11),data!$A:$AA,B$8,FALSE)="","",VLOOKUP("math"&amp;RIGHT($A732,11),data!$A:$AA,B$8,FALSE))</f>
        <v>함수의 상수배의 극한은 함수의 극한의 상수배이다.(The limit of a constant times a function is the constant times the limit of the function.)</v>
      </c>
      <c r="C732" s="5" t="str">
        <f>IF(VLOOKUP("math"&amp;RIGHT($A732,11),data!$A:$AA,C$8,FALSE)="","",VLOOKUP("math"&amp;RIGHT($A732,11),data!$A:$AA,C$8,FALSE))</f>
        <v/>
      </c>
      <c r="D732" s="7">
        <f>IF(VLOOKUP("math"&amp;RIGHT($A732,11),data!$A:$AA,D$8,FALSE)="","",VLOOKUP("math"&amp;RIGHT($A732,11),data!$A:$AA,D$8,FALSE))</f>
        <v>20160314</v>
      </c>
      <c r="E732" s="7">
        <f>IF(VLOOKUP("math"&amp;RIGHT($A732,11),data!$A:$AA,E$8,FALSE)="","",VLOOKUP("math"&amp;RIGHT($A732,11),data!$A:$AA,E$8,FALSE))</f>
        <v>20160314</v>
      </c>
      <c r="F732" s="6" t="str">
        <f>IF(VLOOKUP("math"&amp;RIGHT($A732,11),data!$A:$AA,F$8,FALSE)="","",VLOOKUP("math"&amp;RIGHT($A732,11),data!$A:$AA,F$8,FALSE))</f>
        <v/>
      </c>
      <c r="G732" s="5"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8" t="str">
        <f>IF(VLOOKUP("math"&amp;RIGHT($A732,11),data!$A:$AA,H$8,FALSE)="","",VLOOKUP("math"&amp;RIGHT($A732,11),data!$A:$AA,H$8,FALSE))</f>
        <v>/2019/2016031404.pdf</v>
      </c>
      <c r="I732" s="6" t="str">
        <f>IF(VLOOKUP("math"&amp;RIGHT($A732,11),data!$A:$AA,I$8,FALSE)="","",VLOOKUP("math"&amp;RIGHT($A732,11),data!$A:$AA,I$8,FALSE))</f>
        <v/>
      </c>
      <c r="J732" s="6" t="str">
        <f>IF(VLOOKUP("math"&amp;RIGHT($A732,11),data!$A:$AA,J$8,FALSE)="","",VLOOKUP("math"&amp;RIGHT($A732,11),data!$A:$AA,J$8,FALSE))</f>
        <v/>
      </c>
      <c r="K732" s="6" t="str">
        <f>IF(VLOOKUP("math"&amp;RIGHT($A732,11),data!$A:$AA,K$8,FALSE)="","",VLOOKUP("math"&amp;RIGHT($A732,11),data!$A:$AA,K$8,FALSE))</f>
        <v/>
      </c>
      <c r="L732" s="6" t="str">
        <f>IF(VLOOKUP("math"&amp;RIGHT($A732,11),data!$A:$AA,L$8,FALSE)="","",VLOOKUP("math"&amp;RIGHT($A732,11),data!$A:$AA,L$8,FALSE))</f>
        <v/>
      </c>
      <c r="M732" s="6" t="str">
        <f>IF(VLOOKUP("math"&amp;RIGHT($A732,11),data!$A:$AA,M$8,FALSE)="","",VLOOKUP("math"&amp;RIGHT($A732,11),data!$A:$AA,M$8,FALSE))</f>
        <v/>
      </c>
      <c r="N732" s="6" t="str">
        <f>IF(VLOOKUP("math"&amp;RIGHT($A732,11),data!$A:$AA,N$8,FALSE)="","",VLOOKUP("math"&amp;RIGHT($A732,11),data!$A:$AA,N$8,FALSE))</f>
        <v/>
      </c>
      <c r="O732" s="6" t="str">
        <f>IF(VLOOKUP("math"&amp;RIGHT($A732,11),data!$A:$AA,O$8,FALSE)="","",VLOOKUP("math"&amp;RIGHT($A732,11),data!$A:$AA,O$8,FALSE))</f>
        <v/>
      </c>
      <c r="P732" s="6" t="str">
        <f>IF(VLOOKUP("math"&amp;RIGHT($A732,11),data!$A:$AA,P$8,FALSE)="","",VLOOKUP("math"&amp;RIGHT($A732,11),data!$A:$AA,P$8,FALSE))</f>
        <v/>
      </c>
      <c r="Q732" s="6" t="str">
        <f>IF(VLOOKUP("math"&amp;RIGHT($A732,11),data!$A:$AA,Q$8,FALSE)="","",VLOOKUP("math"&amp;RIGHT($A732,11),data!$A:$AA,Q$8,FALSE))</f>
        <v/>
      </c>
      <c r="R732" s="6" t="str">
        <f>IF(VLOOKUP("math"&amp;RIGHT($A732,11),data!$A:$AA,R$8,FALSE)="","",VLOOKUP("math"&amp;RIGHT($A732,11),data!$A:$AA,R$8,FALSE))</f>
        <v/>
      </c>
      <c r="S732" s="6" t="str">
        <f>IF(VLOOKUP("math"&amp;RIGHT($A732,11),data!$A:$AA,S$8,FALSE)="","",VLOOKUP("math"&amp;RIGHT($A732,11),data!$A:$AA,S$8,FALSE))</f>
        <v/>
      </c>
      <c r="T732" s="6" t="str">
        <f>IF(VLOOKUP("math"&amp;RIGHT($A732,11),data!$A:$AA,T$8,FALSE)="","",VLOOKUP("math"&amp;RIGHT($A732,11),data!$A:$AA,T$8,FALSE))</f>
        <v/>
      </c>
      <c r="U732" s="6" t="str">
        <f>IF(VLOOKUP("math"&amp;RIGHT($A732,11),data!$A:$AA,U$8,FALSE)="","",VLOOKUP("math"&amp;RIGHT($A732,11),data!$A:$AA,U$8,FALSE))</f>
        <v/>
      </c>
    </row>
    <row r="733" spans="1:21" ht="18" customHeight="1" x14ac:dyDescent="0.3">
      <c r="A733" s="20" t="s">
        <v>263</v>
      </c>
      <c r="B733" s="17" t="str">
        <f>IF(VLOOKUP("math"&amp;RIGHT($A733,11),data!$A:$AA,B$8,FALSE)="","",VLOOKUP("math"&amp;RIGHT($A733,11),data!$A:$AA,B$8,FALSE))</f>
        <v>차의 극한은 극한의 차이다.(The limit of a difference is the difference of the limits.)</v>
      </c>
      <c r="C733" s="5" t="str">
        <f>IF(VLOOKUP("math"&amp;RIGHT($A733,11),data!$A:$AA,C$8,FALSE)="","",VLOOKUP("math"&amp;RIGHT($A733,11),data!$A:$AA,C$8,FALSE))</f>
        <v/>
      </c>
      <c r="D733" s="7">
        <f>IF(VLOOKUP("math"&amp;RIGHT($A733,11),data!$A:$AA,D$8,FALSE)="","",VLOOKUP("math"&amp;RIGHT($A733,11),data!$A:$AA,D$8,FALSE))</f>
        <v>20160314</v>
      </c>
      <c r="E733" s="7">
        <f>IF(VLOOKUP("math"&amp;RIGHT($A733,11),data!$A:$AA,E$8,FALSE)="","",VLOOKUP("math"&amp;RIGHT($A733,11),data!$A:$AA,E$8,FALSE))</f>
        <v>20160314</v>
      </c>
      <c r="F733" s="6" t="str">
        <f>IF(VLOOKUP("math"&amp;RIGHT($A733,11),data!$A:$AA,F$8,FALSE)="","",VLOOKUP("math"&amp;RIGHT($A733,11),data!$A:$AA,F$8,FALSE))</f>
        <v/>
      </c>
      <c r="G733" s="5"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18" t="str">
        <f>IF(VLOOKUP("math"&amp;RIGHT($A733,11),data!$A:$AA,H$8,FALSE)="","",VLOOKUP("math"&amp;RIGHT($A733,11),data!$A:$AA,H$8,FALSE))</f>
        <v>/2019/2016031405.pdf</v>
      </c>
      <c r="I733" s="6" t="str">
        <f>IF(VLOOKUP("math"&amp;RIGHT($A733,11),data!$A:$AA,I$8,FALSE)="","",VLOOKUP("math"&amp;RIGHT($A733,11),data!$A:$AA,I$8,FALSE))</f>
        <v/>
      </c>
      <c r="J733" s="6" t="str">
        <f>IF(VLOOKUP("math"&amp;RIGHT($A733,11),data!$A:$AA,J$8,FALSE)="","",VLOOKUP("math"&amp;RIGHT($A733,11),data!$A:$AA,J$8,FALSE))</f>
        <v/>
      </c>
      <c r="K733" s="6" t="str">
        <f>IF(VLOOKUP("math"&amp;RIGHT($A733,11),data!$A:$AA,K$8,FALSE)="","",VLOOKUP("math"&amp;RIGHT($A733,11),data!$A:$AA,K$8,FALSE))</f>
        <v/>
      </c>
      <c r="L733" s="6" t="str">
        <f>IF(VLOOKUP("math"&amp;RIGHT($A733,11),data!$A:$AA,L$8,FALSE)="","",VLOOKUP("math"&amp;RIGHT($A733,11),data!$A:$AA,L$8,FALSE))</f>
        <v/>
      </c>
      <c r="M733" s="6" t="str">
        <f>IF(VLOOKUP("math"&amp;RIGHT($A733,11),data!$A:$AA,M$8,FALSE)="","",VLOOKUP("math"&amp;RIGHT($A733,11),data!$A:$AA,M$8,FALSE))</f>
        <v/>
      </c>
      <c r="N733" s="6" t="str">
        <f>IF(VLOOKUP("math"&amp;RIGHT($A733,11),data!$A:$AA,N$8,FALSE)="","",VLOOKUP("math"&amp;RIGHT($A733,11),data!$A:$AA,N$8,FALSE))</f>
        <v/>
      </c>
      <c r="O733" s="6" t="str">
        <f>IF(VLOOKUP("math"&amp;RIGHT($A733,11),data!$A:$AA,O$8,FALSE)="","",VLOOKUP("math"&amp;RIGHT($A733,11),data!$A:$AA,O$8,FALSE))</f>
        <v/>
      </c>
      <c r="P733" s="6" t="str">
        <f>IF(VLOOKUP("math"&amp;RIGHT($A733,11),data!$A:$AA,P$8,FALSE)="","",VLOOKUP("math"&amp;RIGHT($A733,11),data!$A:$AA,P$8,FALSE))</f>
        <v/>
      </c>
      <c r="Q733" s="6" t="str">
        <f>IF(VLOOKUP("math"&amp;RIGHT($A733,11),data!$A:$AA,Q$8,FALSE)="","",VLOOKUP("math"&amp;RIGHT($A733,11),data!$A:$AA,Q$8,FALSE))</f>
        <v/>
      </c>
      <c r="R733" s="6" t="str">
        <f>IF(VLOOKUP("math"&amp;RIGHT($A733,11),data!$A:$AA,R$8,FALSE)="","",VLOOKUP("math"&amp;RIGHT($A733,11),data!$A:$AA,R$8,FALSE))</f>
        <v/>
      </c>
      <c r="S733" s="6" t="str">
        <f>IF(VLOOKUP("math"&amp;RIGHT($A733,11),data!$A:$AA,S$8,FALSE)="","",VLOOKUP("math"&amp;RIGHT($A733,11),data!$A:$AA,S$8,FALSE))</f>
        <v/>
      </c>
      <c r="T733" s="6" t="str">
        <f>IF(VLOOKUP("math"&amp;RIGHT($A733,11),data!$A:$AA,T$8,FALSE)="","",VLOOKUP("math"&amp;RIGHT($A733,11),data!$A:$AA,T$8,FALSE))</f>
        <v/>
      </c>
      <c r="U733" s="6" t="str">
        <f>IF(VLOOKUP("math"&amp;RIGHT($A733,11),data!$A:$AA,U$8,FALSE)="","",VLOOKUP("math"&amp;RIGHT($A733,11),data!$A:$AA,U$8,FALSE))</f>
        <v/>
      </c>
    </row>
    <row r="734" spans="1:21" ht="18" customHeight="1" x14ac:dyDescent="0.3">
      <c r="A734" s="20" t="s">
        <v>264</v>
      </c>
      <c r="B734" s="17" t="str">
        <f>IF(VLOOKUP("math"&amp;RIGHT($A734,11),data!$A:$AA,B$8,FALSE)="","",VLOOKUP("math"&amp;RIGHT($A734,11),data!$A:$AA,B$8,FALSE))</f>
        <v>곱의 극한은 극한의 곱이다.(The limit of a product is the product of the limits.)</v>
      </c>
      <c r="C734" s="5" t="str">
        <f>IF(VLOOKUP("math"&amp;RIGHT($A734,11),data!$A:$AA,C$8,FALSE)="","",VLOOKUP("math"&amp;RIGHT($A734,11),data!$A:$AA,C$8,FALSE))</f>
        <v/>
      </c>
      <c r="D734" s="7">
        <f>IF(VLOOKUP("math"&amp;RIGHT($A734,11),data!$A:$AA,D$8,FALSE)="","",VLOOKUP("math"&amp;RIGHT($A734,11),data!$A:$AA,D$8,FALSE))</f>
        <v>20160315</v>
      </c>
      <c r="E734" s="7">
        <f>IF(VLOOKUP("math"&amp;RIGHT($A734,11),data!$A:$AA,E$8,FALSE)="","",VLOOKUP("math"&amp;RIGHT($A734,11),data!$A:$AA,E$8,FALSE))</f>
        <v>20160315</v>
      </c>
      <c r="F734" s="6" t="str">
        <f>IF(VLOOKUP("math"&amp;RIGHT($A734,11),data!$A:$AA,F$8,FALSE)="","",VLOOKUP("math"&amp;RIGHT($A734,11),data!$A:$AA,F$8,FALSE))</f>
        <v/>
      </c>
      <c r="G734" s="5"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18" t="str">
        <f>IF(VLOOKUP("math"&amp;RIGHT($A734,11),data!$A:$AA,H$8,FALSE)="","",VLOOKUP("math"&amp;RIGHT($A734,11),data!$A:$AA,H$8,FALSE))</f>
        <v>/2019/2016031501.pdf</v>
      </c>
      <c r="I734" s="6" t="str">
        <f>IF(VLOOKUP("math"&amp;RIGHT($A734,11),data!$A:$AA,I$8,FALSE)="","",VLOOKUP("math"&amp;RIGHT($A734,11),data!$A:$AA,I$8,FALSE))</f>
        <v/>
      </c>
      <c r="J734" s="6" t="str">
        <f>IF(VLOOKUP("math"&amp;RIGHT($A734,11),data!$A:$AA,J$8,FALSE)="","",VLOOKUP("math"&amp;RIGHT($A734,11),data!$A:$AA,J$8,FALSE))</f>
        <v/>
      </c>
      <c r="K734" s="6" t="str">
        <f>IF(VLOOKUP("math"&amp;RIGHT($A734,11),data!$A:$AA,K$8,FALSE)="","",VLOOKUP("math"&amp;RIGHT($A734,11),data!$A:$AA,K$8,FALSE))</f>
        <v/>
      </c>
      <c r="L734" s="6" t="str">
        <f>IF(VLOOKUP("math"&amp;RIGHT($A734,11),data!$A:$AA,L$8,FALSE)="","",VLOOKUP("math"&amp;RIGHT($A734,11),data!$A:$AA,L$8,FALSE))</f>
        <v/>
      </c>
      <c r="M734" s="6" t="str">
        <f>IF(VLOOKUP("math"&amp;RIGHT($A734,11),data!$A:$AA,M$8,FALSE)="","",VLOOKUP("math"&amp;RIGHT($A734,11),data!$A:$AA,M$8,FALSE))</f>
        <v/>
      </c>
      <c r="N734" s="6" t="str">
        <f>IF(VLOOKUP("math"&amp;RIGHT($A734,11),data!$A:$AA,N$8,FALSE)="","",VLOOKUP("math"&amp;RIGHT($A734,11),data!$A:$AA,N$8,FALSE))</f>
        <v/>
      </c>
      <c r="O734" s="6" t="str">
        <f>IF(VLOOKUP("math"&amp;RIGHT($A734,11),data!$A:$AA,O$8,FALSE)="","",VLOOKUP("math"&amp;RIGHT($A734,11),data!$A:$AA,O$8,FALSE))</f>
        <v/>
      </c>
      <c r="P734" s="6" t="str">
        <f>IF(VLOOKUP("math"&amp;RIGHT($A734,11),data!$A:$AA,P$8,FALSE)="","",VLOOKUP("math"&amp;RIGHT($A734,11),data!$A:$AA,P$8,FALSE))</f>
        <v/>
      </c>
      <c r="Q734" s="6" t="str">
        <f>IF(VLOOKUP("math"&amp;RIGHT($A734,11),data!$A:$AA,Q$8,FALSE)="","",VLOOKUP("math"&amp;RIGHT($A734,11),data!$A:$AA,Q$8,FALSE))</f>
        <v/>
      </c>
      <c r="R734" s="6" t="str">
        <f>IF(VLOOKUP("math"&amp;RIGHT($A734,11),data!$A:$AA,R$8,FALSE)="","",VLOOKUP("math"&amp;RIGHT($A734,11),data!$A:$AA,R$8,FALSE))</f>
        <v/>
      </c>
      <c r="S734" s="6" t="str">
        <f>IF(VLOOKUP("math"&amp;RIGHT($A734,11),data!$A:$AA,S$8,FALSE)="","",VLOOKUP("math"&amp;RIGHT($A734,11),data!$A:$AA,S$8,FALSE))</f>
        <v/>
      </c>
      <c r="T734" s="6" t="str">
        <f>IF(VLOOKUP("math"&amp;RIGHT($A734,11),data!$A:$AA,T$8,FALSE)="","",VLOOKUP("math"&amp;RIGHT($A734,11),data!$A:$AA,T$8,FALSE))</f>
        <v/>
      </c>
      <c r="U734" s="6" t="str">
        <f>IF(VLOOKUP("math"&amp;RIGHT($A734,11),data!$A:$AA,U$8,FALSE)="","",VLOOKUP("math"&amp;RIGHT($A734,11),data!$A:$AA,U$8,FALSE))</f>
        <v/>
      </c>
    </row>
    <row r="735" spans="1:21" ht="18" customHeight="1" x14ac:dyDescent="0.3">
      <c r="A735" s="20" t="s">
        <v>265</v>
      </c>
      <c r="B735" s="17" t="str">
        <f>IF(VLOOKUP("math"&amp;RIGHT($A735,11),data!$A:$AA,B$8,FALSE)="","",VLOOKUP("math"&amp;RIGHT($A735,11),data!$A:$AA,B$8,FALSE))</f>
        <v>나눗셈의 극한은 극한의 나눗셈이다.(The limit of a quotient is the quotient of the limits(provided that the limit of the denominator is not 0))</v>
      </c>
      <c r="C735" s="5" t="str">
        <f>IF(VLOOKUP("math"&amp;RIGHT($A735,11),data!$A:$AA,C$8,FALSE)="","",VLOOKUP("math"&amp;RIGHT($A735,11),data!$A:$AA,C$8,FALSE))</f>
        <v/>
      </c>
      <c r="D735" s="7">
        <f>IF(VLOOKUP("math"&amp;RIGHT($A735,11),data!$A:$AA,D$8,FALSE)="","",VLOOKUP("math"&amp;RIGHT($A735,11),data!$A:$AA,D$8,FALSE))</f>
        <v>20160315</v>
      </c>
      <c r="E735" s="7">
        <f>IF(VLOOKUP("math"&amp;RIGHT($A735,11),data!$A:$AA,E$8,FALSE)="","",VLOOKUP("math"&amp;RIGHT($A735,11),data!$A:$AA,E$8,FALSE))</f>
        <v>20160315</v>
      </c>
      <c r="F735" s="6" t="str">
        <f>IF(VLOOKUP("math"&amp;RIGHT($A735,11),data!$A:$AA,F$8,FALSE)="","",VLOOKUP("math"&amp;RIGHT($A735,11),data!$A:$AA,F$8,FALSE))</f>
        <v/>
      </c>
      <c r="G735" s="5"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18" t="str">
        <f>IF(VLOOKUP("math"&amp;RIGHT($A735,11),data!$A:$AA,H$8,FALSE)="","",VLOOKUP("math"&amp;RIGHT($A735,11),data!$A:$AA,H$8,FALSE))</f>
        <v>/2019/2016031502.pdf</v>
      </c>
      <c r="I735" s="6" t="str">
        <f>IF(VLOOKUP("math"&amp;RIGHT($A735,11),data!$A:$AA,I$8,FALSE)="","",VLOOKUP("math"&amp;RIGHT($A735,11),data!$A:$AA,I$8,FALSE))</f>
        <v/>
      </c>
      <c r="J735" s="6" t="str">
        <f>IF(VLOOKUP("math"&amp;RIGHT($A735,11),data!$A:$AA,J$8,FALSE)="","",VLOOKUP("math"&amp;RIGHT($A735,11),data!$A:$AA,J$8,FALSE))</f>
        <v/>
      </c>
      <c r="K735" s="6" t="str">
        <f>IF(VLOOKUP("math"&amp;RIGHT($A735,11),data!$A:$AA,K$8,FALSE)="","",VLOOKUP("math"&amp;RIGHT($A735,11),data!$A:$AA,K$8,FALSE))</f>
        <v/>
      </c>
      <c r="L735" s="6" t="str">
        <f>IF(VLOOKUP("math"&amp;RIGHT($A735,11),data!$A:$AA,L$8,FALSE)="","",VLOOKUP("math"&amp;RIGHT($A735,11),data!$A:$AA,L$8,FALSE))</f>
        <v/>
      </c>
      <c r="M735" s="6" t="str">
        <f>IF(VLOOKUP("math"&amp;RIGHT($A735,11),data!$A:$AA,M$8,FALSE)="","",VLOOKUP("math"&amp;RIGHT($A735,11),data!$A:$AA,M$8,FALSE))</f>
        <v/>
      </c>
      <c r="N735" s="6" t="str">
        <f>IF(VLOOKUP("math"&amp;RIGHT($A735,11),data!$A:$AA,N$8,FALSE)="","",VLOOKUP("math"&amp;RIGHT($A735,11),data!$A:$AA,N$8,FALSE))</f>
        <v/>
      </c>
      <c r="O735" s="6" t="str">
        <f>IF(VLOOKUP("math"&amp;RIGHT($A735,11),data!$A:$AA,O$8,FALSE)="","",VLOOKUP("math"&amp;RIGHT($A735,11),data!$A:$AA,O$8,FALSE))</f>
        <v/>
      </c>
      <c r="P735" s="6" t="str">
        <f>IF(VLOOKUP("math"&amp;RIGHT($A735,11),data!$A:$AA,P$8,FALSE)="","",VLOOKUP("math"&amp;RIGHT($A735,11),data!$A:$AA,P$8,FALSE))</f>
        <v/>
      </c>
      <c r="Q735" s="6" t="str">
        <f>IF(VLOOKUP("math"&amp;RIGHT($A735,11),data!$A:$AA,Q$8,FALSE)="","",VLOOKUP("math"&amp;RIGHT($A735,11),data!$A:$AA,Q$8,FALSE))</f>
        <v/>
      </c>
      <c r="R735" s="6" t="str">
        <f>IF(VLOOKUP("math"&amp;RIGHT($A735,11),data!$A:$AA,R$8,FALSE)="","",VLOOKUP("math"&amp;RIGHT($A735,11),data!$A:$AA,R$8,FALSE))</f>
        <v/>
      </c>
      <c r="S735" s="6" t="str">
        <f>IF(VLOOKUP("math"&amp;RIGHT($A735,11),data!$A:$AA,S$8,FALSE)="","",VLOOKUP("math"&amp;RIGHT($A735,11),data!$A:$AA,S$8,FALSE))</f>
        <v/>
      </c>
      <c r="T735" s="6" t="str">
        <f>IF(VLOOKUP("math"&amp;RIGHT($A735,11),data!$A:$AA,T$8,FALSE)="","",VLOOKUP("math"&amp;RIGHT($A735,11),data!$A:$AA,T$8,FALSE))</f>
        <v/>
      </c>
      <c r="U735" s="6" t="str">
        <f>IF(VLOOKUP("math"&amp;RIGHT($A735,11),data!$A:$AA,U$8,FALSE)="","",VLOOKUP("math"&amp;RIGHT($A735,11),data!$A:$AA,U$8,FALSE))</f>
        <v/>
      </c>
    </row>
    <row r="736" spans="1:21" ht="18" customHeight="1" x14ac:dyDescent="0.3">
      <c r="A736" s="20" t="s">
        <v>697</v>
      </c>
      <c r="B736" s="17" t="str">
        <f>IF(VLOOKUP("math"&amp;RIGHT($A736,11),data!$A:$AA,B$8,FALSE)="","",VLOOKUP("math"&amp;RIGHT($A736,11),data!$A:$AA,B$8,FALSE))</f>
        <v>압착정리(The Squeeze Theorem)</v>
      </c>
      <c r="C736" s="5" t="str">
        <f>IF(VLOOKUP("math"&amp;RIGHT($A736,11),data!$A:$AA,C$8,FALSE)="","",VLOOKUP("math"&amp;RIGHT($A736,11),data!$A:$AA,C$8,FALSE))</f>
        <v>+</v>
      </c>
      <c r="D736" s="7" t="str">
        <f>IF(VLOOKUP("math"&amp;RIGHT($A736,11),data!$A:$AA,D$8,FALSE)="","",VLOOKUP("math"&amp;RIGHT($A736,11),data!$A:$AA,D$8,FALSE))</f>
        <v/>
      </c>
      <c r="E736" s="7" t="str">
        <f>IF(VLOOKUP("math"&amp;RIGHT($A736,11),data!$A:$AA,E$8,FALSE)="","",VLOOKUP("math"&amp;RIGHT($A736,11),data!$A:$AA,E$8,FALSE))</f>
        <v/>
      </c>
      <c r="F736" s="6" t="str">
        <f>IF(VLOOKUP("math"&amp;RIGHT($A736,11),data!$A:$AA,F$8,FALSE)="","",VLOOKUP("math"&amp;RIGHT($A736,11),data!$A:$AA,F$8,FALSE))</f>
        <v/>
      </c>
      <c r="G736" s="5"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8" t="str">
        <f>IF(VLOOKUP("math"&amp;RIGHT($A736,11),data!$A:$AA,H$8,FALSE)="","",VLOOKUP("math"&amp;RIGHT($A736,11),data!$A:$AA,H$8,FALSE))</f>
        <v/>
      </c>
      <c r="I736" s="6" t="str">
        <f>IF(VLOOKUP("math"&amp;RIGHT($A736,11),data!$A:$AA,I$8,FALSE)="","",VLOOKUP("math"&amp;RIGHT($A736,11),data!$A:$AA,I$8,FALSE))</f>
        <v/>
      </c>
      <c r="J736" s="6" t="str">
        <f>IF(VLOOKUP("math"&amp;RIGHT($A736,11),data!$A:$AA,J$8,FALSE)="","",VLOOKUP("math"&amp;RIGHT($A736,11),data!$A:$AA,J$8,FALSE))</f>
        <v/>
      </c>
      <c r="K736" s="6" t="str">
        <f>IF(VLOOKUP("math"&amp;RIGHT($A736,11),data!$A:$AA,K$8,FALSE)="","",VLOOKUP("math"&amp;RIGHT($A736,11),data!$A:$AA,K$8,FALSE))</f>
        <v/>
      </c>
      <c r="L736" s="6" t="str">
        <f>IF(VLOOKUP("math"&amp;RIGHT($A736,11),data!$A:$AA,L$8,FALSE)="","",VLOOKUP("math"&amp;RIGHT($A736,11),data!$A:$AA,L$8,FALSE))</f>
        <v/>
      </c>
      <c r="M736" s="6" t="str">
        <f>IF(VLOOKUP("math"&amp;RIGHT($A736,11),data!$A:$AA,M$8,FALSE)="","",VLOOKUP("math"&amp;RIGHT($A736,11),data!$A:$AA,M$8,FALSE))</f>
        <v/>
      </c>
      <c r="N736" s="6" t="str">
        <f>IF(VLOOKUP("math"&amp;RIGHT($A736,11),data!$A:$AA,N$8,FALSE)="","",VLOOKUP("math"&amp;RIGHT($A736,11),data!$A:$AA,N$8,FALSE))</f>
        <v/>
      </c>
      <c r="O736" s="6" t="str">
        <f>IF(VLOOKUP("math"&amp;RIGHT($A736,11),data!$A:$AA,O$8,FALSE)="","",VLOOKUP("math"&amp;RIGHT($A736,11),data!$A:$AA,O$8,FALSE))</f>
        <v/>
      </c>
      <c r="P736" s="6" t="str">
        <f>IF(VLOOKUP("math"&amp;RIGHT($A736,11),data!$A:$AA,P$8,FALSE)="","",VLOOKUP("math"&amp;RIGHT($A736,11),data!$A:$AA,P$8,FALSE))</f>
        <v/>
      </c>
      <c r="Q736" s="6" t="str">
        <f>IF(VLOOKUP("math"&amp;RIGHT($A736,11),data!$A:$AA,Q$8,FALSE)="","",VLOOKUP("math"&amp;RIGHT($A736,11),data!$A:$AA,Q$8,FALSE))</f>
        <v/>
      </c>
      <c r="R736" s="6" t="str">
        <f>IF(VLOOKUP("math"&amp;RIGHT($A736,11),data!$A:$AA,R$8,FALSE)="","",VLOOKUP("math"&amp;RIGHT($A736,11),data!$A:$AA,R$8,FALSE))</f>
        <v/>
      </c>
      <c r="S736" s="6" t="str">
        <f>IF(VLOOKUP("math"&amp;RIGHT($A736,11),data!$A:$AA,S$8,FALSE)="","",VLOOKUP("math"&amp;RIGHT($A736,11),data!$A:$AA,S$8,FALSE))</f>
        <v/>
      </c>
      <c r="T736" s="6" t="str">
        <f>IF(VLOOKUP("math"&amp;RIGHT($A736,11),data!$A:$AA,T$8,FALSE)="","",VLOOKUP("math"&amp;RIGHT($A736,11),data!$A:$AA,T$8,FALSE))</f>
        <v/>
      </c>
      <c r="U736" s="6" t="str">
        <f>IF(VLOOKUP("math"&amp;RIGHT($A736,11),data!$A:$AA,U$8,FALSE)="","",VLOOKUP("math"&amp;RIGHT($A736,11),data!$A:$AA,U$8,FALSE))</f>
        <v/>
      </c>
    </row>
    <row r="737" spans="1:21" ht="18" customHeight="1" x14ac:dyDescent="0.3">
      <c r="A737" s="20" t="s">
        <v>691</v>
      </c>
      <c r="B737" s="17" t="str">
        <f>IF(VLOOKUP("math"&amp;RIGHT($A737,11),data!$A:$AA,B$8,FALSE)="","",VLOOKUP("math"&amp;RIGHT($A737,11),data!$A:$AA,B$8,FALSE))</f>
        <v>$[\forall \epsilon&gt;0 , a+\epsilon &gt;0 ]\Leftrightarrow a\ge 0$</v>
      </c>
      <c r="C737" s="5" t="str">
        <f>IF(VLOOKUP("math"&amp;RIGHT($A737,11),data!$A:$AA,C$8,FALSE)="","",VLOOKUP("math"&amp;RIGHT($A737,11),data!$A:$AA,C$8,FALSE))</f>
        <v/>
      </c>
      <c r="D737" s="7">
        <f>IF(VLOOKUP("math"&amp;RIGHT($A737,11),data!$A:$AA,D$8,FALSE)="","",VLOOKUP("math"&amp;RIGHT($A737,11),data!$A:$AA,D$8,FALSE))</f>
        <v>20160320</v>
      </c>
      <c r="E737" s="7">
        <f>IF(VLOOKUP("math"&amp;RIGHT($A737,11),data!$A:$AA,E$8,FALSE)="","",VLOOKUP("math"&amp;RIGHT($A737,11),data!$A:$AA,E$8,FALSE))</f>
        <v>20160320</v>
      </c>
      <c r="F737" s="6" t="str">
        <f>IF(VLOOKUP("math"&amp;RIGHT($A737,11),data!$A:$AA,F$8,FALSE)="","",VLOOKUP("math"&amp;RIGHT($A737,11),data!$A:$AA,F$8,FALSE))</f>
        <v/>
      </c>
      <c r="G737" s="5"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8" t="str">
        <f>IF(VLOOKUP("math"&amp;RIGHT($A737,11),data!$A:$AA,H$8,FALSE)="","",VLOOKUP("math"&amp;RIGHT($A737,11),data!$A:$AA,H$8,FALSE))</f>
        <v>/2019/2016032001.pdf</v>
      </c>
      <c r="I737" s="6" t="str">
        <f>IF(VLOOKUP("math"&amp;RIGHT($A737,11),data!$A:$AA,I$8,FALSE)="","",VLOOKUP("math"&amp;RIGHT($A737,11),data!$A:$AA,I$8,FALSE))</f>
        <v/>
      </c>
      <c r="J737" s="6" t="str">
        <f>IF(VLOOKUP("math"&amp;RIGHT($A737,11),data!$A:$AA,J$8,FALSE)="","",VLOOKUP("math"&amp;RIGHT($A737,11),data!$A:$AA,J$8,FALSE))</f>
        <v/>
      </c>
      <c r="K737" s="6" t="str">
        <f>IF(VLOOKUP("math"&amp;RIGHT($A737,11),data!$A:$AA,K$8,FALSE)="","",VLOOKUP("math"&amp;RIGHT($A737,11),data!$A:$AA,K$8,FALSE))</f>
        <v/>
      </c>
      <c r="L737" s="6" t="str">
        <f>IF(VLOOKUP("math"&amp;RIGHT($A737,11),data!$A:$AA,L$8,FALSE)="","",VLOOKUP("math"&amp;RIGHT($A737,11),data!$A:$AA,L$8,FALSE))</f>
        <v/>
      </c>
      <c r="M737" s="6" t="str">
        <f>IF(VLOOKUP("math"&amp;RIGHT($A737,11),data!$A:$AA,M$8,FALSE)="","",VLOOKUP("math"&amp;RIGHT($A737,11),data!$A:$AA,M$8,FALSE))</f>
        <v/>
      </c>
      <c r="N737" s="6" t="str">
        <f>IF(VLOOKUP("math"&amp;RIGHT($A737,11),data!$A:$AA,N$8,FALSE)="","",VLOOKUP("math"&amp;RIGHT($A737,11),data!$A:$AA,N$8,FALSE))</f>
        <v/>
      </c>
      <c r="O737" s="6" t="str">
        <f>IF(VLOOKUP("math"&amp;RIGHT($A737,11),data!$A:$AA,O$8,FALSE)="","",VLOOKUP("math"&amp;RIGHT($A737,11),data!$A:$AA,O$8,FALSE))</f>
        <v/>
      </c>
      <c r="P737" s="6" t="str">
        <f>IF(VLOOKUP("math"&amp;RIGHT($A737,11),data!$A:$AA,P$8,FALSE)="","",VLOOKUP("math"&amp;RIGHT($A737,11),data!$A:$AA,P$8,FALSE))</f>
        <v/>
      </c>
      <c r="Q737" s="6" t="str">
        <f>IF(VLOOKUP("math"&amp;RIGHT($A737,11),data!$A:$AA,Q$8,FALSE)="","",VLOOKUP("math"&amp;RIGHT($A737,11),data!$A:$AA,Q$8,FALSE))</f>
        <v/>
      </c>
      <c r="R737" s="6" t="str">
        <f>IF(VLOOKUP("math"&amp;RIGHT($A737,11),data!$A:$AA,R$8,FALSE)="","",VLOOKUP("math"&amp;RIGHT($A737,11),data!$A:$AA,R$8,FALSE))</f>
        <v/>
      </c>
      <c r="S737" s="6" t="str">
        <f>IF(VLOOKUP("math"&amp;RIGHT($A737,11),data!$A:$AA,S$8,FALSE)="","",VLOOKUP("math"&amp;RIGHT($A737,11),data!$A:$AA,S$8,FALSE))</f>
        <v/>
      </c>
      <c r="T737" s="6" t="str">
        <f>IF(VLOOKUP("math"&amp;RIGHT($A737,11),data!$A:$AA,T$8,FALSE)="","",VLOOKUP("math"&amp;RIGHT($A737,11),data!$A:$AA,T$8,FALSE))</f>
        <v/>
      </c>
      <c r="U737" s="6" t="str">
        <f>IF(VLOOKUP("math"&amp;RIGHT($A737,11),data!$A:$AA,U$8,FALSE)="","",VLOOKUP("math"&amp;RIGHT($A737,11),data!$A:$AA,U$8,FALSE))</f>
        <v/>
      </c>
    </row>
    <row r="738" spans="1:21" ht="18" customHeight="1" x14ac:dyDescent="0.3">
      <c r="A738" s="20" t="s">
        <v>692</v>
      </c>
      <c r="B738" s="17" t="str">
        <f>IF(VLOOKUP("math"&amp;RIGHT($A738,11),data!$A:$AA,B$8,FALSE)="","",VLOOKUP("math"&amp;RIGHT($A738,11),data!$A:$AA,B$8,FALSE))</f>
        <v>$\left[f(x) \le g(x) (0 &lt; |x-a| &lt; \delta_0) \ , \ \displaystyle \lim_{x \rightarrow a} f(x) =L \ , \  \displaystyle \lim_{x \rightarrow a} g(x) =M\right]\Rightarrow L\le M$</v>
      </c>
      <c r="C738" s="5" t="str">
        <f>IF(VLOOKUP("math"&amp;RIGHT($A738,11),data!$A:$AA,C$8,FALSE)="","",VLOOKUP("math"&amp;RIGHT($A738,11),data!$A:$AA,C$8,FALSE))</f>
        <v/>
      </c>
      <c r="D738" s="7">
        <f>IF(VLOOKUP("math"&amp;RIGHT($A738,11),data!$A:$AA,D$8,FALSE)="","",VLOOKUP("math"&amp;RIGHT($A738,11),data!$A:$AA,D$8,FALSE))</f>
        <v>20160316</v>
      </c>
      <c r="E738" s="7">
        <f>IF(VLOOKUP("math"&amp;RIGHT($A738,11),data!$A:$AA,E$8,FALSE)="","",VLOOKUP("math"&amp;RIGHT($A738,11),data!$A:$AA,E$8,FALSE))</f>
        <v>20160316</v>
      </c>
      <c r="F738" s="6" t="str">
        <f>IF(VLOOKUP("math"&amp;RIGHT($A738,11),data!$A:$AA,F$8,FALSE)="","",VLOOKUP("math"&amp;RIGHT($A738,11),data!$A:$AA,F$8,FALSE))</f>
        <v/>
      </c>
      <c r="G738" s="5"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8" t="str">
        <f>IF(VLOOKUP("math"&amp;RIGHT($A738,11),data!$A:$AA,H$8,FALSE)="","",VLOOKUP("math"&amp;RIGHT($A738,11),data!$A:$AA,H$8,FALSE))</f>
        <v>/2019/2016031601.pdf</v>
      </c>
      <c r="I738" s="6" t="str">
        <f>IF(VLOOKUP("math"&amp;RIGHT($A738,11),data!$A:$AA,I$8,FALSE)="","",VLOOKUP("math"&amp;RIGHT($A738,11),data!$A:$AA,I$8,FALSE))</f>
        <v/>
      </c>
      <c r="J738" s="6" t="str">
        <f>IF(VLOOKUP("math"&amp;RIGHT($A738,11),data!$A:$AA,J$8,FALSE)="","",VLOOKUP("math"&amp;RIGHT($A738,11),data!$A:$AA,J$8,FALSE))</f>
        <v/>
      </c>
      <c r="K738" s="6" t="str">
        <f>IF(VLOOKUP("math"&amp;RIGHT($A738,11),data!$A:$AA,K$8,FALSE)="","",VLOOKUP("math"&amp;RIGHT($A738,11),data!$A:$AA,K$8,FALSE))</f>
        <v/>
      </c>
      <c r="L738" s="6" t="str">
        <f>IF(VLOOKUP("math"&amp;RIGHT($A738,11),data!$A:$AA,L$8,FALSE)="","",VLOOKUP("math"&amp;RIGHT($A738,11),data!$A:$AA,L$8,FALSE))</f>
        <v/>
      </c>
      <c r="M738" s="6" t="str">
        <f>IF(VLOOKUP("math"&amp;RIGHT($A738,11),data!$A:$AA,M$8,FALSE)="","",VLOOKUP("math"&amp;RIGHT($A738,11),data!$A:$AA,M$8,FALSE))</f>
        <v/>
      </c>
      <c r="N738" s="6" t="str">
        <f>IF(VLOOKUP("math"&amp;RIGHT($A738,11),data!$A:$AA,N$8,FALSE)="","",VLOOKUP("math"&amp;RIGHT($A738,11),data!$A:$AA,N$8,FALSE))</f>
        <v/>
      </c>
      <c r="O738" s="6" t="str">
        <f>IF(VLOOKUP("math"&amp;RIGHT($A738,11),data!$A:$AA,O$8,FALSE)="","",VLOOKUP("math"&amp;RIGHT($A738,11),data!$A:$AA,O$8,FALSE))</f>
        <v/>
      </c>
      <c r="P738" s="6" t="str">
        <f>IF(VLOOKUP("math"&amp;RIGHT($A738,11),data!$A:$AA,P$8,FALSE)="","",VLOOKUP("math"&amp;RIGHT($A738,11),data!$A:$AA,P$8,FALSE))</f>
        <v/>
      </c>
      <c r="Q738" s="6" t="str">
        <f>IF(VLOOKUP("math"&amp;RIGHT($A738,11),data!$A:$AA,Q$8,FALSE)="","",VLOOKUP("math"&amp;RIGHT($A738,11),data!$A:$AA,Q$8,FALSE))</f>
        <v/>
      </c>
      <c r="R738" s="6" t="str">
        <f>IF(VLOOKUP("math"&amp;RIGHT($A738,11),data!$A:$AA,R$8,FALSE)="","",VLOOKUP("math"&amp;RIGHT($A738,11),data!$A:$AA,R$8,FALSE))</f>
        <v/>
      </c>
      <c r="S738" s="6" t="str">
        <f>IF(VLOOKUP("math"&amp;RIGHT($A738,11),data!$A:$AA,S$8,FALSE)="","",VLOOKUP("math"&amp;RIGHT($A738,11),data!$A:$AA,S$8,FALSE))</f>
        <v/>
      </c>
      <c r="T738" s="6" t="str">
        <f>IF(VLOOKUP("math"&amp;RIGHT($A738,11),data!$A:$AA,T$8,FALSE)="","",VLOOKUP("math"&amp;RIGHT($A738,11),data!$A:$AA,T$8,FALSE))</f>
        <v/>
      </c>
      <c r="U738" s="6" t="str">
        <f>IF(VLOOKUP("math"&amp;RIGHT($A738,11),data!$A:$AA,U$8,FALSE)="","",VLOOKUP("math"&amp;RIGHT($A738,11),data!$A:$AA,U$8,FALSE))</f>
        <v/>
      </c>
    </row>
    <row r="739" spans="1:21" ht="18" customHeight="1" x14ac:dyDescent="0.3">
      <c r="A739" s="20" t="s">
        <v>698</v>
      </c>
      <c r="B739" s="17" t="str">
        <f>IF(VLOOKUP("math"&amp;RIGHT($A739,11),data!$A:$AA,B$8,FALSE)="","",VLOOKUP("math"&amp;RIGHT($A739,11),data!$A:$AA,B$8,FALSE))</f>
        <v>$\left[f(x) \le g(x) \le h(x) (0 &lt; |x-a| &lt; \delta_0) \ , \ \displaystyle \lim_{x \rightarrow a} f(x) =\lim_{x \rightarrow a} h(x)=L \right] \Rightarrow \displaystyle  \lim_{x \rightarrow a} g(x)=L$</v>
      </c>
      <c r="C739" s="5" t="str">
        <f>IF(VLOOKUP("math"&amp;RIGHT($A739,11),data!$A:$AA,C$8,FALSE)="","",VLOOKUP("math"&amp;RIGHT($A739,11),data!$A:$AA,C$8,FALSE))</f>
        <v/>
      </c>
      <c r="D739" s="7">
        <f>IF(VLOOKUP("math"&amp;RIGHT($A739,11),data!$A:$AA,D$8,FALSE)="","",VLOOKUP("math"&amp;RIGHT($A739,11),data!$A:$AA,D$8,FALSE))</f>
        <v>20160316</v>
      </c>
      <c r="E739" s="7">
        <f>IF(VLOOKUP("math"&amp;RIGHT($A739,11),data!$A:$AA,E$8,FALSE)="","",VLOOKUP("math"&amp;RIGHT($A739,11),data!$A:$AA,E$8,FALSE))</f>
        <v>20160316</v>
      </c>
      <c r="F739" s="6" t="str">
        <f>IF(VLOOKUP("math"&amp;RIGHT($A739,11),data!$A:$AA,F$8,FALSE)="","",VLOOKUP("math"&amp;RIGHT($A739,11),data!$A:$AA,F$8,FALSE))</f>
        <v/>
      </c>
      <c r="G739" s="5"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8" t="str">
        <f>IF(VLOOKUP("math"&amp;RIGHT($A739,11),data!$A:$AA,H$8,FALSE)="","",VLOOKUP("math"&amp;RIGHT($A739,11),data!$A:$AA,H$8,FALSE))</f>
        <v>/2019/2016032002.pdf</v>
      </c>
      <c r="I739" s="6" t="str">
        <f>IF(VLOOKUP("math"&amp;RIGHT($A739,11),data!$A:$AA,I$8,FALSE)="","",VLOOKUP("math"&amp;RIGHT($A739,11),data!$A:$AA,I$8,FALSE))</f>
        <v/>
      </c>
      <c r="J739" s="6" t="str">
        <f>IF(VLOOKUP("math"&amp;RIGHT($A739,11),data!$A:$AA,J$8,FALSE)="","",VLOOKUP("math"&amp;RIGHT($A739,11),data!$A:$AA,J$8,FALSE))</f>
        <v/>
      </c>
      <c r="K739" s="6" t="str">
        <f>IF(VLOOKUP("math"&amp;RIGHT($A739,11),data!$A:$AA,K$8,FALSE)="","",VLOOKUP("math"&amp;RIGHT($A739,11),data!$A:$AA,K$8,FALSE))</f>
        <v/>
      </c>
      <c r="L739" s="6" t="str">
        <f>IF(VLOOKUP("math"&amp;RIGHT($A739,11),data!$A:$AA,L$8,FALSE)="","",VLOOKUP("math"&amp;RIGHT($A739,11),data!$A:$AA,L$8,FALSE))</f>
        <v/>
      </c>
      <c r="M739" s="6" t="str">
        <f>IF(VLOOKUP("math"&amp;RIGHT($A739,11),data!$A:$AA,M$8,FALSE)="","",VLOOKUP("math"&amp;RIGHT($A739,11),data!$A:$AA,M$8,FALSE))</f>
        <v/>
      </c>
      <c r="N739" s="6" t="str">
        <f>IF(VLOOKUP("math"&amp;RIGHT($A739,11),data!$A:$AA,N$8,FALSE)="","",VLOOKUP("math"&amp;RIGHT($A739,11),data!$A:$AA,N$8,FALSE))</f>
        <v/>
      </c>
      <c r="O739" s="6" t="str">
        <f>IF(VLOOKUP("math"&amp;RIGHT($A739,11),data!$A:$AA,O$8,FALSE)="","",VLOOKUP("math"&amp;RIGHT($A739,11),data!$A:$AA,O$8,FALSE))</f>
        <v/>
      </c>
      <c r="P739" s="6" t="str">
        <f>IF(VLOOKUP("math"&amp;RIGHT($A739,11),data!$A:$AA,P$8,FALSE)="","",VLOOKUP("math"&amp;RIGHT($A739,11),data!$A:$AA,P$8,FALSE))</f>
        <v/>
      </c>
      <c r="Q739" s="6" t="str">
        <f>IF(VLOOKUP("math"&amp;RIGHT($A739,11),data!$A:$AA,Q$8,FALSE)="","",VLOOKUP("math"&amp;RIGHT($A739,11),data!$A:$AA,Q$8,FALSE))</f>
        <v/>
      </c>
      <c r="R739" s="6" t="str">
        <f>IF(VLOOKUP("math"&amp;RIGHT($A739,11),data!$A:$AA,R$8,FALSE)="","",VLOOKUP("math"&amp;RIGHT($A739,11),data!$A:$AA,R$8,FALSE))</f>
        <v/>
      </c>
      <c r="S739" s="6" t="str">
        <f>IF(VLOOKUP("math"&amp;RIGHT($A739,11),data!$A:$AA,S$8,FALSE)="","",VLOOKUP("math"&amp;RIGHT($A739,11),data!$A:$AA,S$8,FALSE))</f>
        <v/>
      </c>
      <c r="T739" s="6" t="str">
        <f>IF(VLOOKUP("math"&amp;RIGHT($A739,11),data!$A:$AA,T$8,FALSE)="","",VLOOKUP("math"&amp;RIGHT($A739,11),data!$A:$AA,T$8,FALSE))</f>
        <v/>
      </c>
      <c r="U739" s="6" t="str">
        <f>IF(VLOOKUP("math"&amp;RIGHT($A739,11),data!$A:$AA,U$8,FALSE)="","",VLOOKUP("math"&amp;RIGHT($A739,11),data!$A:$AA,U$8,FALSE))</f>
        <v/>
      </c>
    </row>
    <row r="740" spans="1:21" ht="18" customHeight="1" x14ac:dyDescent="0.3">
      <c r="A740" s="20" t="s">
        <v>244</v>
      </c>
      <c r="B740" s="17" t="str">
        <f>IF(VLOOKUP("math"&amp;RIGHT($A740,11),data!$A:$AA,B$8,FALSE)="","",VLOOKUP("math"&amp;RIGHT($A740,11),data!$A:$AA,B$8,FALSE))</f>
        <v/>
      </c>
      <c r="C740" s="5" t="str">
        <f>IF(VLOOKUP("math"&amp;RIGHT($A740,11),data!$A:$AA,C$8,FALSE)="","",VLOOKUP("math"&amp;RIGHT($A740,11),data!$A:$AA,C$8,FALSE))</f>
        <v>-</v>
      </c>
      <c r="D740" s="7" t="str">
        <f>IF(VLOOKUP("math"&amp;RIGHT($A740,11),data!$A:$AA,D$8,FALSE)="","",VLOOKUP("math"&amp;RIGHT($A740,11),data!$A:$AA,D$8,FALSE))</f>
        <v/>
      </c>
      <c r="E740" s="7" t="str">
        <f>IF(VLOOKUP("math"&amp;RIGHT($A740,11),data!$A:$AA,E$8,FALSE)="","",VLOOKUP("math"&amp;RIGHT($A740,11),data!$A:$AA,E$8,FALSE))</f>
        <v/>
      </c>
      <c r="F740" s="6" t="str">
        <f>IF(VLOOKUP("math"&amp;RIGHT($A740,11),data!$A:$AA,F$8,FALSE)="","",VLOOKUP("math"&amp;RIGHT($A740,11),data!$A:$AA,F$8,FALSE))</f>
        <v/>
      </c>
      <c r="G740" s="5"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8" t="str">
        <f>IF(VLOOKUP("math"&amp;RIGHT($A740,11),data!$A:$AA,H$8,FALSE)="","",VLOOKUP("math"&amp;RIGHT($A740,11),data!$A:$AA,H$8,FALSE))</f>
        <v/>
      </c>
      <c r="I740" s="6" t="str">
        <f>IF(VLOOKUP("math"&amp;RIGHT($A740,11),data!$A:$AA,I$8,FALSE)="","",VLOOKUP("math"&amp;RIGHT($A740,11),data!$A:$AA,I$8,FALSE))</f>
        <v/>
      </c>
      <c r="J740" s="6" t="str">
        <f>IF(VLOOKUP("math"&amp;RIGHT($A740,11),data!$A:$AA,J$8,FALSE)="","",VLOOKUP("math"&amp;RIGHT($A740,11),data!$A:$AA,J$8,FALSE))</f>
        <v/>
      </c>
      <c r="K740" s="6" t="str">
        <f>IF(VLOOKUP("math"&amp;RIGHT($A740,11),data!$A:$AA,K$8,FALSE)="","",VLOOKUP("math"&amp;RIGHT($A740,11),data!$A:$AA,K$8,FALSE))</f>
        <v/>
      </c>
      <c r="L740" s="6" t="str">
        <f>IF(VLOOKUP("math"&amp;RIGHT($A740,11),data!$A:$AA,L$8,FALSE)="","",VLOOKUP("math"&amp;RIGHT($A740,11),data!$A:$AA,L$8,FALSE))</f>
        <v/>
      </c>
      <c r="M740" s="6" t="str">
        <f>IF(VLOOKUP("math"&amp;RIGHT($A740,11),data!$A:$AA,M$8,FALSE)="","",VLOOKUP("math"&amp;RIGHT($A740,11),data!$A:$AA,M$8,FALSE))</f>
        <v/>
      </c>
      <c r="N740" s="6" t="str">
        <f>IF(VLOOKUP("math"&amp;RIGHT($A740,11),data!$A:$AA,N$8,FALSE)="","",VLOOKUP("math"&amp;RIGHT($A740,11),data!$A:$AA,N$8,FALSE))</f>
        <v/>
      </c>
      <c r="O740" s="6" t="str">
        <f>IF(VLOOKUP("math"&amp;RIGHT($A740,11),data!$A:$AA,O$8,FALSE)="","",VLOOKUP("math"&amp;RIGHT($A740,11),data!$A:$AA,O$8,FALSE))</f>
        <v/>
      </c>
      <c r="P740" s="6" t="str">
        <f>IF(VLOOKUP("math"&amp;RIGHT($A740,11),data!$A:$AA,P$8,FALSE)="","",VLOOKUP("math"&amp;RIGHT($A740,11),data!$A:$AA,P$8,FALSE))</f>
        <v/>
      </c>
      <c r="Q740" s="6" t="str">
        <f>IF(VLOOKUP("math"&amp;RIGHT($A740,11),data!$A:$AA,Q$8,FALSE)="","",VLOOKUP("math"&amp;RIGHT($A740,11),data!$A:$AA,Q$8,FALSE))</f>
        <v/>
      </c>
      <c r="R740" s="6" t="str">
        <f>IF(VLOOKUP("math"&amp;RIGHT($A740,11),data!$A:$AA,R$8,FALSE)="","",VLOOKUP("math"&amp;RIGHT($A740,11),data!$A:$AA,R$8,FALSE))</f>
        <v/>
      </c>
      <c r="S740" s="6" t="str">
        <f>IF(VLOOKUP("math"&amp;RIGHT($A740,11),data!$A:$AA,S$8,FALSE)="","",VLOOKUP("math"&amp;RIGHT($A740,11),data!$A:$AA,S$8,FALSE))</f>
        <v/>
      </c>
      <c r="T740" s="6" t="str">
        <f>IF(VLOOKUP("math"&amp;RIGHT($A740,11),data!$A:$AA,T$8,FALSE)="","",VLOOKUP("math"&amp;RIGHT($A740,11),data!$A:$AA,T$8,FALSE))</f>
        <v/>
      </c>
      <c r="U740" s="6" t="str">
        <f>IF(VLOOKUP("math"&amp;RIGHT($A740,11),data!$A:$AA,U$8,FALSE)="","",VLOOKUP("math"&amp;RIGHT($A740,11),data!$A:$AA,U$8,FALSE))</f>
        <v/>
      </c>
    </row>
    <row r="741" spans="1:21" ht="18" customHeight="1" x14ac:dyDescent="0.3">
      <c r="A741" s="20" t="s">
        <v>699</v>
      </c>
      <c r="B741" s="17" t="str">
        <f>IF(VLOOKUP("math"&amp;RIGHT($A741,11),data!$A:$AA,B$8,FALSE)="","",VLOOKUP("math"&amp;RIGHT($A741,11),data!$A:$AA,B$8,FALSE))</f>
        <v>좌극한, 우극한( Definiton of One-Sided Limits)</v>
      </c>
      <c r="C741" s="5" t="str">
        <f>IF(VLOOKUP("math"&amp;RIGHT($A741,11),data!$A:$AA,C$8,FALSE)="","",VLOOKUP("math"&amp;RIGHT($A741,11),data!$A:$AA,C$8,FALSE))</f>
        <v/>
      </c>
      <c r="D741" s="7">
        <f>IF(VLOOKUP("math"&amp;RIGHT($A741,11),data!$A:$AA,D$8,FALSE)="","",VLOOKUP("math"&amp;RIGHT($A741,11),data!$A:$AA,D$8,FALSE))</f>
        <v>20160307</v>
      </c>
      <c r="E741" s="7">
        <f>IF(VLOOKUP("math"&amp;RIGHT($A741,11),data!$A:$AA,E$8,FALSE)="","",VLOOKUP("math"&amp;RIGHT($A741,11),data!$A:$AA,E$8,FALSE))</f>
        <v>20160307</v>
      </c>
      <c r="F741" s="6" t="str">
        <f>IF(VLOOKUP("math"&amp;RIGHT($A741,11),data!$A:$AA,F$8,FALSE)="","",VLOOKUP("math"&amp;RIGHT($A741,11),data!$A:$AA,F$8,FALSE))</f>
        <v/>
      </c>
      <c r="G741" s="5"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8" t="str">
        <f>IF(VLOOKUP("math"&amp;RIGHT($A741,11),data!$A:$AA,H$8,FALSE)="","",VLOOKUP("math"&amp;RIGHT($A741,11),data!$A:$AA,H$8,FALSE))</f>
        <v>/2019/2016030702.pdf</v>
      </c>
      <c r="I741" s="6" t="str">
        <f>IF(VLOOKUP("math"&amp;RIGHT($A741,11),data!$A:$AA,I$8,FALSE)="","",VLOOKUP("math"&amp;RIGHT($A741,11),data!$A:$AA,I$8,FALSE))</f>
        <v/>
      </c>
      <c r="J741" s="6" t="str">
        <f>IF(VLOOKUP("math"&amp;RIGHT($A741,11),data!$A:$AA,J$8,FALSE)="","",VLOOKUP("math"&amp;RIGHT($A741,11),data!$A:$AA,J$8,FALSE))</f>
        <v/>
      </c>
      <c r="K741" s="6" t="str">
        <f>IF(VLOOKUP("math"&amp;RIGHT($A741,11),data!$A:$AA,K$8,FALSE)="","",VLOOKUP("math"&amp;RIGHT($A741,11),data!$A:$AA,K$8,FALSE))</f>
        <v/>
      </c>
      <c r="L741" s="6" t="str">
        <f>IF(VLOOKUP("math"&amp;RIGHT($A741,11),data!$A:$AA,L$8,FALSE)="","",VLOOKUP("math"&amp;RIGHT($A741,11),data!$A:$AA,L$8,FALSE))</f>
        <v/>
      </c>
      <c r="M741" s="6" t="str">
        <f>IF(VLOOKUP("math"&amp;RIGHT($A741,11),data!$A:$AA,M$8,FALSE)="","",VLOOKUP("math"&amp;RIGHT($A741,11),data!$A:$AA,M$8,FALSE))</f>
        <v/>
      </c>
      <c r="N741" s="6" t="str">
        <f>IF(VLOOKUP("math"&amp;RIGHT($A741,11),data!$A:$AA,N$8,FALSE)="","",VLOOKUP("math"&amp;RIGHT($A741,11),data!$A:$AA,N$8,FALSE))</f>
        <v/>
      </c>
      <c r="O741" s="6" t="str">
        <f>IF(VLOOKUP("math"&amp;RIGHT($A741,11),data!$A:$AA,O$8,FALSE)="","",VLOOKUP("math"&amp;RIGHT($A741,11),data!$A:$AA,O$8,FALSE))</f>
        <v/>
      </c>
      <c r="P741" s="6" t="str">
        <f>IF(VLOOKUP("math"&amp;RIGHT($A741,11),data!$A:$AA,P$8,FALSE)="","",VLOOKUP("math"&amp;RIGHT($A741,11),data!$A:$AA,P$8,FALSE))</f>
        <v/>
      </c>
      <c r="Q741" s="6" t="str">
        <f>IF(VLOOKUP("math"&amp;RIGHT($A741,11),data!$A:$AA,Q$8,FALSE)="","",VLOOKUP("math"&amp;RIGHT($A741,11),data!$A:$AA,Q$8,FALSE))</f>
        <v/>
      </c>
      <c r="R741" s="6" t="str">
        <f>IF(VLOOKUP("math"&amp;RIGHT($A741,11),data!$A:$AA,R$8,FALSE)="","",VLOOKUP("math"&amp;RIGHT($A741,11),data!$A:$AA,R$8,FALSE))</f>
        <v/>
      </c>
      <c r="S741" s="6" t="str">
        <f>IF(VLOOKUP("math"&amp;RIGHT($A741,11),data!$A:$AA,S$8,FALSE)="","",VLOOKUP("math"&amp;RIGHT($A741,11),data!$A:$AA,S$8,FALSE))</f>
        <v/>
      </c>
      <c r="T741" s="6" t="str">
        <f>IF(VLOOKUP("math"&amp;RIGHT($A741,11),data!$A:$AA,T$8,FALSE)="","",VLOOKUP("math"&amp;RIGHT($A741,11),data!$A:$AA,T$8,FALSE))</f>
        <v/>
      </c>
      <c r="U741" s="6" t="str">
        <f>IF(VLOOKUP("math"&amp;RIGHT($A741,11),data!$A:$AA,U$8,FALSE)="","",VLOOKUP("math"&amp;RIGHT($A741,11),data!$A:$AA,U$8,FALSE))</f>
        <v/>
      </c>
    </row>
    <row r="742" spans="1:21" ht="18" customHeight="1" x14ac:dyDescent="0.3">
      <c r="A742" s="20" t="s">
        <v>244</v>
      </c>
      <c r="B742" s="17" t="str">
        <f>IF(VLOOKUP("math"&amp;RIGHT($A742,11),data!$A:$AA,B$8,FALSE)="","",VLOOKUP("math"&amp;RIGHT($A742,11),data!$A:$AA,B$8,FALSE))</f>
        <v/>
      </c>
      <c r="C742" s="5" t="str">
        <f>IF(VLOOKUP("math"&amp;RIGHT($A742,11),data!$A:$AA,C$8,FALSE)="","",VLOOKUP("math"&amp;RIGHT($A742,11),data!$A:$AA,C$8,FALSE))</f>
        <v>-</v>
      </c>
      <c r="D742" s="7" t="str">
        <f>IF(VLOOKUP("math"&amp;RIGHT($A742,11),data!$A:$AA,D$8,FALSE)="","",VLOOKUP("math"&amp;RIGHT($A742,11),data!$A:$AA,D$8,FALSE))</f>
        <v/>
      </c>
      <c r="E742" s="7" t="str">
        <f>IF(VLOOKUP("math"&amp;RIGHT($A742,11),data!$A:$AA,E$8,FALSE)="","",VLOOKUP("math"&amp;RIGHT($A742,11),data!$A:$AA,E$8,FALSE))</f>
        <v/>
      </c>
      <c r="F742" s="6" t="str">
        <f>IF(VLOOKUP("math"&amp;RIGHT($A742,11),data!$A:$AA,F$8,FALSE)="","",VLOOKUP("math"&amp;RIGHT($A742,11),data!$A:$AA,F$8,FALSE))</f>
        <v/>
      </c>
      <c r="G742" s="5"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18" t="str">
        <f>IF(VLOOKUP("math"&amp;RIGHT($A742,11),data!$A:$AA,H$8,FALSE)="","",VLOOKUP("math"&amp;RIGHT($A742,11),data!$A:$AA,H$8,FALSE))</f>
        <v/>
      </c>
      <c r="I742" s="6" t="str">
        <f>IF(VLOOKUP("math"&amp;RIGHT($A742,11),data!$A:$AA,I$8,FALSE)="","",VLOOKUP("math"&amp;RIGHT($A742,11),data!$A:$AA,I$8,FALSE))</f>
        <v/>
      </c>
      <c r="J742" s="6" t="str">
        <f>IF(VLOOKUP("math"&amp;RIGHT($A742,11),data!$A:$AA,J$8,FALSE)="","",VLOOKUP("math"&amp;RIGHT($A742,11),data!$A:$AA,J$8,FALSE))</f>
        <v/>
      </c>
      <c r="K742" s="6" t="str">
        <f>IF(VLOOKUP("math"&amp;RIGHT($A742,11),data!$A:$AA,K$8,FALSE)="","",VLOOKUP("math"&amp;RIGHT($A742,11),data!$A:$AA,K$8,FALSE))</f>
        <v/>
      </c>
      <c r="L742" s="6" t="str">
        <f>IF(VLOOKUP("math"&amp;RIGHT($A742,11),data!$A:$AA,L$8,FALSE)="","",VLOOKUP("math"&amp;RIGHT($A742,11),data!$A:$AA,L$8,FALSE))</f>
        <v/>
      </c>
      <c r="M742" s="6" t="str">
        <f>IF(VLOOKUP("math"&amp;RIGHT($A742,11),data!$A:$AA,M$8,FALSE)="","",VLOOKUP("math"&amp;RIGHT($A742,11),data!$A:$AA,M$8,FALSE))</f>
        <v/>
      </c>
      <c r="N742" s="6" t="str">
        <f>IF(VLOOKUP("math"&amp;RIGHT($A742,11),data!$A:$AA,N$8,FALSE)="","",VLOOKUP("math"&amp;RIGHT($A742,11),data!$A:$AA,N$8,FALSE))</f>
        <v/>
      </c>
      <c r="O742" s="6" t="str">
        <f>IF(VLOOKUP("math"&amp;RIGHT($A742,11),data!$A:$AA,O$8,FALSE)="","",VLOOKUP("math"&amp;RIGHT($A742,11),data!$A:$AA,O$8,FALSE))</f>
        <v/>
      </c>
      <c r="P742" s="6" t="str">
        <f>IF(VLOOKUP("math"&amp;RIGHT($A742,11),data!$A:$AA,P$8,FALSE)="","",VLOOKUP("math"&amp;RIGHT($A742,11),data!$A:$AA,P$8,FALSE))</f>
        <v/>
      </c>
      <c r="Q742" s="6" t="str">
        <f>IF(VLOOKUP("math"&amp;RIGHT($A742,11),data!$A:$AA,Q$8,FALSE)="","",VLOOKUP("math"&amp;RIGHT($A742,11),data!$A:$AA,Q$8,FALSE))</f>
        <v/>
      </c>
      <c r="R742" s="6" t="str">
        <f>IF(VLOOKUP("math"&amp;RIGHT($A742,11),data!$A:$AA,R$8,FALSE)="","",VLOOKUP("math"&amp;RIGHT($A742,11),data!$A:$AA,R$8,FALSE))</f>
        <v/>
      </c>
      <c r="S742" s="6" t="str">
        <f>IF(VLOOKUP("math"&amp;RIGHT($A742,11),data!$A:$AA,S$8,FALSE)="","",VLOOKUP("math"&amp;RIGHT($A742,11),data!$A:$AA,S$8,FALSE))</f>
        <v/>
      </c>
      <c r="T742" s="6" t="str">
        <f>IF(VLOOKUP("math"&amp;RIGHT($A742,11),data!$A:$AA,T$8,FALSE)="","",VLOOKUP("math"&amp;RIGHT($A742,11),data!$A:$AA,T$8,FALSE))</f>
        <v/>
      </c>
      <c r="U742" s="6" t="str">
        <f>IF(VLOOKUP("math"&amp;RIGHT($A742,11),data!$A:$AA,U$8,FALSE)="","",VLOOKUP("math"&amp;RIGHT($A742,11),data!$A:$AA,U$8,FALSE))</f>
        <v/>
      </c>
    </row>
    <row r="743" spans="1:21" ht="18" customHeight="1" x14ac:dyDescent="0.3">
      <c r="A743" s="20" t="s">
        <v>266</v>
      </c>
      <c r="B743" s="17" t="str">
        <f>IF(VLOOKUP("math"&amp;RIGHT($A743,11),data!$A:$AA,B$8,FALSE)="","",VLOOKUP("math"&amp;RIGHT($A743,11),data!$A:$AA,B$8,FALSE))</f>
        <v>AP에서의 미분 (Derivatives in AP)</v>
      </c>
      <c r="C743" s="5" t="str">
        <f>IF(VLOOKUP("math"&amp;RIGHT($A743,11),data!$A:$AA,C$8,FALSE)="","",VLOOKUP("math"&amp;RIGHT($A743,11),data!$A:$AA,C$8,FALSE))</f>
        <v>+</v>
      </c>
      <c r="D743" s="7" t="str">
        <f>IF(VLOOKUP("math"&amp;RIGHT($A743,11),data!$A:$AA,D$8,FALSE)="","",VLOOKUP("math"&amp;RIGHT($A743,11),data!$A:$AA,D$8,FALSE))</f>
        <v/>
      </c>
      <c r="E743" s="7" t="str">
        <f>IF(VLOOKUP("math"&amp;RIGHT($A743,11),data!$A:$AA,E$8,FALSE)="","",VLOOKUP("math"&amp;RIGHT($A743,11),data!$A:$AA,E$8,FALSE))</f>
        <v/>
      </c>
      <c r="F743" s="6" t="str">
        <f>IF(VLOOKUP("math"&amp;RIGHT($A743,11),data!$A:$AA,F$8,FALSE)="","",VLOOKUP("math"&amp;RIGHT($A743,11),data!$A:$AA,F$8,FALSE))</f>
        <v/>
      </c>
      <c r="G743" s="5"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18" t="str">
        <f>IF(VLOOKUP("math"&amp;RIGHT($A743,11),data!$A:$AA,H$8,FALSE)="","",VLOOKUP("math"&amp;RIGHT($A743,11),data!$A:$AA,H$8,FALSE))</f>
        <v/>
      </c>
      <c r="I743" s="6" t="str">
        <f>IF(VLOOKUP("math"&amp;RIGHT($A743,11),data!$A:$AA,I$8,FALSE)="","",VLOOKUP("math"&amp;RIGHT($A743,11),data!$A:$AA,I$8,FALSE))</f>
        <v/>
      </c>
      <c r="J743" s="6" t="str">
        <f>IF(VLOOKUP("math"&amp;RIGHT($A743,11),data!$A:$AA,J$8,FALSE)="","",VLOOKUP("math"&amp;RIGHT($A743,11),data!$A:$AA,J$8,FALSE))</f>
        <v/>
      </c>
      <c r="K743" s="6" t="str">
        <f>IF(VLOOKUP("math"&amp;RIGHT($A743,11),data!$A:$AA,K$8,FALSE)="","",VLOOKUP("math"&amp;RIGHT($A743,11),data!$A:$AA,K$8,FALSE))</f>
        <v/>
      </c>
      <c r="L743" s="6" t="str">
        <f>IF(VLOOKUP("math"&amp;RIGHT($A743,11),data!$A:$AA,L$8,FALSE)="","",VLOOKUP("math"&amp;RIGHT($A743,11),data!$A:$AA,L$8,FALSE))</f>
        <v/>
      </c>
      <c r="M743" s="6" t="str">
        <f>IF(VLOOKUP("math"&amp;RIGHT($A743,11),data!$A:$AA,M$8,FALSE)="","",VLOOKUP("math"&amp;RIGHT($A743,11),data!$A:$AA,M$8,FALSE))</f>
        <v/>
      </c>
      <c r="N743" s="6" t="str">
        <f>IF(VLOOKUP("math"&amp;RIGHT($A743,11),data!$A:$AA,N$8,FALSE)="","",VLOOKUP("math"&amp;RIGHT($A743,11),data!$A:$AA,N$8,FALSE))</f>
        <v/>
      </c>
      <c r="O743" s="6" t="str">
        <f>IF(VLOOKUP("math"&amp;RIGHT($A743,11),data!$A:$AA,O$8,FALSE)="","",VLOOKUP("math"&amp;RIGHT($A743,11),data!$A:$AA,O$8,FALSE))</f>
        <v/>
      </c>
      <c r="P743" s="6" t="str">
        <f>IF(VLOOKUP("math"&amp;RIGHT($A743,11),data!$A:$AA,P$8,FALSE)="","",VLOOKUP("math"&amp;RIGHT($A743,11),data!$A:$AA,P$8,FALSE))</f>
        <v/>
      </c>
      <c r="Q743" s="6" t="str">
        <f>IF(VLOOKUP("math"&amp;RIGHT($A743,11),data!$A:$AA,Q$8,FALSE)="","",VLOOKUP("math"&amp;RIGHT($A743,11),data!$A:$AA,Q$8,FALSE))</f>
        <v/>
      </c>
      <c r="R743" s="6" t="str">
        <f>IF(VLOOKUP("math"&amp;RIGHT($A743,11),data!$A:$AA,R$8,FALSE)="","",VLOOKUP("math"&amp;RIGHT($A743,11),data!$A:$AA,R$8,FALSE))</f>
        <v/>
      </c>
      <c r="S743" s="6" t="str">
        <f>IF(VLOOKUP("math"&amp;RIGHT($A743,11),data!$A:$AA,S$8,FALSE)="","",VLOOKUP("math"&amp;RIGHT($A743,11),data!$A:$AA,S$8,FALSE))</f>
        <v/>
      </c>
      <c r="T743" s="6" t="str">
        <f>IF(VLOOKUP("math"&amp;RIGHT($A743,11),data!$A:$AA,T$8,FALSE)="","",VLOOKUP("math"&amp;RIGHT($A743,11),data!$A:$AA,T$8,FALSE))</f>
        <v/>
      </c>
      <c r="U743" s="6" t="str">
        <f>IF(VLOOKUP("math"&amp;RIGHT($A743,11),data!$A:$AA,U$8,FALSE)="","",VLOOKUP("math"&amp;RIGHT($A743,11),data!$A:$AA,U$8,FALSE))</f>
        <v/>
      </c>
    </row>
    <row r="744" spans="1:21" ht="18" customHeight="1" x14ac:dyDescent="0.3">
      <c r="A744" s="20" t="s">
        <v>607</v>
      </c>
      <c r="B744" s="17" t="str">
        <f>IF(VLOOKUP("math"&amp;RIGHT($A744,11),data!$A:$AA,B$8,FALSE)="","",VLOOKUP("math"&amp;RIGHT($A744,11),data!$A:$AA,B$8,FALSE))</f>
        <v>도함수의 의미를 이용하여  함수의 도함수 그래프 그리기(Draw derivative graph of a function using the meaning of the derivative)</v>
      </c>
      <c r="C744" s="5" t="str">
        <f>IF(VLOOKUP("math"&amp;RIGHT($A744,11),data!$A:$AA,C$8,FALSE)="","",VLOOKUP("math"&amp;RIGHT($A744,11),data!$A:$AA,C$8,FALSE))</f>
        <v/>
      </c>
      <c r="D744" s="7" t="str">
        <f>IF(VLOOKUP("math"&amp;RIGHT($A744,11),data!$A:$AA,D$8,FALSE)="","",VLOOKUP("math"&amp;RIGHT($A744,11),data!$A:$AA,D$8,FALSE))</f>
        <v>20191103</v>
      </c>
      <c r="E744" s="7" t="str">
        <f>IF(VLOOKUP("math"&amp;RIGHT($A744,11),data!$A:$AA,E$8,FALSE)="","",VLOOKUP("math"&amp;RIGHT($A744,11),data!$A:$AA,E$8,FALSE))</f>
        <v>20191103</v>
      </c>
      <c r="F744" s="6" t="str">
        <f>IF(VLOOKUP("math"&amp;RIGHT($A744,11),data!$A:$AA,F$8,FALSE)="","",VLOOKUP("math"&amp;RIGHT($A744,11),data!$A:$AA,F$8,FALSE))</f>
        <v/>
      </c>
      <c r="G744" s="5"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18" t="str">
        <f>IF(VLOOKUP("math"&amp;RIGHT($A744,11),data!$A:$AA,H$8,FALSE)="","",VLOOKUP("math"&amp;RIGHT($A744,11),data!$A:$AA,H$8,FALSE))</f>
        <v>/2019/2019110302.pdf</v>
      </c>
      <c r="I744" s="6" t="str">
        <f>IF(VLOOKUP("math"&amp;RIGHT($A744,11),data!$A:$AA,I$8,FALSE)="","",VLOOKUP("math"&amp;RIGHT($A744,11),data!$A:$AA,I$8,FALSE))</f>
        <v>http://me2.do/FTU9tT1g</v>
      </c>
      <c r="J744" s="6" t="str">
        <f>IF(VLOOKUP("math"&amp;RIGHT($A744,11),data!$A:$AA,J$8,FALSE)="","",VLOOKUP("math"&amp;RIGHT($A744,11),data!$A:$AA,J$8,FALSE))</f>
        <v/>
      </c>
      <c r="K744" s="6" t="str">
        <f>IF(VLOOKUP("math"&amp;RIGHT($A744,11),data!$A:$AA,K$8,FALSE)="","",VLOOKUP("math"&amp;RIGHT($A744,11),data!$A:$AA,K$8,FALSE))</f>
        <v/>
      </c>
      <c r="L744" s="6" t="str">
        <f>IF(VLOOKUP("math"&amp;RIGHT($A744,11),data!$A:$AA,L$8,FALSE)="","",VLOOKUP("math"&amp;RIGHT($A744,11),data!$A:$AA,L$8,FALSE))</f>
        <v>https://youtu.be/XbPZgnUE_uc</v>
      </c>
      <c r="M744" s="6" t="str">
        <f>IF(VLOOKUP("math"&amp;RIGHT($A744,11),data!$A:$AA,M$8,FALSE)="","",VLOOKUP("math"&amp;RIGHT($A744,11),data!$A:$AA,M$8,FALSE))</f>
        <v/>
      </c>
      <c r="N744" s="6" t="str">
        <f>IF(VLOOKUP("math"&amp;RIGHT($A744,11),data!$A:$AA,N$8,FALSE)="","",VLOOKUP("math"&amp;RIGHT($A744,11),data!$A:$AA,N$8,FALSE))</f>
        <v/>
      </c>
      <c r="O744" s="6" t="str">
        <f>IF(VLOOKUP("math"&amp;RIGHT($A744,11),data!$A:$AA,O$8,FALSE)="","",VLOOKUP("math"&amp;RIGHT($A744,11),data!$A:$AA,O$8,FALSE))</f>
        <v/>
      </c>
      <c r="P744" s="6" t="str">
        <f>IF(VLOOKUP("math"&amp;RIGHT($A744,11),data!$A:$AA,P$8,FALSE)="","",VLOOKUP("math"&amp;RIGHT($A744,11),data!$A:$AA,P$8,FALSE))</f>
        <v/>
      </c>
      <c r="Q744" s="6" t="str">
        <f>IF(VLOOKUP("math"&amp;RIGHT($A744,11),data!$A:$AA,Q$8,FALSE)="","",VLOOKUP("math"&amp;RIGHT($A744,11),data!$A:$AA,Q$8,FALSE))</f>
        <v/>
      </c>
      <c r="R744" s="6" t="str">
        <f>IF(VLOOKUP("math"&amp;RIGHT($A744,11),data!$A:$AA,R$8,FALSE)="","",VLOOKUP("math"&amp;RIGHT($A744,11),data!$A:$AA,R$8,FALSE))</f>
        <v/>
      </c>
      <c r="S744" s="6" t="str">
        <f>IF(VLOOKUP("math"&amp;RIGHT($A744,11),data!$A:$AA,S$8,FALSE)="","",VLOOKUP("math"&amp;RIGHT($A744,11),data!$A:$AA,S$8,FALSE))</f>
        <v/>
      </c>
      <c r="T744" s="6" t="str">
        <f>IF(VLOOKUP("math"&amp;RIGHT($A744,11),data!$A:$AA,T$8,FALSE)="","",VLOOKUP("math"&amp;RIGHT($A744,11),data!$A:$AA,T$8,FALSE))</f>
        <v/>
      </c>
      <c r="U744" s="6" t="str">
        <f>IF(VLOOKUP("math"&amp;RIGHT($A744,11),data!$A:$AA,U$8,FALSE)="","",VLOOKUP("math"&amp;RIGHT($A744,11),data!$A:$AA,U$8,FALSE))</f>
        <v/>
      </c>
    </row>
    <row r="745" spans="1:21" ht="18" customHeight="1" x14ac:dyDescent="0.3">
      <c r="A745" s="20" t="s">
        <v>267</v>
      </c>
      <c r="B745" s="17" t="str">
        <f>IF(VLOOKUP("math"&amp;RIGHT($A745,11),data!$A:$AA,B$8,FALSE)="","",VLOOKUP("math"&amp;RIGHT($A745,11),data!$A:$AA,B$8,FALSE))</f>
        <v>고차미분(Higher Derivatives)</v>
      </c>
      <c r="C745" s="5" t="str">
        <f>IF(VLOOKUP("math"&amp;RIGHT($A745,11),data!$A:$AA,C$8,FALSE)="","",VLOOKUP("math"&amp;RIGHT($A745,11),data!$A:$AA,C$8,FALSE))</f>
        <v/>
      </c>
      <c r="D745" s="7">
        <f>IF(VLOOKUP("math"&amp;RIGHT($A745,11),data!$A:$AA,D$8,FALSE)="","",VLOOKUP("math"&amp;RIGHT($A745,11),data!$A:$AA,D$8,FALSE))</f>
        <v>20160406</v>
      </c>
      <c r="E745" s="7">
        <f>IF(VLOOKUP("math"&amp;RIGHT($A745,11),data!$A:$AA,E$8,FALSE)="","",VLOOKUP("math"&amp;RIGHT($A745,11),data!$A:$AA,E$8,FALSE))</f>
        <v>20160406</v>
      </c>
      <c r="F745" s="6" t="str">
        <f>IF(VLOOKUP("math"&amp;RIGHT($A745,11),data!$A:$AA,F$8,FALSE)="","",VLOOKUP("math"&amp;RIGHT($A745,11),data!$A:$AA,F$8,FALSE))</f>
        <v/>
      </c>
      <c r="G745" s="5"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18" t="str">
        <f>IF(VLOOKUP("math"&amp;RIGHT($A745,11),data!$A:$AA,H$8,FALSE)="","",VLOOKUP("math"&amp;RIGHT($A745,11),data!$A:$AA,H$8,FALSE))</f>
        <v>/2019/2016040603.pdf</v>
      </c>
      <c r="I745" s="6" t="str">
        <f>IF(VLOOKUP("math"&amp;RIGHT($A745,11),data!$A:$AA,I$8,FALSE)="","",VLOOKUP("math"&amp;RIGHT($A745,11),data!$A:$AA,I$8,FALSE))</f>
        <v/>
      </c>
      <c r="J745" s="6" t="str">
        <f>IF(VLOOKUP("math"&amp;RIGHT($A745,11),data!$A:$AA,J$8,FALSE)="","",VLOOKUP("math"&amp;RIGHT($A745,11),data!$A:$AA,J$8,FALSE))</f>
        <v/>
      </c>
      <c r="K745" s="6" t="str">
        <f>IF(VLOOKUP("math"&amp;RIGHT($A745,11),data!$A:$AA,K$8,FALSE)="","",VLOOKUP("math"&amp;RIGHT($A745,11),data!$A:$AA,K$8,FALSE))</f>
        <v/>
      </c>
      <c r="L745" s="6" t="str">
        <f>IF(VLOOKUP("math"&amp;RIGHT($A745,11),data!$A:$AA,L$8,FALSE)="","",VLOOKUP("math"&amp;RIGHT($A745,11),data!$A:$AA,L$8,FALSE))</f>
        <v/>
      </c>
      <c r="M745" s="6" t="str">
        <f>IF(VLOOKUP("math"&amp;RIGHT($A745,11),data!$A:$AA,M$8,FALSE)="","",VLOOKUP("math"&amp;RIGHT($A745,11),data!$A:$AA,M$8,FALSE))</f>
        <v/>
      </c>
      <c r="N745" s="6" t="str">
        <f>IF(VLOOKUP("math"&amp;RIGHT($A745,11),data!$A:$AA,N$8,FALSE)="","",VLOOKUP("math"&amp;RIGHT($A745,11),data!$A:$AA,N$8,FALSE))</f>
        <v/>
      </c>
      <c r="O745" s="6" t="str">
        <f>IF(VLOOKUP("math"&amp;RIGHT($A745,11),data!$A:$AA,O$8,FALSE)="","",VLOOKUP("math"&amp;RIGHT($A745,11),data!$A:$AA,O$8,FALSE))</f>
        <v/>
      </c>
      <c r="P745" s="6" t="str">
        <f>IF(VLOOKUP("math"&amp;RIGHT($A745,11),data!$A:$AA,P$8,FALSE)="","",VLOOKUP("math"&amp;RIGHT($A745,11),data!$A:$AA,P$8,FALSE))</f>
        <v/>
      </c>
      <c r="Q745" s="6" t="str">
        <f>IF(VLOOKUP("math"&amp;RIGHT($A745,11),data!$A:$AA,Q$8,FALSE)="","",VLOOKUP("math"&amp;RIGHT($A745,11),data!$A:$AA,Q$8,FALSE))</f>
        <v/>
      </c>
      <c r="R745" s="6" t="str">
        <f>IF(VLOOKUP("math"&amp;RIGHT($A745,11),data!$A:$AA,R$8,FALSE)="","",VLOOKUP("math"&amp;RIGHT($A745,11),data!$A:$AA,R$8,FALSE))</f>
        <v/>
      </c>
      <c r="S745" s="6" t="str">
        <f>IF(VLOOKUP("math"&amp;RIGHT($A745,11),data!$A:$AA,S$8,FALSE)="","",VLOOKUP("math"&amp;RIGHT($A745,11),data!$A:$AA,S$8,FALSE))</f>
        <v/>
      </c>
      <c r="T745" s="6" t="str">
        <f>IF(VLOOKUP("math"&amp;RIGHT($A745,11),data!$A:$AA,T$8,FALSE)="","",VLOOKUP("math"&amp;RIGHT($A745,11),data!$A:$AA,T$8,FALSE))</f>
        <v/>
      </c>
      <c r="U745" s="6" t="str">
        <f>IF(VLOOKUP("math"&amp;RIGHT($A745,11),data!$A:$AA,U$8,FALSE)="","",VLOOKUP("math"&amp;RIGHT($A745,11),data!$A:$AA,U$8,FALSE))</f>
        <v/>
      </c>
    </row>
    <row r="746" spans="1:21" ht="18" customHeight="1" x14ac:dyDescent="0.3">
      <c r="A746" s="20" t="s">
        <v>268</v>
      </c>
      <c r="B746" s="17" t="str">
        <f>IF(VLOOKUP("math"&amp;RIGHT($A746,11),data!$A:$AA,B$8,FALSE)="","",VLOOKUP("math"&amp;RIGHT($A746,11),data!$A:$AA,B$8,FALSE))</f>
        <v>연쇄법칙(The Chain Rule)</v>
      </c>
      <c r="C746" s="5" t="str">
        <f>IF(VLOOKUP("math"&amp;RIGHT($A746,11),data!$A:$AA,C$8,FALSE)="","",VLOOKUP("math"&amp;RIGHT($A746,11),data!$A:$AA,C$8,FALSE))</f>
        <v/>
      </c>
      <c r="D746" s="7">
        <f>IF(VLOOKUP("math"&amp;RIGHT($A746,11),data!$A:$AA,D$8,FALSE)="","",VLOOKUP("math"&amp;RIGHT($A746,11),data!$A:$AA,D$8,FALSE))</f>
        <v>20160407</v>
      </c>
      <c r="E746" s="7">
        <f>IF(VLOOKUP("math"&amp;RIGHT($A746,11),data!$A:$AA,E$8,FALSE)="","",VLOOKUP("math"&amp;RIGHT($A746,11),data!$A:$AA,E$8,FALSE))</f>
        <v>20160407</v>
      </c>
      <c r="F746" s="6" t="str">
        <f>IF(VLOOKUP("math"&amp;RIGHT($A746,11),data!$A:$AA,F$8,FALSE)="","",VLOOKUP("math"&amp;RIGHT($A746,11),data!$A:$AA,F$8,FALSE))</f>
        <v/>
      </c>
      <c r="G746" s="5"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18" t="str">
        <f>IF(VLOOKUP("math"&amp;RIGHT($A746,11),data!$A:$AA,H$8,FALSE)="","",VLOOKUP("math"&amp;RIGHT($A746,11),data!$A:$AA,H$8,FALSE))</f>
        <v>/2019/2016040702.pdf</v>
      </c>
      <c r="I746" s="6" t="str">
        <f>IF(VLOOKUP("math"&amp;RIGHT($A746,11),data!$A:$AA,I$8,FALSE)="","",VLOOKUP("math"&amp;RIGHT($A746,11),data!$A:$AA,I$8,FALSE))</f>
        <v/>
      </c>
      <c r="J746" s="6" t="str">
        <f>IF(VLOOKUP("math"&amp;RIGHT($A746,11),data!$A:$AA,J$8,FALSE)="","",VLOOKUP("math"&amp;RIGHT($A746,11),data!$A:$AA,J$8,FALSE))</f>
        <v/>
      </c>
      <c r="K746" s="6" t="str">
        <f>IF(VLOOKUP("math"&amp;RIGHT($A746,11),data!$A:$AA,K$8,FALSE)="","",VLOOKUP("math"&amp;RIGHT($A746,11),data!$A:$AA,K$8,FALSE))</f>
        <v/>
      </c>
      <c r="L746" s="6" t="str">
        <f>IF(VLOOKUP("math"&amp;RIGHT($A746,11),data!$A:$AA,L$8,FALSE)="","",VLOOKUP("math"&amp;RIGHT($A746,11),data!$A:$AA,L$8,FALSE))</f>
        <v/>
      </c>
      <c r="M746" s="6" t="str">
        <f>IF(VLOOKUP("math"&amp;RIGHT($A746,11),data!$A:$AA,M$8,FALSE)="","",VLOOKUP("math"&amp;RIGHT($A746,11),data!$A:$AA,M$8,FALSE))</f>
        <v/>
      </c>
      <c r="N746" s="6" t="str">
        <f>IF(VLOOKUP("math"&amp;RIGHT($A746,11),data!$A:$AA,N$8,FALSE)="","",VLOOKUP("math"&amp;RIGHT($A746,11),data!$A:$AA,N$8,FALSE))</f>
        <v/>
      </c>
      <c r="O746" s="6" t="str">
        <f>IF(VLOOKUP("math"&amp;RIGHT($A746,11),data!$A:$AA,O$8,FALSE)="","",VLOOKUP("math"&amp;RIGHT($A746,11),data!$A:$AA,O$8,FALSE))</f>
        <v/>
      </c>
      <c r="P746" s="6" t="str">
        <f>IF(VLOOKUP("math"&amp;RIGHT($A746,11),data!$A:$AA,P$8,FALSE)="","",VLOOKUP("math"&amp;RIGHT($A746,11),data!$A:$AA,P$8,FALSE))</f>
        <v/>
      </c>
      <c r="Q746" s="6" t="str">
        <f>IF(VLOOKUP("math"&amp;RIGHT($A746,11),data!$A:$AA,Q$8,FALSE)="","",VLOOKUP("math"&amp;RIGHT($A746,11),data!$A:$AA,Q$8,FALSE))</f>
        <v/>
      </c>
      <c r="R746" s="6" t="str">
        <f>IF(VLOOKUP("math"&amp;RIGHT($A746,11),data!$A:$AA,R$8,FALSE)="","",VLOOKUP("math"&amp;RIGHT($A746,11),data!$A:$AA,R$8,FALSE))</f>
        <v/>
      </c>
      <c r="S746" s="6" t="str">
        <f>IF(VLOOKUP("math"&amp;RIGHT($A746,11),data!$A:$AA,S$8,FALSE)="","",VLOOKUP("math"&amp;RIGHT($A746,11),data!$A:$AA,S$8,FALSE))</f>
        <v/>
      </c>
      <c r="T746" s="6" t="str">
        <f>IF(VLOOKUP("math"&amp;RIGHT($A746,11),data!$A:$AA,T$8,FALSE)="","",VLOOKUP("math"&amp;RIGHT($A746,11),data!$A:$AA,T$8,FALSE))</f>
        <v/>
      </c>
      <c r="U746" s="6" t="str">
        <f>IF(VLOOKUP("math"&amp;RIGHT($A746,11),data!$A:$AA,U$8,FALSE)="","",VLOOKUP("math"&amp;RIGHT($A746,11),data!$A:$AA,U$8,FALSE))</f>
        <v/>
      </c>
    </row>
    <row r="747" spans="1:21" ht="18" customHeight="1" x14ac:dyDescent="0.3">
      <c r="A747" s="20" t="s">
        <v>1466</v>
      </c>
      <c r="B747" s="17" t="str">
        <f>IF(VLOOKUP("math"&amp;RIGHT($A747,11),data!$A:$AA,B$8,FALSE)="","",VLOOKUP("math"&amp;RIGHT($A747,11),data!$A:$AA,B$8,FALSE))</f>
        <v>역함수의 미분(Derivative of inverse function)</v>
      </c>
      <c r="C747" s="5" t="str">
        <f>IF(VLOOKUP("math"&amp;RIGHT($A747,11),data!$A:$AA,C$8,FALSE)="","",VLOOKUP("math"&amp;RIGHT($A747,11),data!$A:$AA,C$8,FALSE))</f>
        <v/>
      </c>
      <c r="D747" s="7" t="str">
        <f>IF(VLOOKUP("math"&amp;RIGHT($A747,11),data!$A:$AA,D$8,FALSE)="","",VLOOKUP("math"&amp;RIGHT($A747,11),data!$A:$AA,D$8,FALSE))</f>
        <v>20191016</v>
      </c>
      <c r="E747" s="7" t="str">
        <f>IF(VLOOKUP("math"&amp;RIGHT($A747,11),data!$A:$AA,E$8,FALSE)="","",VLOOKUP("math"&amp;RIGHT($A747,11),data!$A:$AA,E$8,FALSE))</f>
        <v>20191016</v>
      </c>
      <c r="F747" s="6" t="str">
        <f>IF(VLOOKUP("math"&amp;RIGHT($A747,11),data!$A:$AA,F$8,FALSE)="","",VLOOKUP("math"&amp;RIGHT($A747,11),data!$A:$AA,F$8,FALSE))</f>
        <v/>
      </c>
      <c r="G747" s="5"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18" t="str">
        <f>IF(VLOOKUP("math"&amp;RIGHT($A747,11),data!$A:$AA,H$8,FALSE)="","",VLOOKUP("math"&amp;RIGHT($A747,11),data!$A:$AA,H$8,FALSE))</f>
        <v>/2019/2019101602.pdf</v>
      </c>
      <c r="I747" s="6" t="str">
        <f>IF(VLOOKUP("math"&amp;RIGHT($A747,11),data!$A:$AA,I$8,FALSE)="","",VLOOKUP("math"&amp;RIGHT($A747,11),data!$A:$AA,I$8,FALSE))</f>
        <v>http://me2.do/G6ZV5r9b</v>
      </c>
      <c r="J747" s="6" t="str">
        <f>IF(VLOOKUP("math"&amp;RIGHT($A747,11),data!$A:$AA,J$8,FALSE)="","",VLOOKUP("math"&amp;RIGHT($A747,11),data!$A:$AA,J$8,FALSE))</f>
        <v/>
      </c>
      <c r="K747" s="6" t="str">
        <f>IF(VLOOKUP("math"&amp;RIGHT($A747,11),data!$A:$AA,K$8,FALSE)="","",VLOOKUP("math"&amp;RIGHT($A747,11),data!$A:$AA,K$8,FALSE))</f>
        <v/>
      </c>
      <c r="L747" s="6" t="str">
        <f>IF(VLOOKUP("math"&amp;RIGHT($A747,11),data!$A:$AA,L$8,FALSE)="","",VLOOKUP("math"&amp;RIGHT($A747,11),data!$A:$AA,L$8,FALSE))</f>
        <v>https://youtu.be/Vu2UVZUIK3g</v>
      </c>
      <c r="M747" s="6" t="str">
        <f>IF(VLOOKUP("math"&amp;RIGHT($A747,11),data!$A:$AA,M$8,FALSE)="","",VLOOKUP("math"&amp;RIGHT($A747,11),data!$A:$AA,M$8,FALSE))</f>
        <v/>
      </c>
      <c r="N747" s="6" t="str">
        <f>IF(VLOOKUP("math"&amp;RIGHT($A747,11),data!$A:$AA,N$8,FALSE)="","",VLOOKUP("math"&amp;RIGHT($A747,11),data!$A:$AA,N$8,FALSE))</f>
        <v/>
      </c>
      <c r="O747" s="6" t="str">
        <f>IF(VLOOKUP("math"&amp;RIGHT($A747,11),data!$A:$AA,O$8,FALSE)="","",VLOOKUP("math"&amp;RIGHT($A747,11),data!$A:$AA,O$8,FALSE))</f>
        <v/>
      </c>
      <c r="P747" s="6" t="str">
        <f>IF(VLOOKUP("math"&amp;RIGHT($A747,11),data!$A:$AA,P$8,FALSE)="","",VLOOKUP("math"&amp;RIGHT($A747,11),data!$A:$AA,P$8,FALSE))</f>
        <v/>
      </c>
      <c r="Q747" s="6" t="str">
        <f>IF(VLOOKUP("math"&amp;RIGHT($A747,11),data!$A:$AA,Q$8,FALSE)="","",VLOOKUP("math"&amp;RIGHT($A747,11),data!$A:$AA,Q$8,FALSE))</f>
        <v/>
      </c>
      <c r="R747" s="6" t="str">
        <f>IF(VLOOKUP("math"&amp;RIGHT($A747,11),data!$A:$AA,R$8,FALSE)="","",VLOOKUP("math"&amp;RIGHT($A747,11),data!$A:$AA,R$8,FALSE))</f>
        <v/>
      </c>
      <c r="S747" s="6" t="str">
        <f>IF(VLOOKUP("math"&amp;RIGHT($A747,11),data!$A:$AA,S$8,FALSE)="","",VLOOKUP("math"&amp;RIGHT($A747,11),data!$A:$AA,S$8,FALSE))</f>
        <v/>
      </c>
      <c r="T747" s="6" t="str">
        <f>IF(VLOOKUP("math"&amp;RIGHT($A747,11),data!$A:$AA,T$8,FALSE)="","",VLOOKUP("math"&amp;RIGHT($A747,11),data!$A:$AA,T$8,FALSE))</f>
        <v/>
      </c>
      <c r="U747" s="6" t="str">
        <f>IF(VLOOKUP("math"&amp;RIGHT($A747,11),data!$A:$AA,U$8,FALSE)="","",VLOOKUP("math"&amp;RIGHT($A747,11),data!$A:$AA,U$8,FALSE))</f>
        <v/>
      </c>
    </row>
    <row r="748" spans="1:21" ht="18" customHeight="1" x14ac:dyDescent="0.3">
      <c r="A748" s="20" t="s">
        <v>575</v>
      </c>
      <c r="B748" s="17" t="str">
        <f>IF(VLOOKUP("math"&amp;RIGHT($A748,11),data!$A:$AA,B$8,FALSE)="","",VLOOKUP("math"&amp;RIGHT($A748,11),data!$A:$AA,B$8,FALSE))</f>
        <v>매개변수 함수의 미분(Derivatives of parametric functions)</v>
      </c>
      <c r="C748" s="5" t="str">
        <f>IF(VLOOKUP("math"&amp;RIGHT($A748,11),data!$A:$AA,C$8,FALSE)="","",VLOOKUP("math"&amp;RIGHT($A748,11),data!$A:$AA,C$8,FALSE))</f>
        <v/>
      </c>
      <c r="D748" s="7" t="str">
        <f>IF(VLOOKUP("math"&amp;RIGHT($A748,11),data!$A:$AA,D$8,FALSE)="","",VLOOKUP("math"&amp;RIGHT($A748,11),data!$A:$AA,D$8,FALSE))</f>
        <v>20191020</v>
      </c>
      <c r="E748" s="7" t="str">
        <f>IF(VLOOKUP("math"&amp;RIGHT($A748,11),data!$A:$AA,E$8,FALSE)="","",VLOOKUP("math"&amp;RIGHT($A748,11),data!$A:$AA,E$8,FALSE))</f>
        <v>20191020</v>
      </c>
      <c r="F748" s="6" t="str">
        <f>IF(VLOOKUP("math"&amp;RIGHT($A748,11),data!$A:$AA,F$8,FALSE)="","",VLOOKUP("math"&amp;RIGHT($A748,11),data!$A:$AA,F$8,FALSE))</f>
        <v/>
      </c>
      <c r="G748" s="5"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18" t="str">
        <f>IF(VLOOKUP("math"&amp;RIGHT($A748,11),data!$A:$AA,H$8,FALSE)="","",VLOOKUP("math"&amp;RIGHT($A748,11),data!$A:$AA,H$8,FALSE))</f>
        <v>/2019/2019102002.pdf</v>
      </c>
      <c r="I748" s="6" t="str">
        <f>IF(VLOOKUP("math"&amp;RIGHT($A748,11),data!$A:$AA,I$8,FALSE)="","",VLOOKUP("math"&amp;RIGHT($A748,11),data!$A:$AA,I$8,FALSE))</f>
        <v>http://me2.do/5SsugsHe</v>
      </c>
      <c r="J748" s="6" t="str">
        <f>IF(VLOOKUP("math"&amp;RIGHT($A748,11),data!$A:$AA,J$8,FALSE)="","",VLOOKUP("math"&amp;RIGHT($A748,11),data!$A:$AA,J$8,FALSE))</f>
        <v/>
      </c>
      <c r="K748" s="6" t="str">
        <f>IF(VLOOKUP("math"&amp;RIGHT($A748,11),data!$A:$AA,K$8,FALSE)="","",VLOOKUP("math"&amp;RIGHT($A748,11),data!$A:$AA,K$8,FALSE))</f>
        <v/>
      </c>
      <c r="L748" s="6" t="str">
        <f>IF(VLOOKUP("math"&amp;RIGHT($A748,11),data!$A:$AA,L$8,FALSE)="","",VLOOKUP("math"&amp;RIGHT($A748,11),data!$A:$AA,L$8,FALSE))</f>
        <v>https://youtu.be/7I1SAFzZ6z4</v>
      </c>
      <c r="M748" s="6" t="str">
        <f>IF(VLOOKUP("math"&amp;RIGHT($A748,11),data!$A:$AA,M$8,FALSE)="","",VLOOKUP("math"&amp;RIGHT($A748,11),data!$A:$AA,M$8,FALSE))</f>
        <v/>
      </c>
      <c r="N748" s="6" t="str">
        <f>IF(VLOOKUP("math"&amp;RIGHT($A748,11),data!$A:$AA,N$8,FALSE)="","",VLOOKUP("math"&amp;RIGHT($A748,11),data!$A:$AA,N$8,FALSE))</f>
        <v/>
      </c>
      <c r="O748" s="6" t="str">
        <f>IF(VLOOKUP("math"&amp;RIGHT($A748,11),data!$A:$AA,O$8,FALSE)="","",VLOOKUP("math"&amp;RIGHT($A748,11),data!$A:$AA,O$8,FALSE))</f>
        <v/>
      </c>
      <c r="P748" s="6" t="str">
        <f>IF(VLOOKUP("math"&amp;RIGHT($A748,11),data!$A:$AA,P$8,FALSE)="","",VLOOKUP("math"&amp;RIGHT($A748,11),data!$A:$AA,P$8,FALSE))</f>
        <v/>
      </c>
      <c r="Q748" s="6" t="str">
        <f>IF(VLOOKUP("math"&amp;RIGHT($A748,11),data!$A:$AA,Q$8,FALSE)="","",VLOOKUP("math"&amp;RIGHT($A748,11),data!$A:$AA,Q$8,FALSE))</f>
        <v/>
      </c>
      <c r="R748" s="6" t="str">
        <f>IF(VLOOKUP("math"&amp;RIGHT($A748,11),data!$A:$AA,R$8,FALSE)="","",VLOOKUP("math"&amp;RIGHT($A748,11),data!$A:$AA,R$8,FALSE))</f>
        <v/>
      </c>
      <c r="S748" s="6" t="str">
        <f>IF(VLOOKUP("math"&amp;RIGHT($A748,11),data!$A:$AA,S$8,FALSE)="","",VLOOKUP("math"&amp;RIGHT($A748,11),data!$A:$AA,S$8,FALSE))</f>
        <v/>
      </c>
      <c r="T748" s="6" t="str">
        <f>IF(VLOOKUP("math"&amp;RIGHT($A748,11),data!$A:$AA,T$8,FALSE)="","",VLOOKUP("math"&amp;RIGHT($A748,11),data!$A:$AA,T$8,FALSE))</f>
        <v/>
      </c>
      <c r="U748" s="6" t="str">
        <f>IF(VLOOKUP("math"&amp;RIGHT($A748,11),data!$A:$AA,U$8,FALSE)="","",VLOOKUP("math"&amp;RIGHT($A748,11),data!$A:$AA,U$8,FALSE))</f>
        <v/>
      </c>
    </row>
    <row r="749" spans="1:21" ht="18" customHeight="1" x14ac:dyDescent="0.3">
      <c r="A749" s="20" t="s">
        <v>1467</v>
      </c>
      <c r="B749" s="17" t="str">
        <f>IF(VLOOKUP("math"&amp;RIGHT($A749,11),data!$A:$AA,B$8,FALSE)="","",VLOOKUP("math"&amp;RIGHT($A749,11),data!$A:$AA,B$8,FALSE))</f>
        <v>매개변수 함수의 2차 미분(Second derivative of parametric functions)</v>
      </c>
      <c r="C749" s="5" t="str">
        <f>IF(VLOOKUP("math"&amp;RIGHT($A749,11),data!$A:$AA,C$8,FALSE)="","",VLOOKUP("math"&amp;RIGHT($A749,11),data!$A:$AA,C$8,FALSE))</f>
        <v/>
      </c>
      <c r="D749" s="7" t="str">
        <f>IF(VLOOKUP("math"&amp;RIGHT($A749,11),data!$A:$AA,D$8,FALSE)="","",VLOOKUP("math"&amp;RIGHT($A749,11),data!$A:$AA,D$8,FALSE))</f>
        <v>20191102</v>
      </c>
      <c r="E749" s="7" t="str">
        <f>IF(VLOOKUP("math"&amp;RIGHT($A749,11),data!$A:$AA,E$8,FALSE)="","",VLOOKUP("math"&amp;RIGHT($A749,11),data!$A:$AA,E$8,FALSE))</f>
        <v>20191102</v>
      </c>
      <c r="F749" s="6" t="str">
        <f>IF(VLOOKUP("math"&amp;RIGHT($A749,11),data!$A:$AA,F$8,FALSE)="","",VLOOKUP("math"&amp;RIGHT($A749,11),data!$A:$AA,F$8,FALSE))</f>
        <v/>
      </c>
      <c r="G749" s="5"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18" t="str">
        <f>IF(VLOOKUP("math"&amp;RIGHT($A749,11),data!$A:$AA,H$8,FALSE)="","",VLOOKUP("math"&amp;RIGHT($A749,11),data!$A:$AA,H$8,FALSE))</f>
        <v>/2019/2019110201.pdf</v>
      </c>
      <c r="I749" s="6" t="str">
        <f>IF(VLOOKUP("math"&amp;RIGHT($A749,11),data!$A:$AA,I$8,FALSE)="","",VLOOKUP("math"&amp;RIGHT($A749,11),data!$A:$AA,I$8,FALSE))</f>
        <v/>
      </c>
      <c r="J749" s="6" t="str">
        <f>IF(VLOOKUP("math"&amp;RIGHT($A749,11),data!$A:$AA,J$8,FALSE)="","",VLOOKUP("math"&amp;RIGHT($A749,11),data!$A:$AA,J$8,FALSE))</f>
        <v/>
      </c>
      <c r="K749" s="6" t="str">
        <f>IF(VLOOKUP("math"&amp;RIGHT($A749,11),data!$A:$AA,K$8,FALSE)="","",VLOOKUP("math"&amp;RIGHT($A749,11),data!$A:$AA,K$8,FALSE))</f>
        <v/>
      </c>
      <c r="L749" s="6" t="str">
        <f>IF(VLOOKUP("math"&amp;RIGHT($A749,11),data!$A:$AA,L$8,FALSE)="","",VLOOKUP("math"&amp;RIGHT($A749,11),data!$A:$AA,L$8,FALSE))</f>
        <v>https://youtu.be/zWkGpD4PHqc</v>
      </c>
      <c r="M749" s="6" t="str">
        <f>IF(VLOOKUP("math"&amp;RIGHT($A749,11),data!$A:$AA,M$8,FALSE)="","",VLOOKUP("math"&amp;RIGHT($A749,11),data!$A:$AA,M$8,FALSE))</f>
        <v/>
      </c>
      <c r="N749" s="6" t="str">
        <f>IF(VLOOKUP("math"&amp;RIGHT($A749,11),data!$A:$AA,N$8,FALSE)="","",VLOOKUP("math"&amp;RIGHT($A749,11),data!$A:$AA,N$8,FALSE))</f>
        <v/>
      </c>
      <c r="O749" s="6" t="str">
        <f>IF(VLOOKUP("math"&amp;RIGHT($A749,11),data!$A:$AA,O$8,FALSE)="","",VLOOKUP("math"&amp;RIGHT($A749,11),data!$A:$AA,O$8,FALSE))</f>
        <v/>
      </c>
      <c r="P749" s="6" t="str">
        <f>IF(VLOOKUP("math"&amp;RIGHT($A749,11),data!$A:$AA,P$8,FALSE)="","",VLOOKUP("math"&amp;RIGHT($A749,11),data!$A:$AA,P$8,FALSE))</f>
        <v/>
      </c>
      <c r="Q749" s="6" t="str">
        <f>IF(VLOOKUP("math"&amp;RIGHT($A749,11),data!$A:$AA,Q$8,FALSE)="","",VLOOKUP("math"&amp;RIGHT($A749,11),data!$A:$AA,Q$8,FALSE))</f>
        <v/>
      </c>
      <c r="R749" s="6" t="str">
        <f>IF(VLOOKUP("math"&amp;RIGHT($A749,11),data!$A:$AA,R$8,FALSE)="","",VLOOKUP("math"&amp;RIGHT($A749,11),data!$A:$AA,R$8,FALSE))</f>
        <v/>
      </c>
      <c r="S749" s="6" t="str">
        <f>IF(VLOOKUP("math"&amp;RIGHT($A749,11),data!$A:$AA,S$8,FALSE)="","",VLOOKUP("math"&amp;RIGHT($A749,11),data!$A:$AA,S$8,FALSE))</f>
        <v/>
      </c>
      <c r="T749" s="6" t="str">
        <f>IF(VLOOKUP("math"&amp;RIGHT($A749,11),data!$A:$AA,T$8,FALSE)="","",VLOOKUP("math"&amp;RIGHT($A749,11),data!$A:$AA,T$8,FALSE))</f>
        <v/>
      </c>
      <c r="U749" s="6" t="str">
        <f>IF(VLOOKUP("math"&amp;RIGHT($A749,11),data!$A:$AA,U$8,FALSE)="","",VLOOKUP("math"&amp;RIGHT($A749,11),data!$A:$AA,U$8,FALSE))</f>
        <v/>
      </c>
    </row>
    <row r="750" spans="1:21" ht="18" customHeight="1" x14ac:dyDescent="0.3">
      <c r="A750" s="20" t="s">
        <v>269</v>
      </c>
      <c r="B750" s="17" t="str">
        <f>IF(VLOOKUP("math"&amp;RIGHT($A750,11),data!$A:$AA,B$8,FALSE)="","",VLOOKUP("math"&amp;RIGHT($A750,11),data!$A:$AA,B$8,FALSE))</f>
        <v>$\theta &lt; \tan \theta \ (0&lt;\theta&lt;\frac{\pi}{2})$</v>
      </c>
      <c r="C750" s="5" t="str">
        <f>IF(VLOOKUP("math"&amp;RIGHT($A750,11),data!$A:$AA,C$8,FALSE)="","",VLOOKUP("math"&amp;RIGHT($A750,11),data!$A:$AA,C$8,FALSE))</f>
        <v/>
      </c>
      <c r="D750" s="7">
        <f>IF(VLOOKUP("math"&amp;RIGHT($A750,11),data!$A:$AA,D$8,FALSE)="","",VLOOKUP("math"&amp;RIGHT($A750,11),data!$A:$AA,D$8,FALSE))</f>
        <v>20160404</v>
      </c>
      <c r="E750" s="7">
        <f>IF(VLOOKUP("math"&amp;RIGHT($A750,11),data!$A:$AA,E$8,FALSE)="","",VLOOKUP("math"&amp;RIGHT($A750,11),data!$A:$AA,E$8,FALSE))</f>
        <v>20160404</v>
      </c>
      <c r="F750" s="6" t="str">
        <f>IF(VLOOKUP("math"&amp;RIGHT($A750,11),data!$A:$AA,F$8,FALSE)="","",VLOOKUP("math"&amp;RIGHT($A750,11),data!$A:$AA,F$8,FALSE))</f>
        <v/>
      </c>
      <c r="G750" s="5"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18" t="str">
        <f>IF(VLOOKUP("math"&amp;RIGHT($A750,11),data!$A:$AA,H$8,FALSE)="","",VLOOKUP("math"&amp;RIGHT($A750,11),data!$A:$AA,H$8,FALSE))</f>
        <v>/2019/2016040401.pdf</v>
      </c>
      <c r="I750" s="6" t="str">
        <f>IF(VLOOKUP("math"&amp;RIGHT($A750,11),data!$A:$AA,I$8,FALSE)="","",VLOOKUP("math"&amp;RIGHT($A750,11),data!$A:$AA,I$8,FALSE))</f>
        <v/>
      </c>
      <c r="J750" s="6" t="str">
        <f>IF(VLOOKUP("math"&amp;RIGHT($A750,11),data!$A:$AA,J$8,FALSE)="","",VLOOKUP("math"&amp;RIGHT($A750,11),data!$A:$AA,J$8,FALSE))</f>
        <v>/2019/2016040401.gif</v>
      </c>
      <c r="K750" s="6" t="str">
        <f>IF(VLOOKUP("math"&amp;RIGHT($A750,11),data!$A:$AA,K$8,FALSE)="","",VLOOKUP("math"&amp;RIGHT($A750,11),data!$A:$AA,K$8,FALSE))</f>
        <v/>
      </c>
      <c r="L750" s="6" t="str">
        <f>IF(VLOOKUP("math"&amp;RIGHT($A750,11),data!$A:$AA,L$8,FALSE)="","",VLOOKUP("math"&amp;RIGHT($A750,11),data!$A:$AA,L$8,FALSE))</f>
        <v/>
      </c>
      <c r="M750" s="6" t="str">
        <f>IF(VLOOKUP("math"&amp;RIGHT($A750,11),data!$A:$AA,M$8,FALSE)="","",VLOOKUP("math"&amp;RIGHT($A750,11),data!$A:$AA,M$8,FALSE))</f>
        <v/>
      </c>
      <c r="N750" s="6" t="str">
        <f>IF(VLOOKUP("math"&amp;RIGHT($A750,11),data!$A:$AA,N$8,FALSE)="","",VLOOKUP("math"&amp;RIGHT($A750,11),data!$A:$AA,N$8,FALSE))</f>
        <v/>
      </c>
      <c r="O750" s="6" t="str">
        <f>IF(VLOOKUP("math"&amp;RIGHT($A750,11),data!$A:$AA,O$8,FALSE)="","",VLOOKUP("math"&amp;RIGHT($A750,11),data!$A:$AA,O$8,FALSE))</f>
        <v/>
      </c>
      <c r="P750" s="6" t="str">
        <f>IF(VLOOKUP("math"&amp;RIGHT($A750,11),data!$A:$AA,P$8,FALSE)="","",VLOOKUP("math"&amp;RIGHT($A750,11),data!$A:$AA,P$8,FALSE))</f>
        <v/>
      </c>
      <c r="Q750" s="6" t="str">
        <f>IF(VLOOKUP("math"&amp;RIGHT($A750,11),data!$A:$AA,Q$8,FALSE)="","",VLOOKUP("math"&amp;RIGHT($A750,11),data!$A:$AA,Q$8,FALSE))</f>
        <v/>
      </c>
      <c r="R750" s="6" t="str">
        <f>IF(VLOOKUP("math"&amp;RIGHT($A750,11),data!$A:$AA,R$8,FALSE)="","",VLOOKUP("math"&amp;RIGHT($A750,11),data!$A:$AA,R$8,FALSE))</f>
        <v/>
      </c>
      <c r="S750" s="6" t="str">
        <f>IF(VLOOKUP("math"&amp;RIGHT($A750,11),data!$A:$AA,S$8,FALSE)="","",VLOOKUP("math"&amp;RIGHT($A750,11),data!$A:$AA,S$8,FALSE))</f>
        <v/>
      </c>
      <c r="T750" s="6" t="str">
        <f>IF(VLOOKUP("math"&amp;RIGHT($A750,11),data!$A:$AA,T$8,FALSE)="","",VLOOKUP("math"&amp;RIGHT($A750,11),data!$A:$AA,T$8,FALSE))</f>
        <v/>
      </c>
      <c r="U750" s="6" t="str">
        <f>IF(VLOOKUP("math"&amp;RIGHT($A750,11),data!$A:$AA,U$8,FALSE)="","",VLOOKUP("math"&amp;RIGHT($A750,11),data!$A:$AA,U$8,FALSE))</f>
        <v/>
      </c>
    </row>
    <row r="751" spans="1:21" ht="18" customHeight="1" x14ac:dyDescent="0.3">
      <c r="A751" s="20" t="s">
        <v>270</v>
      </c>
      <c r="B751" s="17" t="str">
        <f>IF(VLOOKUP("math"&amp;RIGHT($A751,11),data!$A:$AA,B$8,FALSE)="","",VLOOKUP("math"&amp;RIGHT($A751,11),data!$A:$AA,B$8,FALSE))</f>
        <v>$ \displaystyle \lim_{\theta \rightarrow 0} \frac{\sin \theta}{\theta}=1 $</v>
      </c>
      <c r="C751" s="5" t="str">
        <f>IF(VLOOKUP("math"&amp;RIGHT($A751,11),data!$A:$AA,C$8,FALSE)="","",VLOOKUP("math"&amp;RIGHT($A751,11),data!$A:$AA,C$8,FALSE))</f>
        <v/>
      </c>
      <c r="D751" s="7">
        <f>IF(VLOOKUP("math"&amp;RIGHT($A751,11),data!$A:$AA,D$8,FALSE)="","",VLOOKUP("math"&amp;RIGHT($A751,11),data!$A:$AA,D$8,FALSE))</f>
        <v>20160327</v>
      </c>
      <c r="E751" s="7">
        <f>IF(VLOOKUP("math"&amp;RIGHT($A751,11),data!$A:$AA,E$8,FALSE)="","",VLOOKUP("math"&amp;RIGHT($A751,11),data!$A:$AA,E$8,FALSE))</f>
        <v>20160327</v>
      </c>
      <c r="F751" s="6" t="str">
        <f>IF(VLOOKUP("math"&amp;RIGHT($A751,11),data!$A:$AA,F$8,FALSE)="","",VLOOKUP("math"&amp;RIGHT($A751,11),data!$A:$AA,F$8,FALSE))</f>
        <v/>
      </c>
      <c r="G751" s="5"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8" t="str">
        <f>IF(VLOOKUP("math"&amp;RIGHT($A751,11),data!$A:$AA,H$8,FALSE)="","",VLOOKUP("math"&amp;RIGHT($A751,11),data!$A:$AA,H$8,FALSE))</f>
        <v>/2019/2016032701.pdf</v>
      </c>
      <c r="I751" s="6" t="str">
        <f>IF(VLOOKUP("math"&amp;RIGHT($A751,11),data!$A:$AA,I$8,FALSE)="","",VLOOKUP("math"&amp;RIGHT($A751,11),data!$A:$AA,I$8,FALSE))</f>
        <v/>
      </c>
      <c r="J751" s="6" t="str">
        <f>IF(VLOOKUP("math"&amp;RIGHT($A751,11),data!$A:$AA,J$8,FALSE)="","",VLOOKUP("math"&amp;RIGHT($A751,11),data!$A:$AA,J$8,FALSE))</f>
        <v/>
      </c>
      <c r="K751" s="6" t="str">
        <f>IF(VLOOKUP("math"&amp;RIGHT($A751,11),data!$A:$AA,K$8,FALSE)="","",VLOOKUP("math"&amp;RIGHT($A751,11),data!$A:$AA,K$8,FALSE))</f>
        <v/>
      </c>
      <c r="L751" s="6" t="str">
        <f>IF(VLOOKUP("math"&amp;RIGHT($A751,11),data!$A:$AA,L$8,FALSE)="","",VLOOKUP("math"&amp;RIGHT($A751,11),data!$A:$AA,L$8,FALSE))</f>
        <v/>
      </c>
      <c r="M751" s="6" t="str">
        <f>IF(VLOOKUP("math"&amp;RIGHT($A751,11),data!$A:$AA,M$8,FALSE)="","",VLOOKUP("math"&amp;RIGHT($A751,11),data!$A:$AA,M$8,FALSE))</f>
        <v/>
      </c>
      <c r="N751" s="6" t="str">
        <f>IF(VLOOKUP("math"&amp;RIGHT($A751,11),data!$A:$AA,N$8,FALSE)="","",VLOOKUP("math"&amp;RIGHT($A751,11),data!$A:$AA,N$8,FALSE))</f>
        <v/>
      </c>
      <c r="O751" s="6" t="str">
        <f>IF(VLOOKUP("math"&amp;RIGHT($A751,11),data!$A:$AA,O$8,FALSE)="","",VLOOKUP("math"&amp;RIGHT($A751,11),data!$A:$AA,O$8,FALSE))</f>
        <v/>
      </c>
      <c r="P751" s="6" t="str">
        <f>IF(VLOOKUP("math"&amp;RIGHT($A751,11),data!$A:$AA,P$8,FALSE)="","",VLOOKUP("math"&amp;RIGHT($A751,11),data!$A:$AA,P$8,FALSE))</f>
        <v/>
      </c>
      <c r="Q751" s="6" t="str">
        <f>IF(VLOOKUP("math"&amp;RIGHT($A751,11),data!$A:$AA,Q$8,FALSE)="","",VLOOKUP("math"&amp;RIGHT($A751,11),data!$A:$AA,Q$8,FALSE))</f>
        <v/>
      </c>
      <c r="R751" s="6" t="str">
        <f>IF(VLOOKUP("math"&amp;RIGHT($A751,11),data!$A:$AA,R$8,FALSE)="","",VLOOKUP("math"&amp;RIGHT($A751,11),data!$A:$AA,R$8,FALSE))</f>
        <v/>
      </c>
      <c r="S751" s="6" t="str">
        <f>IF(VLOOKUP("math"&amp;RIGHT($A751,11),data!$A:$AA,S$8,FALSE)="","",VLOOKUP("math"&amp;RIGHT($A751,11),data!$A:$AA,S$8,FALSE))</f>
        <v/>
      </c>
      <c r="T751" s="6" t="str">
        <f>IF(VLOOKUP("math"&amp;RIGHT($A751,11),data!$A:$AA,T$8,FALSE)="","",VLOOKUP("math"&amp;RIGHT($A751,11),data!$A:$AA,T$8,FALSE))</f>
        <v/>
      </c>
      <c r="U751" s="6" t="str">
        <f>IF(VLOOKUP("math"&amp;RIGHT($A751,11),data!$A:$AA,U$8,FALSE)="","",VLOOKUP("math"&amp;RIGHT($A751,11),data!$A:$AA,U$8,FALSE))</f>
        <v/>
      </c>
    </row>
    <row r="752" spans="1:21" ht="18" customHeight="1" x14ac:dyDescent="0.3">
      <c r="A752" s="20" t="s">
        <v>271</v>
      </c>
      <c r="B752" s="17" t="str">
        <f>IF(VLOOKUP("math"&amp;RIGHT($A752,11),data!$A:$AA,B$8,FALSE)="","",VLOOKUP("math"&amp;RIGHT($A752,11),data!$A:$AA,B$8,FALSE))</f>
        <v>$\displaystyle\frac{d}{dx}(\sin x)=\cos x$</v>
      </c>
      <c r="C752" s="5" t="str">
        <f>IF(VLOOKUP("math"&amp;RIGHT($A752,11),data!$A:$AA,C$8,FALSE)="","",VLOOKUP("math"&amp;RIGHT($A752,11),data!$A:$AA,C$8,FALSE))</f>
        <v/>
      </c>
      <c r="D752" s="7">
        <f>IF(VLOOKUP("math"&amp;RIGHT($A752,11),data!$A:$AA,D$8,FALSE)="","",VLOOKUP("math"&amp;RIGHT($A752,11),data!$A:$AA,D$8,FALSE))</f>
        <v>20160407</v>
      </c>
      <c r="E752" s="7">
        <f>IF(VLOOKUP("math"&amp;RIGHT($A752,11),data!$A:$AA,E$8,FALSE)="","",VLOOKUP("math"&amp;RIGHT($A752,11),data!$A:$AA,E$8,FALSE))</f>
        <v>20160407</v>
      </c>
      <c r="F752" s="6" t="str">
        <f>IF(VLOOKUP("math"&amp;RIGHT($A752,11),data!$A:$AA,F$8,FALSE)="","",VLOOKUP("math"&amp;RIGHT($A752,11),data!$A:$AA,F$8,FALSE))</f>
        <v/>
      </c>
      <c r="G752" s="5"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8" t="str">
        <f>IF(VLOOKUP("math"&amp;RIGHT($A752,11),data!$A:$AA,H$8,FALSE)="","",VLOOKUP("math"&amp;RIGHT($A752,11),data!$A:$AA,H$8,FALSE))</f>
        <v>/2019/2016040701.pdf</v>
      </c>
      <c r="I752" s="6" t="str">
        <f>IF(VLOOKUP("math"&amp;RIGHT($A752,11),data!$A:$AA,I$8,FALSE)="","",VLOOKUP("math"&amp;RIGHT($A752,11),data!$A:$AA,I$8,FALSE))</f>
        <v/>
      </c>
      <c r="J752" s="6" t="str">
        <f>IF(VLOOKUP("math"&amp;RIGHT($A752,11),data!$A:$AA,J$8,FALSE)="","",VLOOKUP("math"&amp;RIGHT($A752,11),data!$A:$AA,J$8,FALSE))</f>
        <v/>
      </c>
      <c r="K752" s="6" t="str">
        <f>IF(VLOOKUP("math"&amp;RIGHT($A752,11),data!$A:$AA,K$8,FALSE)="","",VLOOKUP("math"&amp;RIGHT($A752,11),data!$A:$AA,K$8,FALSE))</f>
        <v/>
      </c>
      <c r="L752" s="6" t="str">
        <f>IF(VLOOKUP("math"&amp;RIGHT($A752,11),data!$A:$AA,L$8,FALSE)="","",VLOOKUP("math"&amp;RIGHT($A752,11),data!$A:$AA,L$8,FALSE))</f>
        <v/>
      </c>
      <c r="M752" s="6" t="str">
        <f>IF(VLOOKUP("math"&amp;RIGHT($A752,11),data!$A:$AA,M$8,FALSE)="","",VLOOKUP("math"&amp;RIGHT($A752,11),data!$A:$AA,M$8,FALSE))</f>
        <v/>
      </c>
      <c r="N752" s="6" t="str">
        <f>IF(VLOOKUP("math"&amp;RIGHT($A752,11),data!$A:$AA,N$8,FALSE)="","",VLOOKUP("math"&amp;RIGHT($A752,11),data!$A:$AA,N$8,FALSE))</f>
        <v/>
      </c>
      <c r="O752" s="6" t="str">
        <f>IF(VLOOKUP("math"&amp;RIGHT($A752,11),data!$A:$AA,O$8,FALSE)="","",VLOOKUP("math"&amp;RIGHT($A752,11),data!$A:$AA,O$8,FALSE))</f>
        <v/>
      </c>
      <c r="P752" s="6" t="str">
        <f>IF(VLOOKUP("math"&amp;RIGHT($A752,11),data!$A:$AA,P$8,FALSE)="","",VLOOKUP("math"&amp;RIGHT($A752,11),data!$A:$AA,P$8,FALSE))</f>
        <v/>
      </c>
      <c r="Q752" s="6" t="str">
        <f>IF(VLOOKUP("math"&amp;RIGHT($A752,11),data!$A:$AA,Q$8,FALSE)="","",VLOOKUP("math"&amp;RIGHT($A752,11),data!$A:$AA,Q$8,FALSE))</f>
        <v/>
      </c>
      <c r="R752" s="6" t="str">
        <f>IF(VLOOKUP("math"&amp;RIGHT($A752,11),data!$A:$AA,R$8,FALSE)="","",VLOOKUP("math"&amp;RIGHT($A752,11),data!$A:$AA,R$8,FALSE))</f>
        <v/>
      </c>
      <c r="S752" s="6" t="str">
        <f>IF(VLOOKUP("math"&amp;RIGHT($A752,11),data!$A:$AA,S$8,FALSE)="","",VLOOKUP("math"&amp;RIGHT($A752,11),data!$A:$AA,S$8,FALSE))</f>
        <v/>
      </c>
      <c r="T752" s="6" t="str">
        <f>IF(VLOOKUP("math"&amp;RIGHT($A752,11),data!$A:$AA,T$8,FALSE)="","",VLOOKUP("math"&amp;RIGHT($A752,11),data!$A:$AA,T$8,FALSE))</f>
        <v/>
      </c>
      <c r="U752" s="6" t="str">
        <f>IF(VLOOKUP("math"&amp;RIGHT($A752,11),data!$A:$AA,U$8,FALSE)="","",VLOOKUP("math"&amp;RIGHT($A752,11),data!$A:$AA,U$8,FALSE))</f>
        <v/>
      </c>
    </row>
    <row r="753" spans="1:21" ht="18" customHeight="1" x14ac:dyDescent="0.3">
      <c r="A753" s="20" t="s">
        <v>272</v>
      </c>
      <c r="B753" s="17" t="str">
        <f>IF(VLOOKUP("math"&amp;RIGHT($A753,11),data!$A:$AA,B$8,FALSE)="","",VLOOKUP("math"&amp;RIGHT($A753,11),data!$A:$AA,B$8,FALSE))</f>
        <v>미분의 응용(Applications of Derivatives)</v>
      </c>
      <c r="C753" s="5" t="str">
        <f>IF(VLOOKUP("math"&amp;RIGHT($A753,11),data!$A:$AA,C$8,FALSE)="","",VLOOKUP("math"&amp;RIGHT($A753,11),data!$A:$AA,C$8,FALSE))</f>
        <v>+</v>
      </c>
      <c r="D753" s="7" t="str">
        <f>IF(VLOOKUP("math"&amp;RIGHT($A753,11),data!$A:$AA,D$8,FALSE)="","",VLOOKUP("math"&amp;RIGHT($A753,11),data!$A:$AA,D$8,FALSE))</f>
        <v/>
      </c>
      <c r="E753" s="7" t="str">
        <f>IF(VLOOKUP("math"&amp;RIGHT($A753,11),data!$A:$AA,E$8,FALSE)="","",VLOOKUP("math"&amp;RIGHT($A753,11),data!$A:$AA,E$8,FALSE))</f>
        <v/>
      </c>
      <c r="F753" s="6" t="str">
        <f>IF(VLOOKUP("math"&amp;RIGHT($A753,11),data!$A:$AA,F$8,FALSE)="","",VLOOKUP("math"&amp;RIGHT($A753,11),data!$A:$AA,F$8,FALSE))</f>
        <v/>
      </c>
      <c r="G753" s="5"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18" t="str">
        <f>IF(VLOOKUP("math"&amp;RIGHT($A753,11),data!$A:$AA,H$8,FALSE)="","",VLOOKUP("math"&amp;RIGHT($A753,11),data!$A:$AA,H$8,FALSE))</f>
        <v/>
      </c>
      <c r="I753" s="6" t="str">
        <f>IF(VLOOKUP("math"&amp;RIGHT($A753,11),data!$A:$AA,I$8,FALSE)="","",VLOOKUP("math"&amp;RIGHT($A753,11),data!$A:$AA,I$8,FALSE))</f>
        <v/>
      </c>
      <c r="J753" s="6" t="str">
        <f>IF(VLOOKUP("math"&amp;RIGHT($A753,11),data!$A:$AA,J$8,FALSE)="","",VLOOKUP("math"&amp;RIGHT($A753,11),data!$A:$AA,J$8,FALSE))</f>
        <v/>
      </c>
      <c r="K753" s="6" t="str">
        <f>IF(VLOOKUP("math"&amp;RIGHT($A753,11),data!$A:$AA,K$8,FALSE)="","",VLOOKUP("math"&amp;RIGHT($A753,11),data!$A:$AA,K$8,FALSE))</f>
        <v/>
      </c>
      <c r="L753" s="6" t="str">
        <f>IF(VLOOKUP("math"&amp;RIGHT($A753,11),data!$A:$AA,L$8,FALSE)="","",VLOOKUP("math"&amp;RIGHT($A753,11),data!$A:$AA,L$8,FALSE))</f>
        <v/>
      </c>
      <c r="M753" s="6" t="str">
        <f>IF(VLOOKUP("math"&amp;RIGHT($A753,11),data!$A:$AA,M$8,FALSE)="","",VLOOKUP("math"&amp;RIGHT($A753,11),data!$A:$AA,M$8,FALSE))</f>
        <v/>
      </c>
      <c r="N753" s="6" t="str">
        <f>IF(VLOOKUP("math"&amp;RIGHT($A753,11),data!$A:$AA,N$8,FALSE)="","",VLOOKUP("math"&amp;RIGHT($A753,11),data!$A:$AA,N$8,FALSE))</f>
        <v/>
      </c>
      <c r="O753" s="6" t="str">
        <f>IF(VLOOKUP("math"&amp;RIGHT($A753,11),data!$A:$AA,O$8,FALSE)="","",VLOOKUP("math"&amp;RIGHT($A753,11),data!$A:$AA,O$8,FALSE))</f>
        <v/>
      </c>
      <c r="P753" s="6" t="str">
        <f>IF(VLOOKUP("math"&amp;RIGHT($A753,11),data!$A:$AA,P$8,FALSE)="","",VLOOKUP("math"&amp;RIGHT($A753,11),data!$A:$AA,P$8,FALSE))</f>
        <v/>
      </c>
      <c r="Q753" s="6" t="str">
        <f>IF(VLOOKUP("math"&amp;RIGHT($A753,11),data!$A:$AA,Q$8,FALSE)="","",VLOOKUP("math"&amp;RIGHT($A753,11),data!$A:$AA,Q$8,FALSE))</f>
        <v/>
      </c>
      <c r="R753" s="6" t="str">
        <f>IF(VLOOKUP("math"&amp;RIGHT($A753,11),data!$A:$AA,R$8,FALSE)="","",VLOOKUP("math"&amp;RIGHT($A753,11),data!$A:$AA,R$8,FALSE))</f>
        <v/>
      </c>
      <c r="S753" s="6" t="str">
        <f>IF(VLOOKUP("math"&amp;RIGHT($A753,11),data!$A:$AA,S$8,FALSE)="","",VLOOKUP("math"&amp;RIGHT($A753,11),data!$A:$AA,S$8,FALSE))</f>
        <v/>
      </c>
      <c r="T753" s="6" t="str">
        <f>IF(VLOOKUP("math"&amp;RIGHT($A753,11),data!$A:$AA,T$8,FALSE)="","",VLOOKUP("math"&amp;RIGHT($A753,11),data!$A:$AA,T$8,FALSE))</f>
        <v/>
      </c>
      <c r="U753" s="6" t="str">
        <f>IF(VLOOKUP("math"&amp;RIGHT($A753,11),data!$A:$AA,U$8,FALSE)="","",VLOOKUP("math"&amp;RIGHT($A753,11),data!$A:$AA,U$8,FALSE))</f>
        <v/>
      </c>
    </row>
    <row r="754" spans="1:21" ht="18" customHeight="1" x14ac:dyDescent="0.3">
      <c r="A754" s="20" t="s">
        <v>273</v>
      </c>
      <c r="B754" s="17" t="str">
        <f>IF(VLOOKUP("math"&amp;RIGHT($A754,11),data!$A:$AA,B$8,FALSE)="","",VLOOKUP("math"&amp;RIGHT($A754,11),data!$A:$AA,B$8,FALSE))</f>
        <v>코시의 평균값 정리(Cauchy's Mean Value Theorem)</v>
      </c>
      <c r="C754" s="5" t="str">
        <f>IF(VLOOKUP("math"&amp;RIGHT($A754,11),data!$A:$AA,C$8,FALSE)="","",VLOOKUP("math"&amp;RIGHT($A754,11),data!$A:$AA,C$8,FALSE))</f>
        <v/>
      </c>
      <c r="D754" s="7">
        <f>IF(VLOOKUP("math"&amp;RIGHT($A754,11),data!$A:$AA,D$8,FALSE)="","",VLOOKUP("math"&amp;RIGHT($A754,11),data!$A:$AA,D$8,FALSE))</f>
        <v>20160128</v>
      </c>
      <c r="E754" s="7">
        <f>IF(VLOOKUP("math"&amp;RIGHT($A754,11),data!$A:$AA,E$8,FALSE)="","",VLOOKUP("math"&amp;RIGHT($A754,11),data!$A:$AA,E$8,FALSE))</f>
        <v>20160128</v>
      </c>
      <c r="F754" s="6" t="str">
        <f>IF(VLOOKUP("math"&amp;RIGHT($A754,11),data!$A:$AA,F$8,FALSE)="","",VLOOKUP("math"&amp;RIGHT($A754,11),data!$A:$AA,F$8,FALSE))</f>
        <v/>
      </c>
      <c r="G754" s="5"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18" t="str">
        <f>IF(VLOOKUP("math"&amp;RIGHT($A754,11),data!$A:$AA,H$8,FALSE)="","",VLOOKUP("math"&amp;RIGHT($A754,11),data!$A:$AA,H$8,FALSE))</f>
        <v>/2019/2016012801.pdf</v>
      </c>
      <c r="I754" s="6" t="str">
        <f>IF(VLOOKUP("math"&amp;RIGHT($A754,11),data!$A:$AA,I$8,FALSE)="","",VLOOKUP("math"&amp;RIGHT($A754,11),data!$A:$AA,I$8,FALSE))</f>
        <v/>
      </c>
      <c r="J754" s="6" t="str">
        <f>IF(VLOOKUP("math"&amp;RIGHT($A754,11),data!$A:$AA,J$8,FALSE)="","",VLOOKUP("math"&amp;RIGHT($A754,11),data!$A:$AA,J$8,FALSE))</f>
        <v>/2019/2016012801.gif</v>
      </c>
      <c r="K754" s="6" t="str">
        <f>IF(VLOOKUP("math"&amp;RIGHT($A754,11),data!$A:$AA,K$8,FALSE)="","",VLOOKUP("math"&amp;RIGHT($A754,11),data!$A:$AA,K$8,FALSE))</f>
        <v/>
      </c>
      <c r="L754" s="6" t="str">
        <f>IF(VLOOKUP("math"&amp;RIGHT($A754,11),data!$A:$AA,L$8,FALSE)="","",VLOOKUP("math"&amp;RIGHT($A754,11),data!$A:$AA,L$8,FALSE))</f>
        <v/>
      </c>
      <c r="M754" s="6" t="str">
        <f>IF(VLOOKUP("math"&amp;RIGHT($A754,11),data!$A:$AA,M$8,FALSE)="","",VLOOKUP("math"&amp;RIGHT($A754,11),data!$A:$AA,M$8,FALSE))</f>
        <v/>
      </c>
      <c r="N754" s="6" t="str">
        <f>IF(VLOOKUP("math"&amp;RIGHT($A754,11),data!$A:$AA,N$8,FALSE)="","",VLOOKUP("math"&amp;RIGHT($A754,11),data!$A:$AA,N$8,FALSE))</f>
        <v/>
      </c>
      <c r="O754" s="6" t="str">
        <f>IF(VLOOKUP("math"&amp;RIGHT($A754,11),data!$A:$AA,O$8,FALSE)="","",VLOOKUP("math"&amp;RIGHT($A754,11),data!$A:$AA,O$8,FALSE))</f>
        <v/>
      </c>
      <c r="P754" s="6" t="str">
        <f>IF(VLOOKUP("math"&amp;RIGHT($A754,11),data!$A:$AA,P$8,FALSE)="","",VLOOKUP("math"&amp;RIGHT($A754,11),data!$A:$AA,P$8,FALSE))</f>
        <v/>
      </c>
      <c r="Q754" s="6" t="str">
        <f>IF(VLOOKUP("math"&amp;RIGHT($A754,11),data!$A:$AA,Q$8,FALSE)="","",VLOOKUP("math"&amp;RIGHT($A754,11),data!$A:$AA,Q$8,FALSE))</f>
        <v/>
      </c>
      <c r="R754" s="6" t="str">
        <f>IF(VLOOKUP("math"&amp;RIGHT($A754,11),data!$A:$AA,R$8,FALSE)="","",VLOOKUP("math"&amp;RIGHT($A754,11),data!$A:$AA,R$8,FALSE))</f>
        <v/>
      </c>
      <c r="S754" s="6" t="str">
        <f>IF(VLOOKUP("math"&amp;RIGHT($A754,11),data!$A:$AA,S$8,FALSE)="","",VLOOKUP("math"&amp;RIGHT($A754,11),data!$A:$AA,S$8,FALSE))</f>
        <v/>
      </c>
      <c r="T754" s="6" t="str">
        <f>IF(VLOOKUP("math"&amp;RIGHT($A754,11),data!$A:$AA,T$8,FALSE)="","",VLOOKUP("math"&amp;RIGHT($A754,11),data!$A:$AA,T$8,FALSE))</f>
        <v/>
      </c>
      <c r="U754" s="6" t="str">
        <f>IF(VLOOKUP("math"&amp;RIGHT($A754,11),data!$A:$AA,U$8,FALSE)="","",VLOOKUP("math"&amp;RIGHT($A754,11),data!$A:$AA,U$8,FALSE))</f>
        <v/>
      </c>
    </row>
    <row r="755" spans="1:21" ht="18" customHeight="1" x14ac:dyDescent="0.3">
      <c r="A755" s="20" t="s">
        <v>274</v>
      </c>
      <c r="B755" s="17" t="str">
        <f>IF(VLOOKUP("math"&amp;RIGHT($A755,11),data!$A:$AA,B$8,FALSE)="","",VLOOKUP("math"&amp;RIGHT($A755,11),data!$A:$AA,B$8,FALSE))</f>
        <v>오목 검사(Concavity Test)</v>
      </c>
      <c r="C755" s="5" t="str">
        <f>IF(VLOOKUP("math"&amp;RIGHT($A755,11),data!$A:$AA,C$8,FALSE)="","",VLOOKUP("math"&amp;RIGHT($A755,11),data!$A:$AA,C$8,FALSE))</f>
        <v/>
      </c>
      <c r="D755" s="7" t="str">
        <f>IF(VLOOKUP("math"&amp;RIGHT($A755,11),data!$A:$AA,D$8,FALSE)="","",VLOOKUP("math"&amp;RIGHT($A755,11),data!$A:$AA,D$8,FALSE))</f>
        <v>20190419</v>
      </c>
      <c r="E755" s="7">
        <f>IF(VLOOKUP("math"&amp;RIGHT($A755,11),data!$A:$AA,E$8,FALSE)="","",VLOOKUP("math"&amp;RIGHT($A755,11),data!$A:$AA,E$8,FALSE))</f>
        <v>20160714</v>
      </c>
      <c r="F755" s="6" t="str">
        <f>IF(VLOOKUP("math"&amp;RIGHT($A755,11),data!$A:$AA,F$8,FALSE)="","",VLOOKUP("math"&amp;RIGHT($A755,11),data!$A:$AA,F$8,FALSE))</f>
        <v/>
      </c>
      <c r="G755" s="5"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18" t="str">
        <f>IF(VLOOKUP("math"&amp;RIGHT($A755,11),data!$A:$AA,H$8,FALSE)="","",VLOOKUP("math"&amp;RIGHT($A755,11),data!$A:$AA,H$8,FALSE))</f>
        <v>/2019/2016071401.pdf</v>
      </c>
      <c r="I755" s="6" t="str">
        <f>IF(VLOOKUP("math"&amp;RIGHT($A755,11),data!$A:$AA,I$8,FALSE)="","",VLOOKUP("math"&amp;RIGHT($A755,11),data!$A:$AA,I$8,FALSE))</f>
        <v/>
      </c>
      <c r="J755" s="6" t="str">
        <f>IF(VLOOKUP("math"&amp;RIGHT($A755,11),data!$A:$AA,J$8,FALSE)="","",VLOOKUP("math"&amp;RIGHT($A755,11),data!$A:$AA,J$8,FALSE))</f>
        <v/>
      </c>
      <c r="K755" s="6" t="str">
        <f>IF(VLOOKUP("math"&amp;RIGHT($A755,11),data!$A:$AA,K$8,FALSE)="","",VLOOKUP("math"&amp;RIGHT($A755,11),data!$A:$AA,K$8,FALSE))</f>
        <v/>
      </c>
      <c r="L755" s="6" t="str">
        <f>IF(VLOOKUP("math"&amp;RIGHT($A755,11),data!$A:$AA,L$8,FALSE)="","",VLOOKUP("math"&amp;RIGHT($A755,11),data!$A:$AA,L$8,FALSE))</f>
        <v>https://youtu.be/hQKmM36XEH4</v>
      </c>
      <c r="M755" s="6" t="str">
        <f>IF(VLOOKUP("math"&amp;RIGHT($A755,11),data!$A:$AA,M$8,FALSE)="","",VLOOKUP("math"&amp;RIGHT($A755,11),data!$A:$AA,M$8,FALSE))</f>
        <v/>
      </c>
      <c r="N755" s="6" t="str">
        <f>IF(VLOOKUP("math"&amp;RIGHT($A755,11),data!$A:$AA,N$8,FALSE)="","",VLOOKUP("math"&amp;RIGHT($A755,11),data!$A:$AA,N$8,FALSE))</f>
        <v/>
      </c>
      <c r="O755" s="6" t="str">
        <f>IF(VLOOKUP("math"&amp;RIGHT($A755,11),data!$A:$AA,O$8,FALSE)="","",VLOOKUP("math"&amp;RIGHT($A755,11),data!$A:$AA,O$8,FALSE))</f>
        <v>https://ggbm.at/bzuqgxkz</v>
      </c>
      <c r="P755" s="6" t="str">
        <f>IF(VLOOKUP("math"&amp;RIGHT($A755,11),data!$A:$AA,P$8,FALSE)="","",VLOOKUP("math"&amp;RIGHT($A755,11),data!$A:$AA,P$8,FALSE))</f>
        <v/>
      </c>
      <c r="Q755" s="6" t="str">
        <f>IF(VLOOKUP("math"&amp;RIGHT($A755,11),data!$A:$AA,Q$8,FALSE)="","",VLOOKUP("math"&amp;RIGHT($A755,11),data!$A:$AA,Q$8,FALSE))</f>
        <v/>
      </c>
      <c r="R755" s="6" t="str">
        <f>IF(VLOOKUP("math"&amp;RIGHT($A755,11),data!$A:$AA,R$8,FALSE)="","",VLOOKUP("math"&amp;RIGHT($A755,11),data!$A:$AA,R$8,FALSE))</f>
        <v/>
      </c>
      <c r="S755" s="6" t="str">
        <f>IF(VLOOKUP("math"&amp;RIGHT($A755,11),data!$A:$AA,S$8,FALSE)="","",VLOOKUP("math"&amp;RIGHT($A755,11),data!$A:$AA,S$8,FALSE))</f>
        <v/>
      </c>
      <c r="T755" s="6" t="str">
        <f>IF(VLOOKUP("math"&amp;RIGHT($A755,11),data!$A:$AA,T$8,FALSE)="","",VLOOKUP("math"&amp;RIGHT($A755,11),data!$A:$AA,T$8,FALSE))</f>
        <v/>
      </c>
      <c r="U755" s="6" t="str">
        <f>IF(VLOOKUP("math"&amp;RIGHT($A755,11),data!$A:$AA,U$8,FALSE)="","",VLOOKUP("math"&amp;RIGHT($A755,11),data!$A:$AA,U$8,FALSE))</f>
        <v/>
      </c>
    </row>
    <row r="756" spans="1:21" ht="18" customHeight="1" x14ac:dyDescent="0.3">
      <c r="A756" s="20" t="s">
        <v>244</v>
      </c>
      <c r="B756" s="17" t="str">
        <f>IF(VLOOKUP("math"&amp;RIGHT($A756,11),data!$A:$AA,B$8,FALSE)="","",VLOOKUP("math"&amp;RIGHT($A756,11),data!$A:$AA,B$8,FALSE))</f>
        <v/>
      </c>
      <c r="C756" s="5" t="str">
        <f>IF(VLOOKUP("math"&amp;RIGHT($A756,11),data!$A:$AA,C$8,FALSE)="","",VLOOKUP("math"&amp;RIGHT($A756,11),data!$A:$AA,C$8,FALSE))</f>
        <v>-</v>
      </c>
      <c r="D756" s="7" t="str">
        <f>IF(VLOOKUP("math"&amp;RIGHT($A756,11),data!$A:$AA,D$8,FALSE)="","",VLOOKUP("math"&amp;RIGHT($A756,11),data!$A:$AA,D$8,FALSE))</f>
        <v/>
      </c>
      <c r="E756" s="7" t="str">
        <f>IF(VLOOKUP("math"&amp;RIGHT($A756,11),data!$A:$AA,E$8,FALSE)="","",VLOOKUP("math"&amp;RIGHT($A756,11),data!$A:$AA,E$8,FALSE))</f>
        <v/>
      </c>
      <c r="F756" s="6" t="str">
        <f>IF(VLOOKUP("math"&amp;RIGHT($A756,11),data!$A:$AA,F$8,FALSE)="","",VLOOKUP("math"&amp;RIGHT($A756,11),data!$A:$AA,F$8,FALSE))</f>
        <v/>
      </c>
      <c r="G756" s="5"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18" t="str">
        <f>IF(VLOOKUP("math"&amp;RIGHT($A756,11),data!$A:$AA,H$8,FALSE)="","",VLOOKUP("math"&amp;RIGHT($A756,11),data!$A:$AA,H$8,FALSE))</f>
        <v/>
      </c>
      <c r="I756" s="6" t="str">
        <f>IF(VLOOKUP("math"&amp;RIGHT($A756,11),data!$A:$AA,I$8,FALSE)="","",VLOOKUP("math"&amp;RIGHT($A756,11),data!$A:$AA,I$8,FALSE))</f>
        <v/>
      </c>
      <c r="J756" s="6" t="str">
        <f>IF(VLOOKUP("math"&amp;RIGHT($A756,11),data!$A:$AA,J$8,FALSE)="","",VLOOKUP("math"&amp;RIGHT($A756,11),data!$A:$AA,J$8,FALSE))</f>
        <v/>
      </c>
      <c r="K756" s="6" t="str">
        <f>IF(VLOOKUP("math"&amp;RIGHT($A756,11),data!$A:$AA,K$8,FALSE)="","",VLOOKUP("math"&amp;RIGHT($A756,11),data!$A:$AA,K$8,FALSE))</f>
        <v/>
      </c>
      <c r="L756" s="6" t="str">
        <f>IF(VLOOKUP("math"&amp;RIGHT($A756,11),data!$A:$AA,L$8,FALSE)="","",VLOOKUP("math"&amp;RIGHT($A756,11),data!$A:$AA,L$8,FALSE))</f>
        <v/>
      </c>
      <c r="M756" s="6" t="str">
        <f>IF(VLOOKUP("math"&amp;RIGHT($A756,11),data!$A:$AA,M$8,FALSE)="","",VLOOKUP("math"&amp;RIGHT($A756,11),data!$A:$AA,M$8,FALSE))</f>
        <v/>
      </c>
      <c r="N756" s="6" t="str">
        <f>IF(VLOOKUP("math"&amp;RIGHT($A756,11),data!$A:$AA,N$8,FALSE)="","",VLOOKUP("math"&amp;RIGHT($A756,11),data!$A:$AA,N$8,FALSE))</f>
        <v/>
      </c>
      <c r="O756" s="6" t="str">
        <f>IF(VLOOKUP("math"&amp;RIGHT($A756,11),data!$A:$AA,O$8,FALSE)="","",VLOOKUP("math"&amp;RIGHT($A756,11),data!$A:$AA,O$8,FALSE))</f>
        <v/>
      </c>
      <c r="P756" s="6" t="str">
        <f>IF(VLOOKUP("math"&amp;RIGHT($A756,11),data!$A:$AA,P$8,FALSE)="","",VLOOKUP("math"&amp;RIGHT($A756,11),data!$A:$AA,P$8,FALSE))</f>
        <v/>
      </c>
      <c r="Q756" s="6" t="str">
        <f>IF(VLOOKUP("math"&amp;RIGHT($A756,11),data!$A:$AA,Q$8,FALSE)="","",VLOOKUP("math"&amp;RIGHT($A756,11),data!$A:$AA,Q$8,FALSE))</f>
        <v/>
      </c>
      <c r="R756" s="6" t="str">
        <f>IF(VLOOKUP("math"&amp;RIGHT($A756,11),data!$A:$AA,R$8,FALSE)="","",VLOOKUP("math"&amp;RIGHT($A756,11),data!$A:$AA,R$8,FALSE))</f>
        <v/>
      </c>
      <c r="S756" s="6" t="str">
        <f>IF(VLOOKUP("math"&amp;RIGHT($A756,11),data!$A:$AA,S$8,FALSE)="","",VLOOKUP("math"&amp;RIGHT($A756,11),data!$A:$AA,S$8,FALSE))</f>
        <v/>
      </c>
      <c r="T756" s="6" t="str">
        <f>IF(VLOOKUP("math"&amp;RIGHT($A756,11),data!$A:$AA,T$8,FALSE)="","",VLOOKUP("math"&amp;RIGHT($A756,11),data!$A:$AA,T$8,FALSE))</f>
        <v/>
      </c>
      <c r="U756" s="6" t="str">
        <f>IF(VLOOKUP("math"&amp;RIGHT($A756,11),data!$A:$AA,U$8,FALSE)="","",VLOOKUP("math"&amp;RIGHT($A756,11),data!$A:$AA,U$8,FALSE))</f>
        <v/>
      </c>
    </row>
    <row r="757" spans="1:21" ht="18" customHeight="1" x14ac:dyDescent="0.3">
      <c r="A757" s="20" t="s">
        <v>244</v>
      </c>
      <c r="B757" s="17" t="str">
        <f>IF(VLOOKUP("math"&amp;RIGHT($A757,11),data!$A:$AA,B$8,FALSE)="","",VLOOKUP("math"&amp;RIGHT($A757,11),data!$A:$AA,B$8,FALSE))</f>
        <v/>
      </c>
      <c r="C757" s="5" t="str">
        <f>IF(VLOOKUP("math"&amp;RIGHT($A757,11),data!$A:$AA,C$8,FALSE)="","",VLOOKUP("math"&amp;RIGHT($A757,11),data!$A:$AA,C$8,FALSE))</f>
        <v>-</v>
      </c>
      <c r="D757" s="7" t="str">
        <f>IF(VLOOKUP("math"&amp;RIGHT($A757,11),data!$A:$AA,D$8,FALSE)="","",VLOOKUP("math"&amp;RIGHT($A757,11),data!$A:$AA,D$8,FALSE))</f>
        <v/>
      </c>
      <c r="E757" s="7" t="str">
        <f>IF(VLOOKUP("math"&amp;RIGHT($A757,11),data!$A:$AA,E$8,FALSE)="","",VLOOKUP("math"&amp;RIGHT($A757,11),data!$A:$AA,E$8,FALSE))</f>
        <v/>
      </c>
      <c r="F757" s="6" t="str">
        <f>IF(VLOOKUP("math"&amp;RIGHT($A757,11),data!$A:$AA,F$8,FALSE)="","",VLOOKUP("math"&amp;RIGHT($A757,11),data!$A:$AA,F$8,FALSE))</f>
        <v/>
      </c>
      <c r="G757" s="5"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8" t="str">
        <f>IF(VLOOKUP("math"&amp;RIGHT($A757,11),data!$A:$AA,H$8,FALSE)="","",VLOOKUP("math"&amp;RIGHT($A757,11),data!$A:$AA,H$8,FALSE))</f>
        <v/>
      </c>
      <c r="I757" s="6" t="str">
        <f>IF(VLOOKUP("math"&amp;RIGHT($A757,11),data!$A:$AA,I$8,FALSE)="","",VLOOKUP("math"&amp;RIGHT($A757,11),data!$A:$AA,I$8,FALSE))</f>
        <v/>
      </c>
      <c r="J757" s="6" t="str">
        <f>IF(VLOOKUP("math"&amp;RIGHT($A757,11),data!$A:$AA,J$8,FALSE)="","",VLOOKUP("math"&amp;RIGHT($A757,11),data!$A:$AA,J$8,FALSE))</f>
        <v/>
      </c>
      <c r="K757" s="6" t="str">
        <f>IF(VLOOKUP("math"&amp;RIGHT($A757,11),data!$A:$AA,K$8,FALSE)="","",VLOOKUP("math"&amp;RIGHT($A757,11),data!$A:$AA,K$8,FALSE))</f>
        <v/>
      </c>
      <c r="L757" s="6" t="str">
        <f>IF(VLOOKUP("math"&amp;RIGHT($A757,11),data!$A:$AA,L$8,FALSE)="","",VLOOKUP("math"&amp;RIGHT($A757,11),data!$A:$AA,L$8,FALSE))</f>
        <v/>
      </c>
      <c r="M757" s="6" t="str">
        <f>IF(VLOOKUP("math"&amp;RIGHT($A757,11),data!$A:$AA,M$8,FALSE)="","",VLOOKUP("math"&amp;RIGHT($A757,11),data!$A:$AA,M$8,FALSE))</f>
        <v/>
      </c>
      <c r="N757" s="6" t="str">
        <f>IF(VLOOKUP("math"&amp;RIGHT($A757,11),data!$A:$AA,N$8,FALSE)="","",VLOOKUP("math"&amp;RIGHT($A757,11),data!$A:$AA,N$8,FALSE))</f>
        <v/>
      </c>
      <c r="O757" s="6" t="str">
        <f>IF(VLOOKUP("math"&amp;RIGHT($A757,11),data!$A:$AA,O$8,FALSE)="","",VLOOKUP("math"&amp;RIGHT($A757,11),data!$A:$AA,O$8,FALSE))</f>
        <v/>
      </c>
      <c r="P757" s="6" t="str">
        <f>IF(VLOOKUP("math"&amp;RIGHT($A757,11),data!$A:$AA,P$8,FALSE)="","",VLOOKUP("math"&amp;RIGHT($A757,11),data!$A:$AA,P$8,FALSE))</f>
        <v/>
      </c>
      <c r="Q757" s="6" t="str">
        <f>IF(VLOOKUP("math"&amp;RIGHT($A757,11),data!$A:$AA,Q$8,FALSE)="","",VLOOKUP("math"&amp;RIGHT($A757,11),data!$A:$AA,Q$8,FALSE))</f>
        <v/>
      </c>
      <c r="R757" s="6" t="str">
        <f>IF(VLOOKUP("math"&amp;RIGHT($A757,11),data!$A:$AA,R$8,FALSE)="","",VLOOKUP("math"&amp;RIGHT($A757,11),data!$A:$AA,R$8,FALSE))</f>
        <v/>
      </c>
      <c r="S757" s="6" t="str">
        <f>IF(VLOOKUP("math"&amp;RIGHT($A757,11),data!$A:$AA,S$8,FALSE)="","",VLOOKUP("math"&amp;RIGHT($A757,11),data!$A:$AA,S$8,FALSE))</f>
        <v/>
      </c>
      <c r="T757" s="6" t="str">
        <f>IF(VLOOKUP("math"&amp;RIGHT($A757,11),data!$A:$AA,T$8,FALSE)="","",VLOOKUP("math"&amp;RIGHT($A757,11),data!$A:$AA,T$8,FALSE))</f>
        <v/>
      </c>
      <c r="U757" s="6" t="str">
        <f>IF(VLOOKUP("math"&amp;RIGHT($A757,11),data!$A:$AA,U$8,FALSE)="","",VLOOKUP("math"&amp;RIGHT($A757,11),data!$A:$AA,U$8,FALSE))</f>
        <v/>
      </c>
    </row>
    <row r="758" spans="1:21" ht="18" customHeight="1" x14ac:dyDescent="0.3">
      <c r="A758" s="20" t="s">
        <v>275</v>
      </c>
      <c r="B758" s="17" t="str">
        <f>IF(VLOOKUP("math"&amp;RIGHT($A758,11),data!$A:$AA,B$8,FALSE)="","",VLOOKUP("math"&amp;RIGHT($A758,11),data!$A:$AA,B$8,FALSE))</f>
        <v>적분과 초월함수(Integral and Transcendental Function)</v>
      </c>
      <c r="C758" s="5" t="str">
        <f>IF(VLOOKUP("math"&amp;RIGHT($A758,11),data!$A:$AA,C$8,FALSE)="","",VLOOKUP("math"&amp;RIGHT($A758,11),data!$A:$AA,C$8,FALSE))</f>
        <v>+</v>
      </c>
      <c r="D758" s="7" t="str">
        <f>IF(VLOOKUP("math"&amp;RIGHT($A758,11),data!$A:$AA,D$8,FALSE)="","",VLOOKUP("math"&amp;RIGHT($A758,11),data!$A:$AA,D$8,FALSE))</f>
        <v/>
      </c>
      <c r="E758" s="7" t="str">
        <f>IF(VLOOKUP("math"&amp;RIGHT($A758,11),data!$A:$AA,E$8,FALSE)="","",VLOOKUP("math"&amp;RIGHT($A758,11),data!$A:$AA,E$8,FALSE))</f>
        <v/>
      </c>
      <c r="F758" s="6" t="str">
        <f>IF(VLOOKUP("math"&amp;RIGHT($A758,11),data!$A:$AA,F$8,FALSE)="","",VLOOKUP("math"&amp;RIGHT($A758,11),data!$A:$AA,F$8,FALSE))</f>
        <v/>
      </c>
      <c r="G758" s="5"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8" t="str">
        <f>IF(VLOOKUP("math"&amp;RIGHT($A758,11),data!$A:$AA,H$8,FALSE)="","",VLOOKUP("math"&amp;RIGHT($A758,11),data!$A:$AA,H$8,FALSE))</f>
        <v/>
      </c>
      <c r="I758" s="6" t="str">
        <f>IF(VLOOKUP("math"&amp;RIGHT($A758,11),data!$A:$AA,I$8,FALSE)="","",VLOOKUP("math"&amp;RIGHT($A758,11),data!$A:$AA,I$8,FALSE))</f>
        <v/>
      </c>
      <c r="J758" s="6" t="str">
        <f>IF(VLOOKUP("math"&amp;RIGHT($A758,11),data!$A:$AA,J$8,FALSE)="","",VLOOKUP("math"&amp;RIGHT($A758,11),data!$A:$AA,J$8,FALSE))</f>
        <v/>
      </c>
      <c r="K758" s="6" t="str">
        <f>IF(VLOOKUP("math"&amp;RIGHT($A758,11),data!$A:$AA,K$8,FALSE)="","",VLOOKUP("math"&amp;RIGHT($A758,11),data!$A:$AA,K$8,FALSE))</f>
        <v/>
      </c>
      <c r="L758" s="6" t="str">
        <f>IF(VLOOKUP("math"&amp;RIGHT($A758,11),data!$A:$AA,L$8,FALSE)="","",VLOOKUP("math"&amp;RIGHT($A758,11),data!$A:$AA,L$8,FALSE))</f>
        <v/>
      </c>
      <c r="M758" s="6" t="str">
        <f>IF(VLOOKUP("math"&amp;RIGHT($A758,11),data!$A:$AA,M$8,FALSE)="","",VLOOKUP("math"&amp;RIGHT($A758,11),data!$A:$AA,M$8,FALSE))</f>
        <v/>
      </c>
      <c r="N758" s="6" t="str">
        <f>IF(VLOOKUP("math"&amp;RIGHT($A758,11),data!$A:$AA,N$8,FALSE)="","",VLOOKUP("math"&amp;RIGHT($A758,11),data!$A:$AA,N$8,FALSE))</f>
        <v/>
      </c>
      <c r="O758" s="6" t="str">
        <f>IF(VLOOKUP("math"&amp;RIGHT($A758,11),data!$A:$AA,O$8,FALSE)="","",VLOOKUP("math"&amp;RIGHT($A758,11),data!$A:$AA,O$8,FALSE))</f>
        <v/>
      </c>
      <c r="P758" s="6" t="str">
        <f>IF(VLOOKUP("math"&amp;RIGHT($A758,11),data!$A:$AA,P$8,FALSE)="","",VLOOKUP("math"&amp;RIGHT($A758,11),data!$A:$AA,P$8,FALSE))</f>
        <v/>
      </c>
      <c r="Q758" s="6" t="str">
        <f>IF(VLOOKUP("math"&amp;RIGHT($A758,11),data!$A:$AA,Q$8,FALSE)="","",VLOOKUP("math"&amp;RIGHT($A758,11),data!$A:$AA,Q$8,FALSE))</f>
        <v/>
      </c>
      <c r="R758" s="6" t="str">
        <f>IF(VLOOKUP("math"&amp;RIGHT($A758,11),data!$A:$AA,R$8,FALSE)="","",VLOOKUP("math"&amp;RIGHT($A758,11),data!$A:$AA,R$8,FALSE))</f>
        <v/>
      </c>
      <c r="S758" s="6" t="str">
        <f>IF(VLOOKUP("math"&amp;RIGHT($A758,11),data!$A:$AA,S$8,FALSE)="","",VLOOKUP("math"&amp;RIGHT($A758,11),data!$A:$AA,S$8,FALSE))</f>
        <v/>
      </c>
      <c r="T758" s="6" t="str">
        <f>IF(VLOOKUP("math"&amp;RIGHT($A758,11),data!$A:$AA,T$8,FALSE)="","",VLOOKUP("math"&amp;RIGHT($A758,11),data!$A:$AA,T$8,FALSE))</f>
        <v/>
      </c>
      <c r="U758" s="6" t="str">
        <f>IF(VLOOKUP("math"&amp;RIGHT($A758,11),data!$A:$AA,U$8,FALSE)="","",VLOOKUP("math"&amp;RIGHT($A758,11),data!$A:$AA,U$8,FALSE))</f>
        <v/>
      </c>
    </row>
    <row r="759" spans="1:21" ht="18" customHeight="1" x14ac:dyDescent="0.3">
      <c r="A759" s="20" t="s">
        <v>276</v>
      </c>
      <c r="B759" s="17" t="str">
        <f>IF(VLOOKUP("math"&amp;RIGHT($A759,11),data!$A:$AA,B$8,FALSE)="","",VLOOKUP("math"&amp;RIGHT($A759,11),data!$A:$AA,B$8,FALSE))</f>
        <v>$\displaystyle \int \sec x \ dx$</v>
      </c>
      <c r="C759" s="5" t="str">
        <f>IF(VLOOKUP("math"&amp;RIGHT($A759,11),data!$A:$AA,C$8,FALSE)="","",VLOOKUP("math"&amp;RIGHT($A759,11),data!$A:$AA,C$8,FALSE))</f>
        <v/>
      </c>
      <c r="D759" s="7">
        <f>IF(VLOOKUP("math"&amp;RIGHT($A759,11),data!$A:$AA,D$8,FALSE)="","",VLOOKUP("math"&amp;RIGHT($A759,11),data!$A:$AA,D$8,FALSE))</f>
        <v>20190411</v>
      </c>
      <c r="E759" s="7">
        <f>IF(VLOOKUP("math"&amp;RIGHT($A759,11),data!$A:$AA,E$8,FALSE)="","",VLOOKUP("math"&amp;RIGHT($A759,11),data!$A:$AA,E$8,FALSE))</f>
        <v>20190411</v>
      </c>
      <c r="F759" s="6" t="str">
        <f>IF(VLOOKUP("math"&amp;RIGHT($A759,11),data!$A:$AA,F$8,FALSE)="","",VLOOKUP("math"&amp;RIGHT($A759,11),data!$A:$AA,F$8,FALSE))</f>
        <v/>
      </c>
      <c r="G759" s="5"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8" t="str">
        <f>IF(VLOOKUP("math"&amp;RIGHT($A759,11),data!$A:$AA,H$8,FALSE)="","",VLOOKUP("math"&amp;RIGHT($A759,11),data!$A:$AA,H$8,FALSE))</f>
        <v>/2019/2019041101.pdf</v>
      </c>
      <c r="I759" s="6" t="str">
        <f>IF(VLOOKUP("math"&amp;RIGHT($A759,11),data!$A:$AA,I$8,FALSE)="","",VLOOKUP("math"&amp;RIGHT($A759,11),data!$A:$AA,I$8,FALSE))</f>
        <v/>
      </c>
      <c r="J759" s="6" t="str">
        <f>IF(VLOOKUP("math"&amp;RIGHT($A759,11),data!$A:$AA,J$8,FALSE)="","",VLOOKUP("math"&amp;RIGHT($A759,11),data!$A:$AA,J$8,FALSE))</f>
        <v/>
      </c>
      <c r="K759" s="6" t="str">
        <f>IF(VLOOKUP("math"&amp;RIGHT($A759,11),data!$A:$AA,K$8,FALSE)="","",VLOOKUP("math"&amp;RIGHT($A759,11),data!$A:$AA,K$8,FALSE))</f>
        <v/>
      </c>
      <c r="L759" s="6" t="str">
        <f>IF(VLOOKUP("math"&amp;RIGHT($A759,11),data!$A:$AA,L$8,FALSE)="","",VLOOKUP("math"&amp;RIGHT($A759,11),data!$A:$AA,L$8,FALSE))</f>
        <v>https://youtu.be/b9ItX1Vtzwo</v>
      </c>
      <c r="M759" s="6" t="str">
        <f>IF(VLOOKUP("math"&amp;RIGHT($A759,11),data!$A:$AA,M$8,FALSE)="","",VLOOKUP("math"&amp;RIGHT($A759,11),data!$A:$AA,M$8,FALSE))</f>
        <v/>
      </c>
      <c r="N759" s="6" t="str">
        <f>IF(VLOOKUP("math"&amp;RIGHT($A759,11),data!$A:$AA,N$8,FALSE)="","",VLOOKUP("math"&amp;RIGHT($A759,11),data!$A:$AA,N$8,FALSE))</f>
        <v/>
      </c>
      <c r="O759" s="6" t="str">
        <f>IF(VLOOKUP("math"&amp;RIGHT($A759,11),data!$A:$AA,O$8,FALSE)="","",VLOOKUP("math"&amp;RIGHT($A759,11),data!$A:$AA,O$8,FALSE))</f>
        <v/>
      </c>
      <c r="P759" s="6" t="str">
        <f>IF(VLOOKUP("math"&amp;RIGHT($A759,11),data!$A:$AA,P$8,FALSE)="","",VLOOKUP("math"&amp;RIGHT($A759,11),data!$A:$AA,P$8,FALSE))</f>
        <v/>
      </c>
      <c r="Q759" s="6" t="str">
        <f>IF(VLOOKUP("math"&amp;RIGHT($A759,11),data!$A:$AA,Q$8,FALSE)="","",VLOOKUP("math"&amp;RIGHT($A759,11),data!$A:$AA,Q$8,FALSE))</f>
        <v/>
      </c>
      <c r="R759" s="6" t="str">
        <f>IF(VLOOKUP("math"&amp;RIGHT($A759,11),data!$A:$AA,R$8,FALSE)="","",VLOOKUP("math"&amp;RIGHT($A759,11),data!$A:$AA,R$8,FALSE))</f>
        <v/>
      </c>
      <c r="S759" s="6" t="str">
        <f>IF(VLOOKUP("math"&amp;RIGHT($A759,11),data!$A:$AA,S$8,FALSE)="","",VLOOKUP("math"&amp;RIGHT($A759,11),data!$A:$AA,S$8,FALSE))</f>
        <v/>
      </c>
      <c r="T759" s="6" t="str">
        <f>IF(VLOOKUP("math"&amp;RIGHT($A759,11),data!$A:$AA,T$8,FALSE)="","",VLOOKUP("math"&amp;RIGHT($A759,11),data!$A:$AA,T$8,FALSE))</f>
        <v/>
      </c>
      <c r="U759" s="6" t="str">
        <f>IF(VLOOKUP("math"&amp;RIGHT($A759,11),data!$A:$AA,U$8,FALSE)="","",VLOOKUP("math"&amp;RIGHT($A759,11),data!$A:$AA,U$8,FALSE))</f>
        <v/>
      </c>
    </row>
    <row r="760" spans="1:21" ht="18" customHeight="1" x14ac:dyDescent="0.3">
      <c r="A760" s="20" t="s">
        <v>277</v>
      </c>
      <c r="B760" s="17" t="str">
        <f>IF(VLOOKUP("math"&amp;RIGHT($A760,11),data!$A:$AA,B$8,FALSE)="","",VLOOKUP("math"&amp;RIGHT($A760,11),data!$A:$AA,B$8,FALSE))</f>
        <v>$\displaystyle \int \csc x \ dx$</v>
      </c>
      <c r="C760" s="5" t="str">
        <f>IF(VLOOKUP("math"&amp;RIGHT($A760,11),data!$A:$AA,C$8,FALSE)="","",VLOOKUP("math"&amp;RIGHT($A760,11),data!$A:$AA,C$8,FALSE))</f>
        <v/>
      </c>
      <c r="D760" s="7">
        <f>IF(VLOOKUP("math"&amp;RIGHT($A760,11),data!$A:$AA,D$8,FALSE)="","",VLOOKUP("math"&amp;RIGHT($A760,11),data!$A:$AA,D$8,FALSE))</f>
        <v>20190411</v>
      </c>
      <c r="E760" s="7">
        <f>IF(VLOOKUP("math"&amp;RIGHT($A760,11),data!$A:$AA,E$8,FALSE)="","",VLOOKUP("math"&amp;RIGHT($A760,11),data!$A:$AA,E$8,FALSE))</f>
        <v>20190411</v>
      </c>
      <c r="F760" s="6" t="str">
        <f>IF(VLOOKUP("math"&amp;RIGHT($A760,11),data!$A:$AA,F$8,FALSE)="","",VLOOKUP("math"&amp;RIGHT($A760,11),data!$A:$AA,F$8,FALSE))</f>
        <v/>
      </c>
      <c r="G760" s="5"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8" t="str">
        <f>IF(VLOOKUP("math"&amp;RIGHT($A760,11),data!$A:$AA,H$8,FALSE)="","",VLOOKUP("math"&amp;RIGHT($A760,11),data!$A:$AA,H$8,FALSE))</f>
        <v>/2019/2019041102.pdf</v>
      </c>
      <c r="I760" s="6" t="str">
        <f>IF(VLOOKUP("math"&amp;RIGHT($A760,11),data!$A:$AA,I$8,FALSE)="","",VLOOKUP("math"&amp;RIGHT($A760,11),data!$A:$AA,I$8,FALSE))</f>
        <v/>
      </c>
      <c r="J760" s="6" t="str">
        <f>IF(VLOOKUP("math"&amp;RIGHT($A760,11),data!$A:$AA,J$8,FALSE)="","",VLOOKUP("math"&amp;RIGHT($A760,11),data!$A:$AA,J$8,FALSE))</f>
        <v/>
      </c>
      <c r="K760" s="6" t="str">
        <f>IF(VLOOKUP("math"&amp;RIGHT($A760,11),data!$A:$AA,K$8,FALSE)="","",VLOOKUP("math"&amp;RIGHT($A760,11),data!$A:$AA,K$8,FALSE))</f>
        <v/>
      </c>
      <c r="L760" s="6" t="str">
        <f>IF(VLOOKUP("math"&amp;RIGHT($A760,11),data!$A:$AA,L$8,FALSE)="","",VLOOKUP("math"&amp;RIGHT($A760,11),data!$A:$AA,L$8,FALSE))</f>
        <v>https://youtu.be/1nkz9-c9BqA</v>
      </c>
      <c r="M760" s="6" t="str">
        <f>IF(VLOOKUP("math"&amp;RIGHT($A760,11),data!$A:$AA,M$8,FALSE)="","",VLOOKUP("math"&amp;RIGHT($A760,11),data!$A:$AA,M$8,FALSE))</f>
        <v/>
      </c>
      <c r="N760" s="6" t="str">
        <f>IF(VLOOKUP("math"&amp;RIGHT($A760,11),data!$A:$AA,N$8,FALSE)="","",VLOOKUP("math"&amp;RIGHT($A760,11),data!$A:$AA,N$8,FALSE))</f>
        <v/>
      </c>
      <c r="O760" s="6" t="str">
        <f>IF(VLOOKUP("math"&amp;RIGHT($A760,11),data!$A:$AA,O$8,FALSE)="","",VLOOKUP("math"&amp;RIGHT($A760,11),data!$A:$AA,O$8,FALSE))</f>
        <v/>
      </c>
      <c r="P760" s="6" t="str">
        <f>IF(VLOOKUP("math"&amp;RIGHT($A760,11),data!$A:$AA,P$8,FALSE)="","",VLOOKUP("math"&amp;RIGHT($A760,11),data!$A:$AA,P$8,FALSE))</f>
        <v/>
      </c>
      <c r="Q760" s="6" t="str">
        <f>IF(VLOOKUP("math"&amp;RIGHT($A760,11),data!$A:$AA,Q$8,FALSE)="","",VLOOKUP("math"&amp;RIGHT($A760,11),data!$A:$AA,Q$8,FALSE))</f>
        <v/>
      </c>
      <c r="R760" s="6" t="str">
        <f>IF(VLOOKUP("math"&amp;RIGHT($A760,11),data!$A:$AA,R$8,FALSE)="","",VLOOKUP("math"&amp;RIGHT($A760,11),data!$A:$AA,R$8,FALSE))</f>
        <v/>
      </c>
      <c r="S760" s="6" t="str">
        <f>IF(VLOOKUP("math"&amp;RIGHT($A760,11),data!$A:$AA,S$8,FALSE)="","",VLOOKUP("math"&amp;RIGHT($A760,11),data!$A:$AA,S$8,FALSE))</f>
        <v/>
      </c>
      <c r="T760" s="6" t="str">
        <f>IF(VLOOKUP("math"&amp;RIGHT($A760,11),data!$A:$AA,T$8,FALSE)="","",VLOOKUP("math"&amp;RIGHT($A760,11),data!$A:$AA,T$8,FALSE))</f>
        <v/>
      </c>
      <c r="U760" s="6" t="str">
        <f>IF(VLOOKUP("math"&amp;RIGHT($A760,11),data!$A:$AA,U$8,FALSE)="","",VLOOKUP("math"&amp;RIGHT($A760,11),data!$A:$AA,U$8,FALSE))</f>
        <v/>
      </c>
    </row>
    <row r="761" spans="1:21" ht="18" customHeight="1" x14ac:dyDescent="0.3">
      <c r="A761" s="20" t="s">
        <v>278</v>
      </c>
      <c r="B761" s="17" t="str">
        <f>IF(VLOOKUP("math"&amp;RIGHT($A761,11),data!$A:$AA,B$8,FALSE)="","",VLOOKUP("math"&amp;RIGHT($A761,11),data!$A:$AA,B$8,FALSE))</f>
        <v>$y=\ln x, \ \ y=\ln^{-1} x$</v>
      </c>
      <c r="C761" s="5" t="str">
        <f>IF(VLOOKUP("math"&amp;RIGHT($A761,11),data!$A:$AA,C$8,FALSE)="","",VLOOKUP("math"&amp;RIGHT($A761,11),data!$A:$AA,C$8,FALSE))</f>
        <v/>
      </c>
      <c r="D761" s="7">
        <f>IF(VLOOKUP("math"&amp;RIGHT($A761,11),data!$A:$AA,D$8,FALSE)="","",VLOOKUP("math"&amp;RIGHT($A761,11),data!$A:$AA,D$8,FALSE))</f>
        <v>20190412</v>
      </c>
      <c r="E761" s="7">
        <f>IF(VLOOKUP("math"&amp;RIGHT($A761,11),data!$A:$AA,E$8,FALSE)="","",VLOOKUP("math"&amp;RIGHT($A761,11),data!$A:$AA,E$8,FALSE))</f>
        <v>20190412</v>
      </c>
      <c r="F761" s="6" t="str">
        <f>IF(VLOOKUP("math"&amp;RIGHT($A761,11),data!$A:$AA,F$8,FALSE)="","",VLOOKUP("math"&amp;RIGHT($A761,11),data!$A:$AA,F$8,FALSE))</f>
        <v/>
      </c>
      <c r="G761" s="5"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8" t="str">
        <f>IF(VLOOKUP("math"&amp;RIGHT($A761,11),data!$A:$AA,H$8,FALSE)="","",VLOOKUP("math"&amp;RIGHT($A761,11),data!$A:$AA,H$8,FALSE))</f>
        <v/>
      </c>
      <c r="I761" s="6" t="str">
        <f>IF(VLOOKUP("math"&amp;RIGHT($A761,11),data!$A:$AA,I$8,FALSE)="","",VLOOKUP("math"&amp;RIGHT($A761,11),data!$A:$AA,I$8,FALSE))</f>
        <v>http://me2.do/FKitVZci</v>
      </c>
      <c r="J761" s="6" t="str">
        <f>IF(VLOOKUP("math"&amp;RIGHT($A761,11),data!$A:$AA,J$8,FALSE)="","",VLOOKUP("math"&amp;RIGHT($A761,11),data!$A:$AA,J$8,FALSE))</f>
        <v/>
      </c>
      <c r="K761" s="6" t="str">
        <f>IF(VLOOKUP("math"&amp;RIGHT($A761,11),data!$A:$AA,K$8,FALSE)="","",VLOOKUP("math"&amp;RIGHT($A761,11),data!$A:$AA,K$8,FALSE))</f>
        <v/>
      </c>
      <c r="L761" s="6" t="str">
        <f>IF(VLOOKUP("math"&amp;RIGHT($A761,11),data!$A:$AA,L$8,FALSE)="","",VLOOKUP("math"&amp;RIGHT($A761,11),data!$A:$AA,L$8,FALSE))</f>
        <v>https://youtu.be/aeCLqztoh1A</v>
      </c>
      <c r="M761" s="6" t="str">
        <f>IF(VLOOKUP("math"&amp;RIGHT($A761,11),data!$A:$AA,M$8,FALSE)="","",VLOOKUP("math"&amp;RIGHT($A761,11),data!$A:$AA,M$8,FALSE))</f>
        <v/>
      </c>
      <c r="N761" s="6" t="str">
        <f>IF(VLOOKUP("math"&amp;RIGHT($A761,11),data!$A:$AA,N$8,FALSE)="","",VLOOKUP("math"&amp;RIGHT($A761,11),data!$A:$AA,N$8,FALSE))</f>
        <v/>
      </c>
      <c r="O761" s="6" t="str">
        <f>IF(VLOOKUP("math"&amp;RIGHT($A761,11),data!$A:$AA,O$8,FALSE)="","",VLOOKUP("math"&amp;RIGHT($A761,11),data!$A:$AA,O$8,FALSE))</f>
        <v/>
      </c>
      <c r="P761" s="6" t="str">
        <f>IF(VLOOKUP("math"&amp;RIGHT($A761,11),data!$A:$AA,P$8,FALSE)="","",VLOOKUP("math"&amp;RIGHT($A761,11),data!$A:$AA,P$8,FALSE))</f>
        <v/>
      </c>
      <c r="Q761" s="6" t="str">
        <f>IF(VLOOKUP("math"&amp;RIGHT($A761,11),data!$A:$AA,Q$8,FALSE)="","",VLOOKUP("math"&amp;RIGHT($A761,11),data!$A:$AA,Q$8,FALSE))</f>
        <v/>
      </c>
      <c r="R761" s="6" t="str">
        <f>IF(VLOOKUP("math"&amp;RIGHT($A761,11),data!$A:$AA,R$8,FALSE)="","",VLOOKUP("math"&amp;RIGHT($A761,11),data!$A:$AA,R$8,FALSE))</f>
        <v/>
      </c>
      <c r="S761" s="6" t="str">
        <f>IF(VLOOKUP("math"&amp;RIGHT($A761,11),data!$A:$AA,S$8,FALSE)="","",VLOOKUP("math"&amp;RIGHT($A761,11),data!$A:$AA,S$8,FALSE))</f>
        <v/>
      </c>
      <c r="T761" s="6" t="str">
        <f>IF(VLOOKUP("math"&amp;RIGHT($A761,11),data!$A:$AA,T$8,FALSE)="","",VLOOKUP("math"&amp;RIGHT($A761,11),data!$A:$AA,T$8,FALSE))</f>
        <v/>
      </c>
      <c r="U761" s="6" t="str">
        <f>IF(VLOOKUP("math"&amp;RIGHT($A761,11),data!$A:$AA,U$8,FALSE)="","",VLOOKUP("math"&amp;RIGHT($A761,11),data!$A:$AA,U$8,FALSE))</f>
        <v/>
      </c>
    </row>
    <row r="762" spans="1:21" ht="18" customHeight="1" x14ac:dyDescent="0.3">
      <c r="A762" s="20" t="s">
        <v>279</v>
      </c>
      <c r="B762" s="17" t="str">
        <f>IF(VLOOKUP("math"&amp;RIGHT($A762,11),data!$A:$AA,B$8,FALSE)="","",VLOOKUP("math"&amp;RIGHT($A762,11),data!$A:$AA,B$8,FALSE))</f>
        <v>$y=\log_2 x, \ \ y=2^x$</v>
      </c>
      <c r="C762" s="5" t="str">
        <f>IF(VLOOKUP("math"&amp;RIGHT($A762,11),data!$A:$AA,C$8,FALSE)="","",VLOOKUP("math"&amp;RIGHT($A762,11),data!$A:$AA,C$8,FALSE))</f>
        <v/>
      </c>
      <c r="D762" s="7">
        <f>IF(VLOOKUP("math"&amp;RIGHT($A762,11),data!$A:$AA,D$8,FALSE)="","",VLOOKUP("math"&amp;RIGHT($A762,11),data!$A:$AA,D$8,FALSE))</f>
        <v>20190412</v>
      </c>
      <c r="E762" s="7">
        <f>IF(VLOOKUP("math"&amp;RIGHT($A762,11),data!$A:$AA,E$8,FALSE)="","",VLOOKUP("math"&amp;RIGHT($A762,11),data!$A:$AA,E$8,FALSE))</f>
        <v>20190412</v>
      </c>
      <c r="F762" s="6" t="str">
        <f>IF(VLOOKUP("math"&amp;RIGHT($A762,11),data!$A:$AA,F$8,FALSE)="","",VLOOKUP("math"&amp;RIGHT($A762,11),data!$A:$AA,F$8,FALSE))</f>
        <v/>
      </c>
      <c r="G762" s="5"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8" t="str">
        <f>IF(VLOOKUP("math"&amp;RIGHT($A762,11),data!$A:$AA,H$8,FALSE)="","",VLOOKUP("math"&amp;RIGHT($A762,11),data!$A:$AA,H$8,FALSE))</f>
        <v/>
      </c>
      <c r="I762" s="6" t="str">
        <f>IF(VLOOKUP("math"&amp;RIGHT($A762,11),data!$A:$AA,I$8,FALSE)="","",VLOOKUP("math"&amp;RIGHT($A762,11),data!$A:$AA,I$8,FALSE))</f>
        <v>http://me2.do/FNERBByo</v>
      </c>
      <c r="J762" s="6" t="str">
        <f>IF(VLOOKUP("math"&amp;RIGHT($A762,11),data!$A:$AA,J$8,FALSE)="","",VLOOKUP("math"&amp;RIGHT($A762,11),data!$A:$AA,J$8,FALSE))</f>
        <v/>
      </c>
      <c r="K762" s="6" t="str">
        <f>IF(VLOOKUP("math"&amp;RIGHT($A762,11),data!$A:$AA,K$8,FALSE)="","",VLOOKUP("math"&amp;RIGHT($A762,11),data!$A:$AA,K$8,FALSE))</f>
        <v/>
      </c>
      <c r="L762" s="6" t="str">
        <f>IF(VLOOKUP("math"&amp;RIGHT($A762,11),data!$A:$AA,L$8,FALSE)="","",VLOOKUP("math"&amp;RIGHT($A762,11),data!$A:$AA,L$8,FALSE))</f>
        <v>https://youtu.be/YfcDSfwoQoc</v>
      </c>
      <c r="M762" s="6" t="str">
        <f>IF(VLOOKUP("math"&amp;RIGHT($A762,11),data!$A:$AA,M$8,FALSE)="","",VLOOKUP("math"&amp;RIGHT($A762,11),data!$A:$AA,M$8,FALSE))</f>
        <v/>
      </c>
      <c r="N762" s="6" t="str">
        <f>IF(VLOOKUP("math"&amp;RIGHT($A762,11),data!$A:$AA,N$8,FALSE)="","",VLOOKUP("math"&amp;RIGHT($A762,11),data!$A:$AA,N$8,FALSE))</f>
        <v/>
      </c>
      <c r="O762" s="6" t="str">
        <f>IF(VLOOKUP("math"&amp;RIGHT($A762,11),data!$A:$AA,O$8,FALSE)="","",VLOOKUP("math"&amp;RIGHT($A762,11),data!$A:$AA,O$8,FALSE))</f>
        <v/>
      </c>
      <c r="P762" s="6" t="str">
        <f>IF(VLOOKUP("math"&amp;RIGHT($A762,11),data!$A:$AA,P$8,FALSE)="","",VLOOKUP("math"&amp;RIGHT($A762,11),data!$A:$AA,P$8,FALSE))</f>
        <v/>
      </c>
      <c r="Q762" s="6" t="str">
        <f>IF(VLOOKUP("math"&amp;RIGHT($A762,11),data!$A:$AA,Q$8,FALSE)="","",VLOOKUP("math"&amp;RIGHT($A762,11),data!$A:$AA,Q$8,FALSE))</f>
        <v/>
      </c>
      <c r="R762" s="6" t="str">
        <f>IF(VLOOKUP("math"&amp;RIGHT($A762,11),data!$A:$AA,R$8,FALSE)="","",VLOOKUP("math"&amp;RIGHT($A762,11),data!$A:$AA,R$8,FALSE))</f>
        <v/>
      </c>
      <c r="S762" s="6" t="str">
        <f>IF(VLOOKUP("math"&amp;RIGHT($A762,11),data!$A:$AA,S$8,FALSE)="","",VLOOKUP("math"&amp;RIGHT($A762,11),data!$A:$AA,S$8,FALSE))</f>
        <v/>
      </c>
      <c r="T762" s="6" t="str">
        <f>IF(VLOOKUP("math"&amp;RIGHT($A762,11),data!$A:$AA,T$8,FALSE)="","",VLOOKUP("math"&amp;RIGHT($A762,11),data!$A:$AA,T$8,FALSE))</f>
        <v/>
      </c>
      <c r="U762" s="6" t="str">
        <f>IF(VLOOKUP("math"&amp;RIGHT($A762,11),data!$A:$AA,U$8,FALSE)="","",VLOOKUP("math"&amp;RIGHT($A762,11),data!$A:$AA,U$8,FALSE))</f>
        <v/>
      </c>
    </row>
    <row r="763" spans="1:21" ht="18" customHeight="1" x14ac:dyDescent="0.3">
      <c r="A763" s="20" t="s">
        <v>280</v>
      </c>
      <c r="B763" s="17" t="str">
        <f>IF(VLOOKUP("math"&amp;RIGHT($A763,11),data!$A:$AA,B$8,FALSE)="","",VLOOKUP("math"&amp;RIGHT($A763,11),data!$A:$AA,B$8,FALSE))</f>
        <v>$T(u)=(\cosh u,\sinh u)$</v>
      </c>
      <c r="C763" s="5" t="str">
        <f>IF(VLOOKUP("math"&amp;RIGHT($A763,11),data!$A:$AA,C$8,FALSE)="","",VLOOKUP("math"&amp;RIGHT($A763,11),data!$A:$AA,C$8,FALSE))</f>
        <v/>
      </c>
      <c r="D763" s="7">
        <f>IF(VLOOKUP("math"&amp;RIGHT($A763,11),data!$A:$AA,D$8,FALSE)="","",VLOOKUP("math"&amp;RIGHT($A763,11),data!$A:$AA,D$8,FALSE))</f>
        <v>20190415</v>
      </c>
      <c r="E763" s="7">
        <f>IF(VLOOKUP("math"&amp;RIGHT($A763,11),data!$A:$AA,E$8,FALSE)="","",VLOOKUP("math"&amp;RIGHT($A763,11),data!$A:$AA,E$8,FALSE))</f>
        <v>20190415</v>
      </c>
      <c r="F763" s="6" t="str">
        <f>IF(VLOOKUP("math"&amp;RIGHT($A763,11),data!$A:$AA,F$8,FALSE)="","",VLOOKUP("math"&amp;RIGHT($A763,11),data!$A:$AA,F$8,FALSE))</f>
        <v/>
      </c>
      <c r="G763" s="5"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8" t="str">
        <f>IF(VLOOKUP("math"&amp;RIGHT($A763,11),data!$A:$AA,H$8,FALSE)="","",VLOOKUP("math"&amp;RIGHT($A763,11),data!$A:$AA,H$8,FALSE))</f>
        <v/>
      </c>
      <c r="I763" s="6" t="str">
        <f>IF(VLOOKUP("math"&amp;RIGHT($A763,11),data!$A:$AA,I$8,FALSE)="","",VLOOKUP("math"&amp;RIGHT($A763,11),data!$A:$AA,I$8,FALSE))</f>
        <v>http://me2.do/xYEfu5YH</v>
      </c>
      <c r="J763" s="6" t="str">
        <f>IF(VLOOKUP("math"&amp;RIGHT($A763,11),data!$A:$AA,J$8,FALSE)="","",VLOOKUP("math"&amp;RIGHT($A763,11),data!$A:$AA,J$8,FALSE))</f>
        <v/>
      </c>
      <c r="K763" s="6" t="str">
        <f>IF(VLOOKUP("math"&amp;RIGHT($A763,11),data!$A:$AA,K$8,FALSE)="","",VLOOKUP("math"&amp;RIGHT($A763,11),data!$A:$AA,K$8,FALSE))</f>
        <v/>
      </c>
      <c r="L763" s="6" t="str">
        <f>IF(VLOOKUP("math"&amp;RIGHT($A763,11),data!$A:$AA,L$8,FALSE)="","",VLOOKUP("math"&amp;RIGHT($A763,11),data!$A:$AA,L$8,FALSE))</f>
        <v>https://youtu.be/hfijgPnskWg</v>
      </c>
      <c r="M763" s="6" t="str">
        <f>IF(VLOOKUP("math"&amp;RIGHT($A763,11),data!$A:$AA,M$8,FALSE)="","",VLOOKUP("math"&amp;RIGHT($A763,11),data!$A:$AA,M$8,FALSE))</f>
        <v/>
      </c>
      <c r="N763" s="6" t="str">
        <f>IF(VLOOKUP("math"&amp;RIGHT($A763,11),data!$A:$AA,N$8,FALSE)="","",VLOOKUP("math"&amp;RIGHT($A763,11),data!$A:$AA,N$8,FALSE))</f>
        <v/>
      </c>
      <c r="O763" s="6" t="str">
        <f>IF(VLOOKUP("math"&amp;RIGHT($A763,11),data!$A:$AA,O$8,FALSE)="","",VLOOKUP("math"&amp;RIGHT($A763,11),data!$A:$AA,O$8,FALSE))</f>
        <v/>
      </c>
      <c r="P763" s="6" t="str">
        <f>IF(VLOOKUP("math"&amp;RIGHT($A763,11),data!$A:$AA,P$8,FALSE)="","",VLOOKUP("math"&amp;RIGHT($A763,11),data!$A:$AA,P$8,FALSE))</f>
        <v/>
      </c>
      <c r="Q763" s="6" t="str">
        <f>IF(VLOOKUP("math"&amp;RIGHT($A763,11),data!$A:$AA,Q$8,FALSE)="","",VLOOKUP("math"&amp;RIGHT($A763,11),data!$A:$AA,Q$8,FALSE))</f>
        <v/>
      </c>
      <c r="R763" s="6" t="str">
        <f>IF(VLOOKUP("math"&amp;RIGHT($A763,11),data!$A:$AA,R$8,FALSE)="","",VLOOKUP("math"&amp;RIGHT($A763,11),data!$A:$AA,R$8,FALSE))</f>
        <v/>
      </c>
      <c r="S763" s="6" t="str">
        <f>IF(VLOOKUP("math"&amp;RIGHT($A763,11),data!$A:$AA,S$8,FALSE)="","",VLOOKUP("math"&amp;RIGHT($A763,11),data!$A:$AA,S$8,FALSE))</f>
        <v/>
      </c>
      <c r="T763" s="6" t="str">
        <f>IF(VLOOKUP("math"&amp;RIGHT($A763,11),data!$A:$AA,T$8,FALSE)="","",VLOOKUP("math"&amp;RIGHT($A763,11),data!$A:$AA,T$8,FALSE))</f>
        <v/>
      </c>
      <c r="U763" s="6" t="str">
        <f>IF(VLOOKUP("math"&amp;RIGHT($A763,11),data!$A:$AA,U$8,FALSE)="","",VLOOKUP("math"&amp;RIGHT($A763,11),data!$A:$AA,U$8,FALSE))</f>
        <v/>
      </c>
    </row>
    <row r="764" spans="1:21" ht="18" customHeight="1" x14ac:dyDescent="0.3">
      <c r="A764" s="20" t="s">
        <v>244</v>
      </c>
      <c r="B764" s="17" t="str">
        <f>IF(VLOOKUP("math"&amp;RIGHT($A764,11),data!$A:$AA,B$8,FALSE)="","",VLOOKUP("math"&amp;RIGHT($A764,11),data!$A:$AA,B$8,FALSE))</f>
        <v/>
      </c>
      <c r="C764" s="5" t="str">
        <f>IF(VLOOKUP("math"&amp;RIGHT($A764,11),data!$A:$AA,C$8,FALSE)="","",VLOOKUP("math"&amp;RIGHT($A764,11),data!$A:$AA,C$8,FALSE))</f>
        <v>-</v>
      </c>
      <c r="D764" s="7" t="str">
        <f>IF(VLOOKUP("math"&amp;RIGHT($A764,11),data!$A:$AA,D$8,FALSE)="","",VLOOKUP("math"&amp;RIGHT($A764,11),data!$A:$AA,D$8,FALSE))</f>
        <v/>
      </c>
      <c r="E764" s="7" t="str">
        <f>IF(VLOOKUP("math"&amp;RIGHT($A764,11),data!$A:$AA,E$8,FALSE)="","",VLOOKUP("math"&amp;RIGHT($A764,11),data!$A:$AA,E$8,FALSE))</f>
        <v/>
      </c>
      <c r="F764" s="6" t="str">
        <f>IF(VLOOKUP("math"&amp;RIGHT($A764,11),data!$A:$AA,F$8,FALSE)="","",VLOOKUP("math"&amp;RIGHT($A764,11),data!$A:$AA,F$8,FALSE))</f>
        <v/>
      </c>
      <c r="G764" s="5"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8" t="str">
        <f>IF(VLOOKUP("math"&amp;RIGHT($A764,11),data!$A:$AA,H$8,FALSE)="","",VLOOKUP("math"&amp;RIGHT($A764,11),data!$A:$AA,H$8,FALSE))</f>
        <v/>
      </c>
      <c r="I764" s="6" t="str">
        <f>IF(VLOOKUP("math"&amp;RIGHT($A764,11),data!$A:$AA,I$8,FALSE)="","",VLOOKUP("math"&amp;RIGHT($A764,11),data!$A:$AA,I$8,FALSE))</f>
        <v/>
      </c>
      <c r="J764" s="6" t="str">
        <f>IF(VLOOKUP("math"&amp;RIGHT($A764,11),data!$A:$AA,J$8,FALSE)="","",VLOOKUP("math"&amp;RIGHT($A764,11),data!$A:$AA,J$8,FALSE))</f>
        <v/>
      </c>
      <c r="K764" s="6" t="str">
        <f>IF(VLOOKUP("math"&amp;RIGHT($A764,11),data!$A:$AA,K$8,FALSE)="","",VLOOKUP("math"&amp;RIGHT($A764,11),data!$A:$AA,K$8,FALSE))</f>
        <v/>
      </c>
      <c r="L764" s="6" t="str">
        <f>IF(VLOOKUP("math"&amp;RIGHT($A764,11),data!$A:$AA,L$8,FALSE)="","",VLOOKUP("math"&amp;RIGHT($A764,11),data!$A:$AA,L$8,FALSE))</f>
        <v/>
      </c>
      <c r="M764" s="6" t="str">
        <f>IF(VLOOKUP("math"&amp;RIGHT($A764,11),data!$A:$AA,M$8,FALSE)="","",VLOOKUP("math"&amp;RIGHT($A764,11),data!$A:$AA,M$8,FALSE))</f>
        <v/>
      </c>
      <c r="N764" s="6" t="str">
        <f>IF(VLOOKUP("math"&amp;RIGHT($A764,11),data!$A:$AA,N$8,FALSE)="","",VLOOKUP("math"&amp;RIGHT($A764,11),data!$A:$AA,N$8,FALSE))</f>
        <v/>
      </c>
      <c r="O764" s="6" t="str">
        <f>IF(VLOOKUP("math"&amp;RIGHT($A764,11),data!$A:$AA,O$8,FALSE)="","",VLOOKUP("math"&amp;RIGHT($A764,11),data!$A:$AA,O$8,FALSE))</f>
        <v/>
      </c>
      <c r="P764" s="6" t="str">
        <f>IF(VLOOKUP("math"&amp;RIGHT($A764,11),data!$A:$AA,P$8,FALSE)="","",VLOOKUP("math"&amp;RIGHT($A764,11),data!$A:$AA,P$8,FALSE))</f>
        <v/>
      </c>
      <c r="Q764" s="6" t="str">
        <f>IF(VLOOKUP("math"&amp;RIGHT($A764,11),data!$A:$AA,Q$8,FALSE)="","",VLOOKUP("math"&amp;RIGHT($A764,11),data!$A:$AA,Q$8,FALSE))</f>
        <v/>
      </c>
      <c r="R764" s="6" t="str">
        <f>IF(VLOOKUP("math"&amp;RIGHT($A764,11),data!$A:$AA,R$8,FALSE)="","",VLOOKUP("math"&amp;RIGHT($A764,11),data!$A:$AA,R$8,FALSE))</f>
        <v/>
      </c>
      <c r="S764" s="6" t="str">
        <f>IF(VLOOKUP("math"&amp;RIGHT($A764,11),data!$A:$AA,S$8,FALSE)="","",VLOOKUP("math"&amp;RIGHT($A764,11),data!$A:$AA,S$8,FALSE))</f>
        <v/>
      </c>
      <c r="T764" s="6" t="str">
        <f>IF(VLOOKUP("math"&amp;RIGHT($A764,11),data!$A:$AA,T$8,FALSE)="","",VLOOKUP("math"&amp;RIGHT($A764,11),data!$A:$AA,T$8,FALSE))</f>
        <v/>
      </c>
      <c r="U764" s="6" t="str">
        <f>IF(VLOOKUP("math"&amp;RIGHT($A764,11),data!$A:$AA,U$8,FALSE)="","",VLOOKUP("math"&amp;RIGHT($A764,11),data!$A:$AA,U$8,FALSE))</f>
        <v/>
      </c>
    </row>
    <row r="765" spans="1:21" ht="18" customHeight="1" x14ac:dyDescent="0.3">
      <c r="A765" s="20" t="s">
        <v>281</v>
      </c>
      <c r="B765" s="17" t="str">
        <f>IF(VLOOKUP("math"&amp;RIGHT($A765,11),data!$A:$AA,B$8,FALSE)="","",VLOOKUP("math"&amp;RIGHT($A765,11),data!$A:$AA,B$8,FALSE))</f>
        <v>적분의 기술(Techniques of Integration)</v>
      </c>
      <c r="C765" s="5" t="str">
        <f>IF(VLOOKUP("math"&amp;RIGHT($A765,11),data!$A:$AA,C$8,FALSE)="","",VLOOKUP("math"&amp;RIGHT($A765,11),data!$A:$AA,C$8,FALSE))</f>
        <v>+</v>
      </c>
      <c r="D765" s="7" t="str">
        <f>IF(VLOOKUP("math"&amp;RIGHT($A765,11),data!$A:$AA,D$8,FALSE)="","",VLOOKUP("math"&amp;RIGHT($A765,11),data!$A:$AA,D$8,FALSE))</f>
        <v/>
      </c>
      <c r="E765" s="7" t="str">
        <f>IF(VLOOKUP("math"&amp;RIGHT($A765,11),data!$A:$AA,E$8,FALSE)="","",VLOOKUP("math"&amp;RIGHT($A765,11),data!$A:$AA,E$8,FALSE))</f>
        <v/>
      </c>
      <c r="F765" s="6" t="str">
        <f>IF(VLOOKUP("math"&amp;RIGHT($A765,11),data!$A:$AA,F$8,FALSE)="","",VLOOKUP("math"&amp;RIGHT($A765,11),data!$A:$AA,F$8,FALSE))</f>
        <v/>
      </c>
      <c r="G765" s="5"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8" t="str">
        <f>IF(VLOOKUP("math"&amp;RIGHT($A765,11),data!$A:$AA,H$8,FALSE)="","",VLOOKUP("math"&amp;RIGHT($A765,11),data!$A:$AA,H$8,FALSE))</f>
        <v/>
      </c>
      <c r="I765" s="6" t="str">
        <f>IF(VLOOKUP("math"&amp;RIGHT($A765,11),data!$A:$AA,I$8,FALSE)="","",VLOOKUP("math"&amp;RIGHT($A765,11),data!$A:$AA,I$8,FALSE))</f>
        <v/>
      </c>
      <c r="J765" s="6" t="str">
        <f>IF(VLOOKUP("math"&amp;RIGHT($A765,11),data!$A:$AA,J$8,FALSE)="","",VLOOKUP("math"&amp;RIGHT($A765,11),data!$A:$AA,J$8,FALSE))</f>
        <v/>
      </c>
      <c r="K765" s="6" t="str">
        <f>IF(VLOOKUP("math"&amp;RIGHT($A765,11),data!$A:$AA,K$8,FALSE)="","",VLOOKUP("math"&amp;RIGHT($A765,11),data!$A:$AA,K$8,FALSE))</f>
        <v/>
      </c>
      <c r="L765" s="6" t="str">
        <f>IF(VLOOKUP("math"&amp;RIGHT($A765,11),data!$A:$AA,L$8,FALSE)="","",VLOOKUP("math"&amp;RIGHT($A765,11),data!$A:$AA,L$8,FALSE))</f>
        <v/>
      </c>
      <c r="M765" s="6" t="str">
        <f>IF(VLOOKUP("math"&amp;RIGHT($A765,11),data!$A:$AA,M$8,FALSE)="","",VLOOKUP("math"&amp;RIGHT($A765,11),data!$A:$AA,M$8,FALSE))</f>
        <v/>
      </c>
      <c r="N765" s="6" t="str">
        <f>IF(VLOOKUP("math"&amp;RIGHT($A765,11),data!$A:$AA,N$8,FALSE)="","",VLOOKUP("math"&amp;RIGHT($A765,11),data!$A:$AA,N$8,FALSE))</f>
        <v/>
      </c>
      <c r="O765" s="6" t="str">
        <f>IF(VLOOKUP("math"&amp;RIGHT($A765,11),data!$A:$AA,O$8,FALSE)="","",VLOOKUP("math"&amp;RIGHT($A765,11),data!$A:$AA,O$8,FALSE))</f>
        <v/>
      </c>
      <c r="P765" s="6" t="str">
        <f>IF(VLOOKUP("math"&amp;RIGHT($A765,11),data!$A:$AA,P$8,FALSE)="","",VLOOKUP("math"&amp;RIGHT($A765,11),data!$A:$AA,P$8,FALSE))</f>
        <v/>
      </c>
      <c r="Q765" s="6" t="str">
        <f>IF(VLOOKUP("math"&amp;RIGHT($A765,11),data!$A:$AA,Q$8,FALSE)="","",VLOOKUP("math"&amp;RIGHT($A765,11),data!$A:$AA,Q$8,FALSE))</f>
        <v/>
      </c>
      <c r="R765" s="6" t="str">
        <f>IF(VLOOKUP("math"&amp;RIGHT($A765,11),data!$A:$AA,R$8,FALSE)="","",VLOOKUP("math"&amp;RIGHT($A765,11),data!$A:$AA,R$8,FALSE))</f>
        <v/>
      </c>
      <c r="S765" s="6" t="str">
        <f>IF(VLOOKUP("math"&amp;RIGHT($A765,11),data!$A:$AA,S$8,FALSE)="","",VLOOKUP("math"&amp;RIGHT($A765,11),data!$A:$AA,S$8,FALSE))</f>
        <v/>
      </c>
      <c r="T765" s="6" t="str">
        <f>IF(VLOOKUP("math"&amp;RIGHT($A765,11),data!$A:$AA,T$8,FALSE)="","",VLOOKUP("math"&amp;RIGHT($A765,11),data!$A:$AA,T$8,FALSE))</f>
        <v/>
      </c>
      <c r="U765" s="6" t="str">
        <f>IF(VLOOKUP("math"&amp;RIGHT($A765,11),data!$A:$AA,U$8,FALSE)="","",VLOOKUP("math"&amp;RIGHT($A765,11),data!$A:$AA,U$8,FALSE))</f>
        <v/>
      </c>
    </row>
    <row r="766" spans="1:21" ht="18" customHeight="1" x14ac:dyDescent="0.3">
      <c r="A766" s="20" t="s">
        <v>282</v>
      </c>
      <c r="B766" s="17" t="str">
        <f>IF(VLOOKUP("math"&amp;RIGHT($A766,11),data!$A:$AA,B$8,FALSE)="","",VLOOKUP("math"&amp;RIGHT($A766,11),data!$A:$AA,B$8,FALSE))</f>
        <v>사다리꼴 근사법(Trapezoidal Approximations)</v>
      </c>
      <c r="C766" s="5" t="str">
        <f>IF(VLOOKUP("math"&amp;RIGHT($A766,11),data!$A:$AA,C$8,FALSE)="","",VLOOKUP("math"&amp;RIGHT($A766,11),data!$A:$AA,C$8,FALSE))</f>
        <v/>
      </c>
      <c r="D766" s="7" t="str">
        <f>IF(VLOOKUP("math"&amp;RIGHT($A766,11),data!$A:$AA,D$8,FALSE)="","",VLOOKUP("math"&amp;RIGHT($A766,11),data!$A:$AA,D$8,FALSE))</f>
        <v>20190426</v>
      </c>
      <c r="E766" s="7">
        <f>IF(VLOOKUP("math"&amp;RIGHT($A766,11),data!$A:$AA,E$8,FALSE)="","",VLOOKUP("math"&amp;RIGHT($A766,11),data!$A:$AA,E$8,FALSE))</f>
        <v>20190426</v>
      </c>
      <c r="F766" s="6" t="str">
        <f>IF(VLOOKUP("math"&amp;RIGHT($A766,11),data!$A:$AA,F$8,FALSE)="","",VLOOKUP("math"&amp;RIGHT($A766,11),data!$A:$AA,F$8,FALSE))</f>
        <v/>
      </c>
      <c r="G766" s="5"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8" t="str">
        <f>IF(VLOOKUP("math"&amp;RIGHT($A766,11),data!$A:$AA,H$8,FALSE)="","",VLOOKUP("math"&amp;RIGHT($A766,11),data!$A:$AA,H$8,FALSE))</f>
        <v>/2019/2019042601.pdf</v>
      </c>
      <c r="I766" s="6" t="str">
        <f>IF(VLOOKUP("math"&amp;RIGHT($A766,11),data!$A:$AA,I$8,FALSE)="","",VLOOKUP("math"&amp;RIGHT($A766,11),data!$A:$AA,I$8,FALSE))</f>
        <v/>
      </c>
      <c r="J766" s="6" t="str">
        <f>IF(VLOOKUP("math"&amp;RIGHT($A766,11),data!$A:$AA,J$8,FALSE)="","",VLOOKUP("math"&amp;RIGHT($A766,11),data!$A:$AA,J$8,FALSE))</f>
        <v/>
      </c>
      <c r="K766" s="6" t="str">
        <f>IF(VLOOKUP("math"&amp;RIGHT($A766,11),data!$A:$AA,K$8,FALSE)="","",VLOOKUP("math"&amp;RIGHT($A766,11),data!$A:$AA,K$8,FALSE))</f>
        <v/>
      </c>
      <c r="L766" s="6" t="str">
        <f>IF(VLOOKUP("math"&amp;RIGHT($A766,11),data!$A:$AA,L$8,FALSE)="","",VLOOKUP("math"&amp;RIGHT($A766,11),data!$A:$AA,L$8,FALSE))</f>
        <v>https://youtu.be/hZwCg8rpw2o</v>
      </c>
      <c r="M766" s="6" t="str">
        <f>IF(VLOOKUP("math"&amp;RIGHT($A766,11),data!$A:$AA,M$8,FALSE)="","",VLOOKUP("math"&amp;RIGHT($A766,11),data!$A:$AA,M$8,FALSE))</f>
        <v/>
      </c>
      <c r="N766" s="6" t="str">
        <f>IF(VLOOKUP("math"&amp;RIGHT($A766,11),data!$A:$AA,N$8,FALSE)="","",VLOOKUP("math"&amp;RIGHT($A766,11),data!$A:$AA,N$8,FALSE))</f>
        <v/>
      </c>
      <c r="O766" s="6" t="str">
        <f>IF(VLOOKUP("math"&amp;RIGHT($A766,11),data!$A:$AA,O$8,FALSE)="","",VLOOKUP("math"&amp;RIGHT($A766,11),data!$A:$AA,O$8,FALSE))</f>
        <v>https://ggbm.at/qardxfgj</v>
      </c>
      <c r="P766" s="6" t="str">
        <f>IF(VLOOKUP("math"&amp;RIGHT($A766,11),data!$A:$AA,P$8,FALSE)="","",VLOOKUP("math"&amp;RIGHT($A766,11),data!$A:$AA,P$8,FALSE))</f>
        <v/>
      </c>
      <c r="Q766" s="6" t="str">
        <f>IF(VLOOKUP("math"&amp;RIGHT($A766,11),data!$A:$AA,Q$8,FALSE)="","",VLOOKUP("math"&amp;RIGHT($A766,11),data!$A:$AA,Q$8,FALSE))</f>
        <v/>
      </c>
      <c r="R766" s="6" t="str">
        <f>IF(VLOOKUP("math"&amp;RIGHT($A766,11),data!$A:$AA,R$8,FALSE)="","",VLOOKUP("math"&amp;RIGHT($A766,11),data!$A:$AA,R$8,FALSE))</f>
        <v/>
      </c>
      <c r="S766" s="6" t="str">
        <f>IF(VLOOKUP("math"&amp;RIGHT($A766,11),data!$A:$AA,S$8,FALSE)="","",VLOOKUP("math"&amp;RIGHT($A766,11),data!$A:$AA,S$8,FALSE))</f>
        <v/>
      </c>
      <c r="T766" s="6" t="str">
        <f>IF(VLOOKUP("math"&amp;RIGHT($A766,11),data!$A:$AA,T$8,FALSE)="","",VLOOKUP("math"&amp;RIGHT($A766,11),data!$A:$AA,T$8,FALSE))</f>
        <v/>
      </c>
      <c r="U766" s="6" t="str">
        <f>IF(VLOOKUP("math"&amp;RIGHT($A766,11),data!$A:$AA,U$8,FALSE)="","",VLOOKUP("math"&amp;RIGHT($A766,11),data!$A:$AA,U$8,FALSE))</f>
        <v/>
      </c>
    </row>
    <row r="767" spans="1:21" ht="18" customHeight="1" x14ac:dyDescent="0.3">
      <c r="A767" s="20" t="s">
        <v>283</v>
      </c>
      <c r="B767" s="17" t="str">
        <f>IF(VLOOKUP("math"&amp;RIGHT($A767,11),data!$A:$AA,B$8,FALSE)="","",VLOOKUP("math"&amp;RIGHT($A767,11),data!$A:$AA,B$8,FALSE))</f>
        <v>사다리꼴 방법에서의 오차(Error in the Trapezoidal Rule)</v>
      </c>
      <c r="C767" s="5" t="str">
        <f>IF(VLOOKUP("math"&amp;RIGHT($A767,11),data!$A:$AA,C$8,FALSE)="","",VLOOKUP("math"&amp;RIGHT($A767,11),data!$A:$AA,C$8,FALSE))</f>
        <v/>
      </c>
      <c r="D767" s="7" t="str">
        <f>IF(VLOOKUP("math"&amp;RIGHT($A767,11),data!$A:$AA,D$8,FALSE)="","",VLOOKUP("math"&amp;RIGHT($A767,11),data!$A:$AA,D$8,FALSE))</f>
        <v>20190428</v>
      </c>
      <c r="E767" s="7">
        <f>IF(VLOOKUP("math"&amp;RIGHT($A767,11),data!$A:$AA,E$8,FALSE)="","",VLOOKUP("math"&amp;RIGHT($A767,11),data!$A:$AA,E$8,FALSE))</f>
        <v>20161011</v>
      </c>
      <c r="F767" s="6" t="str">
        <f>IF(VLOOKUP("math"&amp;RIGHT($A767,11),data!$A:$AA,F$8,FALSE)="","",VLOOKUP("math"&amp;RIGHT($A767,11),data!$A:$AA,F$8,FALSE))</f>
        <v/>
      </c>
      <c r="G767" s="5"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8" t="str">
        <f>IF(VLOOKUP("math"&amp;RIGHT($A767,11),data!$A:$AA,H$8,FALSE)="","",VLOOKUP("math"&amp;RIGHT($A767,11),data!$A:$AA,H$8,FALSE))</f>
        <v>/2019/2016101101.pdf</v>
      </c>
      <c r="I767" s="6" t="str">
        <f>IF(VLOOKUP("math"&amp;RIGHT($A767,11),data!$A:$AA,I$8,FALSE)="","",VLOOKUP("math"&amp;RIGHT($A767,11),data!$A:$AA,I$8,FALSE))</f>
        <v/>
      </c>
      <c r="J767" s="6" t="str">
        <f>IF(VLOOKUP("math"&amp;RIGHT($A767,11),data!$A:$AA,J$8,FALSE)="","",VLOOKUP("math"&amp;RIGHT($A767,11),data!$A:$AA,J$8,FALSE))</f>
        <v/>
      </c>
      <c r="K767" s="6" t="str">
        <f>IF(VLOOKUP("math"&amp;RIGHT($A767,11),data!$A:$AA,K$8,FALSE)="","",VLOOKUP("math"&amp;RIGHT($A767,11),data!$A:$AA,K$8,FALSE))</f>
        <v/>
      </c>
      <c r="L767" s="6" t="str">
        <f>IF(VLOOKUP("math"&amp;RIGHT($A767,11),data!$A:$AA,L$8,FALSE)="","",VLOOKUP("math"&amp;RIGHT($A767,11),data!$A:$AA,L$8,FALSE))</f>
        <v>https://youtu.be/VtACaNJRA6E</v>
      </c>
      <c r="M767" s="6" t="str">
        <f>IF(VLOOKUP("math"&amp;RIGHT($A767,11),data!$A:$AA,M$8,FALSE)="","",VLOOKUP("math"&amp;RIGHT($A767,11),data!$A:$AA,M$8,FALSE))</f>
        <v/>
      </c>
      <c r="N767" s="6" t="str">
        <f>IF(VLOOKUP("math"&amp;RIGHT($A767,11),data!$A:$AA,N$8,FALSE)="","",VLOOKUP("math"&amp;RIGHT($A767,11),data!$A:$AA,N$8,FALSE))</f>
        <v/>
      </c>
      <c r="O767" s="6" t="str">
        <f>IF(VLOOKUP("math"&amp;RIGHT($A767,11),data!$A:$AA,O$8,FALSE)="","",VLOOKUP("math"&amp;RIGHT($A767,11),data!$A:$AA,O$8,FALSE))</f>
        <v>https://ggbm.at/vfdbcrf7</v>
      </c>
      <c r="P767" s="6" t="str">
        <f>IF(VLOOKUP("math"&amp;RIGHT($A767,11),data!$A:$AA,P$8,FALSE)="","",VLOOKUP("math"&amp;RIGHT($A767,11),data!$A:$AA,P$8,FALSE))</f>
        <v/>
      </c>
      <c r="Q767" s="6" t="str">
        <f>IF(VLOOKUP("math"&amp;RIGHT($A767,11),data!$A:$AA,Q$8,FALSE)="","",VLOOKUP("math"&amp;RIGHT($A767,11),data!$A:$AA,Q$8,FALSE))</f>
        <v/>
      </c>
      <c r="R767" s="6" t="str">
        <f>IF(VLOOKUP("math"&amp;RIGHT($A767,11),data!$A:$AA,R$8,FALSE)="","",VLOOKUP("math"&amp;RIGHT($A767,11),data!$A:$AA,R$8,FALSE))</f>
        <v/>
      </c>
      <c r="S767" s="6" t="str">
        <f>IF(VLOOKUP("math"&amp;RIGHT($A767,11),data!$A:$AA,S$8,FALSE)="","",VLOOKUP("math"&amp;RIGHT($A767,11),data!$A:$AA,S$8,FALSE))</f>
        <v/>
      </c>
      <c r="T767" s="6" t="str">
        <f>IF(VLOOKUP("math"&amp;RIGHT($A767,11),data!$A:$AA,T$8,FALSE)="","",VLOOKUP("math"&amp;RIGHT($A767,11),data!$A:$AA,T$8,FALSE))</f>
        <v/>
      </c>
      <c r="U767" s="6" t="str">
        <f>IF(VLOOKUP("math"&amp;RIGHT($A767,11),data!$A:$AA,U$8,FALSE)="","",VLOOKUP("math"&amp;RIGHT($A767,11),data!$A:$AA,U$8,FALSE))</f>
        <v/>
      </c>
    </row>
    <row r="768" spans="1:21" ht="18" customHeight="1" x14ac:dyDescent="0.3">
      <c r="A768" s="20" t="s">
        <v>244</v>
      </c>
      <c r="B768" s="17" t="str">
        <f>IF(VLOOKUP("math"&amp;RIGHT($A768,11),data!$A:$AA,B$8,FALSE)="","",VLOOKUP("math"&amp;RIGHT($A768,11),data!$A:$AA,B$8,FALSE))</f>
        <v/>
      </c>
      <c r="C768" s="5" t="str">
        <f>IF(VLOOKUP("math"&amp;RIGHT($A768,11),data!$A:$AA,C$8,FALSE)="","",VLOOKUP("math"&amp;RIGHT($A768,11),data!$A:$AA,C$8,FALSE))</f>
        <v>-</v>
      </c>
      <c r="D768" s="7" t="str">
        <f>IF(VLOOKUP("math"&amp;RIGHT($A768,11),data!$A:$AA,D$8,FALSE)="","",VLOOKUP("math"&amp;RIGHT($A768,11),data!$A:$AA,D$8,FALSE))</f>
        <v/>
      </c>
      <c r="E768" s="7" t="str">
        <f>IF(VLOOKUP("math"&amp;RIGHT($A768,11),data!$A:$AA,E$8,FALSE)="","",VLOOKUP("math"&amp;RIGHT($A768,11),data!$A:$AA,E$8,FALSE))</f>
        <v/>
      </c>
      <c r="F768" s="6" t="str">
        <f>IF(VLOOKUP("math"&amp;RIGHT($A768,11),data!$A:$AA,F$8,FALSE)="","",VLOOKUP("math"&amp;RIGHT($A768,11),data!$A:$AA,F$8,FALSE))</f>
        <v/>
      </c>
      <c r="G768" s="5"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8" t="str">
        <f>IF(VLOOKUP("math"&amp;RIGHT($A768,11),data!$A:$AA,H$8,FALSE)="","",VLOOKUP("math"&amp;RIGHT($A768,11),data!$A:$AA,H$8,FALSE))</f>
        <v/>
      </c>
      <c r="I768" s="6" t="str">
        <f>IF(VLOOKUP("math"&amp;RIGHT($A768,11),data!$A:$AA,I$8,FALSE)="","",VLOOKUP("math"&amp;RIGHT($A768,11),data!$A:$AA,I$8,FALSE))</f>
        <v/>
      </c>
      <c r="J768" s="6" t="str">
        <f>IF(VLOOKUP("math"&amp;RIGHT($A768,11),data!$A:$AA,J$8,FALSE)="","",VLOOKUP("math"&amp;RIGHT($A768,11),data!$A:$AA,J$8,FALSE))</f>
        <v/>
      </c>
      <c r="K768" s="6" t="str">
        <f>IF(VLOOKUP("math"&amp;RIGHT($A768,11),data!$A:$AA,K$8,FALSE)="","",VLOOKUP("math"&amp;RIGHT($A768,11),data!$A:$AA,K$8,FALSE))</f>
        <v/>
      </c>
      <c r="L768" s="6" t="str">
        <f>IF(VLOOKUP("math"&amp;RIGHT($A768,11),data!$A:$AA,L$8,FALSE)="","",VLOOKUP("math"&amp;RIGHT($A768,11),data!$A:$AA,L$8,FALSE))</f>
        <v/>
      </c>
      <c r="M768" s="6" t="str">
        <f>IF(VLOOKUP("math"&amp;RIGHT($A768,11),data!$A:$AA,M$8,FALSE)="","",VLOOKUP("math"&amp;RIGHT($A768,11),data!$A:$AA,M$8,FALSE))</f>
        <v/>
      </c>
      <c r="N768" s="6" t="str">
        <f>IF(VLOOKUP("math"&amp;RIGHT($A768,11),data!$A:$AA,N$8,FALSE)="","",VLOOKUP("math"&amp;RIGHT($A768,11),data!$A:$AA,N$8,FALSE))</f>
        <v/>
      </c>
      <c r="O768" s="6" t="str">
        <f>IF(VLOOKUP("math"&amp;RIGHT($A768,11),data!$A:$AA,O$8,FALSE)="","",VLOOKUP("math"&amp;RIGHT($A768,11),data!$A:$AA,O$8,FALSE))</f>
        <v/>
      </c>
      <c r="P768" s="6" t="str">
        <f>IF(VLOOKUP("math"&amp;RIGHT($A768,11),data!$A:$AA,P$8,FALSE)="","",VLOOKUP("math"&amp;RIGHT($A768,11),data!$A:$AA,P$8,FALSE))</f>
        <v/>
      </c>
      <c r="Q768" s="6" t="str">
        <f>IF(VLOOKUP("math"&amp;RIGHT($A768,11),data!$A:$AA,Q$8,FALSE)="","",VLOOKUP("math"&amp;RIGHT($A768,11),data!$A:$AA,Q$8,FALSE))</f>
        <v/>
      </c>
      <c r="R768" s="6" t="str">
        <f>IF(VLOOKUP("math"&amp;RIGHT($A768,11),data!$A:$AA,R$8,FALSE)="","",VLOOKUP("math"&amp;RIGHT($A768,11),data!$A:$AA,R$8,FALSE))</f>
        <v/>
      </c>
      <c r="S768" s="6" t="str">
        <f>IF(VLOOKUP("math"&amp;RIGHT($A768,11),data!$A:$AA,S$8,FALSE)="","",VLOOKUP("math"&amp;RIGHT($A768,11),data!$A:$AA,S$8,FALSE))</f>
        <v/>
      </c>
      <c r="T768" s="6" t="str">
        <f>IF(VLOOKUP("math"&amp;RIGHT($A768,11),data!$A:$AA,T$8,FALSE)="","",VLOOKUP("math"&amp;RIGHT($A768,11),data!$A:$AA,T$8,FALSE))</f>
        <v/>
      </c>
      <c r="U768" s="6" t="str">
        <f>IF(VLOOKUP("math"&amp;RIGHT($A768,11),data!$A:$AA,U$8,FALSE)="","",VLOOKUP("math"&amp;RIGHT($A768,11),data!$A:$AA,U$8,FALSE))</f>
        <v/>
      </c>
    </row>
    <row r="769" spans="1:21" ht="18" customHeight="1" x14ac:dyDescent="0.3">
      <c r="A769" s="20" t="s">
        <v>284</v>
      </c>
      <c r="B769" s="17" t="str">
        <f>IF(VLOOKUP("math"&amp;RIGHT($A769,11),data!$A:$AA,B$8,FALSE)="","",VLOOKUP("math"&amp;RIGHT($A769,11),data!$A:$AA,B$8,FALSE))</f>
        <v>미분방정식(Differential Equation)</v>
      </c>
      <c r="C769" s="5" t="str">
        <f>IF(VLOOKUP("math"&amp;RIGHT($A769,11),data!$A:$AA,C$8,FALSE)="","",VLOOKUP("math"&amp;RIGHT($A769,11),data!$A:$AA,C$8,FALSE))</f>
        <v>+</v>
      </c>
      <c r="D769" s="7" t="str">
        <f>IF(VLOOKUP("math"&amp;RIGHT($A769,11),data!$A:$AA,D$8,FALSE)="","",VLOOKUP("math"&amp;RIGHT($A769,11),data!$A:$AA,D$8,FALSE))</f>
        <v/>
      </c>
      <c r="E769" s="7" t="str">
        <f>IF(VLOOKUP("math"&amp;RIGHT($A769,11),data!$A:$AA,E$8,FALSE)="","",VLOOKUP("math"&amp;RIGHT($A769,11),data!$A:$AA,E$8,FALSE))</f>
        <v/>
      </c>
      <c r="F769" s="6" t="str">
        <f>IF(VLOOKUP("math"&amp;RIGHT($A769,11),data!$A:$AA,F$8,FALSE)="","",VLOOKUP("math"&amp;RIGHT($A769,11),data!$A:$AA,F$8,FALSE))</f>
        <v/>
      </c>
      <c r="G769" s="5"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8" t="str">
        <f>IF(VLOOKUP("math"&amp;RIGHT($A769,11),data!$A:$AA,H$8,FALSE)="","",VLOOKUP("math"&amp;RIGHT($A769,11),data!$A:$AA,H$8,FALSE))</f>
        <v/>
      </c>
      <c r="I769" s="6" t="str">
        <f>IF(VLOOKUP("math"&amp;RIGHT($A769,11),data!$A:$AA,I$8,FALSE)="","",VLOOKUP("math"&amp;RIGHT($A769,11),data!$A:$AA,I$8,FALSE))</f>
        <v/>
      </c>
      <c r="J769" s="6" t="str">
        <f>IF(VLOOKUP("math"&amp;RIGHT($A769,11),data!$A:$AA,J$8,FALSE)="","",VLOOKUP("math"&amp;RIGHT($A769,11),data!$A:$AA,J$8,FALSE))</f>
        <v/>
      </c>
      <c r="K769" s="6" t="str">
        <f>IF(VLOOKUP("math"&amp;RIGHT($A769,11),data!$A:$AA,K$8,FALSE)="","",VLOOKUP("math"&amp;RIGHT($A769,11),data!$A:$AA,K$8,FALSE))</f>
        <v/>
      </c>
      <c r="L769" s="6" t="str">
        <f>IF(VLOOKUP("math"&amp;RIGHT($A769,11),data!$A:$AA,L$8,FALSE)="","",VLOOKUP("math"&amp;RIGHT($A769,11),data!$A:$AA,L$8,FALSE))</f>
        <v/>
      </c>
      <c r="M769" s="6" t="str">
        <f>IF(VLOOKUP("math"&amp;RIGHT($A769,11),data!$A:$AA,M$8,FALSE)="","",VLOOKUP("math"&amp;RIGHT($A769,11),data!$A:$AA,M$8,FALSE))</f>
        <v/>
      </c>
      <c r="N769" s="6" t="str">
        <f>IF(VLOOKUP("math"&amp;RIGHT($A769,11),data!$A:$AA,N$8,FALSE)="","",VLOOKUP("math"&amp;RIGHT($A769,11),data!$A:$AA,N$8,FALSE))</f>
        <v/>
      </c>
      <c r="O769" s="6" t="str">
        <f>IF(VLOOKUP("math"&amp;RIGHT($A769,11),data!$A:$AA,O$8,FALSE)="","",VLOOKUP("math"&amp;RIGHT($A769,11),data!$A:$AA,O$8,FALSE))</f>
        <v/>
      </c>
      <c r="P769" s="6" t="str">
        <f>IF(VLOOKUP("math"&amp;RIGHT($A769,11),data!$A:$AA,P$8,FALSE)="","",VLOOKUP("math"&amp;RIGHT($A769,11),data!$A:$AA,P$8,FALSE))</f>
        <v/>
      </c>
      <c r="Q769" s="6" t="str">
        <f>IF(VLOOKUP("math"&amp;RIGHT($A769,11),data!$A:$AA,Q$8,FALSE)="","",VLOOKUP("math"&amp;RIGHT($A769,11),data!$A:$AA,Q$8,FALSE))</f>
        <v/>
      </c>
      <c r="R769" s="6" t="str">
        <f>IF(VLOOKUP("math"&amp;RIGHT($A769,11),data!$A:$AA,R$8,FALSE)="","",VLOOKUP("math"&amp;RIGHT($A769,11),data!$A:$AA,R$8,FALSE))</f>
        <v/>
      </c>
      <c r="S769" s="6" t="str">
        <f>IF(VLOOKUP("math"&amp;RIGHT($A769,11),data!$A:$AA,S$8,FALSE)="","",VLOOKUP("math"&amp;RIGHT($A769,11),data!$A:$AA,S$8,FALSE))</f>
        <v/>
      </c>
      <c r="T769" s="6" t="str">
        <f>IF(VLOOKUP("math"&amp;RIGHT($A769,11),data!$A:$AA,T$8,FALSE)="","",VLOOKUP("math"&amp;RIGHT($A769,11),data!$A:$AA,T$8,FALSE))</f>
        <v/>
      </c>
      <c r="U769" s="6" t="str">
        <f>IF(VLOOKUP("math"&amp;RIGHT($A769,11),data!$A:$AA,U$8,FALSE)="","",VLOOKUP("math"&amp;RIGHT($A769,11),data!$A:$AA,U$8,FALSE))</f>
        <v/>
      </c>
    </row>
    <row r="770" spans="1:21" ht="18" customHeight="1" x14ac:dyDescent="0.3">
      <c r="A770" s="20" t="s">
        <v>285</v>
      </c>
      <c r="B770" s="17" t="str">
        <f>IF(VLOOKUP("math"&amp;RIGHT($A770,11),data!$A:$AA,B$8,FALSE)="","",VLOOKUP("math"&amp;RIGHT($A770,11),data!$A:$AA,B$8,FALSE))</f>
        <v>$\displaystyle\frac{dy}{dx}=y-x$</v>
      </c>
      <c r="C770" s="5" t="str">
        <f>IF(VLOOKUP("math"&amp;RIGHT($A770,11),data!$A:$AA,C$8,FALSE)="","",VLOOKUP("math"&amp;RIGHT($A770,11),data!$A:$AA,C$8,FALSE))</f>
        <v/>
      </c>
      <c r="D770" s="7" t="str">
        <f>IF(VLOOKUP("math"&amp;RIGHT($A770,11),data!$A:$AA,D$8,FALSE)="","",VLOOKUP("math"&amp;RIGHT($A770,11),data!$A:$AA,D$8,FALSE))</f>
        <v>20190428</v>
      </c>
      <c r="E770" s="7">
        <f>IF(VLOOKUP("math"&amp;RIGHT($A770,11),data!$A:$AA,E$8,FALSE)="","",VLOOKUP("math"&amp;RIGHT($A770,11),data!$A:$AA,E$8,FALSE))</f>
        <v>20190428</v>
      </c>
      <c r="F770" s="6" t="str">
        <f>IF(VLOOKUP("math"&amp;RIGHT($A770,11),data!$A:$AA,F$8,FALSE)="","",VLOOKUP("math"&amp;RIGHT($A770,11),data!$A:$AA,F$8,FALSE))</f>
        <v/>
      </c>
      <c r="G770" s="5"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8" t="str">
        <f>IF(VLOOKUP("math"&amp;RIGHT($A770,11),data!$A:$AA,H$8,FALSE)="","",VLOOKUP("math"&amp;RIGHT($A770,11),data!$A:$AA,H$8,FALSE))</f>
        <v/>
      </c>
      <c r="I770" s="6" t="str">
        <f>IF(VLOOKUP("math"&amp;RIGHT($A770,11),data!$A:$AA,I$8,FALSE)="","",VLOOKUP("math"&amp;RIGHT($A770,11),data!$A:$AA,I$8,FALSE))</f>
        <v/>
      </c>
      <c r="J770" s="6" t="str">
        <f>IF(VLOOKUP("math"&amp;RIGHT($A770,11),data!$A:$AA,J$8,FALSE)="","",VLOOKUP("math"&amp;RIGHT($A770,11),data!$A:$AA,J$8,FALSE))</f>
        <v/>
      </c>
      <c r="K770" s="6" t="str">
        <f>IF(VLOOKUP("math"&amp;RIGHT($A770,11),data!$A:$AA,K$8,FALSE)="","",VLOOKUP("math"&amp;RIGHT($A770,11),data!$A:$AA,K$8,FALSE))</f>
        <v/>
      </c>
      <c r="L770" s="6" t="str">
        <f>IF(VLOOKUP("math"&amp;RIGHT($A770,11),data!$A:$AA,L$8,FALSE)="","",VLOOKUP("math"&amp;RIGHT($A770,11),data!$A:$AA,L$8,FALSE))</f>
        <v/>
      </c>
      <c r="M770" s="6" t="str">
        <f>IF(VLOOKUP("math"&amp;RIGHT($A770,11),data!$A:$AA,M$8,FALSE)="","",VLOOKUP("math"&amp;RIGHT($A770,11),data!$A:$AA,M$8,FALSE))</f>
        <v/>
      </c>
      <c r="N770" s="6" t="str">
        <f>IF(VLOOKUP("math"&amp;RIGHT($A770,11),data!$A:$AA,N$8,FALSE)="","",VLOOKUP("math"&amp;RIGHT($A770,11),data!$A:$AA,N$8,FALSE))</f>
        <v/>
      </c>
      <c r="O770" s="6" t="str">
        <f>IF(VLOOKUP("math"&amp;RIGHT($A770,11),data!$A:$AA,O$8,FALSE)="","",VLOOKUP("math"&amp;RIGHT($A770,11),data!$A:$AA,O$8,FALSE))</f>
        <v>https://ggbm.at/ypsetajf</v>
      </c>
      <c r="P770" s="6" t="str">
        <f>IF(VLOOKUP("math"&amp;RIGHT($A770,11),data!$A:$AA,P$8,FALSE)="","",VLOOKUP("math"&amp;RIGHT($A770,11),data!$A:$AA,P$8,FALSE))</f>
        <v/>
      </c>
      <c r="Q770" s="6" t="str">
        <f>IF(VLOOKUP("math"&amp;RIGHT($A770,11),data!$A:$AA,Q$8,FALSE)="","",VLOOKUP("math"&amp;RIGHT($A770,11),data!$A:$AA,Q$8,FALSE))</f>
        <v/>
      </c>
      <c r="R770" s="6" t="str">
        <f>IF(VLOOKUP("math"&amp;RIGHT($A770,11),data!$A:$AA,R$8,FALSE)="","",VLOOKUP("math"&amp;RIGHT($A770,11),data!$A:$AA,R$8,FALSE))</f>
        <v/>
      </c>
      <c r="S770" s="6" t="str">
        <f>IF(VLOOKUP("math"&amp;RIGHT($A770,11),data!$A:$AA,S$8,FALSE)="","",VLOOKUP("math"&amp;RIGHT($A770,11),data!$A:$AA,S$8,FALSE))</f>
        <v/>
      </c>
      <c r="T770" s="6" t="str">
        <f>IF(VLOOKUP("math"&amp;RIGHT($A770,11),data!$A:$AA,T$8,FALSE)="","",VLOOKUP("math"&amp;RIGHT($A770,11),data!$A:$AA,T$8,FALSE))</f>
        <v/>
      </c>
      <c r="U770" s="6" t="str">
        <f>IF(VLOOKUP("math"&amp;RIGHT($A770,11),data!$A:$AA,U$8,FALSE)="","",VLOOKUP("math"&amp;RIGHT($A770,11),data!$A:$AA,U$8,FALSE))</f>
        <v/>
      </c>
    </row>
    <row r="771" spans="1:21" ht="18" customHeight="1" x14ac:dyDescent="0.3">
      <c r="A771" s="20" t="s">
        <v>531</v>
      </c>
      <c r="B771" s="17" t="str">
        <f>IF(VLOOKUP("math"&amp;RIGHT($A771,11),data!$A:$AA,B$8,FALSE)="","",VLOOKUP("math"&amp;RIGHT($A771,11),data!$A:$AA,B$8,FALSE))</f>
        <v>Solutions, Slope Fields, and Euler’s Method</v>
      </c>
      <c r="C771" s="5" t="str">
        <f>IF(VLOOKUP("math"&amp;RIGHT($A771,11),data!$A:$AA,C$8,FALSE)="","",VLOOKUP("math"&amp;RIGHT($A771,11),data!$A:$AA,C$8,FALSE))</f>
        <v/>
      </c>
      <c r="D771" s="7" t="str">
        <f>IF(VLOOKUP("math"&amp;RIGHT($A771,11),data!$A:$AA,D$8,FALSE)="","",VLOOKUP("math"&amp;RIGHT($A771,11),data!$A:$AA,D$8,FALSE))</f>
        <v>20190928</v>
      </c>
      <c r="E771" s="7" t="str">
        <f>IF(VLOOKUP("math"&amp;RIGHT($A771,11),data!$A:$AA,E$8,FALSE)="","",VLOOKUP("math"&amp;RIGHT($A771,11),data!$A:$AA,E$8,FALSE))</f>
        <v>20190510</v>
      </c>
      <c r="F771" s="6" t="str">
        <f>IF(VLOOKUP("math"&amp;RIGHT($A771,11),data!$A:$AA,F$8,FALSE)="","",VLOOKUP("math"&amp;RIGHT($A771,11),data!$A:$AA,F$8,FALSE))</f>
        <v/>
      </c>
      <c r="G771" s="5"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18" t="str">
        <f>IF(VLOOKUP("math"&amp;RIGHT($A771,11),data!$A:$AA,H$8,FALSE)="","",VLOOKUP("math"&amp;RIGHT($A771,11),data!$A:$AA,H$8,FALSE))</f>
        <v/>
      </c>
      <c r="I771" s="6" t="str">
        <f>IF(VLOOKUP("math"&amp;RIGHT($A771,11),data!$A:$AA,I$8,FALSE)="","",VLOOKUP("math"&amp;RIGHT($A771,11),data!$A:$AA,I$8,FALSE))</f>
        <v>http://me2.do/5WlxIbRn</v>
      </c>
      <c r="J771" s="6" t="str">
        <f>IF(VLOOKUP("math"&amp;RIGHT($A771,11),data!$A:$AA,J$8,FALSE)="","",VLOOKUP("math"&amp;RIGHT($A771,11),data!$A:$AA,J$8,FALSE))</f>
        <v/>
      </c>
      <c r="K771" s="6" t="str">
        <f>IF(VLOOKUP("math"&amp;RIGHT($A771,11),data!$A:$AA,K$8,FALSE)="","",VLOOKUP("math"&amp;RIGHT($A771,11),data!$A:$AA,K$8,FALSE))</f>
        <v/>
      </c>
      <c r="L771" s="6" t="str">
        <f>IF(VLOOKUP("math"&amp;RIGHT($A771,11),data!$A:$AA,L$8,FALSE)="","",VLOOKUP("math"&amp;RIGHT($A771,11),data!$A:$AA,L$8,FALSE))</f>
        <v/>
      </c>
      <c r="M771" s="6" t="str">
        <f>IF(VLOOKUP("math"&amp;RIGHT($A771,11),data!$A:$AA,M$8,FALSE)="","",VLOOKUP("math"&amp;RIGHT($A771,11),data!$A:$AA,M$8,FALSE))</f>
        <v/>
      </c>
      <c r="N771" s="6" t="str">
        <f>IF(VLOOKUP("math"&amp;RIGHT($A771,11),data!$A:$AA,N$8,FALSE)="","",VLOOKUP("math"&amp;RIGHT($A771,11),data!$A:$AA,N$8,FALSE))</f>
        <v/>
      </c>
      <c r="O771" s="6" t="str">
        <f>IF(VLOOKUP("math"&amp;RIGHT($A771,11),data!$A:$AA,O$8,FALSE)="","",VLOOKUP("math"&amp;RIGHT($A771,11),data!$A:$AA,O$8,FALSE))</f>
        <v/>
      </c>
      <c r="P771" s="6" t="str">
        <f>IF(VLOOKUP("math"&amp;RIGHT($A771,11),data!$A:$AA,P$8,FALSE)="","",VLOOKUP("math"&amp;RIGHT($A771,11),data!$A:$AA,P$8,FALSE))</f>
        <v/>
      </c>
      <c r="Q771" s="6" t="str">
        <f>IF(VLOOKUP("math"&amp;RIGHT($A771,11),data!$A:$AA,Q$8,FALSE)="","",VLOOKUP("math"&amp;RIGHT($A771,11),data!$A:$AA,Q$8,FALSE))</f>
        <v/>
      </c>
      <c r="R771" s="6" t="str">
        <f>IF(VLOOKUP("math"&amp;RIGHT($A771,11),data!$A:$AA,R$8,FALSE)="","",VLOOKUP("math"&amp;RIGHT($A771,11),data!$A:$AA,R$8,FALSE))</f>
        <v/>
      </c>
      <c r="S771" s="6" t="str">
        <f>IF(VLOOKUP("math"&amp;RIGHT($A771,11),data!$A:$AA,S$8,FALSE)="","",VLOOKUP("math"&amp;RIGHT($A771,11),data!$A:$AA,S$8,FALSE))</f>
        <v/>
      </c>
      <c r="T771" s="6" t="str">
        <f>IF(VLOOKUP("math"&amp;RIGHT($A771,11),data!$A:$AA,T$8,FALSE)="","",VLOOKUP("math"&amp;RIGHT($A771,11),data!$A:$AA,T$8,FALSE))</f>
        <v/>
      </c>
      <c r="U771" s="6" t="str">
        <f>IF(VLOOKUP("math"&amp;RIGHT($A771,11),data!$A:$AA,U$8,FALSE)="","",VLOOKUP("math"&amp;RIGHT($A771,11),data!$A:$AA,U$8,FALSE))</f>
        <v/>
      </c>
    </row>
    <row r="772" spans="1:21" ht="18" customHeight="1" x14ac:dyDescent="0.3">
      <c r="A772" s="20" t="s">
        <v>1461</v>
      </c>
      <c r="B772" s="17" t="str">
        <f>IF(VLOOKUP("math"&amp;RIGHT($A772,11),data!$A:$AA,B$8,FALSE)="","",VLOOKUP("math"&amp;RIGHT($A772,11),data!$A:$AA,B$8,FALSE))</f>
        <v>Doctor Strange Portal Effect</v>
      </c>
      <c r="C772" s="5" t="str">
        <f>IF(VLOOKUP("math"&amp;RIGHT($A772,11),data!$A:$AA,C$8,FALSE)="","",VLOOKUP("math"&amp;RIGHT($A772,11),data!$A:$AA,C$8,FALSE))</f>
        <v/>
      </c>
      <c r="D772" s="7" t="str">
        <f>IF(VLOOKUP("math"&amp;RIGHT($A772,11),data!$A:$AA,D$8,FALSE)="","",VLOOKUP("math"&amp;RIGHT($A772,11),data!$A:$AA,D$8,FALSE))</f>
        <v>20190928</v>
      </c>
      <c r="E772" s="7" t="str">
        <f>IF(VLOOKUP("math"&amp;RIGHT($A772,11),data!$A:$AA,E$8,FALSE)="","",VLOOKUP("math"&amp;RIGHT($A772,11),data!$A:$AA,E$8,FALSE))</f>
        <v>20190518</v>
      </c>
      <c r="F772" s="6" t="str">
        <f>IF(VLOOKUP("math"&amp;RIGHT($A772,11),data!$A:$AA,F$8,FALSE)="","",VLOOKUP("math"&amp;RIGHT($A772,11),data!$A:$AA,F$8,FALSE))</f>
        <v/>
      </c>
      <c r="G772" s="5"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18" t="str">
        <f>IF(VLOOKUP("math"&amp;RIGHT($A772,11),data!$A:$AA,H$8,FALSE)="","",VLOOKUP("math"&amp;RIGHT($A772,11),data!$A:$AA,H$8,FALSE))</f>
        <v/>
      </c>
      <c r="I772" s="6" t="str">
        <f>IF(VLOOKUP("math"&amp;RIGHT($A772,11),data!$A:$AA,I$8,FALSE)="","",VLOOKUP("math"&amp;RIGHT($A772,11),data!$A:$AA,I$8,FALSE))</f>
        <v>http://me2.do/Fe9fTvHI</v>
      </c>
      <c r="J772" s="6" t="str">
        <f>IF(VLOOKUP("math"&amp;RIGHT($A772,11),data!$A:$AA,J$8,FALSE)="","",VLOOKUP("math"&amp;RIGHT($A772,11),data!$A:$AA,J$8,FALSE))</f>
        <v/>
      </c>
      <c r="K772" s="6" t="str">
        <f>IF(VLOOKUP("math"&amp;RIGHT($A772,11),data!$A:$AA,K$8,FALSE)="","",VLOOKUP("math"&amp;RIGHT($A772,11),data!$A:$AA,K$8,FALSE))</f>
        <v/>
      </c>
      <c r="L772" s="6" t="str">
        <f>IF(VLOOKUP("math"&amp;RIGHT($A772,11),data!$A:$AA,L$8,FALSE)="","",VLOOKUP("math"&amp;RIGHT($A772,11),data!$A:$AA,L$8,FALSE))</f>
        <v>https://youtu.be/tkIbmFj4Je4</v>
      </c>
      <c r="M772" s="6" t="str">
        <f>IF(VLOOKUP("math"&amp;RIGHT($A772,11),data!$A:$AA,M$8,FALSE)="","",VLOOKUP("math"&amp;RIGHT($A772,11),data!$A:$AA,M$8,FALSE))</f>
        <v/>
      </c>
      <c r="N772" s="6" t="str">
        <f>IF(VLOOKUP("math"&amp;RIGHT($A772,11),data!$A:$AA,N$8,FALSE)="","",VLOOKUP("math"&amp;RIGHT($A772,11),data!$A:$AA,N$8,FALSE))</f>
        <v/>
      </c>
      <c r="O772" s="6" t="str">
        <f>IF(VLOOKUP("math"&amp;RIGHT($A772,11),data!$A:$AA,O$8,FALSE)="","",VLOOKUP("math"&amp;RIGHT($A772,11),data!$A:$AA,O$8,FALSE))</f>
        <v/>
      </c>
      <c r="P772" s="6" t="str">
        <f>IF(VLOOKUP("math"&amp;RIGHT($A772,11),data!$A:$AA,P$8,FALSE)="","",VLOOKUP("math"&amp;RIGHT($A772,11),data!$A:$AA,P$8,FALSE))</f>
        <v/>
      </c>
      <c r="Q772" s="6" t="str">
        <f>IF(VLOOKUP("math"&amp;RIGHT($A772,11),data!$A:$AA,Q$8,FALSE)="","",VLOOKUP("math"&amp;RIGHT($A772,11),data!$A:$AA,Q$8,FALSE))</f>
        <v/>
      </c>
      <c r="R772" s="6" t="str">
        <f>IF(VLOOKUP("math"&amp;RIGHT($A772,11),data!$A:$AA,R$8,FALSE)="","",VLOOKUP("math"&amp;RIGHT($A772,11),data!$A:$AA,R$8,FALSE))</f>
        <v/>
      </c>
      <c r="S772" s="6" t="str">
        <f>IF(VLOOKUP("math"&amp;RIGHT($A772,11),data!$A:$AA,S$8,FALSE)="","",VLOOKUP("math"&amp;RIGHT($A772,11),data!$A:$AA,S$8,FALSE))</f>
        <v/>
      </c>
      <c r="T772" s="6" t="str">
        <f>IF(VLOOKUP("math"&amp;RIGHT($A772,11),data!$A:$AA,T$8,FALSE)="","",VLOOKUP("math"&amp;RIGHT($A772,11),data!$A:$AA,T$8,FALSE))</f>
        <v/>
      </c>
      <c r="U772" s="6" t="str">
        <f>IF(VLOOKUP("math"&amp;RIGHT($A772,11),data!$A:$AA,U$8,FALSE)="","",VLOOKUP("math"&amp;RIGHT($A772,11),data!$A:$AA,U$8,FALSE))</f>
        <v/>
      </c>
    </row>
    <row r="773" spans="1:21" ht="18" customHeight="1" x14ac:dyDescent="0.3">
      <c r="A773" s="20" t="s">
        <v>286</v>
      </c>
      <c r="B773" s="17" t="str">
        <f>IF(VLOOKUP("math"&amp;RIGHT($A773,11),data!$A:$AA,B$8,FALSE)="","",VLOOKUP("math"&amp;RIGHT($A773,11),data!$A:$AA,B$8,FALSE))</f>
        <v>Slope Field of $\displaystyle\frac{dy}{dx}=y-x$</v>
      </c>
      <c r="C773" s="5" t="str">
        <f>IF(VLOOKUP("math"&amp;RIGHT($A773,11),data!$A:$AA,C$8,FALSE)="","",VLOOKUP("math"&amp;RIGHT($A773,11),data!$A:$AA,C$8,FALSE))</f>
        <v/>
      </c>
      <c r="D773" s="7" t="str">
        <f>IF(VLOOKUP("math"&amp;RIGHT($A773,11),data!$A:$AA,D$8,FALSE)="","",VLOOKUP("math"&amp;RIGHT($A773,11),data!$A:$AA,D$8,FALSE))</f>
        <v>20190428</v>
      </c>
      <c r="E773" s="7">
        <f>IF(VLOOKUP("math"&amp;RIGHT($A773,11),data!$A:$AA,E$8,FALSE)="","",VLOOKUP("math"&amp;RIGHT($A773,11),data!$A:$AA,E$8,FALSE))</f>
        <v>20190428</v>
      </c>
      <c r="F773" s="6" t="str">
        <f>IF(VLOOKUP("math"&amp;RIGHT($A773,11),data!$A:$AA,F$8,FALSE)="","",VLOOKUP("math"&amp;RIGHT($A773,11),data!$A:$AA,F$8,FALSE))</f>
        <v/>
      </c>
      <c r="G773" s="5"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8" t="str">
        <f>IF(VLOOKUP("math"&amp;RIGHT($A773,11),data!$A:$AA,H$8,FALSE)="","",VLOOKUP("math"&amp;RIGHT($A773,11),data!$A:$AA,H$8,FALSE))</f>
        <v/>
      </c>
      <c r="I773" s="6" t="str">
        <f>IF(VLOOKUP("math"&amp;RIGHT($A773,11),data!$A:$AA,I$8,FALSE)="","",VLOOKUP("math"&amp;RIGHT($A773,11),data!$A:$AA,I$8,FALSE))</f>
        <v/>
      </c>
      <c r="J773" s="6" t="str">
        <f>IF(VLOOKUP("math"&amp;RIGHT($A773,11),data!$A:$AA,J$8,FALSE)="","",VLOOKUP("math"&amp;RIGHT($A773,11),data!$A:$AA,J$8,FALSE))</f>
        <v/>
      </c>
      <c r="K773" s="6" t="str">
        <f>IF(VLOOKUP("math"&amp;RIGHT($A773,11),data!$A:$AA,K$8,FALSE)="","",VLOOKUP("math"&amp;RIGHT($A773,11),data!$A:$AA,K$8,FALSE))</f>
        <v/>
      </c>
      <c r="L773" s="6" t="str">
        <f>IF(VLOOKUP("math"&amp;RIGHT($A773,11),data!$A:$AA,L$8,FALSE)="","",VLOOKUP("math"&amp;RIGHT($A773,11),data!$A:$AA,L$8,FALSE))</f>
        <v/>
      </c>
      <c r="M773" s="6" t="str">
        <f>IF(VLOOKUP("math"&amp;RIGHT($A773,11),data!$A:$AA,M$8,FALSE)="","",VLOOKUP("math"&amp;RIGHT($A773,11),data!$A:$AA,M$8,FALSE))</f>
        <v/>
      </c>
      <c r="N773" s="6" t="str">
        <f>IF(VLOOKUP("math"&amp;RIGHT($A773,11),data!$A:$AA,N$8,FALSE)="","",VLOOKUP("math"&amp;RIGHT($A773,11),data!$A:$AA,N$8,FALSE))</f>
        <v/>
      </c>
      <c r="O773" s="6" t="str">
        <f>IF(VLOOKUP("math"&amp;RIGHT($A773,11),data!$A:$AA,O$8,FALSE)="","",VLOOKUP("math"&amp;RIGHT($A773,11),data!$A:$AA,O$8,FALSE))</f>
        <v>https://ggbm.at/ypsetajf</v>
      </c>
      <c r="P773" s="6" t="str">
        <f>IF(VLOOKUP("math"&amp;RIGHT($A773,11),data!$A:$AA,P$8,FALSE)="","",VLOOKUP("math"&amp;RIGHT($A773,11),data!$A:$AA,P$8,FALSE))</f>
        <v/>
      </c>
      <c r="Q773" s="6" t="str">
        <f>IF(VLOOKUP("math"&amp;RIGHT($A773,11),data!$A:$AA,Q$8,FALSE)="","",VLOOKUP("math"&amp;RIGHT($A773,11),data!$A:$AA,Q$8,FALSE))</f>
        <v/>
      </c>
      <c r="R773" s="6" t="str">
        <f>IF(VLOOKUP("math"&amp;RIGHT($A773,11),data!$A:$AA,R$8,FALSE)="","",VLOOKUP("math"&amp;RIGHT($A773,11),data!$A:$AA,R$8,FALSE))</f>
        <v/>
      </c>
      <c r="S773" s="6" t="str">
        <f>IF(VLOOKUP("math"&amp;RIGHT($A773,11),data!$A:$AA,S$8,FALSE)="","",VLOOKUP("math"&amp;RIGHT($A773,11),data!$A:$AA,S$8,FALSE))</f>
        <v/>
      </c>
      <c r="T773" s="6" t="str">
        <f>IF(VLOOKUP("math"&amp;RIGHT($A773,11),data!$A:$AA,T$8,FALSE)="","",VLOOKUP("math"&amp;RIGHT($A773,11),data!$A:$AA,T$8,FALSE))</f>
        <v/>
      </c>
      <c r="U773" s="6" t="str">
        <f>IF(VLOOKUP("math"&amp;RIGHT($A773,11),data!$A:$AA,U$8,FALSE)="","",VLOOKUP("math"&amp;RIGHT($A773,11),data!$A:$AA,U$8,FALSE))</f>
        <v/>
      </c>
    </row>
    <row r="774" spans="1:21" ht="18" customHeight="1" x14ac:dyDescent="0.3">
      <c r="A774" s="20" t="s">
        <v>287</v>
      </c>
      <c r="B774" s="17" t="str">
        <f>IF(VLOOKUP("math"&amp;RIGHT($A774,11),data!$A:$AA,B$8,FALSE)="","",VLOOKUP("math"&amp;RIGHT($A774,11),data!$A:$AA,B$8,FALSE))</f>
        <v>Slope Field of $\displaystyle\frac{dy}{dx}=y-x$ 제작방법 (by Geogebra)</v>
      </c>
      <c r="C774" s="5" t="str">
        <f>IF(VLOOKUP("math"&amp;RIGHT($A774,11),data!$A:$AA,C$8,FALSE)="","",VLOOKUP("math"&amp;RIGHT($A774,11),data!$A:$AA,C$8,FALSE))</f>
        <v/>
      </c>
      <c r="D774" s="7">
        <f>IF(VLOOKUP("math"&amp;RIGHT($A774,11),data!$A:$AA,D$8,FALSE)="","",VLOOKUP("math"&amp;RIGHT($A774,11),data!$A:$AA,D$8,FALSE))</f>
        <v>20190502</v>
      </c>
      <c r="E774" s="7">
        <f>IF(VLOOKUP("math"&amp;RIGHT($A774,11),data!$A:$AA,E$8,FALSE)="","",VLOOKUP("math"&amp;RIGHT($A774,11),data!$A:$AA,E$8,FALSE))</f>
        <v>20190502</v>
      </c>
      <c r="F774" s="6" t="str">
        <f>IF(VLOOKUP("math"&amp;RIGHT($A774,11),data!$A:$AA,F$8,FALSE)="","",VLOOKUP("math"&amp;RIGHT($A774,11),data!$A:$AA,F$8,FALSE))</f>
        <v/>
      </c>
      <c r="G774" s="5"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8" t="str">
        <f>IF(VLOOKUP("math"&amp;RIGHT($A774,11),data!$A:$AA,H$8,FALSE)="","",VLOOKUP("math"&amp;RIGHT($A774,11),data!$A:$AA,H$8,FALSE))</f>
        <v/>
      </c>
      <c r="I774" s="6" t="str">
        <f>IF(VLOOKUP("math"&amp;RIGHT($A774,11),data!$A:$AA,I$8,FALSE)="","",VLOOKUP("math"&amp;RIGHT($A774,11),data!$A:$AA,I$8,FALSE))</f>
        <v/>
      </c>
      <c r="J774" s="6" t="str">
        <f>IF(VLOOKUP("math"&amp;RIGHT($A774,11),data!$A:$AA,J$8,FALSE)="","",VLOOKUP("math"&amp;RIGHT($A774,11),data!$A:$AA,J$8,FALSE))</f>
        <v/>
      </c>
      <c r="K774" s="6" t="str">
        <f>IF(VLOOKUP("math"&amp;RIGHT($A774,11),data!$A:$AA,K$8,FALSE)="","",VLOOKUP("math"&amp;RIGHT($A774,11),data!$A:$AA,K$8,FALSE))</f>
        <v/>
      </c>
      <c r="L774" s="6" t="str">
        <f>IF(VLOOKUP("math"&amp;RIGHT($A774,11),data!$A:$AA,L$8,FALSE)="","",VLOOKUP("math"&amp;RIGHT($A774,11),data!$A:$AA,L$8,FALSE))</f>
        <v>https://youtu.be/m9kEZbiMAAo</v>
      </c>
      <c r="M774" s="6" t="str">
        <f>IF(VLOOKUP("math"&amp;RIGHT($A774,11),data!$A:$AA,M$8,FALSE)="","",VLOOKUP("math"&amp;RIGHT($A774,11),data!$A:$AA,M$8,FALSE))</f>
        <v/>
      </c>
      <c r="N774" s="6" t="str">
        <f>IF(VLOOKUP("math"&amp;RIGHT($A774,11),data!$A:$AA,N$8,FALSE)="","",VLOOKUP("math"&amp;RIGHT($A774,11),data!$A:$AA,N$8,FALSE))</f>
        <v/>
      </c>
      <c r="O774" s="6" t="str">
        <f>IF(VLOOKUP("math"&amp;RIGHT($A774,11),data!$A:$AA,O$8,FALSE)="","",VLOOKUP("math"&amp;RIGHT($A774,11),data!$A:$AA,O$8,FALSE))</f>
        <v/>
      </c>
      <c r="P774" s="6" t="str">
        <f>IF(VLOOKUP("math"&amp;RIGHT($A774,11),data!$A:$AA,P$8,FALSE)="","",VLOOKUP("math"&amp;RIGHT($A774,11),data!$A:$AA,P$8,FALSE))</f>
        <v/>
      </c>
      <c r="Q774" s="6" t="str">
        <f>IF(VLOOKUP("math"&amp;RIGHT($A774,11),data!$A:$AA,Q$8,FALSE)="","",VLOOKUP("math"&amp;RIGHT($A774,11),data!$A:$AA,Q$8,FALSE))</f>
        <v/>
      </c>
      <c r="R774" s="6" t="str">
        <f>IF(VLOOKUP("math"&amp;RIGHT($A774,11),data!$A:$AA,R$8,FALSE)="","",VLOOKUP("math"&amp;RIGHT($A774,11),data!$A:$AA,R$8,FALSE))</f>
        <v/>
      </c>
      <c r="S774" s="6" t="str">
        <f>IF(VLOOKUP("math"&amp;RIGHT($A774,11),data!$A:$AA,S$8,FALSE)="","",VLOOKUP("math"&amp;RIGHT($A774,11),data!$A:$AA,S$8,FALSE))</f>
        <v/>
      </c>
      <c r="T774" s="6" t="str">
        <f>IF(VLOOKUP("math"&amp;RIGHT($A774,11),data!$A:$AA,T$8,FALSE)="","",VLOOKUP("math"&amp;RIGHT($A774,11),data!$A:$AA,T$8,FALSE))</f>
        <v/>
      </c>
      <c r="U774" s="6" t="str">
        <f>IF(VLOOKUP("math"&amp;RIGHT($A774,11),data!$A:$AA,U$8,FALSE)="","",VLOOKUP("math"&amp;RIGHT($A774,11),data!$A:$AA,U$8,FALSE))</f>
        <v/>
      </c>
    </row>
    <row r="775" spans="1:21" ht="18" customHeight="1" x14ac:dyDescent="0.3">
      <c r="A775" s="20" t="s">
        <v>288</v>
      </c>
      <c r="B775" s="17" t="str">
        <f>IF(VLOOKUP("math"&amp;RIGHT($A775,11),data!$A:$AA,B$8,FALSE)="","",VLOOKUP("math"&amp;RIGHT($A775,11),data!$A:$AA,B$8,FALSE))</f>
        <v>Slope Field of $\displaystyle\frac{dy}{dx}=y-x$ by AlgeoMath</v>
      </c>
      <c r="C775" s="5" t="str">
        <f>IF(VLOOKUP("math"&amp;RIGHT($A775,11),data!$A:$AA,C$8,FALSE)="","",VLOOKUP("math"&amp;RIGHT($A775,11),data!$A:$AA,C$8,FALSE))</f>
        <v/>
      </c>
      <c r="D775" s="7" t="str">
        <f>IF(VLOOKUP("math"&amp;RIGHT($A775,11),data!$A:$AA,D$8,FALSE)="","",VLOOKUP("math"&amp;RIGHT($A775,11),data!$A:$AA,D$8,FALSE))</f>
        <v>20190504</v>
      </c>
      <c r="E775" s="7">
        <f>IF(VLOOKUP("math"&amp;RIGHT($A775,11),data!$A:$AA,E$8,FALSE)="","",VLOOKUP("math"&amp;RIGHT($A775,11),data!$A:$AA,E$8,FALSE))</f>
        <v>20190504</v>
      </c>
      <c r="F775" s="6" t="str">
        <f>IF(VLOOKUP("math"&amp;RIGHT($A775,11),data!$A:$AA,F$8,FALSE)="","",VLOOKUP("math"&amp;RIGHT($A775,11),data!$A:$AA,F$8,FALSE))</f>
        <v/>
      </c>
      <c r="G775" s="5"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18" t="str">
        <f>IF(VLOOKUP("math"&amp;RIGHT($A775,11),data!$A:$AA,H$8,FALSE)="","",VLOOKUP("math"&amp;RIGHT($A775,11),data!$A:$AA,H$8,FALSE))</f>
        <v/>
      </c>
      <c r="I775" s="6" t="str">
        <f>IF(VLOOKUP("math"&amp;RIGHT($A775,11),data!$A:$AA,I$8,FALSE)="","",VLOOKUP("math"&amp;RIGHT($A775,11),data!$A:$AA,I$8,FALSE))</f>
        <v>http://me2.do/FfGxem0U</v>
      </c>
      <c r="J775" s="6" t="str">
        <f>IF(VLOOKUP("math"&amp;RIGHT($A775,11),data!$A:$AA,J$8,FALSE)="","",VLOOKUP("math"&amp;RIGHT($A775,11),data!$A:$AA,J$8,FALSE))</f>
        <v/>
      </c>
      <c r="K775" s="6" t="str">
        <f>IF(VLOOKUP("math"&amp;RIGHT($A775,11),data!$A:$AA,K$8,FALSE)="","",VLOOKUP("math"&amp;RIGHT($A775,11),data!$A:$AA,K$8,FALSE))</f>
        <v/>
      </c>
      <c r="L775" s="6" t="str">
        <f>IF(VLOOKUP("math"&amp;RIGHT($A775,11),data!$A:$AA,L$8,FALSE)="","",VLOOKUP("math"&amp;RIGHT($A775,11),data!$A:$AA,L$8,FALSE))</f>
        <v>https://youtu.be/DIZnaM9thJ8</v>
      </c>
      <c r="M775" s="6" t="str">
        <f>IF(VLOOKUP("math"&amp;RIGHT($A775,11),data!$A:$AA,M$8,FALSE)="","",VLOOKUP("math"&amp;RIGHT($A775,11),data!$A:$AA,M$8,FALSE))</f>
        <v/>
      </c>
      <c r="N775" s="6" t="str">
        <f>IF(VLOOKUP("math"&amp;RIGHT($A775,11),data!$A:$AA,N$8,FALSE)="","",VLOOKUP("math"&amp;RIGHT($A775,11),data!$A:$AA,N$8,FALSE))</f>
        <v/>
      </c>
      <c r="O775" s="6" t="str">
        <f>IF(VLOOKUP("math"&amp;RIGHT($A775,11),data!$A:$AA,O$8,FALSE)="","",VLOOKUP("math"&amp;RIGHT($A775,11),data!$A:$AA,O$8,FALSE))</f>
        <v/>
      </c>
      <c r="P775" s="6" t="str">
        <f>IF(VLOOKUP("math"&amp;RIGHT($A775,11),data!$A:$AA,P$8,FALSE)="","",VLOOKUP("math"&amp;RIGHT($A775,11),data!$A:$AA,P$8,FALSE))</f>
        <v/>
      </c>
      <c r="Q775" s="6" t="str">
        <f>IF(VLOOKUP("math"&amp;RIGHT($A775,11),data!$A:$AA,Q$8,FALSE)="","",VLOOKUP("math"&amp;RIGHT($A775,11),data!$A:$AA,Q$8,FALSE))</f>
        <v/>
      </c>
      <c r="R775" s="6" t="str">
        <f>IF(VLOOKUP("math"&amp;RIGHT($A775,11),data!$A:$AA,R$8,FALSE)="","",VLOOKUP("math"&amp;RIGHT($A775,11),data!$A:$AA,R$8,FALSE))</f>
        <v/>
      </c>
      <c r="S775" s="6" t="str">
        <f>IF(VLOOKUP("math"&amp;RIGHT($A775,11),data!$A:$AA,S$8,FALSE)="","",VLOOKUP("math"&amp;RIGHT($A775,11),data!$A:$AA,S$8,FALSE))</f>
        <v/>
      </c>
      <c r="T775" s="6" t="str">
        <f>IF(VLOOKUP("math"&amp;RIGHT($A775,11),data!$A:$AA,T$8,FALSE)="","",VLOOKUP("math"&amp;RIGHT($A775,11),data!$A:$AA,T$8,FALSE))</f>
        <v/>
      </c>
      <c r="U775" s="6" t="str">
        <f>IF(VLOOKUP("math"&amp;RIGHT($A775,11),data!$A:$AA,U$8,FALSE)="","",VLOOKUP("math"&amp;RIGHT($A775,11),data!$A:$AA,U$8,FALSE))</f>
        <v/>
      </c>
    </row>
    <row r="776" spans="1:21" ht="18" customHeight="1" x14ac:dyDescent="0.3">
      <c r="A776" s="20" t="s">
        <v>289</v>
      </c>
      <c r="B776" s="17" t="str">
        <f>IF(VLOOKUP("math"&amp;RIGHT($A776,11),data!$A:$AA,B$8,FALSE)="","",VLOOKUP("math"&amp;RIGHT($A776,11),data!$A:$AA,B$8,FALSE))</f>
        <v>Slope Field of $\displaystyle\frac{dy}{dx}=y-x$ and Solutions</v>
      </c>
      <c r="C776" s="5" t="str">
        <f>IF(VLOOKUP("math"&amp;RIGHT($A776,11),data!$A:$AA,C$8,FALSE)="","",VLOOKUP("math"&amp;RIGHT($A776,11),data!$A:$AA,C$8,FALSE))</f>
        <v/>
      </c>
      <c r="D776" s="7" t="str">
        <f>IF(VLOOKUP("math"&amp;RIGHT($A776,11),data!$A:$AA,D$8,FALSE)="","",VLOOKUP("math"&amp;RIGHT($A776,11),data!$A:$AA,D$8,FALSE))</f>
        <v>20190507</v>
      </c>
      <c r="E776" s="7">
        <f>IF(VLOOKUP("math"&amp;RIGHT($A776,11),data!$A:$AA,E$8,FALSE)="","",VLOOKUP("math"&amp;RIGHT($A776,11),data!$A:$AA,E$8,FALSE))</f>
        <v>20190507</v>
      </c>
      <c r="F776" s="6" t="str">
        <f>IF(VLOOKUP("math"&amp;RIGHT($A776,11),data!$A:$AA,F$8,FALSE)="","",VLOOKUP("math"&amp;RIGHT($A776,11),data!$A:$AA,F$8,FALSE))</f>
        <v/>
      </c>
      <c r="G776" s="5"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8" t="str">
        <f>IF(VLOOKUP("math"&amp;RIGHT($A776,11),data!$A:$AA,H$8,FALSE)="","",VLOOKUP("math"&amp;RIGHT($A776,11),data!$A:$AA,H$8,FALSE))</f>
        <v/>
      </c>
      <c r="I776" s="6" t="str">
        <f>IF(VLOOKUP("math"&amp;RIGHT($A776,11),data!$A:$AA,I$8,FALSE)="","",VLOOKUP("math"&amp;RIGHT($A776,11),data!$A:$AA,I$8,FALSE))</f>
        <v>http://me2.do/5d1md2pf</v>
      </c>
      <c r="J776" s="6" t="str">
        <f>IF(VLOOKUP("math"&amp;RIGHT($A776,11),data!$A:$AA,J$8,FALSE)="","",VLOOKUP("math"&amp;RIGHT($A776,11),data!$A:$AA,J$8,FALSE))</f>
        <v/>
      </c>
      <c r="K776" s="6" t="str">
        <f>IF(VLOOKUP("math"&amp;RIGHT($A776,11),data!$A:$AA,K$8,FALSE)="","",VLOOKUP("math"&amp;RIGHT($A776,11),data!$A:$AA,K$8,FALSE))</f>
        <v/>
      </c>
      <c r="L776" s="6" t="str">
        <f>IF(VLOOKUP("math"&amp;RIGHT($A776,11),data!$A:$AA,L$8,FALSE)="","",VLOOKUP("math"&amp;RIGHT($A776,11),data!$A:$AA,L$8,FALSE))</f>
        <v>https://youtu.be/TZrchW7NHfU</v>
      </c>
      <c r="M776" s="6" t="str">
        <f>IF(VLOOKUP("math"&amp;RIGHT($A776,11),data!$A:$AA,M$8,FALSE)="","",VLOOKUP("math"&amp;RIGHT($A776,11),data!$A:$AA,M$8,FALSE))</f>
        <v/>
      </c>
      <c r="N776" s="6" t="str">
        <f>IF(VLOOKUP("math"&amp;RIGHT($A776,11),data!$A:$AA,N$8,FALSE)="","",VLOOKUP("math"&amp;RIGHT($A776,11),data!$A:$AA,N$8,FALSE))</f>
        <v/>
      </c>
      <c r="O776" s="6" t="str">
        <f>IF(VLOOKUP("math"&amp;RIGHT($A776,11),data!$A:$AA,O$8,FALSE)="","",VLOOKUP("math"&amp;RIGHT($A776,11),data!$A:$AA,O$8,FALSE))</f>
        <v/>
      </c>
      <c r="P776" s="6" t="str">
        <f>IF(VLOOKUP("math"&amp;RIGHT($A776,11),data!$A:$AA,P$8,FALSE)="","",VLOOKUP("math"&amp;RIGHT($A776,11),data!$A:$AA,P$8,FALSE))</f>
        <v/>
      </c>
      <c r="Q776" s="6" t="str">
        <f>IF(VLOOKUP("math"&amp;RIGHT($A776,11),data!$A:$AA,Q$8,FALSE)="","",VLOOKUP("math"&amp;RIGHT($A776,11),data!$A:$AA,Q$8,FALSE))</f>
        <v/>
      </c>
      <c r="R776" s="6" t="str">
        <f>IF(VLOOKUP("math"&amp;RIGHT($A776,11),data!$A:$AA,R$8,FALSE)="","",VLOOKUP("math"&amp;RIGHT($A776,11),data!$A:$AA,R$8,FALSE))</f>
        <v/>
      </c>
      <c r="S776" s="6" t="str">
        <f>IF(VLOOKUP("math"&amp;RIGHT($A776,11),data!$A:$AA,S$8,FALSE)="","",VLOOKUP("math"&amp;RIGHT($A776,11),data!$A:$AA,S$8,FALSE))</f>
        <v/>
      </c>
      <c r="T776" s="6" t="str">
        <f>IF(VLOOKUP("math"&amp;RIGHT($A776,11),data!$A:$AA,T$8,FALSE)="","",VLOOKUP("math"&amp;RIGHT($A776,11),data!$A:$AA,T$8,FALSE))</f>
        <v/>
      </c>
      <c r="U776" s="6" t="str">
        <f>IF(VLOOKUP("math"&amp;RIGHT($A776,11),data!$A:$AA,U$8,FALSE)="","",VLOOKUP("math"&amp;RIGHT($A776,11),data!$A:$AA,U$8,FALSE))</f>
        <v/>
      </c>
    </row>
    <row r="777" spans="1:21" ht="18" customHeight="1" x14ac:dyDescent="0.3">
      <c r="A777" s="20" t="s">
        <v>290</v>
      </c>
      <c r="B777" s="17" t="str">
        <f>IF(VLOOKUP("math"&amp;RIGHT($A777,11),data!$A:$AA,B$8,FALSE)="","",VLOOKUP("math"&amp;RIGHT($A777,11),data!$A:$AA,B$8,FALSE))</f>
        <v>Slope Field of $\displaystyle\frac{dy}{dx}=y-x$ and Solutions and Approximation by Euler's Mathod</v>
      </c>
      <c r="C777" s="5" t="str">
        <f>IF(VLOOKUP("math"&amp;RIGHT($A777,11),data!$A:$AA,C$8,FALSE)="","",VLOOKUP("math"&amp;RIGHT($A777,11),data!$A:$AA,C$8,FALSE))</f>
        <v/>
      </c>
      <c r="D777" s="7" t="str">
        <f>IF(VLOOKUP("math"&amp;RIGHT($A777,11),data!$A:$AA,D$8,FALSE)="","",VLOOKUP("math"&amp;RIGHT($A777,11),data!$A:$AA,D$8,FALSE))</f>
        <v>20190509</v>
      </c>
      <c r="E777" s="7">
        <f>IF(VLOOKUP("math"&amp;RIGHT($A777,11),data!$A:$AA,E$8,FALSE)="","",VLOOKUP("math"&amp;RIGHT($A777,11),data!$A:$AA,E$8,FALSE))</f>
        <v>20190509</v>
      </c>
      <c r="F777" s="6" t="str">
        <f>IF(VLOOKUP("math"&amp;RIGHT($A777,11),data!$A:$AA,F$8,FALSE)="","",VLOOKUP("math"&amp;RIGHT($A777,11),data!$A:$AA,F$8,FALSE))</f>
        <v/>
      </c>
      <c r="G777" s="5"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8" t="str">
        <f>IF(VLOOKUP("math"&amp;RIGHT($A777,11),data!$A:$AA,H$8,FALSE)="","",VLOOKUP("math"&amp;RIGHT($A777,11),data!$A:$AA,H$8,FALSE))</f>
        <v/>
      </c>
      <c r="I777" s="6" t="str">
        <f>IF(VLOOKUP("math"&amp;RIGHT($A777,11),data!$A:$AA,I$8,FALSE)="","",VLOOKUP("math"&amp;RIGHT($A777,11),data!$A:$AA,I$8,FALSE))</f>
        <v>http://me2.do/5Ixqx7YC</v>
      </c>
      <c r="J777" s="6" t="str">
        <f>IF(VLOOKUP("math"&amp;RIGHT($A777,11),data!$A:$AA,J$8,FALSE)="","",VLOOKUP("math"&amp;RIGHT($A777,11),data!$A:$AA,J$8,FALSE))</f>
        <v/>
      </c>
      <c r="K777" s="6" t="str">
        <f>IF(VLOOKUP("math"&amp;RIGHT($A777,11),data!$A:$AA,K$8,FALSE)="","",VLOOKUP("math"&amp;RIGHT($A777,11),data!$A:$AA,K$8,FALSE))</f>
        <v/>
      </c>
      <c r="L777" s="6" t="str">
        <f>IF(VLOOKUP("math"&amp;RIGHT($A777,11),data!$A:$AA,L$8,FALSE)="","",VLOOKUP("math"&amp;RIGHT($A777,11),data!$A:$AA,L$8,FALSE))</f>
        <v>https://youtu.be/Rb0VIfblqfs</v>
      </c>
      <c r="M777" s="6" t="str">
        <f>IF(VLOOKUP("math"&amp;RIGHT($A777,11),data!$A:$AA,M$8,FALSE)="","",VLOOKUP("math"&amp;RIGHT($A777,11),data!$A:$AA,M$8,FALSE))</f>
        <v/>
      </c>
      <c r="N777" s="6" t="str">
        <f>IF(VLOOKUP("math"&amp;RIGHT($A777,11),data!$A:$AA,N$8,FALSE)="","",VLOOKUP("math"&amp;RIGHT($A777,11),data!$A:$AA,N$8,FALSE))</f>
        <v/>
      </c>
      <c r="O777" s="6" t="str">
        <f>IF(VLOOKUP("math"&amp;RIGHT($A777,11),data!$A:$AA,O$8,FALSE)="","",VLOOKUP("math"&amp;RIGHT($A777,11),data!$A:$AA,O$8,FALSE))</f>
        <v/>
      </c>
      <c r="P777" s="6" t="str">
        <f>IF(VLOOKUP("math"&amp;RIGHT($A777,11),data!$A:$AA,P$8,FALSE)="","",VLOOKUP("math"&amp;RIGHT($A777,11),data!$A:$AA,P$8,FALSE))</f>
        <v/>
      </c>
      <c r="Q777" s="6" t="str">
        <f>IF(VLOOKUP("math"&amp;RIGHT($A777,11),data!$A:$AA,Q$8,FALSE)="","",VLOOKUP("math"&amp;RIGHT($A777,11),data!$A:$AA,Q$8,FALSE))</f>
        <v/>
      </c>
      <c r="R777" s="6" t="str">
        <f>IF(VLOOKUP("math"&amp;RIGHT($A777,11),data!$A:$AA,R$8,FALSE)="","",VLOOKUP("math"&amp;RIGHT($A777,11),data!$A:$AA,R$8,FALSE))</f>
        <v/>
      </c>
      <c r="S777" s="6" t="str">
        <f>IF(VLOOKUP("math"&amp;RIGHT($A777,11),data!$A:$AA,S$8,FALSE)="","",VLOOKUP("math"&amp;RIGHT($A777,11),data!$A:$AA,S$8,FALSE))</f>
        <v/>
      </c>
      <c r="T777" s="6" t="str">
        <f>IF(VLOOKUP("math"&amp;RIGHT($A777,11),data!$A:$AA,T$8,FALSE)="","",VLOOKUP("math"&amp;RIGHT($A777,11),data!$A:$AA,T$8,FALSE))</f>
        <v/>
      </c>
      <c r="U777" s="6" t="str">
        <f>IF(VLOOKUP("math"&amp;RIGHT($A777,11),data!$A:$AA,U$8,FALSE)="","",VLOOKUP("math"&amp;RIGHT($A777,11),data!$A:$AA,U$8,FALSE))</f>
        <v/>
      </c>
    </row>
    <row r="778" spans="1:21" ht="18" customHeight="1" x14ac:dyDescent="0.3">
      <c r="A778" s="20" t="s">
        <v>291</v>
      </c>
      <c r="B778" s="17" t="str">
        <f>IF(VLOOKUP("math"&amp;RIGHT($A778,11),data!$A:$AA,B$8,FALSE)="","",VLOOKUP("math"&amp;RIGHT($A778,11),data!$A:$AA,B$8,FALSE))</f>
        <v>$\displaystyle\frac{dy}{dx}=y-x^2$</v>
      </c>
      <c r="C778" s="5" t="str">
        <f>IF(VLOOKUP("math"&amp;RIGHT($A778,11),data!$A:$AA,C$8,FALSE)="","",VLOOKUP("math"&amp;RIGHT($A778,11),data!$A:$AA,C$8,FALSE))</f>
        <v>+</v>
      </c>
      <c r="D778" s="7" t="str">
        <f>IF(VLOOKUP("math"&amp;RIGHT($A778,11),data!$A:$AA,D$8,FALSE)="","",VLOOKUP("math"&amp;RIGHT($A778,11),data!$A:$AA,D$8,FALSE))</f>
        <v/>
      </c>
      <c r="E778" s="7" t="str">
        <f>IF(VLOOKUP("math"&amp;RIGHT($A778,11),data!$A:$AA,E$8,FALSE)="","",VLOOKUP("math"&amp;RIGHT($A778,11),data!$A:$AA,E$8,FALSE))</f>
        <v/>
      </c>
      <c r="F778" s="6" t="str">
        <f>IF(VLOOKUP("math"&amp;RIGHT($A778,11),data!$A:$AA,F$8,FALSE)="","",VLOOKUP("math"&amp;RIGHT($A778,11),data!$A:$AA,F$8,FALSE))</f>
        <v/>
      </c>
      <c r="G778" s="5"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8" t="str">
        <f>IF(VLOOKUP("math"&amp;RIGHT($A778,11),data!$A:$AA,H$8,FALSE)="","",VLOOKUP("math"&amp;RIGHT($A778,11),data!$A:$AA,H$8,FALSE))</f>
        <v/>
      </c>
      <c r="I778" s="6" t="str">
        <f>IF(VLOOKUP("math"&amp;RIGHT($A778,11),data!$A:$AA,I$8,FALSE)="","",VLOOKUP("math"&amp;RIGHT($A778,11),data!$A:$AA,I$8,FALSE))</f>
        <v/>
      </c>
      <c r="J778" s="6" t="str">
        <f>IF(VLOOKUP("math"&amp;RIGHT($A778,11),data!$A:$AA,J$8,FALSE)="","",VLOOKUP("math"&amp;RIGHT($A778,11),data!$A:$AA,J$8,FALSE))</f>
        <v/>
      </c>
      <c r="K778" s="6" t="str">
        <f>IF(VLOOKUP("math"&amp;RIGHT($A778,11),data!$A:$AA,K$8,FALSE)="","",VLOOKUP("math"&amp;RIGHT($A778,11),data!$A:$AA,K$8,FALSE))</f>
        <v/>
      </c>
      <c r="L778" s="6" t="str">
        <f>IF(VLOOKUP("math"&amp;RIGHT($A778,11),data!$A:$AA,L$8,FALSE)="","",VLOOKUP("math"&amp;RIGHT($A778,11),data!$A:$AA,L$8,FALSE))</f>
        <v/>
      </c>
      <c r="M778" s="6" t="str">
        <f>IF(VLOOKUP("math"&amp;RIGHT($A778,11),data!$A:$AA,M$8,FALSE)="","",VLOOKUP("math"&amp;RIGHT($A778,11),data!$A:$AA,M$8,FALSE))</f>
        <v/>
      </c>
      <c r="N778" s="6" t="str">
        <f>IF(VLOOKUP("math"&amp;RIGHT($A778,11),data!$A:$AA,N$8,FALSE)="","",VLOOKUP("math"&amp;RIGHT($A778,11),data!$A:$AA,N$8,FALSE))</f>
        <v/>
      </c>
      <c r="O778" s="6" t="str">
        <f>IF(VLOOKUP("math"&amp;RIGHT($A778,11),data!$A:$AA,O$8,FALSE)="","",VLOOKUP("math"&amp;RIGHT($A778,11),data!$A:$AA,O$8,FALSE))</f>
        <v/>
      </c>
      <c r="P778" s="6" t="str">
        <f>IF(VLOOKUP("math"&amp;RIGHT($A778,11),data!$A:$AA,P$8,FALSE)="","",VLOOKUP("math"&amp;RIGHT($A778,11),data!$A:$AA,P$8,FALSE))</f>
        <v/>
      </c>
      <c r="Q778" s="6" t="str">
        <f>IF(VLOOKUP("math"&amp;RIGHT($A778,11),data!$A:$AA,Q$8,FALSE)="","",VLOOKUP("math"&amp;RIGHT($A778,11),data!$A:$AA,Q$8,FALSE))</f>
        <v/>
      </c>
      <c r="R778" s="6" t="str">
        <f>IF(VLOOKUP("math"&amp;RIGHT($A778,11),data!$A:$AA,R$8,FALSE)="","",VLOOKUP("math"&amp;RIGHT($A778,11),data!$A:$AA,R$8,FALSE))</f>
        <v/>
      </c>
      <c r="S778" s="6" t="str">
        <f>IF(VLOOKUP("math"&amp;RIGHT($A778,11),data!$A:$AA,S$8,FALSE)="","",VLOOKUP("math"&amp;RIGHT($A778,11),data!$A:$AA,S$8,FALSE))</f>
        <v/>
      </c>
      <c r="T778" s="6" t="str">
        <f>IF(VLOOKUP("math"&amp;RIGHT($A778,11),data!$A:$AA,T$8,FALSE)="","",VLOOKUP("math"&amp;RIGHT($A778,11),data!$A:$AA,T$8,FALSE))</f>
        <v/>
      </c>
      <c r="U778" s="6" t="str">
        <f>IF(VLOOKUP("math"&amp;RIGHT($A778,11),data!$A:$AA,U$8,FALSE)="","",VLOOKUP("math"&amp;RIGHT($A778,11),data!$A:$AA,U$8,FALSE))</f>
        <v/>
      </c>
    </row>
    <row r="779" spans="1:21" ht="18" customHeight="1" x14ac:dyDescent="0.3">
      <c r="A779" s="20" t="s">
        <v>292</v>
      </c>
      <c r="B779" s="17" t="str">
        <f>IF(VLOOKUP("math"&amp;RIGHT($A779,11),data!$A:$AA,B$8,FALSE)="","",VLOOKUP("math"&amp;RIGHT($A779,11),data!$A:$AA,B$8,FALSE))</f>
        <v>Slope Field of $\displaystyle\frac{dy}{dx}=y-x^2$ by AlgeoMath</v>
      </c>
      <c r="C779" s="5" t="str">
        <f>IF(VLOOKUP("math"&amp;RIGHT($A779,11),data!$A:$AA,C$8,FALSE)="","",VLOOKUP("math"&amp;RIGHT($A779,11),data!$A:$AA,C$8,FALSE))</f>
        <v/>
      </c>
      <c r="D779" s="7" t="str">
        <f>IF(VLOOKUP("math"&amp;RIGHT($A779,11),data!$A:$AA,D$8,FALSE)="","",VLOOKUP("math"&amp;RIGHT($A779,11),data!$A:$AA,D$8,FALSE))</f>
        <v>20190506</v>
      </c>
      <c r="E779" s="7" t="str">
        <f>IF(VLOOKUP("math"&amp;RIGHT($A779,11),data!$A:$AA,E$8,FALSE)="","",VLOOKUP("math"&amp;RIGHT($A779,11),data!$A:$AA,E$8,FALSE))</f>
        <v>20190506</v>
      </c>
      <c r="F779" s="6" t="str">
        <f>IF(VLOOKUP("math"&amp;RIGHT($A779,11),data!$A:$AA,F$8,FALSE)="","",VLOOKUP("math"&amp;RIGHT($A779,11),data!$A:$AA,F$8,FALSE))</f>
        <v/>
      </c>
      <c r="G779" s="5"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8" t="str">
        <f>IF(VLOOKUP("math"&amp;RIGHT($A779,11),data!$A:$AA,H$8,FALSE)="","",VLOOKUP("math"&amp;RIGHT($A779,11),data!$A:$AA,H$8,FALSE))</f>
        <v/>
      </c>
      <c r="I779" s="6" t="str">
        <f>IF(VLOOKUP("math"&amp;RIGHT($A779,11),data!$A:$AA,I$8,FALSE)="","",VLOOKUP("math"&amp;RIGHT($A779,11),data!$A:$AA,I$8,FALSE))</f>
        <v>http://me2.do/x9Ke4cPE</v>
      </c>
      <c r="J779" s="6" t="str">
        <f>IF(VLOOKUP("math"&amp;RIGHT($A779,11),data!$A:$AA,J$8,FALSE)="","",VLOOKUP("math"&amp;RIGHT($A779,11),data!$A:$AA,J$8,FALSE))</f>
        <v/>
      </c>
      <c r="K779" s="6" t="str">
        <f>IF(VLOOKUP("math"&amp;RIGHT($A779,11),data!$A:$AA,K$8,FALSE)="","",VLOOKUP("math"&amp;RIGHT($A779,11),data!$A:$AA,K$8,FALSE))</f>
        <v/>
      </c>
      <c r="L779" s="6" t="str">
        <f>IF(VLOOKUP("math"&amp;RIGHT($A779,11),data!$A:$AA,L$8,FALSE)="","",VLOOKUP("math"&amp;RIGHT($A779,11),data!$A:$AA,L$8,FALSE))</f>
        <v>https://youtu.be/l5qTugcniOM</v>
      </c>
      <c r="M779" s="6" t="str">
        <f>IF(VLOOKUP("math"&amp;RIGHT($A779,11),data!$A:$AA,M$8,FALSE)="","",VLOOKUP("math"&amp;RIGHT($A779,11),data!$A:$AA,M$8,FALSE))</f>
        <v/>
      </c>
      <c r="N779" s="6" t="str">
        <f>IF(VLOOKUP("math"&amp;RIGHT($A779,11),data!$A:$AA,N$8,FALSE)="","",VLOOKUP("math"&amp;RIGHT($A779,11),data!$A:$AA,N$8,FALSE))</f>
        <v/>
      </c>
      <c r="O779" s="6" t="str">
        <f>IF(VLOOKUP("math"&amp;RIGHT($A779,11),data!$A:$AA,O$8,FALSE)="","",VLOOKUP("math"&amp;RIGHT($A779,11),data!$A:$AA,O$8,FALSE))</f>
        <v/>
      </c>
      <c r="P779" s="6" t="str">
        <f>IF(VLOOKUP("math"&amp;RIGHT($A779,11),data!$A:$AA,P$8,FALSE)="","",VLOOKUP("math"&amp;RIGHT($A779,11),data!$A:$AA,P$8,FALSE))</f>
        <v/>
      </c>
      <c r="Q779" s="6" t="str">
        <f>IF(VLOOKUP("math"&amp;RIGHT($A779,11),data!$A:$AA,Q$8,FALSE)="","",VLOOKUP("math"&amp;RIGHT($A779,11),data!$A:$AA,Q$8,FALSE))</f>
        <v/>
      </c>
      <c r="R779" s="6" t="str">
        <f>IF(VLOOKUP("math"&amp;RIGHT($A779,11),data!$A:$AA,R$8,FALSE)="","",VLOOKUP("math"&amp;RIGHT($A779,11),data!$A:$AA,R$8,FALSE))</f>
        <v/>
      </c>
      <c r="S779" s="6" t="str">
        <f>IF(VLOOKUP("math"&amp;RIGHT($A779,11),data!$A:$AA,S$8,FALSE)="","",VLOOKUP("math"&amp;RIGHT($A779,11),data!$A:$AA,S$8,FALSE))</f>
        <v/>
      </c>
      <c r="T779" s="6" t="str">
        <f>IF(VLOOKUP("math"&amp;RIGHT($A779,11),data!$A:$AA,T$8,FALSE)="","",VLOOKUP("math"&amp;RIGHT($A779,11),data!$A:$AA,T$8,FALSE))</f>
        <v/>
      </c>
      <c r="U779" s="6" t="str">
        <f>IF(VLOOKUP("math"&amp;RIGHT($A779,11),data!$A:$AA,U$8,FALSE)="","",VLOOKUP("math"&amp;RIGHT($A779,11),data!$A:$AA,U$8,FALSE))</f>
        <v/>
      </c>
    </row>
    <row r="780" spans="1:21" ht="18" customHeight="1" x14ac:dyDescent="0.3">
      <c r="A780" s="20" t="s">
        <v>293</v>
      </c>
      <c r="B780" s="17" t="str">
        <f>IF(VLOOKUP("math"&amp;RIGHT($A780,11),data!$A:$AA,B$8,FALSE)="","",VLOOKUP("math"&amp;RIGHT($A780,11),data!$A:$AA,B$8,FALSE))</f>
        <v>Slope Field of $\displaystyle\frac{dy}{dx}=y-x^2$ and Solutions</v>
      </c>
      <c r="C780" s="5" t="str">
        <f>IF(VLOOKUP("math"&amp;RIGHT($A780,11),data!$A:$AA,C$8,FALSE)="","",VLOOKUP("math"&amp;RIGHT($A780,11),data!$A:$AA,C$8,FALSE))</f>
        <v/>
      </c>
      <c r="D780" s="7" t="str">
        <f>IF(VLOOKUP("math"&amp;RIGHT($A780,11),data!$A:$AA,D$8,FALSE)="","",VLOOKUP("math"&amp;RIGHT($A780,11),data!$A:$AA,D$8,FALSE))</f>
        <v>20190507</v>
      </c>
      <c r="E780" s="7">
        <f>IF(VLOOKUP("math"&amp;RIGHT($A780,11),data!$A:$AA,E$8,FALSE)="","",VLOOKUP("math"&amp;RIGHT($A780,11),data!$A:$AA,E$8,FALSE))</f>
        <v>20190507</v>
      </c>
      <c r="F780" s="6" t="str">
        <f>IF(VLOOKUP("math"&amp;RIGHT($A780,11),data!$A:$AA,F$8,FALSE)="","",VLOOKUP("math"&amp;RIGHT($A780,11),data!$A:$AA,F$8,FALSE))</f>
        <v/>
      </c>
      <c r="G780" s="5"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8" t="str">
        <f>IF(VLOOKUP("math"&amp;RIGHT($A780,11),data!$A:$AA,H$8,FALSE)="","",VLOOKUP("math"&amp;RIGHT($A780,11),data!$A:$AA,H$8,FALSE))</f>
        <v/>
      </c>
      <c r="I780" s="6" t="str">
        <f>IF(VLOOKUP("math"&amp;RIGHT($A780,11),data!$A:$AA,I$8,FALSE)="","",VLOOKUP("math"&amp;RIGHT($A780,11),data!$A:$AA,I$8,FALSE))</f>
        <v>http://me2.do/Fdj8aLtq</v>
      </c>
      <c r="J780" s="6" t="str">
        <f>IF(VLOOKUP("math"&amp;RIGHT($A780,11),data!$A:$AA,J$8,FALSE)="","",VLOOKUP("math"&amp;RIGHT($A780,11),data!$A:$AA,J$8,FALSE))</f>
        <v/>
      </c>
      <c r="K780" s="6" t="str">
        <f>IF(VLOOKUP("math"&amp;RIGHT($A780,11),data!$A:$AA,K$8,FALSE)="","",VLOOKUP("math"&amp;RIGHT($A780,11),data!$A:$AA,K$8,FALSE))</f>
        <v/>
      </c>
      <c r="L780" s="6" t="str">
        <f>IF(VLOOKUP("math"&amp;RIGHT($A780,11),data!$A:$AA,L$8,FALSE)="","",VLOOKUP("math"&amp;RIGHT($A780,11),data!$A:$AA,L$8,FALSE))</f>
        <v>https://youtu.be/fPc2ET9rC-Q</v>
      </c>
      <c r="M780" s="6" t="str">
        <f>IF(VLOOKUP("math"&amp;RIGHT($A780,11),data!$A:$AA,M$8,FALSE)="","",VLOOKUP("math"&amp;RIGHT($A780,11),data!$A:$AA,M$8,FALSE))</f>
        <v/>
      </c>
      <c r="N780" s="6" t="str">
        <f>IF(VLOOKUP("math"&amp;RIGHT($A780,11),data!$A:$AA,N$8,FALSE)="","",VLOOKUP("math"&amp;RIGHT($A780,11),data!$A:$AA,N$8,FALSE))</f>
        <v/>
      </c>
      <c r="O780" s="6" t="str">
        <f>IF(VLOOKUP("math"&amp;RIGHT($A780,11),data!$A:$AA,O$8,FALSE)="","",VLOOKUP("math"&amp;RIGHT($A780,11),data!$A:$AA,O$8,FALSE))</f>
        <v/>
      </c>
      <c r="P780" s="6" t="str">
        <f>IF(VLOOKUP("math"&amp;RIGHT($A780,11),data!$A:$AA,P$8,FALSE)="","",VLOOKUP("math"&amp;RIGHT($A780,11),data!$A:$AA,P$8,FALSE))</f>
        <v/>
      </c>
      <c r="Q780" s="6" t="str">
        <f>IF(VLOOKUP("math"&amp;RIGHT($A780,11),data!$A:$AA,Q$8,FALSE)="","",VLOOKUP("math"&amp;RIGHT($A780,11),data!$A:$AA,Q$8,FALSE))</f>
        <v/>
      </c>
      <c r="R780" s="6" t="str">
        <f>IF(VLOOKUP("math"&amp;RIGHT($A780,11),data!$A:$AA,R$8,FALSE)="","",VLOOKUP("math"&amp;RIGHT($A780,11),data!$A:$AA,R$8,FALSE))</f>
        <v/>
      </c>
      <c r="S780" s="6" t="str">
        <f>IF(VLOOKUP("math"&amp;RIGHT($A780,11),data!$A:$AA,S$8,FALSE)="","",VLOOKUP("math"&amp;RIGHT($A780,11),data!$A:$AA,S$8,FALSE))</f>
        <v/>
      </c>
      <c r="T780" s="6" t="str">
        <f>IF(VLOOKUP("math"&amp;RIGHT($A780,11),data!$A:$AA,T$8,FALSE)="","",VLOOKUP("math"&amp;RIGHT($A780,11),data!$A:$AA,T$8,FALSE))</f>
        <v/>
      </c>
      <c r="U780" s="6" t="str">
        <f>IF(VLOOKUP("math"&amp;RIGHT($A780,11),data!$A:$AA,U$8,FALSE)="","",VLOOKUP("math"&amp;RIGHT($A780,11),data!$A:$AA,U$8,FALSE))</f>
        <v/>
      </c>
    </row>
    <row r="781" spans="1:21" ht="18" customHeight="1" x14ac:dyDescent="0.3">
      <c r="A781" s="20" t="s">
        <v>244</v>
      </c>
      <c r="B781" s="17" t="str">
        <f>IF(VLOOKUP("math"&amp;RIGHT($A781,11),data!$A:$AA,B$8,FALSE)="","",VLOOKUP("math"&amp;RIGHT($A781,11),data!$A:$AA,B$8,FALSE))</f>
        <v/>
      </c>
      <c r="C781" s="5" t="str">
        <f>IF(VLOOKUP("math"&amp;RIGHT($A781,11),data!$A:$AA,C$8,FALSE)="","",VLOOKUP("math"&amp;RIGHT($A781,11),data!$A:$AA,C$8,FALSE))</f>
        <v>-</v>
      </c>
      <c r="D781" s="7" t="str">
        <f>IF(VLOOKUP("math"&amp;RIGHT($A781,11),data!$A:$AA,D$8,FALSE)="","",VLOOKUP("math"&amp;RIGHT($A781,11),data!$A:$AA,D$8,FALSE))</f>
        <v/>
      </c>
      <c r="E781" s="7" t="str">
        <f>IF(VLOOKUP("math"&amp;RIGHT($A781,11),data!$A:$AA,E$8,FALSE)="","",VLOOKUP("math"&amp;RIGHT($A781,11),data!$A:$AA,E$8,FALSE))</f>
        <v/>
      </c>
      <c r="F781" s="6" t="str">
        <f>IF(VLOOKUP("math"&amp;RIGHT($A781,11),data!$A:$AA,F$8,FALSE)="","",VLOOKUP("math"&amp;RIGHT($A781,11),data!$A:$AA,F$8,FALSE))</f>
        <v/>
      </c>
      <c r="G781" s="5"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8" t="str">
        <f>IF(VLOOKUP("math"&amp;RIGHT($A781,11),data!$A:$AA,H$8,FALSE)="","",VLOOKUP("math"&amp;RIGHT($A781,11),data!$A:$AA,H$8,FALSE))</f>
        <v/>
      </c>
      <c r="I781" s="6" t="str">
        <f>IF(VLOOKUP("math"&amp;RIGHT($A781,11),data!$A:$AA,I$8,FALSE)="","",VLOOKUP("math"&amp;RIGHT($A781,11),data!$A:$AA,I$8,FALSE))</f>
        <v/>
      </c>
      <c r="J781" s="6" t="str">
        <f>IF(VLOOKUP("math"&amp;RIGHT($A781,11),data!$A:$AA,J$8,FALSE)="","",VLOOKUP("math"&amp;RIGHT($A781,11),data!$A:$AA,J$8,FALSE))</f>
        <v/>
      </c>
      <c r="K781" s="6" t="str">
        <f>IF(VLOOKUP("math"&amp;RIGHT($A781,11),data!$A:$AA,K$8,FALSE)="","",VLOOKUP("math"&amp;RIGHT($A781,11),data!$A:$AA,K$8,FALSE))</f>
        <v/>
      </c>
      <c r="L781" s="6" t="str">
        <f>IF(VLOOKUP("math"&amp;RIGHT($A781,11),data!$A:$AA,L$8,FALSE)="","",VLOOKUP("math"&amp;RIGHT($A781,11),data!$A:$AA,L$8,FALSE))</f>
        <v/>
      </c>
      <c r="M781" s="6" t="str">
        <f>IF(VLOOKUP("math"&amp;RIGHT($A781,11),data!$A:$AA,M$8,FALSE)="","",VLOOKUP("math"&amp;RIGHT($A781,11),data!$A:$AA,M$8,FALSE))</f>
        <v/>
      </c>
      <c r="N781" s="6" t="str">
        <f>IF(VLOOKUP("math"&amp;RIGHT($A781,11),data!$A:$AA,N$8,FALSE)="","",VLOOKUP("math"&amp;RIGHT($A781,11),data!$A:$AA,N$8,FALSE))</f>
        <v/>
      </c>
      <c r="O781" s="6" t="str">
        <f>IF(VLOOKUP("math"&amp;RIGHT($A781,11),data!$A:$AA,O$8,FALSE)="","",VLOOKUP("math"&amp;RIGHT($A781,11),data!$A:$AA,O$8,FALSE))</f>
        <v/>
      </c>
      <c r="P781" s="6" t="str">
        <f>IF(VLOOKUP("math"&amp;RIGHT($A781,11),data!$A:$AA,P$8,FALSE)="","",VLOOKUP("math"&amp;RIGHT($A781,11),data!$A:$AA,P$8,FALSE))</f>
        <v/>
      </c>
      <c r="Q781" s="6" t="str">
        <f>IF(VLOOKUP("math"&amp;RIGHT($A781,11),data!$A:$AA,Q$8,FALSE)="","",VLOOKUP("math"&amp;RIGHT($A781,11),data!$A:$AA,Q$8,FALSE))</f>
        <v/>
      </c>
      <c r="R781" s="6" t="str">
        <f>IF(VLOOKUP("math"&amp;RIGHT($A781,11),data!$A:$AA,R$8,FALSE)="","",VLOOKUP("math"&amp;RIGHT($A781,11),data!$A:$AA,R$8,FALSE))</f>
        <v/>
      </c>
      <c r="S781" s="6" t="str">
        <f>IF(VLOOKUP("math"&amp;RIGHT($A781,11),data!$A:$AA,S$8,FALSE)="","",VLOOKUP("math"&amp;RIGHT($A781,11),data!$A:$AA,S$8,FALSE))</f>
        <v/>
      </c>
      <c r="T781" s="6" t="str">
        <f>IF(VLOOKUP("math"&amp;RIGHT($A781,11),data!$A:$AA,T$8,FALSE)="","",VLOOKUP("math"&amp;RIGHT($A781,11),data!$A:$AA,T$8,FALSE))</f>
        <v/>
      </c>
      <c r="U781" s="6" t="str">
        <f>IF(VLOOKUP("math"&amp;RIGHT($A781,11),data!$A:$AA,U$8,FALSE)="","",VLOOKUP("math"&amp;RIGHT($A781,11),data!$A:$AA,U$8,FALSE))</f>
        <v/>
      </c>
    </row>
    <row r="782" spans="1:21" ht="18" customHeight="1" x14ac:dyDescent="0.3">
      <c r="A782" s="20" t="s">
        <v>294</v>
      </c>
      <c r="B782" s="17" t="str">
        <f>IF(VLOOKUP("math"&amp;RIGHT($A782,11),data!$A:$AA,B$8,FALSE)="","",VLOOKUP("math"&amp;RIGHT($A782,11),data!$A:$AA,B$8,FALSE))</f>
        <v>$\displaystyle\frac{dy}{dx}-\frac{2xy}{1+x^2}$</v>
      </c>
      <c r="C782" s="5" t="str">
        <f>IF(VLOOKUP("math"&amp;RIGHT($A782,11),data!$A:$AA,C$8,FALSE)="","",VLOOKUP("math"&amp;RIGHT($A782,11),data!$A:$AA,C$8,FALSE))</f>
        <v>+</v>
      </c>
      <c r="D782" s="7" t="str">
        <f>IF(VLOOKUP("math"&amp;RIGHT($A782,11),data!$A:$AA,D$8,FALSE)="","",VLOOKUP("math"&amp;RIGHT($A782,11),data!$A:$AA,D$8,FALSE))</f>
        <v/>
      </c>
      <c r="E782" s="7" t="str">
        <f>IF(VLOOKUP("math"&amp;RIGHT($A782,11),data!$A:$AA,E$8,FALSE)="","",VLOOKUP("math"&amp;RIGHT($A782,11),data!$A:$AA,E$8,FALSE))</f>
        <v/>
      </c>
      <c r="F782" s="6" t="str">
        <f>IF(VLOOKUP("math"&amp;RIGHT($A782,11),data!$A:$AA,F$8,FALSE)="","",VLOOKUP("math"&amp;RIGHT($A782,11),data!$A:$AA,F$8,FALSE))</f>
        <v/>
      </c>
      <c r="G782" s="5"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8" t="str">
        <f>IF(VLOOKUP("math"&amp;RIGHT($A782,11),data!$A:$AA,H$8,FALSE)="","",VLOOKUP("math"&amp;RIGHT($A782,11),data!$A:$AA,H$8,FALSE))</f>
        <v/>
      </c>
      <c r="I782" s="6" t="str">
        <f>IF(VLOOKUP("math"&amp;RIGHT($A782,11),data!$A:$AA,I$8,FALSE)="","",VLOOKUP("math"&amp;RIGHT($A782,11),data!$A:$AA,I$8,FALSE))</f>
        <v/>
      </c>
      <c r="J782" s="6" t="str">
        <f>IF(VLOOKUP("math"&amp;RIGHT($A782,11),data!$A:$AA,J$8,FALSE)="","",VLOOKUP("math"&amp;RIGHT($A782,11),data!$A:$AA,J$8,FALSE))</f>
        <v/>
      </c>
      <c r="K782" s="6" t="str">
        <f>IF(VLOOKUP("math"&amp;RIGHT($A782,11),data!$A:$AA,K$8,FALSE)="","",VLOOKUP("math"&amp;RIGHT($A782,11),data!$A:$AA,K$8,FALSE))</f>
        <v/>
      </c>
      <c r="L782" s="6" t="str">
        <f>IF(VLOOKUP("math"&amp;RIGHT($A782,11),data!$A:$AA,L$8,FALSE)="","",VLOOKUP("math"&amp;RIGHT($A782,11),data!$A:$AA,L$8,FALSE))</f>
        <v/>
      </c>
      <c r="M782" s="6" t="str">
        <f>IF(VLOOKUP("math"&amp;RIGHT($A782,11),data!$A:$AA,M$8,FALSE)="","",VLOOKUP("math"&amp;RIGHT($A782,11),data!$A:$AA,M$8,FALSE))</f>
        <v/>
      </c>
      <c r="N782" s="6" t="str">
        <f>IF(VLOOKUP("math"&amp;RIGHT($A782,11),data!$A:$AA,N$8,FALSE)="","",VLOOKUP("math"&amp;RIGHT($A782,11),data!$A:$AA,N$8,FALSE))</f>
        <v/>
      </c>
      <c r="O782" s="6" t="str">
        <f>IF(VLOOKUP("math"&amp;RIGHT($A782,11),data!$A:$AA,O$8,FALSE)="","",VLOOKUP("math"&amp;RIGHT($A782,11),data!$A:$AA,O$8,FALSE))</f>
        <v/>
      </c>
      <c r="P782" s="6" t="str">
        <f>IF(VLOOKUP("math"&amp;RIGHT($A782,11),data!$A:$AA,P$8,FALSE)="","",VLOOKUP("math"&amp;RIGHT($A782,11),data!$A:$AA,P$8,FALSE))</f>
        <v/>
      </c>
      <c r="Q782" s="6" t="str">
        <f>IF(VLOOKUP("math"&amp;RIGHT($A782,11),data!$A:$AA,Q$8,FALSE)="","",VLOOKUP("math"&amp;RIGHT($A782,11),data!$A:$AA,Q$8,FALSE))</f>
        <v/>
      </c>
      <c r="R782" s="6" t="str">
        <f>IF(VLOOKUP("math"&amp;RIGHT($A782,11),data!$A:$AA,R$8,FALSE)="","",VLOOKUP("math"&amp;RIGHT($A782,11),data!$A:$AA,R$8,FALSE))</f>
        <v/>
      </c>
      <c r="S782" s="6" t="str">
        <f>IF(VLOOKUP("math"&amp;RIGHT($A782,11),data!$A:$AA,S$8,FALSE)="","",VLOOKUP("math"&amp;RIGHT($A782,11),data!$A:$AA,S$8,FALSE))</f>
        <v/>
      </c>
      <c r="T782" s="6" t="str">
        <f>IF(VLOOKUP("math"&amp;RIGHT($A782,11),data!$A:$AA,T$8,FALSE)="","",VLOOKUP("math"&amp;RIGHT($A782,11),data!$A:$AA,T$8,FALSE))</f>
        <v/>
      </c>
      <c r="U782" s="6" t="str">
        <f>IF(VLOOKUP("math"&amp;RIGHT($A782,11),data!$A:$AA,U$8,FALSE)="","",VLOOKUP("math"&amp;RIGHT($A782,11),data!$A:$AA,U$8,FALSE))</f>
        <v/>
      </c>
    </row>
    <row r="783" spans="1:21" ht="18" customHeight="1" x14ac:dyDescent="0.3">
      <c r="A783" s="20" t="s">
        <v>295</v>
      </c>
      <c r="B783" s="17" t="str">
        <f>IF(VLOOKUP("math"&amp;RIGHT($A783,11),data!$A:$AA,B$8,FALSE)="","",VLOOKUP("math"&amp;RIGHT($A783,11),data!$A:$AA,B$8,FALSE))</f>
        <v>Slope Field of $\displaystyle\frac{dy}{dx}-\frac{2xy}{1+x^2}$ by AlgeoMath</v>
      </c>
      <c r="C783" s="5" t="str">
        <f>IF(VLOOKUP("math"&amp;RIGHT($A783,11),data!$A:$AA,C$8,FALSE)="","",VLOOKUP("math"&amp;RIGHT($A783,11),data!$A:$AA,C$8,FALSE))</f>
        <v/>
      </c>
      <c r="D783" s="7" t="str">
        <f>IF(VLOOKUP("math"&amp;RIGHT($A783,11),data!$A:$AA,D$8,FALSE)="","",VLOOKUP("math"&amp;RIGHT($A783,11),data!$A:$AA,D$8,FALSE))</f>
        <v>20190506</v>
      </c>
      <c r="E783" s="7" t="str">
        <f>IF(VLOOKUP("math"&amp;RIGHT($A783,11),data!$A:$AA,E$8,FALSE)="","",VLOOKUP("math"&amp;RIGHT($A783,11),data!$A:$AA,E$8,FALSE))</f>
        <v>20190506</v>
      </c>
      <c r="F783" s="6" t="str">
        <f>IF(VLOOKUP("math"&amp;RIGHT($A783,11),data!$A:$AA,F$8,FALSE)="","",VLOOKUP("math"&amp;RIGHT($A783,11),data!$A:$AA,F$8,FALSE))</f>
        <v/>
      </c>
      <c r="G783" s="5"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8" t="str">
        <f>IF(VLOOKUP("math"&amp;RIGHT($A783,11),data!$A:$AA,H$8,FALSE)="","",VLOOKUP("math"&amp;RIGHT($A783,11),data!$A:$AA,H$8,FALSE))</f>
        <v/>
      </c>
      <c r="I783" s="6" t="str">
        <f>IF(VLOOKUP("math"&amp;RIGHT($A783,11),data!$A:$AA,I$8,FALSE)="","",VLOOKUP("math"&amp;RIGHT($A783,11),data!$A:$AA,I$8,FALSE))</f>
        <v>http://me2.do/G9EISpgj</v>
      </c>
      <c r="J783" s="6" t="str">
        <f>IF(VLOOKUP("math"&amp;RIGHT($A783,11),data!$A:$AA,J$8,FALSE)="","",VLOOKUP("math"&amp;RIGHT($A783,11),data!$A:$AA,J$8,FALSE))</f>
        <v/>
      </c>
      <c r="K783" s="6" t="str">
        <f>IF(VLOOKUP("math"&amp;RIGHT($A783,11),data!$A:$AA,K$8,FALSE)="","",VLOOKUP("math"&amp;RIGHT($A783,11),data!$A:$AA,K$8,FALSE))</f>
        <v/>
      </c>
      <c r="L783" s="6" t="str">
        <f>IF(VLOOKUP("math"&amp;RIGHT($A783,11),data!$A:$AA,L$8,FALSE)="","",VLOOKUP("math"&amp;RIGHT($A783,11),data!$A:$AA,L$8,FALSE))</f>
        <v>https://youtu.be/0F9zxkKn_5Y</v>
      </c>
      <c r="M783" s="6" t="str">
        <f>IF(VLOOKUP("math"&amp;RIGHT($A783,11),data!$A:$AA,M$8,FALSE)="","",VLOOKUP("math"&amp;RIGHT($A783,11),data!$A:$AA,M$8,FALSE))</f>
        <v/>
      </c>
      <c r="N783" s="6" t="str">
        <f>IF(VLOOKUP("math"&amp;RIGHT($A783,11),data!$A:$AA,N$8,FALSE)="","",VLOOKUP("math"&amp;RIGHT($A783,11),data!$A:$AA,N$8,FALSE))</f>
        <v/>
      </c>
      <c r="O783" s="6" t="str">
        <f>IF(VLOOKUP("math"&amp;RIGHT($A783,11),data!$A:$AA,O$8,FALSE)="","",VLOOKUP("math"&amp;RIGHT($A783,11),data!$A:$AA,O$8,FALSE))</f>
        <v/>
      </c>
      <c r="P783" s="6" t="str">
        <f>IF(VLOOKUP("math"&amp;RIGHT($A783,11),data!$A:$AA,P$8,FALSE)="","",VLOOKUP("math"&amp;RIGHT($A783,11),data!$A:$AA,P$8,FALSE))</f>
        <v/>
      </c>
      <c r="Q783" s="6" t="str">
        <f>IF(VLOOKUP("math"&amp;RIGHT($A783,11),data!$A:$AA,Q$8,FALSE)="","",VLOOKUP("math"&amp;RIGHT($A783,11),data!$A:$AA,Q$8,FALSE))</f>
        <v/>
      </c>
      <c r="R783" s="6" t="str">
        <f>IF(VLOOKUP("math"&amp;RIGHT($A783,11),data!$A:$AA,R$8,FALSE)="","",VLOOKUP("math"&amp;RIGHT($A783,11),data!$A:$AA,R$8,FALSE))</f>
        <v/>
      </c>
      <c r="S783" s="6" t="str">
        <f>IF(VLOOKUP("math"&amp;RIGHT($A783,11),data!$A:$AA,S$8,FALSE)="","",VLOOKUP("math"&amp;RIGHT($A783,11),data!$A:$AA,S$8,FALSE))</f>
        <v/>
      </c>
      <c r="T783" s="6" t="str">
        <f>IF(VLOOKUP("math"&amp;RIGHT($A783,11),data!$A:$AA,T$8,FALSE)="","",VLOOKUP("math"&amp;RIGHT($A783,11),data!$A:$AA,T$8,FALSE))</f>
        <v/>
      </c>
      <c r="U783" s="6" t="str">
        <f>IF(VLOOKUP("math"&amp;RIGHT($A783,11),data!$A:$AA,U$8,FALSE)="","",VLOOKUP("math"&amp;RIGHT($A783,11),data!$A:$AA,U$8,FALSE))</f>
        <v/>
      </c>
    </row>
    <row r="784" spans="1:21" ht="18" customHeight="1" x14ac:dyDescent="0.3">
      <c r="A784" s="20" t="s">
        <v>296</v>
      </c>
      <c r="B784" s="17" t="str">
        <f>IF(VLOOKUP("math"&amp;RIGHT($A784,11),data!$A:$AA,B$8,FALSE)="","",VLOOKUP("math"&amp;RIGHT($A784,11),data!$A:$AA,B$8,FALSE))</f>
        <v>Slope Field of $\displaystyle\frac{dy}{dx}-\frac{2xy}{1+x^2}$) and Solutions</v>
      </c>
      <c r="C784" s="5" t="str">
        <f>IF(VLOOKUP("math"&amp;RIGHT($A784,11),data!$A:$AA,C$8,FALSE)="","",VLOOKUP("math"&amp;RIGHT($A784,11),data!$A:$AA,C$8,FALSE))</f>
        <v/>
      </c>
      <c r="D784" s="7" t="str">
        <f>IF(VLOOKUP("math"&amp;RIGHT($A784,11),data!$A:$AA,D$8,FALSE)="","",VLOOKUP("math"&amp;RIGHT($A784,11),data!$A:$AA,D$8,FALSE))</f>
        <v>20190507</v>
      </c>
      <c r="E784" s="7">
        <f>IF(VLOOKUP("math"&amp;RIGHT($A784,11),data!$A:$AA,E$8,FALSE)="","",VLOOKUP("math"&amp;RIGHT($A784,11),data!$A:$AA,E$8,FALSE))</f>
        <v>20190507</v>
      </c>
      <c r="F784" s="6" t="str">
        <f>IF(VLOOKUP("math"&amp;RIGHT($A784,11),data!$A:$AA,F$8,FALSE)="","",VLOOKUP("math"&amp;RIGHT($A784,11),data!$A:$AA,F$8,FALSE))</f>
        <v/>
      </c>
      <c r="G784" s="5"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8" t="str">
        <f>IF(VLOOKUP("math"&amp;RIGHT($A784,11),data!$A:$AA,H$8,FALSE)="","",VLOOKUP("math"&amp;RIGHT($A784,11),data!$A:$AA,H$8,FALSE))</f>
        <v/>
      </c>
      <c r="I784" s="6" t="str">
        <f>IF(VLOOKUP("math"&amp;RIGHT($A784,11),data!$A:$AA,I$8,FALSE)="","",VLOOKUP("math"&amp;RIGHT($A784,11),data!$A:$AA,I$8,FALSE))</f>
        <v>http://me2.do/GG03Xhui</v>
      </c>
      <c r="J784" s="6" t="str">
        <f>IF(VLOOKUP("math"&amp;RIGHT($A784,11),data!$A:$AA,J$8,FALSE)="","",VLOOKUP("math"&amp;RIGHT($A784,11),data!$A:$AA,J$8,FALSE))</f>
        <v/>
      </c>
      <c r="K784" s="6" t="str">
        <f>IF(VLOOKUP("math"&amp;RIGHT($A784,11),data!$A:$AA,K$8,FALSE)="","",VLOOKUP("math"&amp;RIGHT($A784,11),data!$A:$AA,K$8,FALSE))</f>
        <v/>
      </c>
      <c r="L784" s="6" t="str">
        <f>IF(VLOOKUP("math"&amp;RIGHT($A784,11),data!$A:$AA,L$8,FALSE)="","",VLOOKUP("math"&amp;RIGHT($A784,11),data!$A:$AA,L$8,FALSE))</f>
        <v>https://youtu.be/_3r9wW4W5y4</v>
      </c>
      <c r="M784" s="6" t="str">
        <f>IF(VLOOKUP("math"&amp;RIGHT($A784,11),data!$A:$AA,M$8,FALSE)="","",VLOOKUP("math"&amp;RIGHT($A784,11),data!$A:$AA,M$8,FALSE))</f>
        <v/>
      </c>
      <c r="N784" s="6" t="str">
        <f>IF(VLOOKUP("math"&amp;RIGHT($A784,11),data!$A:$AA,N$8,FALSE)="","",VLOOKUP("math"&amp;RIGHT($A784,11),data!$A:$AA,N$8,FALSE))</f>
        <v/>
      </c>
      <c r="O784" s="6" t="str">
        <f>IF(VLOOKUP("math"&amp;RIGHT($A784,11),data!$A:$AA,O$8,FALSE)="","",VLOOKUP("math"&amp;RIGHT($A784,11),data!$A:$AA,O$8,FALSE))</f>
        <v/>
      </c>
      <c r="P784" s="6" t="str">
        <f>IF(VLOOKUP("math"&amp;RIGHT($A784,11),data!$A:$AA,P$8,FALSE)="","",VLOOKUP("math"&amp;RIGHT($A784,11),data!$A:$AA,P$8,FALSE))</f>
        <v/>
      </c>
      <c r="Q784" s="6" t="str">
        <f>IF(VLOOKUP("math"&amp;RIGHT($A784,11),data!$A:$AA,Q$8,FALSE)="","",VLOOKUP("math"&amp;RIGHT($A784,11),data!$A:$AA,Q$8,FALSE))</f>
        <v/>
      </c>
      <c r="R784" s="6" t="str">
        <f>IF(VLOOKUP("math"&amp;RIGHT($A784,11),data!$A:$AA,R$8,FALSE)="","",VLOOKUP("math"&amp;RIGHT($A784,11),data!$A:$AA,R$8,FALSE))</f>
        <v/>
      </c>
      <c r="S784" s="6" t="str">
        <f>IF(VLOOKUP("math"&amp;RIGHT($A784,11),data!$A:$AA,S$8,FALSE)="","",VLOOKUP("math"&amp;RIGHT($A784,11),data!$A:$AA,S$8,FALSE))</f>
        <v/>
      </c>
      <c r="T784" s="6" t="str">
        <f>IF(VLOOKUP("math"&amp;RIGHT($A784,11),data!$A:$AA,T$8,FALSE)="","",VLOOKUP("math"&amp;RIGHT($A784,11),data!$A:$AA,T$8,FALSE))</f>
        <v/>
      </c>
      <c r="U784" s="6" t="str">
        <f>IF(VLOOKUP("math"&amp;RIGHT($A784,11),data!$A:$AA,U$8,FALSE)="","",VLOOKUP("math"&amp;RIGHT($A784,11),data!$A:$AA,U$8,FALSE))</f>
        <v/>
      </c>
    </row>
    <row r="785" spans="1:21" ht="18" customHeight="1" x14ac:dyDescent="0.3">
      <c r="A785" s="20" t="s">
        <v>244</v>
      </c>
      <c r="B785" s="17" t="str">
        <f>IF(VLOOKUP("math"&amp;RIGHT($A785,11),data!$A:$AA,B$8,FALSE)="","",VLOOKUP("math"&amp;RIGHT($A785,11),data!$A:$AA,B$8,FALSE))</f>
        <v/>
      </c>
      <c r="C785" s="5" t="str">
        <f>IF(VLOOKUP("math"&amp;RIGHT($A785,11),data!$A:$AA,C$8,FALSE)="","",VLOOKUP("math"&amp;RIGHT($A785,11),data!$A:$AA,C$8,FALSE))</f>
        <v>-</v>
      </c>
      <c r="D785" s="7" t="str">
        <f>IF(VLOOKUP("math"&amp;RIGHT($A785,11),data!$A:$AA,D$8,FALSE)="","",VLOOKUP("math"&amp;RIGHT($A785,11),data!$A:$AA,D$8,FALSE))</f>
        <v/>
      </c>
      <c r="E785" s="7" t="str">
        <f>IF(VLOOKUP("math"&amp;RIGHT($A785,11),data!$A:$AA,E$8,FALSE)="","",VLOOKUP("math"&amp;RIGHT($A785,11),data!$A:$AA,E$8,FALSE))</f>
        <v/>
      </c>
      <c r="F785" s="6" t="str">
        <f>IF(VLOOKUP("math"&amp;RIGHT($A785,11),data!$A:$AA,F$8,FALSE)="","",VLOOKUP("math"&amp;RIGHT($A785,11),data!$A:$AA,F$8,FALSE))</f>
        <v/>
      </c>
      <c r="G785" s="5"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8" t="str">
        <f>IF(VLOOKUP("math"&amp;RIGHT($A785,11),data!$A:$AA,H$8,FALSE)="","",VLOOKUP("math"&amp;RIGHT($A785,11),data!$A:$AA,H$8,FALSE))</f>
        <v/>
      </c>
      <c r="I785" s="6" t="str">
        <f>IF(VLOOKUP("math"&amp;RIGHT($A785,11),data!$A:$AA,I$8,FALSE)="","",VLOOKUP("math"&amp;RIGHT($A785,11),data!$A:$AA,I$8,FALSE))</f>
        <v/>
      </c>
      <c r="J785" s="6" t="str">
        <f>IF(VLOOKUP("math"&amp;RIGHT($A785,11),data!$A:$AA,J$8,FALSE)="","",VLOOKUP("math"&amp;RIGHT($A785,11),data!$A:$AA,J$8,FALSE))</f>
        <v/>
      </c>
      <c r="K785" s="6" t="str">
        <f>IF(VLOOKUP("math"&amp;RIGHT($A785,11),data!$A:$AA,K$8,FALSE)="","",VLOOKUP("math"&amp;RIGHT($A785,11),data!$A:$AA,K$8,FALSE))</f>
        <v/>
      </c>
      <c r="L785" s="6" t="str">
        <f>IF(VLOOKUP("math"&amp;RIGHT($A785,11),data!$A:$AA,L$8,FALSE)="","",VLOOKUP("math"&amp;RIGHT($A785,11),data!$A:$AA,L$8,FALSE))</f>
        <v/>
      </c>
      <c r="M785" s="6" t="str">
        <f>IF(VLOOKUP("math"&amp;RIGHT($A785,11),data!$A:$AA,M$8,FALSE)="","",VLOOKUP("math"&amp;RIGHT($A785,11),data!$A:$AA,M$8,FALSE))</f>
        <v/>
      </c>
      <c r="N785" s="6" t="str">
        <f>IF(VLOOKUP("math"&amp;RIGHT($A785,11),data!$A:$AA,N$8,FALSE)="","",VLOOKUP("math"&amp;RIGHT($A785,11),data!$A:$AA,N$8,FALSE))</f>
        <v/>
      </c>
      <c r="O785" s="6" t="str">
        <f>IF(VLOOKUP("math"&amp;RIGHT($A785,11),data!$A:$AA,O$8,FALSE)="","",VLOOKUP("math"&amp;RIGHT($A785,11),data!$A:$AA,O$8,FALSE))</f>
        <v/>
      </c>
      <c r="P785" s="6" t="str">
        <f>IF(VLOOKUP("math"&amp;RIGHT($A785,11),data!$A:$AA,P$8,FALSE)="","",VLOOKUP("math"&amp;RIGHT($A785,11),data!$A:$AA,P$8,FALSE))</f>
        <v/>
      </c>
      <c r="Q785" s="6" t="str">
        <f>IF(VLOOKUP("math"&amp;RIGHT($A785,11),data!$A:$AA,Q$8,FALSE)="","",VLOOKUP("math"&amp;RIGHT($A785,11),data!$A:$AA,Q$8,FALSE))</f>
        <v/>
      </c>
      <c r="R785" s="6" t="str">
        <f>IF(VLOOKUP("math"&amp;RIGHT($A785,11),data!$A:$AA,R$8,FALSE)="","",VLOOKUP("math"&amp;RIGHT($A785,11),data!$A:$AA,R$8,FALSE))</f>
        <v/>
      </c>
      <c r="S785" s="6" t="str">
        <f>IF(VLOOKUP("math"&amp;RIGHT($A785,11),data!$A:$AA,S$8,FALSE)="","",VLOOKUP("math"&amp;RIGHT($A785,11),data!$A:$AA,S$8,FALSE))</f>
        <v/>
      </c>
      <c r="T785" s="6" t="str">
        <f>IF(VLOOKUP("math"&amp;RIGHT($A785,11),data!$A:$AA,T$8,FALSE)="","",VLOOKUP("math"&amp;RIGHT($A785,11),data!$A:$AA,T$8,FALSE))</f>
        <v/>
      </c>
      <c r="U785" s="6" t="str">
        <f>IF(VLOOKUP("math"&amp;RIGHT($A785,11),data!$A:$AA,U$8,FALSE)="","",VLOOKUP("math"&amp;RIGHT($A785,11),data!$A:$AA,U$8,FALSE))</f>
        <v/>
      </c>
    </row>
    <row r="786" spans="1:21" ht="18" customHeight="1" x14ac:dyDescent="0.3">
      <c r="A786" s="20" t="s">
        <v>297</v>
      </c>
      <c r="B786" s="17" t="str">
        <f>IF(VLOOKUP("math"&amp;RIGHT($A786,11),data!$A:$AA,B$8,FALSE)="","",VLOOKUP("math"&amp;RIGHT($A786,11),data!$A:$AA,B$8,FALSE))</f>
        <v>$\displaystyle\frac{dy}{dx}=(1-x)y+\frac{x}{2}$</v>
      </c>
      <c r="C786" s="5" t="str">
        <f>IF(VLOOKUP("math"&amp;RIGHT($A786,11),data!$A:$AA,C$8,FALSE)="","",VLOOKUP("math"&amp;RIGHT($A786,11),data!$A:$AA,C$8,FALSE))</f>
        <v>+</v>
      </c>
      <c r="D786" s="7" t="str">
        <f>IF(VLOOKUP("math"&amp;RIGHT($A786,11),data!$A:$AA,D$8,FALSE)="","",VLOOKUP("math"&amp;RIGHT($A786,11),data!$A:$AA,D$8,FALSE))</f>
        <v/>
      </c>
      <c r="E786" s="7" t="str">
        <f>IF(VLOOKUP("math"&amp;RIGHT($A786,11),data!$A:$AA,E$8,FALSE)="","",VLOOKUP("math"&amp;RIGHT($A786,11),data!$A:$AA,E$8,FALSE))</f>
        <v/>
      </c>
      <c r="F786" s="6" t="str">
        <f>IF(VLOOKUP("math"&amp;RIGHT($A786,11),data!$A:$AA,F$8,FALSE)="","",VLOOKUP("math"&amp;RIGHT($A786,11),data!$A:$AA,F$8,FALSE))</f>
        <v/>
      </c>
      <c r="G786" s="5"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8" t="str">
        <f>IF(VLOOKUP("math"&amp;RIGHT($A786,11),data!$A:$AA,H$8,FALSE)="","",VLOOKUP("math"&amp;RIGHT($A786,11),data!$A:$AA,H$8,FALSE))</f>
        <v/>
      </c>
      <c r="I786" s="6" t="str">
        <f>IF(VLOOKUP("math"&amp;RIGHT($A786,11),data!$A:$AA,I$8,FALSE)="","",VLOOKUP("math"&amp;RIGHT($A786,11),data!$A:$AA,I$8,FALSE))</f>
        <v/>
      </c>
      <c r="J786" s="6" t="str">
        <f>IF(VLOOKUP("math"&amp;RIGHT($A786,11),data!$A:$AA,J$8,FALSE)="","",VLOOKUP("math"&amp;RIGHT($A786,11),data!$A:$AA,J$8,FALSE))</f>
        <v/>
      </c>
      <c r="K786" s="6" t="str">
        <f>IF(VLOOKUP("math"&amp;RIGHT($A786,11),data!$A:$AA,K$8,FALSE)="","",VLOOKUP("math"&amp;RIGHT($A786,11),data!$A:$AA,K$8,FALSE))</f>
        <v/>
      </c>
      <c r="L786" s="6" t="str">
        <f>IF(VLOOKUP("math"&amp;RIGHT($A786,11),data!$A:$AA,L$8,FALSE)="","",VLOOKUP("math"&amp;RIGHT($A786,11),data!$A:$AA,L$8,FALSE))</f>
        <v/>
      </c>
      <c r="M786" s="6" t="str">
        <f>IF(VLOOKUP("math"&amp;RIGHT($A786,11),data!$A:$AA,M$8,FALSE)="","",VLOOKUP("math"&amp;RIGHT($A786,11),data!$A:$AA,M$8,FALSE))</f>
        <v/>
      </c>
      <c r="N786" s="6" t="str">
        <f>IF(VLOOKUP("math"&amp;RIGHT($A786,11),data!$A:$AA,N$8,FALSE)="","",VLOOKUP("math"&amp;RIGHT($A786,11),data!$A:$AA,N$8,FALSE))</f>
        <v/>
      </c>
      <c r="O786" s="6" t="str">
        <f>IF(VLOOKUP("math"&amp;RIGHT($A786,11),data!$A:$AA,O$8,FALSE)="","",VLOOKUP("math"&amp;RIGHT($A786,11),data!$A:$AA,O$8,FALSE))</f>
        <v/>
      </c>
      <c r="P786" s="6" t="str">
        <f>IF(VLOOKUP("math"&amp;RIGHT($A786,11),data!$A:$AA,P$8,FALSE)="","",VLOOKUP("math"&amp;RIGHT($A786,11),data!$A:$AA,P$8,FALSE))</f>
        <v/>
      </c>
      <c r="Q786" s="6" t="str">
        <f>IF(VLOOKUP("math"&amp;RIGHT($A786,11),data!$A:$AA,Q$8,FALSE)="","",VLOOKUP("math"&amp;RIGHT($A786,11),data!$A:$AA,Q$8,FALSE))</f>
        <v/>
      </c>
      <c r="R786" s="6" t="str">
        <f>IF(VLOOKUP("math"&amp;RIGHT($A786,11),data!$A:$AA,R$8,FALSE)="","",VLOOKUP("math"&amp;RIGHT($A786,11),data!$A:$AA,R$8,FALSE))</f>
        <v/>
      </c>
      <c r="S786" s="6" t="str">
        <f>IF(VLOOKUP("math"&amp;RIGHT($A786,11),data!$A:$AA,S$8,FALSE)="","",VLOOKUP("math"&amp;RIGHT($A786,11),data!$A:$AA,S$8,FALSE))</f>
        <v/>
      </c>
      <c r="T786" s="6" t="str">
        <f>IF(VLOOKUP("math"&amp;RIGHT($A786,11),data!$A:$AA,T$8,FALSE)="","",VLOOKUP("math"&amp;RIGHT($A786,11),data!$A:$AA,T$8,FALSE))</f>
        <v/>
      </c>
      <c r="U786" s="6" t="str">
        <f>IF(VLOOKUP("math"&amp;RIGHT($A786,11),data!$A:$AA,U$8,FALSE)="","",VLOOKUP("math"&amp;RIGHT($A786,11),data!$A:$AA,U$8,FALSE))</f>
        <v/>
      </c>
    </row>
    <row r="787" spans="1:21" ht="18" customHeight="1" x14ac:dyDescent="0.3">
      <c r="A787" s="20" t="s">
        <v>298</v>
      </c>
      <c r="B787" s="17" t="str">
        <f>IF(VLOOKUP("math"&amp;RIGHT($A787,11),data!$A:$AA,B$8,FALSE)="","",VLOOKUP("math"&amp;RIGHT($A787,11),data!$A:$AA,B$8,FALSE))</f>
        <v>Slope Field of $\displaystyle\frac{dy}{dx}=(1-x)y+\frac{x}{2}$ by AlgeoMath</v>
      </c>
      <c r="C787" s="5" t="str">
        <f>IF(VLOOKUP("math"&amp;RIGHT($A787,11),data!$A:$AA,C$8,FALSE)="","",VLOOKUP("math"&amp;RIGHT($A787,11),data!$A:$AA,C$8,FALSE))</f>
        <v/>
      </c>
      <c r="D787" s="7" t="str">
        <f>IF(VLOOKUP("math"&amp;RIGHT($A787,11),data!$A:$AA,D$8,FALSE)="","",VLOOKUP("math"&amp;RIGHT($A787,11),data!$A:$AA,D$8,FALSE))</f>
        <v>20190506</v>
      </c>
      <c r="E787" s="7" t="str">
        <f>IF(VLOOKUP("math"&amp;RIGHT($A787,11),data!$A:$AA,E$8,FALSE)="","",VLOOKUP("math"&amp;RIGHT($A787,11),data!$A:$AA,E$8,FALSE))</f>
        <v>20190506</v>
      </c>
      <c r="F787" s="6" t="str">
        <f>IF(VLOOKUP("math"&amp;RIGHT($A787,11),data!$A:$AA,F$8,FALSE)="","",VLOOKUP("math"&amp;RIGHT($A787,11),data!$A:$AA,F$8,FALSE))</f>
        <v/>
      </c>
      <c r="G787" s="5"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8" t="str">
        <f>IF(VLOOKUP("math"&amp;RIGHT($A787,11),data!$A:$AA,H$8,FALSE)="","",VLOOKUP("math"&amp;RIGHT($A787,11),data!$A:$AA,H$8,FALSE))</f>
        <v/>
      </c>
      <c r="I787" s="6" t="str">
        <f>IF(VLOOKUP("math"&amp;RIGHT($A787,11),data!$A:$AA,I$8,FALSE)="","",VLOOKUP("math"&amp;RIGHT($A787,11),data!$A:$AA,I$8,FALSE))</f>
        <v>http://me2.do/x4n8mOA9</v>
      </c>
      <c r="J787" s="6" t="str">
        <f>IF(VLOOKUP("math"&amp;RIGHT($A787,11),data!$A:$AA,J$8,FALSE)="","",VLOOKUP("math"&amp;RIGHT($A787,11),data!$A:$AA,J$8,FALSE))</f>
        <v/>
      </c>
      <c r="K787" s="6" t="str">
        <f>IF(VLOOKUP("math"&amp;RIGHT($A787,11),data!$A:$AA,K$8,FALSE)="","",VLOOKUP("math"&amp;RIGHT($A787,11),data!$A:$AA,K$8,FALSE))</f>
        <v/>
      </c>
      <c r="L787" s="6" t="str">
        <f>IF(VLOOKUP("math"&amp;RIGHT($A787,11),data!$A:$AA,L$8,FALSE)="","",VLOOKUP("math"&amp;RIGHT($A787,11),data!$A:$AA,L$8,FALSE))</f>
        <v>https://youtu.be/qDWiNxFzlLk</v>
      </c>
      <c r="M787" s="6" t="str">
        <f>IF(VLOOKUP("math"&amp;RIGHT($A787,11),data!$A:$AA,M$8,FALSE)="","",VLOOKUP("math"&amp;RIGHT($A787,11),data!$A:$AA,M$8,FALSE))</f>
        <v/>
      </c>
      <c r="N787" s="6" t="str">
        <f>IF(VLOOKUP("math"&amp;RIGHT($A787,11),data!$A:$AA,N$8,FALSE)="","",VLOOKUP("math"&amp;RIGHT($A787,11),data!$A:$AA,N$8,FALSE))</f>
        <v/>
      </c>
      <c r="O787" s="6" t="str">
        <f>IF(VLOOKUP("math"&amp;RIGHT($A787,11),data!$A:$AA,O$8,FALSE)="","",VLOOKUP("math"&amp;RIGHT($A787,11),data!$A:$AA,O$8,FALSE))</f>
        <v/>
      </c>
      <c r="P787" s="6" t="str">
        <f>IF(VLOOKUP("math"&amp;RIGHT($A787,11),data!$A:$AA,P$8,FALSE)="","",VLOOKUP("math"&amp;RIGHT($A787,11),data!$A:$AA,P$8,FALSE))</f>
        <v/>
      </c>
      <c r="Q787" s="6" t="str">
        <f>IF(VLOOKUP("math"&amp;RIGHT($A787,11),data!$A:$AA,Q$8,FALSE)="","",VLOOKUP("math"&amp;RIGHT($A787,11),data!$A:$AA,Q$8,FALSE))</f>
        <v/>
      </c>
      <c r="R787" s="6" t="str">
        <f>IF(VLOOKUP("math"&amp;RIGHT($A787,11),data!$A:$AA,R$8,FALSE)="","",VLOOKUP("math"&amp;RIGHT($A787,11),data!$A:$AA,R$8,FALSE))</f>
        <v/>
      </c>
      <c r="S787" s="6" t="str">
        <f>IF(VLOOKUP("math"&amp;RIGHT($A787,11),data!$A:$AA,S$8,FALSE)="","",VLOOKUP("math"&amp;RIGHT($A787,11),data!$A:$AA,S$8,FALSE))</f>
        <v/>
      </c>
      <c r="T787" s="6" t="str">
        <f>IF(VLOOKUP("math"&amp;RIGHT($A787,11),data!$A:$AA,T$8,FALSE)="","",VLOOKUP("math"&amp;RIGHT($A787,11),data!$A:$AA,T$8,FALSE))</f>
        <v/>
      </c>
      <c r="U787" s="6" t="str">
        <f>IF(VLOOKUP("math"&amp;RIGHT($A787,11),data!$A:$AA,U$8,FALSE)="","",VLOOKUP("math"&amp;RIGHT($A787,11),data!$A:$AA,U$8,FALSE))</f>
        <v/>
      </c>
    </row>
    <row r="788" spans="1:21" ht="18" customHeight="1" x14ac:dyDescent="0.3">
      <c r="A788" s="20" t="s">
        <v>299</v>
      </c>
      <c r="B788" s="17" t="str">
        <f>IF(VLOOKUP("math"&amp;RIGHT($A788,11),data!$A:$AA,B$8,FALSE)="","",VLOOKUP("math"&amp;RIGHT($A788,11),data!$A:$AA,B$8,FALSE))</f>
        <v>Slope Field of $\displaystyle\frac{dy}{dx}=(1-x)y+\frac{x}{2}$ and Approximation by Euler's Method</v>
      </c>
      <c r="C788" s="5" t="str">
        <f>IF(VLOOKUP("math"&amp;RIGHT($A788,11),data!$A:$AA,C$8,FALSE)="","",VLOOKUP("math"&amp;RIGHT($A788,11),data!$A:$AA,C$8,FALSE))</f>
        <v/>
      </c>
      <c r="D788" s="7" t="str">
        <f>IF(VLOOKUP("math"&amp;RIGHT($A788,11),data!$A:$AA,D$8,FALSE)="","",VLOOKUP("math"&amp;RIGHT($A788,11),data!$A:$AA,D$8,FALSE))</f>
        <v>20190510</v>
      </c>
      <c r="E788" s="7">
        <f>IF(VLOOKUP("math"&amp;RIGHT($A788,11),data!$A:$AA,E$8,FALSE)="","",VLOOKUP("math"&amp;RIGHT($A788,11),data!$A:$AA,E$8,FALSE))</f>
        <v>20190510</v>
      </c>
      <c r="F788" s="6" t="str">
        <f>IF(VLOOKUP("math"&amp;RIGHT($A788,11),data!$A:$AA,F$8,FALSE)="","",VLOOKUP("math"&amp;RIGHT($A788,11),data!$A:$AA,F$8,FALSE))</f>
        <v/>
      </c>
      <c r="G788" s="5"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8" t="str">
        <f>IF(VLOOKUP("math"&amp;RIGHT($A788,11),data!$A:$AA,H$8,FALSE)="","",VLOOKUP("math"&amp;RIGHT($A788,11),data!$A:$AA,H$8,FALSE))</f>
        <v/>
      </c>
      <c r="I788" s="6" t="str">
        <f>IF(VLOOKUP("math"&amp;RIGHT($A788,11),data!$A:$AA,I$8,FALSE)="","",VLOOKUP("math"&amp;RIGHT($A788,11),data!$A:$AA,I$8,FALSE))</f>
        <v>http://me2.do/FNEykjp7</v>
      </c>
      <c r="J788" s="6" t="str">
        <f>IF(VLOOKUP("math"&amp;RIGHT($A788,11),data!$A:$AA,J$8,FALSE)="","",VLOOKUP("math"&amp;RIGHT($A788,11),data!$A:$AA,J$8,FALSE))</f>
        <v/>
      </c>
      <c r="K788" s="6" t="str">
        <f>IF(VLOOKUP("math"&amp;RIGHT($A788,11),data!$A:$AA,K$8,FALSE)="","",VLOOKUP("math"&amp;RIGHT($A788,11),data!$A:$AA,K$8,FALSE))</f>
        <v/>
      </c>
      <c r="L788" s="6" t="str">
        <f>IF(VLOOKUP("math"&amp;RIGHT($A788,11),data!$A:$AA,L$8,FALSE)="","",VLOOKUP("math"&amp;RIGHT($A788,11),data!$A:$AA,L$8,FALSE))</f>
        <v>https://youtu.be/7_M7Men6j-o</v>
      </c>
      <c r="M788" s="6" t="str">
        <f>IF(VLOOKUP("math"&amp;RIGHT($A788,11),data!$A:$AA,M$8,FALSE)="","",VLOOKUP("math"&amp;RIGHT($A788,11),data!$A:$AA,M$8,FALSE))</f>
        <v/>
      </c>
      <c r="N788" s="6" t="str">
        <f>IF(VLOOKUP("math"&amp;RIGHT($A788,11),data!$A:$AA,N$8,FALSE)="","",VLOOKUP("math"&amp;RIGHT($A788,11),data!$A:$AA,N$8,FALSE))</f>
        <v/>
      </c>
      <c r="O788" s="6" t="str">
        <f>IF(VLOOKUP("math"&amp;RIGHT($A788,11),data!$A:$AA,O$8,FALSE)="","",VLOOKUP("math"&amp;RIGHT($A788,11),data!$A:$AA,O$8,FALSE))</f>
        <v/>
      </c>
      <c r="P788" s="6" t="str">
        <f>IF(VLOOKUP("math"&amp;RIGHT($A788,11),data!$A:$AA,P$8,FALSE)="","",VLOOKUP("math"&amp;RIGHT($A788,11),data!$A:$AA,P$8,FALSE))</f>
        <v/>
      </c>
      <c r="Q788" s="6" t="str">
        <f>IF(VLOOKUP("math"&amp;RIGHT($A788,11),data!$A:$AA,Q$8,FALSE)="","",VLOOKUP("math"&amp;RIGHT($A788,11),data!$A:$AA,Q$8,FALSE))</f>
        <v/>
      </c>
      <c r="R788" s="6" t="str">
        <f>IF(VLOOKUP("math"&amp;RIGHT($A788,11),data!$A:$AA,R$8,FALSE)="","",VLOOKUP("math"&amp;RIGHT($A788,11),data!$A:$AA,R$8,FALSE))</f>
        <v/>
      </c>
      <c r="S788" s="6" t="str">
        <f>IF(VLOOKUP("math"&amp;RIGHT($A788,11),data!$A:$AA,S$8,FALSE)="","",VLOOKUP("math"&amp;RIGHT($A788,11),data!$A:$AA,S$8,FALSE))</f>
        <v/>
      </c>
      <c r="T788" s="6" t="str">
        <f>IF(VLOOKUP("math"&amp;RIGHT($A788,11),data!$A:$AA,T$8,FALSE)="","",VLOOKUP("math"&amp;RIGHT($A788,11),data!$A:$AA,T$8,FALSE))</f>
        <v/>
      </c>
      <c r="U788" s="6" t="str">
        <f>IF(VLOOKUP("math"&amp;RIGHT($A788,11),data!$A:$AA,U$8,FALSE)="","",VLOOKUP("math"&amp;RIGHT($A788,11),data!$A:$AA,U$8,FALSE))</f>
        <v/>
      </c>
    </row>
    <row r="789" spans="1:21" ht="18" customHeight="1" x14ac:dyDescent="0.3">
      <c r="A789" s="20" t="s">
        <v>244</v>
      </c>
      <c r="B789" s="17" t="str">
        <f>IF(VLOOKUP("math"&amp;RIGHT($A789,11),data!$A:$AA,B$8,FALSE)="","",VLOOKUP("math"&amp;RIGHT($A789,11),data!$A:$AA,B$8,FALSE))</f>
        <v/>
      </c>
      <c r="C789" s="5" t="str">
        <f>IF(VLOOKUP("math"&amp;RIGHT($A789,11),data!$A:$AA,C$8,FALSE)="","",VLOOKUP("math"&amp;RIGHT($A789,11),data!$A:$AA,C$8,FALSE))</f>
        <v>-</v>
      </c>
      <c r="D789" s="7" t="str">
        <f>IF(VLOOKUP("math"&amp;RIGHT($A789,11),data!$A:$AA,D$8,FALSE)="","",VLOOKUP("math"&amp;RIGHT($A789,11),data!$A:$AA,D$8,FALSE))</f>
        <v/>
      </c>
      <c r="E789" s="7" t="str">
        <f>IF(VLOOKUP("math"&amp;RIGHT($A789,11),data!$A:$AA,E$8,FALSE)="","",VLOOKUP("math"&amp;RIGHT($A789,11),data!$A:$AA,E$8,FALSE))</f>
        <v/>
      </c>
      <c r="F789" s="6" t="str">
        <f>IF(VLOOKUP("math"&amp;RIGHT($A789,11),data!$A:$AA,F$8,FALSE)="","",VLOOKUP("math"&amp;RIGHT($A789,11),data!$A:$AA,F$8,FALSE))</f>
        <v/>
      </c>
      <c r="G789" s="5"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8" t="str">
        <f>IF(VLOOKUP("math"&amp;RIGHT($A789,11),data!$A:$AA,H$8,FALSE)="","",VLOOKUP("math"&amp;RIGHT($A789,11),data!$A:$AA,H$8,FALSE))</f>
        <v/>
      </c>
      <c r="I789" s="6" t="str">
        <f>IF(VLOOKUP("math"&amp;RIGHT($A789,11),data!$A:$AA,I$8,FALSE)="","",VLOOKUP("math"&amp;RIGHT($A789,11),data!$A:$AA,I$8,FALSE))</f>
        <v/>
      </c>
      <c r="J789" s="6" t="str">
        <f>IF(VLOOKUP("math"&amp;RIGHT($A789,11),data!$A:$AA,J$8,FALSE)="","",VLOOKUP("math"&amp;RIGHT($A789,11),data!$A:$AA,J$8,FALSE))</f>
        <v/>
      </c>
      <c r="K789" s="6" t="str">
        <f>IF(VLOOKUP("math"&amp;RIGHT($A789,11),data!$A:$AA,K$8,FALSE)="","",VLOOKUP("math"&amp;RIGHT($A789,11),data!$A:$AA,K$8,FALSE))</f>
        <v/>
      </c>
      <c r="L789" s="6" t="str">
        <f>IF(VLOOKUP("math"&amp;RIGHT($A789,11),data!$A:$AA,L$8,FALSE)="","",VLOOKUP("math"&amp;RIGHT($A789,11),data!$A:$AA,L$8,FALSE))</f>
        <v/>
      </c>
      <c r="M789" s="6" t="str">
        <f>IF(VLOOKUP("math"&amp;RIGHT($A789,11),data!$A:$AA,M$8,FALSE)="","",VLOOKUP("math"&amp;RIGHT($A789,11),data!$A:$AA,M$8,FALSE))</f>
        <v/>
      </c>
      <c r="N789" s="6" t="str">
        <f>IF(VLOOKUP("math"&amp;RIGHT($A789,11),data!$A:$AA,N$8,FALSE)="","",VLOOKUP("math"&amp;RIGHT($A789,11),data!$A:$AA,N$8,FALSE))</f>
        <v/>
      </c>
      <c r="O789" s="6" t="str">
        <f>IF(VLOOKUP("math"&amp;RIGHT($A789,11),data!$A:$AA,O$8,FALSE)="","",VLOOKUP("math"&amp;RIGHT($A789,11),data!$A:$AA,O$8,FALSE))</f>
        <v/>
      </c>
      <c r="P789" s="6" t="str">
        <f>IF(VLOOKUP("math"&amp;RIGHT($A789,11),data!$A:$AA,P$8,FALSE)="","",VLOOKUP("math"&amp;RIGHT($A789,11),data!$A:$AA,P$8,FALSE))</f>
        <v/>
      </c>
      <c r="Q789" s="6" t="str">
        <f>IF(VLOOKUP("math"&amp;RIGHT($A789,11),data!$A:$AA,Q$8,FALSE)="","",VLOOKUP("math"&amp;RIGHT($A789,11),data!$A:$AA,Q$8,FALSE))</f>
        <v/>
      </c>
      <c r="R789" s="6" t="str">
        <f>IF(VLOOKUP("math"&amp;RIGHT($A789,11),data!$A:$AA,R$8,FALSE)="","",VLOOKUP("math"&amp;RIGHT($A789,11),data!$A:$AA,R$8,FALSE))</f>
        <v/>
      </c>
      <c r="S789" s="6" t="str">
        <f>IF(VLOOKUP("math"&amp;RIGHT($A789,11),data!$A:$AA,S$8,FALSE)="","",VLOOKUP("math"&amp;RIGHT($A789,11),data!$A:$AA,S$8,FALSE))</f>
        <v/>
      </c>
      <c r="T789" s="6" t="str">
        <f>IF(VLOOKUP("math"&amp;RIGHT($A789,11),data!$A:$AA,T$8,FALSE)="","",VLOOKUP("math"&amp;RIGHT($A789,11),data!$A:$AA,T$8,FALSE))</f>
        <v/>
      </c>
      <c r="U789" s="6" t="str">
        <f>IF(VLOOKUP("math"&amp;RIGHT($A789,11),data!$A:$AA,U$8,FALSE)="","",VLOOKUP("math"&amp;RIGHT($A789,11),data!$A:$AA,U$8,FALSE))</f>
        <v/>
      </c>
    </row>
    <row r="790" spans="1:21" ht="18" customHeight="1" x14ac:dyDescent="0.3">
      <c r="A790" s="20" t="s">
        <v>300</v>
      </c>
      <c r="B790" s="17" t="str">
        <f>IF(VLOOKUP("math"&amp;RIGHT($A790,11),data!$A:$AA,B$8,FALSE)="","",VLOOKUP("math"&amp;RIGHT($A790,11),data!$A:$AA,B$8,FALSE))</f>
        <v>$\displaystyle\frac{dy}{dx}=(y+1)(y-2)$</v>
      </c>
      <c r="C790" s="5" t="str">
        <f>IF(VLOOKUP("math"&amp;RIGHT($A790,11),data!$A:$AA,C$8,FALSE)="","",VLOOKUP("math"&amp;RIGHT($A790,11),data!$A:$AA,C$8,FALSE))</f>
        <v>+</v>
      </c>
      <c r="D790" s="7" t="str">
        <f>IF(VLOOKUP("math"&amp;RIGHT($A790,11),data!$A:$AA,D$8,FALSE)="","",VLOOKUP("math"&amp;RIGHT($A790,11),data!$A:$AA,D$8,FALSE))</f>
        <v/>
      </c>
      <c r="E790" s="7" t="str">
        <f>IF(VLOOKUP("math"&amp;RIGHT($A790,11),data!$A:$AA,E$8,FALSE)="","",VLOOKUP("math"&amp;RIGHT($A790,11),data!$A:$AA,E$8,FALSE))</f>
        <v/>
      </c>
      <c r="F790" s="6" t="str">
        <f>IF(VLOOKUP("math"&amp;RIGHT($A790,11),data!$A:$AA,F$8,FALSE)="","",VLOOKUP("math"&amp;RIGHT($A790,11),data!$A:$AA,F$8,FALSE))</f>
        <v/>
      </c>
      <c r="G790" s="5"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8" t="str">
        <f>IF(VLOOKUP("math"&amp;RIGHT($A790,11),data!$A:$AA,H$8,FALSE)="","",VLOOKUP("math"&amp;RIGHT($A790,11),data!$A:$AA,H$8,FALSE))</f>
        <v/>
      </c>
      <c r="I790" s="6" t="str">
        <f>IF(VLOOKUP("math"&amp;RIGHT($A790,11),data!$A:$AA,I$8,FALSE)="","",VLOOKUP("math"&amp;RIGHT($A790,11),data!$A:$AA,I$8,FALSE))</f>
        <v/>
      </c>
      <c r="J790" s="6" t="str">
        <f>IF(VLOOKUP("math"&amp;RIGHT($A790,11),data!$A:$AA,J$8,FALSE)="","",VLOOKUP("math"&amp;RIGHT($A790,11),data!$A:$AA,J$8,FALSE))</f>
        <v/>
      </c>
      <c r="K790" s="6" t="str">
        <f>IF(VLOOKUP("math"&amp;RIGHT($A790,11),data!$A:$AA,K$8,FALSE)="","",VLOOKUP("math"&amp;RIGHT($A790,11),data!$A:$AA,K$8,FALSE))</f>
        <v/>
      </c>
      <c r="L790" s="6" t="str">
        <f>IF(VLOOKUP("math"&amp;RIGHT($A790,11),data!$A:$AA,L$8,FALSE)="","",VLOOKUP("math"&amp;RIGHT($A790,11),data!$A:$AA,L$8,FALSE))</f>
        <v/>
      </c>
      <c r="M790" s="6" t="str">
        <f>IF(VLOOKUP("math"&amp;RIGHT($A790,11),data!$A:$AA,M$8,FALSE)="","",VLOOKUP("math"&amp;RIGHT($A790,11),data!$A:$AA,M$8,FALSE))</f>
        <v/>
      </c>
      <c r="N790" s="6" t="str">
        <f>IF(VLOOKUP("math"&amp;RIGHT($A790,11),data!$A:$AA,N$8,FALSE)="","",VLOOKUP("math"&amp;RIGHT($A790,11),data!$A:$AA,N$8,FALSE))</f>
        <v/>
      </c>
      <c r="O790" s="6" t="str">
        <f>IF(VLOOKUP("math"&amp;RIGHT($A790,11),data!$A:$AA,O$8,FALSE)="","",VLOOKUP("math"&amp;RIGHT($A790,11),data!$A:$AA,O$8,FALSE))</f>
        <v/>
      </c>
      <c r="P790" s="6" t="str">
        <f>IF(VLOOKUP("math"&amp;RIGHT($A790,11),data!$A:$AA,P$8,FALSE)="","",VLOOKUP("math"&amp;RIGHT($A790,11),data!$A:$AA,P$8,FALSE))</f>
        <v/>
      </c>
      <c r="Q790" s="6" t="str">
        <f>IF(VLOOKUP("math"&amp;RIGHT($A790,11),data!$A:$AA,Q$8,FALSE)="","",VLOOKUP("math"&amp;RIGHT($A790,11),data!$A:$AA,Q$8,FALSE))</f>
        <v/>
      </c>
      <c r="R790" s="6" t="str">
        <f>IF(VLOOKUP("math"&amp;RIGHT($A790,11),data!$A:$AA,R$8,FALSE)="","",VLOOKUP("math"&amp;RIGHT($A790,11),data!$A:$AA,R$8,FALSE))</f>
        <v/>
      </c>
      <c r="S790" s="6" t="str">
        <f>IF(VLOOKUP("math"&amp;RIGHT($A790,11),data!$A:$AA,S$8,FALSE)="","",VLOOKUP("math"&amp;RIGHT($A790,11),data!$A:$AA,S$8,FALSE))</f>
        <v/>
      </c>
      <c r="T790" s="6" t="str">
        <f>IF(VLOOKUP("math"&amp;RIGHT($A790,11),data!$A:$AA,T$8,FALSE)="","",VLOOKUP("math"&amp;RIGHT($A790,11),data!$A:$AA,T$8,FALSE))</f>
        <v/>
      </c>
      <c r="U790" s="6" t="str">
        <f>IF(VLOOKUP("math"&amp;RIGHT($A790,11),data!$A:$AA,U$8,FALSE)="","",VLOOKUP("math"&amp;RIGHT($A790,11),data!$A:$AA,U$8,FALSE))</f>
        <v/>
      </c>
    </row>
    <row r="791" spans="1:21" ht="18" customHeight="1" x14ac:dyDescent="0.3">
      <c r="A791" s="20" t="s">
        <v>301</v>
      </c>
      <c r="B791" s="17" t="str">
        <f>IF(VLOOKUP("math"&amp;RIGHT($A791,11),data!$A:$AA,B$8,FALSE)="","",VLOOKUP("math"&amp;RIGHT($A791,11),data!$A:$AA,B$8,FALSE))</f>
        <v>Slope Field of $\displaystyle\frac{dy}{dx}=(y+1)(y-2)$</v>
      </c>
      <c r="C791" s="5" t="str">
        <f>IF(VLOOKUP("math"&amp;RIGHT($A791,11),data!$A:$AA,C$8,FALSE)="","",VLOOKUP("math"&amp;RIGHT($A791,11),data!$A:$AA,C$8,FALSE))</f>
        <v/>
      </c>
      <c r="D791" s="7" t="str">
        <f>IF(VLOOKUP("math"&amp;RIGHT($A791,11),data!$A:$AA,D$8,FALSE)="","",VLOOKUP("math"&amp;RIGHT($A791,11),data!$A:$AA,D$8,FALSE))</f>
        <v>20190506</v>
      </c>
      <c r="E791" s="7">
        <f>IF(VLOOKUP("math"&amp;RIGHT($A791,11),data!$A:$AA,E$8,FALSE)="","",VLOOKUP("math"&amp;RIGHT($A791,11),data!$A:$AA,E$8,FALSE))</f>
        <v>20190506</v>
      </c>
      <c r="F791" s="6" t="str">
        <f>IF(VLOOKUP("math"&amp;RIGHT($A791,11),data!$A:$AA,F$8,FALSE)="","",VLOOKUP("math"&amp;RIGHT($A791,11),data!$A:$AA,F$8,FALSE))</f>
        <v/>
      </c>
      <c r="G791" s="5"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8" t="str">
        <f>IF(VLOOKUP("math"&amp;RIGHT($A791,11),data!$A:$AA,H$8,FALSE)="","",VLOOKUP("math"&amp;RIGHT($A791,11),data!$A:$AA,H$8,FALSE))</f>
        <v/>
      </c>
      <c r="I791" s="6" t="str">
        <f>IF(VLOOKUP("math"&amp;RIGHT($A791,11),data!$A:$AA,I$8,FALSE)="","",VLOOKUP("math"&amp;RIGHT($A791,11),data!$A:$AA,I$8,FALSE))</f>
        <v>http://me2.do/GaYmBhu4</v>
      </c>
      <c r="J791" s="6" t="str">
        <f>IF(VLOOKUP("math"&amp;RIGHT($A791,11),data!$A:$AA,J$8,FALSE)="","",VLOOKUP("math"&amp;RIGHT($A791,11),data!$A:$AA,J$8,FALSE))</f>
        <v/>
      </c>
      <c r="K791" s="6" t="str">
        <f>IF(VLOOKUP("math"&amp;RIGHT($A791,11),data!$A:$AA,K$8,FALSE)="","",VLOOKUP("math"&amp;RIGHT($A791,11),data!$A:$AA,K$8,FALSE))</f>
        <v/>
      </c>
      <c r="L791" s="6" t="str">
        <f>IF(VLOOKUP("math"&amp;RIGHT($A791,11),data!$A:$AA,L$8,FALSE)="","",VLOOKUP("math"&amp;RIGHT($A791,11),data!$A:$AA,L$8,FALSE))</f>
        <v>https://youtu.be/2AE7oEn3dM4</v>
      </c>
      <c r="M791" s="6" t="str">
        <f>IF(VLOOKUP("math"&amp;RIGHT($A791,11),data!$A:$AA,M$8,FALSE)="","",VLOOKUP("math"&amp;RIGHT($A791,11),data!$A:$AA,M$8,FALSE))</f>
        <v/>
      </c>
      <c r="N791" s="6" t="str">
        <f>IF(VLOOKUP("math"&amp;RIGHT($A791,11),data!$A:$AA,N$8,FALSE)="","",VLOOKUP("math"&amp;RIGHT($A791,11),data!$A:$AA,N$8,FALSE))</f>
        <v/>
      </c>
      <c r="O791" s="6" t="str">
        <f>IF(VLOOKUP("math"&amp;RIGHT($A791,11),data!$A:$AA,O$8,FALSE)="","",VLOOKUP("math"&amp;RIGHT($A791,11),data!$A:$AA,O$8,FALSE))</f>
        <v/>
      </c>
      <c r="P791" s="6" t="str">
        <f>IF(VLOOKUP("math"&amp;RIGHT($A791,11),data!$A:$AA,P$8,FALSE)="","",VLOOKUP("math"&amp;RIGHT($A791,11),data!$A:$AA,P$8,FALSE))</f>
        <v/>
      </c>
      <c r="Q791" s="6" t="str">
        <f>IF(VLOOKUP("math"&amp;RIGHT($A791,11),data!$A:$AA,Q$8,FALSE)="","",VLOOKUP("math"&amp;RIGHT($A791,11),data!$A:$AA,Q$8,FALSE))</f>
        <v/>
      </c>
      <c r="R791" s="6" t="str">
        <f>IF(VLOOKUP("math"&amp;RIGHT($A791,11),data!$A:$AA,R$8,FALSE)="","",VLOOKUP("math"&amp;RIGHT($A791,11),data!$A:$AA,R$8,FALSE))</f>
        <v/>
      </c>
      <c r="S791" s="6" t="str">
        <f>IF(VLOOKUP("math"&amp;RIGHT($A791,11),data!$A:$AA,S$8,FALSE)="","",VLOOKUP("math"&amp;RIGHT($A791,11),data!$A:$AA,S$8,FALSE))</f>
        <v/>
      </c>
      <c r="T791" s="6" t="str">
        <f>IF(VLOOKUP("math"&amp;RIGHT($A791,11),data!$A:$AA,T$8,FALSE)="","",VLOOKUP("math"&amp;RIGHT($A791,11),data!$A:$AA,T$8,FALSE))</f>
        <v/>
      </c>
      <c r="U791" s="6" t="str">
        <f>IF(VLOOKUP("math"&amp;RIGHT($A791,11),data!$A:$AA,U$8,FALSE)="","",VLOOKUP("math"&amp;RIGHT($A791,11),data!$A:$AA,U$8,FALSE))</f>
        <v/>
      </c>
    </row>
    <row r="792" spans="1:21" ht="18" customHeight="1" x14ac:dyDescent="0.3">
      <c r="A792" s="20" t="s">
        <v>302</v>
      </c>
      <c r="B792" s="17" t="str">
        <f>IF(VLOOKUP("math"&amp;RIGHT($A792,11),data!$A:$AA,B$8,FALSE)="","",VLOOKUP("math"&amp;RIGHT($A792,11),data!$A:$AA,B$8,FALSE))</f>
        <v>Slope Field of $\displaystyle\frac{dy}{dx}=(y+1)(y-2)$ and Solutions</v>
      </c>
      <c r="C792" s="5" t="str">
        <f>IF(VLOOKUP("math"&amp;RIGHT($A792,11),data!$A:$AA,C$8,FALSE)="","",VLOOKUP("math"&amp;RIGHT($A792,11),data!$A:$AA,C$8,FALSE))</f>
        <v/>
      </c>
      <c r="D792" s="7" t="str">
        <f>IF(VLOOKUP("math"&amp;RIGHT($A792,11),data!$A:$AA,D$8,FALSE)="","",VLOOKUP("math"&amp;RIGHT($A792,11),data!$A:$AA,D$8,FALSE))</f>
        <v>20190517</v>
      </c>
      <c r="E792" s="7">
        <f>IF(VLOOKUP("math"&amp;RIGHT($A792,11),data!$A:$AA,E$8,FALSE)="","",VLOOKUP("math"&amp;RIGHT($A792,11),data!$A:$AA,E$8,FALSE))</f>
        <v>20190517</v>
      </c>
      <c r="F792" s="6" t="str">
        <f>IF(VLOOKUP("math"&amp;RIGHT($A792,11),data!$A:$AA,F$8,FALSE)="","",VLOOKUP("math"&amp;RIGHT($A792,11),data!$A:$AA,F$8,FALSE))</f>
        <v/>
      </c>
      <c r="G792" s="5"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8" t="str">
        <f>IF(VLOOKUP("math"&amp;RIGHT($A792,11),data!$A:$AA,H$8,FALSE)="","",VLOOKUP("math"&amp;RIGHT($A792,11),data!$A:$AA,H$8,FALSE))</f>
        <v/>
      </c>
      <c r="I792" s="6" t="str">
        <f>IF(VLOOKUP("math"&amp;RIGHT($A792,11),data!$A:$AA,I$8,FALSE)="","",VLOOKUP("math"&amp;RIGHT($A792,11),data!$A:$AA,I$8,FALSE))</f>
        <v>http://me2.do/FZ4RZwYe</v>
      </c>
      <c r="J792" s="6" t="str">
        <f>IF(VLOOKUP("math"&amp;RIGHT($A792,11),data!$A:$AA,J$8,FALSE)="","",VLOOKUP("math"&amp;RIGHT($A792,11),data!$A:$AA,J$8,FALSE))</f>
        <v/>
      </c>
      <c r="K792" s="6" t="str">
        <f>IF(VLOOKUP("math"&amp;RIGHT($A792,11),data!$A:$AA,K$8,FALSE)="","",VLOOKUP("math"&amp;RIGHT($A792,11),data!$A:$AA,K$8,FALSE))</f>
        <v/>
      </c>
      <c r="L792" s="6" t="str">
        <f>IF(VLOOKUP("math"&amp;RIGHT($A792,11),data!$A:$AA,L$8,FALSE)="","",VLOOKUP("math"&amp;RIGHT($A792,11),data!$A:$AA,L$8,FALSE))</f>
        <v>https://youtu.be/I_uHAbUeFls</v>
      </c>
      <c r="M792" s="6" t="str">
        <f>IF(VLOOKUP("math"&amp;RIGHT($A792,11),data!$A:$AA,M$8,FALSE)="","",VLOOKUP("math"&amp;RIGHT($A792,11),data!$A:$AA,M$8,FALSE))</f>
        <v/>
      </c>
      <c r="N792" s="6" t="str">
        <f>IF(VLOOKUP("math"&amp;RIGHT($A792,11),data!$A:$AA,N$8,FALSE)="","",VLOOKUP("math"&amp;RIGHT($A792,11),data!$A:$AA,N$8,FALSE))</f>
        <v/>
      </c>
      <c r="O792" s="6" t="str">
        <f>IF(VLOOKUP("math"&amp;RIGHT($A792,11),data!$A:$AA,O$8,FALSE)="","",VLOOKUP("math"&amp;RIGHT($A792,11),data!$A:$AA,O$8,FALSE))</f>
        <v/>
      </c>
      <c r="P792" s="6" t="str">
        <f>IF(VLOOKUP("math"&amp;RIGHT($A792,11),data!$A:$AA,P$8,FALSE)="","",VLOOKUP("math"&amp;RIGHT($A792,11),data!$A:$AA,P$8,FALSE))</f>
        <v/>
      </c>
      <c r="Q792" s="6" t="str">
        <f>IF(VLOOKUP("math"&amp;RIGHT($A792,11),data!$A:$AA,Q$8,FALSE)="","",VLOOKUP("math"&amp;RIGHT($A792,11),data!$A:$AA,Q$8,FALSE))</f>
        <v/>
      </c>
      <c r="R792" s="6" t="str">
        <f>IF(VLOOKUP("math"&amp;RIGHT($A792,11),data!$A:$AA,R$8,FALSE)="","",VLOOKUP("math"&amp;RIGHT($A792,11),data!$A:$AA,R$8,FALSE))</f>
        <v/>
      </c>
      <c r="S792" s="6" t="str">
        <f>IF(VLOOKUP("math"&amp;RIGHT($A792,11),data!$A:$AA,S$8,FALSE)="","",VLOOKUP("math"&amp;RIGHT($A792,11),data!$A:$AA,S$8,FALSE))</f>
        <v/>
      </c>
      <c r="T792" s="6" t="str">
        <f>IF(VLOOKUP("math"&amp;RIGHT($A792,11),data!$A:$AA,T$8,FALSE)="","",VLOOKUP("math"&amp;RIGHT($A792,11),data!$A:$AA,T$8,FALSE))</f>
        <v/>
      </c>
      <c r="U792" s="6" t="str">
        <f>IF(VLOOKUP("math"&amp;RIGHT($A792,11),data!$A:$AA,U$8,FALSE)="","",VLOOKUP("math"&amp;RIGHT($A792,11),data!$A:$AA,U$8,FALSE))</f>
        <v/>
      </c>
    </row>
    <row r="793" spans="1:21" ht="18" customHeight="1" x14ac:dyDescent="0.3">
      <c r="A793" s="20" t="s">
        <v>244</v>
      </c>
      <c r="B793" s="17" t="str">
        <f>IF(VLOOKUP("math"&amp;RIGHT($A793,11),data!$A:$AA,B$8,FALSE)="","",VLOOKUP("math"&amp;RIGHT($A793,11),data!$A:$AA,B$8,FALSE))</f>
        <v/>
      </c>
      <c r="C793" s="5" t="str">
        <f>IF(VLOOKUP("math"&amp;RIGHT($A793,11),data!$A:$AA,C$8,FALSE)="","",VLOOKUP("math"&amp;RIGHT($A793,11),data!$A:$AA,C$8,FALSE))</f>
        <v>-</v>
      </c>
      <c r="D793" s="7" t="str">
        <f>IF(VLOOKUP("math"&amp;RIGHT($A793,11),data!$A:$AA,D$8,FALSE)="","",VLOOKUP("math"&amp;RIGHT($A793,11),data!$A:$AA,D$8,FALSE))</f>
        <v/>
      </c>
      <c r="E793" s="7" t="str">
        <f>IF(VLOOKUP("math"&amp;RIGHT($A793,11),data!$A:$AA,E$8,FALSE)="","",VLOOKUP("math"&amp;RIGHT($A793,11),data!$A:$AA,E$8,FALSE))</f>
        <v/>
      </c>
      <c r="F793" s="6" t="str">
        <f>IF(VLOOKUP("math"&amp;RIGHT($A793,11),data!$A:$AA,F$8,FALSE)="","",VLOOKUP("math"&amp;RIGHT($A793,11),data!$A:$AA,F$8,FALSE))</f>
        <v/>
      </c>
      <c r="G793" s="5"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8" t="str">
        <f>IF(VLOOKUP("math"&amp;RIGHT($A793,11),data!$A:$AA,H$8,FALSE)="","",VLOOKUP("math"&amp;RIGHT($A793,11),data!$A:$AA,H$8,FALSE))</f>
        <v/>
      </c>
      <c r="I793" s="6" t="str">
        <f>IF(VLOOKUP("math"&amp;RIGHT($A793,11),data!$A:$AA,I$8,FALSE)="","",VLOOKUP("math"&amp;RIGHT($A793,11),data!$A:$AA,I$8,FALSE))</f>
        <v/>
      </c>
      <c r="J793" s="6" t="str">
        <f>IF(VLOOKUP("math"&amp;RIGHT($A793,11),data!$A:$AA,J$8,FALSE)="","",VLOOKUP("math"&amp;RIGHT($A793,11),data!$A:$AA,J$8,FALSE))</f>
        <v/>
      </c>
      <c r="K793" s="6" t="str">
        <f>IF(VLOOKUP("math"&amp;RIGHT($A793,11),data!$A:$AA,K$8,FALSE)="","",VLOOKUP("math"&amp;RIGHT($A793,11),data!$A:$AA,K$8,FALSE))</f>
        <v/>
      </c>
      <c r="L793" s="6" t="str">
        <f>IF(VLOOKUP("math"&amp;RIGHT($A793,11),data!$A:$AA,L$8,FALSE)="","",VLOOKUP("math"&amp;RIGHT($A793,11),data!$A:$AA,L$8,FALSE))</f>
        <v/>
      </c>
      <c r="M793" s="6" t="str">
        <f>IF(VLOOKUP("math"&amp;RIGHT($A793,11),data!$A:$AA,M$8,FALSE)="","",VLOOKUP("math"&amp;RIGHT($A793,11),data!$A:$AA,M$8,FALSE))</f>
        <v/>
      </c>
      <c r="N793" s="6" t="str">
        <f>IF(VLOOKUP("math"&amp;RIGHT($A793,11),data!$A:$AA,N$8,FALSE)="","",VLOOKUP("math"&amp;RIGHT($A793,11),data!$A:$AA,N$8,FALSE))</f>
        <v/>
      </c>
      <c r="O793" s="6" t="str">
        <f>IF(VLOOKUP("math"&amp;RIGHT($A793,11),data!$A:$AA,O$8,FALSE)="","",VLOOKUP("math"&amp;RIGHT($A793,11),data!$A:$AA,O$8,FALSE))</f>
        <v/>
      </c>
      <c r="P793" s="6" t="str">
        <f>IF(VLOOKUP("math"&amp;RIGHT($A793,11),data!$A:$AA,P$8,FALSE)="","",VLOOKUP("math"&amp;RIGHT($A793,11),data!$A:$AA,P$8,FALSE))</f>
        <v/>
      </c>
      <c r="Q793" s="6" t="str">
        <f>IF(VLOOKUP("math"&amp;RIGHT($A793,11),data!$A:$AA,Q$8,FALSE)="","",VLOOKUP("math"&amp;RIGHT($A793,11),data!$A:$AA,Q$8,FALSE))</f>
        <v/>
      </c>
      <c r="R793" s="6" t="str">
        <f>IF(VLOOKUP("math"&amp;RIGHT($A793,11),data!$A:$AA,R$8,FALSE)="","",VLOOKUP("math"&amp;RIGHT($A793,11),data!$A:$AA,R$8,FALSE))</f>
        <v/>
      </c>
      <c r="S793" s="6" t="str">
        <f>IF(VLOOKUP("math"&amp;RIGHT($A793,11),data!$A:$AA,S$8,FALSE)="","",VLOOKUP("math"&amp;RIGHT($A793,11),data!$A:$AA,S$8,FALSE))</f>
        <v/>
      </c>
      <c r="T793" s="6" t="str">
        <f>IF(VLOOKUP("math"&amp;RIGHT($A793,11),data!$A:$AA,T$8,FALSE)="","",VLOOKUP("math"&amp;RIGHT($A793,11),data!$A:$AA,T$8,FALSE))</f>
        <v/>
      </c>
      <c r="U793" s="6" t="str">
        <f>IF(VLOOKUP("math"&amp;RIGHT($A793,11),data!$A:$AA,U$8,FALSE)="","",VLOOKUP("math"&amp;RIGHT($A793,11),data!$A:$AA,U$8,FALSE))</f>
        <v/>
      </c>
    </row>
    <row r="794" spans="1:21" ht="18" customHeight="1" x14ac:dyDescent="0.3">
      <c r="A794" s="20" t="s">
        <v>303</v>
      </c>
      <c r="B794" s="17" t="str">
        <f>IF(VLOOKUP("math"&amp;RIGHT($A794,11),data!$A:$AA,B$8,FALSE)="","",VLOOKUP("math"&amp;RIGHT($A794,11),data!$A:$AA,B$8,FALSE))</f>
        <v>Slope Field of $\displaystyle\frac{dy}{dx}=-\frac{y}{x}$ and Solutions and Orthogonal Trajectories</v>
      </c>
      <c r="C794" s="5" t="str">
        <f>IF(VLOOKUP("math"&amp;RIGHT($A794,11),data!$A:$AA,C$8,FALSE)="","",VLOOKUP("math"&amp;RIGHT($A794,11),data!$A:$AA,C$8,FALSE))</f>
        <v/>
      </c>
      <c r="D794" s="7" t="str">
        <f>IF(VLOOKUP("math"&amp;RIGHT($A794,11),data!$A:$AA,D$8,FALSE)="","",VLOOKUP("math"&amp;RIGHT($A794,11),data!$A:$AA,D$8,FALSE))</f>
        <v>20190518</v>
      </c>
      <c r="E794" s="7">
        <f>IF(VLOOKUP("math"&amp;RIGHT($A794,11),data!$A:$AA,E$8,FALSE)="","",VLOOKUP("math"&amp;RIGHT($A794,11),data!$A:$AA,E$8,FALSE))</f>
        <v>20190518</v>
      </c>
      <c r="F794" s="6" t="str">
        <f>IF(VLOOKUP("math"&amp;RIGHT($A794,11),data!$A:$AA,F$8,FALSE)="","",VLOOKUP("math"&amp;RIGHT($A794,11),data!$A:$AA,F$8,FALSE))</f>
        <v/>
      </c>
      <c r="G794" s="5"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8" t="str">
        <f>IF(VLOOKUP("math"&amp;RIGHT($A794,11),data!$A:$AA,H$8,FALSE)="","",VLOOKUP("math"&amp;RIGHT($A794,11),data!$A:$AA,H$8,FALSE))</f>
        <v/>
      </c>
      <c r="I794" s="6" t="str">
        <f>IF(VLOOKUP("math"&amp;RIGHT($A794,11),data!$A:$AA,I$8,FALSE)="","",VLOOKUP("math"&amp;RIGHT($A794,11),data!$A:$AA,I$8,FALSE))</f>
        <v>http://me2.do/5Cx0gYBT</v>
      </c>
      <c r="J794" s="6" t="str">
        <f>IF(VLOOKUP("math"&amp;RIGHT($A794,11),data!$A:$AA,J$8,FALSE)="","",VLOOKUP("math"&amp;RIGHT($A794,11),data!$A:$AA,J$8,FALSE))</f>
        <v/>
      </c>
      <c r="K794" s="6" t="str">
        <f>IF(VLOOKUP("math"&amp;RIGHT($A794,11),data!$A:$AA,K$8,FALSE)="","",VLOOKUP("math"&amp;RIGHT($A794,11),data!$A:$AA,K$8,FALSE))</f>
        <v/>
      </c>
      <c r="L794" s="6" t="str">
        <f>IF(VLOOKUP("math"&amp;RIGHT($A794,11),data!$A:$AA,L$8,FALSE)="","",VLOOKUP("math"&amp;RIGHT($A794,11),data!$A:$AA,L$8,FALSE))</f>
        <v>https://youtu.be/voTSwD4BkZU</v>
      </c>
      <c r="M794" s="6" t="str">
        <f>IF(VLOOKUP("math"&amp;RIGHT($A794,11),data!$A:$AA,M$8,FALSE)="","",VLOOKUP("math"&amp;RIGHT($A794,11),data!$A:$AA,M$8,FALSE))</f>
        <v/>
      </c>
      <c r="N794" s="6" t="str">
        <f>IF(VLOOKUP("math"&amp;RIGHT($A794,11),data!$A:$AA,N$8,FALSE)="","",VLOOKUP("math"&amp;RIGHT($A794,11),data!$A:$AA,N$8,FALSE))</f>
        <v/>
      </c>
      <c r="O794" s="6" t="str">
        <f>IF(VLOOKUP("math"&amp;RIGHT($A794,11),data!$A:$AA,O$8,FALSE)="","",VLOOKUP("math"&amp;RIGHT($A794,11),data!$A:$AA,O$8,FALSE))</f>
        <v/>
      </c>
      <c r="P794" s="6" t="str">
        <f>IF(VLOOKUP("math"&amp;RIGHT($A794,11),data!$A:$AA,P$8,FALSE)="","",VLOOKUP("math"&amp;RIGHT($A794,11),data!$A:$AA,P$8,FALSE))</f>
        <v/>
      </c>
      <c r="Q794" s="6" t="str">
        <f>IF(VLOOKUP("math"&amp;RIGHT($A794,11),data!$A:$AA,Q$8,FALSE)="","",VLOOKUP("math"&amp;RIGHT($A794,11),data!$A:$AA,Q$8,FALSE))</f>
        <v/>
      </c>
      <c r="R794" s="6" t="str">
        <f>IF(VLOOKUP("math"&amp;RIGHT($A794,11),data!$A:$AA,R$8,FALSE)="","",VLOOKUP("math"&amp;RIGHT($A794,11),data!$A:$AA,R$8,FALSE))</f>
        <v/>
      </c>
      <c r="S794" s="6" t="str">
        <f>IF(VLOOKUP("math"&amp;RIGHT($A794,11),data!$A:$AA,S$8,FALSE)="","",VLOOKUP("math"&amp;RIGHT($A794,11),data!$A:$AA,S$8,FALSE))</f>
        <v/>
      </c>
      <c r="T794" s="6" t="str">
        <f>IF(VLOOKUP("math"&amp;RIGHT($A794,11),data!$A:$AA,T$8,FALSE)="","",VLOOKUP("math"&amp;RIGHT($A794,11),data!$A:$AA,T$8,FALSE))</f>
        <v/>
      </c>
      <c r="U794" s="6" t="str">
        <f>IF(VLOOKUP("math"&amp;RIGHT($A794,11),data!$A:$AA,U$8,FALSE)="","",VLOOKUP("math"&amp;RIGHT($A794,11),data!$A:$AA,U$8,FALSE))</f>
        <v/>
      </c>
    </row>
    <row r="795" spans="1:21" ht="18" customHeight="1" x14ac:dyDescent="0.3">
      <c r="A795" s="20" t="s">
        <v>304</v>
      </c>
      <c r="B795" s="17" t="str">
        <f>IF(VLOOKUP("math"&amp;RIGHT($A795,11),data!$A:$AA,B$8,FALSE)="","",VLOOKUP("math"&amp;RIGHT($A795,11),data!$A:$AA,B$8,FALSE))</f>
        <v>Slope Field of $\displaystyle\frac{dx}{dt}=y+x-x(x^2+y^2),  \frac{dy}{dt}=y-x-y(x^2+y^2)$ and Approximation by Euler's Method</v>
      </c>
      <c r="C795" s="5" t="str">
        <f>IF(VLOOKUP("math"&amp;RIGHT($A795,11),data!$A:$AA,C$8,FALSE)="","",VLOOKUP("math"&amp;RIGHT($A795,11),data!$A:$AA,C$8,FALSE))</f>
        <v/>
      </c>
      <c r="D795" s="7" t="str">
        <f>IF(VLOOKUP("math"&amp;RIGHT($A795,11),data!$A:$AA,D$8,FALSE)="","",VLOOKUP("math"&amp;RIGHT($A795,11),data!$A:$AA,D$8,FALSE))</f>
        <v>20190518</v>
      </c>
      <c r="E795" s="7" t="str">
        <f>IF(VLOOKUP("math"&amp;RIGHT($A795,11),data!$A:$AA,E$8,FALSE)="","",VLOOKUP("math"&amp;RIGHT($A795,11),data!$A:$AA,E$8,FALSE))</f>
        <v>20190518</v>
      </c>
      <c r="F795" s="6" t="str">
        <f>IF(VLOOKUP("math"&amp;RIGHT($A795,11),data!$A:$AA,F$8,FALSE)="","",VLOOKUP("math"&amp;RIGHT($A795,11),data!$A:$AA,F$8,FALSE))</f>
        <v/>
      </c>
      <c r="G795" s="5"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8" t="str">
        <f>IF(VLOOKUP("math"&amp;RIGHT($A795,11),data!$A:$AA,H$8,FALSE)="","",VLOOKUP("math"&amp;RIGHT($A795,11),data!$A:$AA,H$8,FALSE))</f>
        <v/>
      </c>
      <c r="I795" s="6" t="str">
        <f>IF(VLOOKUP("math"&amp;RIGHT($A795,11),data!$A:$AA,I$8,FALSE)="","",VLOOKUP("math"&amp;RIGHT($A795,11),data!$A:$AA,I$8,FALSE))</f>
        <v>http://me2.do/xe2bzF9t</v>
      </c>
      <c r="J795" s="6" t="str">
        <f>IF(VLOOKUP("math"&amp;RIGHT($A795,11),data!$A:$AA,J$8,FALSE)="","",VLOOKUP("math"&amp;RIGHT($A795,11),data!$A:$AA,J$8,FALSE))</f>
        <v/>
      </c>
      <c r="K795" s="6" t="str">
        <f>IF(VLOOKUP("math"&amp;RIGHT($A795,11),data!$A:$AA,K$8,FALSE)="","",VLOOKUP("math"&amp;RIGHT($A795,11),data!$A:$AA,K$8,FALSE))</f>
        <v/>
      </c>
      <c r="L795" s="6" t="str">
        <f>IF(VLOOKUP("math"&amp;RIGHT($A795,11),data!$A:$AA,L$8,FALSE)="","",VLOOKUP("math"&amp;RIGHT($A795,11),data!$A:$AA,L$8,FALSE))</f>
        <v>https://youtu.be/C6alxDgvetM</v>
      </c>
      <c r="M795" s="6" t="str">
        <f>IF(VLOOKUP("math"&amp;RIGHT($A795,11),data!$A:$AA,M$8,FALSE)="","",VLOOKUP("math"&amp;RIGHT($A795,11),data!$A:$AA,M$8,FALSE))</f>
        <v/>
      </c>
      <c r="N795" s="6" t="str">
        <f>IF(VLOOKUP("math"&amp;RIGHT($A795,11),data!$A:$AA,N$8,FALSE)="","",VLOOKUP("math"&amp;RIGHT($A795,11),data!$A:$AA,N$8,FALSE))</f>
        <v/>
      </c>
      <c r="O795" s="6" t="str">
        <f>IF(VLOOKUP("math"&amp;RIGHT($A795,11),data!$A:$AA,O$8,FALSE)="","",VLOOKUP("math"&amp;RIGHT($A795,11),data!$A:$AA,O$8,FALSE))</f>
        <v/>
      </c>
      <c r="P795" s="6" t="str">
        <f>IF(VLOOKUP("math"&amp;RIGHT($A795,11),data!$A:$AA,P$8,FALSE)="","",VLOOKUP("math"&amp;RIGHT($A795,11),data!$A:$AA,P$8,FALSE))</f>
        <v/>
      </c>
      <c r="Q795" s="6" t="str">
        <f>IF(VLOOKUP("math"&amp;RIGHT($A795,11),data!$A:$AA,Q$8,FALSE)="","",VLOOKUP("math"&amp;RIGHT($A795,11),data!$A:$AA,Q$8,FALSE))</f>
        <v/>
      </c>
      <c r="R795" s="6" t="str">
        <f>IF(VLOOKUP("math"&amp;RIGHT($A795,11),data!$A:$AA,R$8,FALSE)="","",VLOOKUP("math"&amp;RIGHT($A795,11),data!$A:$AA,R$8,FALSE))</f>
        <v/>
      </c>
      <c r="S795" s="6" t="str">
        <f>IF(VLOOKUP("math"&amp;RIGHT($A795,11),data!$A:$AA,S$8,FALSE)="","",VLOOKUP("math"&amp;RIGHT($A795,11),data!$A:$AA,S$8,FALSE))</f>
        <v/>
      </c>
      <c r="T795" s="6" t="str">
        <f>IF(VLOOKUP("math"&amp;RIGHT($A795,11),data!$A:$AA,T$8,FALSE)="","",VLOOKUP("math"&amp;RIGHT($A795,11),data!$A:$AA,T$8,FALSE))</f>
        <v/>
      </c>
      <c r="U795" s="6" t="str">
        <f>IF(VLOOKUP("math"&amp;RIGHT($A795,11),data!$A:$AA,U$8,FALSE)="","",VLOOKUP("math"&amp;RIGHT($A795,11),data!$A:$AA,U$8,FALSE))</f>
        <v/>
      </c>
    </row>
    <row r="796" spans="1:21" ht="18" customHeight="1" x14ac:dyDescent="0.3">
      <c r="A796" s="20" t="s">
        <v>244</v>
      </c>
      <c r="B796" s="17" t="str">
        <f>IF(VLOOKUP("math"&amp;RIGHT($A796,11),data!$A:$AA,B$8,FALSE)="","",VLOOKUP("math"&amp;RIGHT($A796,11),data!$A:$AA,B$8,FALSE))</f>
        <v/>
      </c>
      <c r="C796" s="5" t="str">
        <f>IF(VLOOKUP("math"&amp;RIGHT($A796,11),data!$A:$AA,C$8,FALSE)="","",VLOOKUP("math"&amp;RIGHT($A796,11),data!$A:$AA,C$8,FALSE))</f>
        <v>-</v>
      </c>
      <c r="D796" s="7" t="str">
        <f>IF(VLOOKUP("math"&amp;RIGHT($A796,11),data!$A:$AA,D$8,FALSE)="","",VLOOKUP("math"&amp;RIGHT($A796,11),data!$A:$AA,D$8,FALSE))</f>
        <v/>
      </c>
      <c r="E796" s="7" t="str">
        <f>IF(VLOOKUP("math"&amp;RIGHT($A796,11),data!$A:$AA,E$8,FALSE)="","",VLOOKUP("math"&amp;RIGHT($A796,11),data!$A:$AA,E$8,FALSE))</f>
        <v/>
      </c>
      <c r="F796" s="6" t="str">
        <f>IF(VLOOKUP("math"&amp;RIGHT($A796,11),data!$A:$AA,F$8,FALSE)="","",VLOOKUP("math"&amp;RIGHT($A796,11),data!$A:$AA,F$8,FALSE))</f>
        <v/>
      </c>
      <c r="G796" s="5"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8" t="str">
        <f>IF(VLOOKUP("math"&amp;RIGHT($A796,11),data!$A:$AA,H$8,FALSE)="","",VLOOKUP("math"&amp;RIGHT($A796,11),data!$A:$AA,H$8,FALSE))</f>
        <v/>
      </c>
      <c r="I796" s="6" t="str">
        <f>IF(VLOOKUP("math"&amp;RIGHT($A796,11),data!$A:$AA,I$8,FALSE)="","",VLOOKUP("math"&amp;RIGHT($A796,11),data!$A:$AA,I$8,FALSE))</f>
        <v/>
      </c>
      <c r="J796" s="6" t="str">
        <f>IF(VLOOKUP("math"&amp;RIGHT($A796,11),data!$A:$AA,J$8,FALSE)="","",VLOOKUP("math"&amp;RIGHT($A796,11),data!$A:$AA,J$8,FALSE))</f>
        <v/>
      </c>
      <c r="K796" s="6" t="str">
        <f>IF(VLOOKUP("math"&amp;RIGHT($A796,11),data!$A:$AA,K$8,FALSE)="","",VLOOKUP("math"&amp;RIGHT($A796,11),data!$A:$AA,K$8,FALSE))</f>
        <v/>
      </c>
      <c r="L796" s="6" t="str">
        <f>IF(VLOOKUP("math"&amp;RIGHT($A796,11),data!$A:$AA,L$8,FALSE)="","",VLOOKUP("math"&amp;RIGHT($A796,11),data!$A:$AA,L$8,FALSE))</f>
        <v/>
      </c>
      <c r="M796" s="6" t="str">
        <f>IF(VLOOKUP("math"&amp;RIGHT($A796,11),data!$A:$AA,M$8,FALSE)="","",VLOOKUP("math"&amp;RIGHT($A796,11),data!$A:$AA,M$8,FALSE))</f>
        <v/>
      </c>
      <c r="N796" s="6" t="str">
        <f>IF(VLOOKUP("math"&amp;RIGHT($A796,11),data!$A:$AA,N$8,FALSE)="","",VLOOKUP("math"&amp;RIGHT($A796,11),data!$A:$AA,N$8,FALSE))</f>
        <v/>
      </c>
      <c r="O796" s="6" t="str">
        <f>IF(VLOOKUP("math"&amp;RIGHT($A796,11),data!$A:$AA,O$8,FALSE)="","",VLOOKUP("math"&amp;RIGHT($A796,11),data!$A:$AA,O$8,FALSE))</f>
        <v/>
      </c>
      <c r="P796" s="6" t="str">
        <f>IF(VLOOKUP("math"&amp;RIGHT($A796,11),data!$A:$AA,P$8,FALSE)="","",VLOOKUP("math"&amp;RIGHT($A796,11),data!$A:$AA,P$8,FALSE))</f>
        <v/>
      </c>
      <c r="Q796" s="6" t="str">
        <f>IF(VLOOKUP("math"&amp;RIGHT($A796,11),data!$A:$AA,Q$8,FALSE)="","",VLOOKUP("math"&amp;RIGHT($A796,11),data!$A:$AA,Q$8,FALSE))</f>
        <v/>
      </c>
      <c r="R796" s="6" t="str">
        <f>IF(VLOOKUP("math"&amp;RIGHT($A796,11),data!$A:$AA,R$8,FALSE)="","",VLOOKUP("math"&amp;RIGHT($A796,11),data!$A:$AA,R$8,FALSE))</f>
        <v/>
      </c>
      <c r="S796" s="6" t="str">
        <f>IF(VLOOKUP("math"&amp;RIGHT($A796,11),data!$A:$AA,S$8,FALSE)="","",VLOOKUP("math"&amp;RIGHT($A796,11),data!$A:$AA,S$8,FALSE))</f>
        <v/>
      </c>
      <c r="T796" s="6" t="str">
        <f>IF(VLOOKUP("math"&amp;RIGHT($A796,11),data!$A:$AA,T$8,FALSE)="","",VLOOKUP("math"&amp;RIGHT($A796,11),data!$A:$AA,T$8,FALSE))</f>
        <v/>
      </c>
      <c r="U796" s="6" t="str">
        <f>IF(VLOOKUP("math"&amp;RIGHT($A796,11),data!$A:$AA,U$8,FALSE)="","",VLOOKUP("math"&amp;RIGHT($A796,11),data!$A:$AA,U$8,FALSE))</f>
        <v/>
      </c>
    </row>
    <row r="797" spans="1:21" ht="18" customHeight="1" x14ac:dyDescent="0.3">
      <c r="A797" s="20" t="s">
        <v>305</v>
      </c>
      <c r="B797" s="17" t="str">
        <f>IF(VLOOKUP("math"&amp;RIGHT($A797,11),data!$A:$AA,B$8,FALSE)="","",VLOOKUP("math"&amp;RIGHT($A797,11),data!$A:$AA,B$8,FALSE))</f>
        <v>Parametric Equations and Polar Coordinates</v>
      </c>
      <c r="C797" s="5" t="str">
        <f>IF(VLOOKUP("math"&amp;RIGHT($A797,11),data!$A:$AA,C$8,FALSE)="","",VLOOKUP("math"&amp;RIGHT($A797,11),data!$A:$AA,C$8,FALSE))</f>
        <v>+</v>
      </c>
      <c r="D797" s="7" t="str">
        <f>IF(VLOOKUP("math"&amp;RIGHT($A797,11),data!$A:$AA,D$8,FALSE)="","",VLOOKUP("math"&amp;RIGHT($A797,11),data!$A:$AA,D$8,FALSE))</f>
        <v/>
      </c>
      <c r="E797" s="7" t="str">
        <f>IF(VLOOKUP("math"&amp;RIGHT($A797,11),data!$A:$AA,E$8,FALSE)="","",VLOOKUP("math"&amp;RIGHT($A797,11),data!$A:$AA,E$8,FALSE))</f>
        <v/>
      </c>
      <c r="F797" s="6" t="str">
        <f>IF(VLOOKUP("math"&amp;RIGHT($A797,11),data!$A:$AA,F$8,FALSE)="","",VLOOKUP("math"&amp;RIGHT($A797,11),data!$A:$AA,F$8,FALSE))</f>
        <v/>
      </c>
      <c r="G797" s="5"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8" t="str">
        <f>IF(VLOOKUP("math"&amp;RIGHT($A797,11),data!$A:$AA,H$8,FALSE)="","",VLOOKUP("math"&amp;RIGHT($A797,11),data!$A:$AA,H$8,FALSE))</f>
        <v/>
      </c>
      <c r="I797" s="6" t="str">
        <f>IF(VLOOKUP("math"&amp;RIGHT($A797,11),data!$A:$AA,I$8,FALSE)="","",VLOOKUP("math"&amp;RIGHT($A797,11),data!$A:$AA,I$8,FALSE))</f>
        <v/>
      </c>
      <c r="J797" s="6" t="str">
        <f>IF(VLOOKUP("math"&amp;RIGHT($A797,11),data!$A:$AA,J$8,FALSE)="","",VLOOKUP("math"&amp;RIGHT($A797,11),data!$A:$AA,J$8,FALSE))</f>
        <v/>
      </c>
      <c r="K797" s="6" t="str">
        <f>IF(VLOOKUP("math"&amp;RIGHT($A797,11),data!$A:$AA,K$8,FALSE)="","",VLOOKUP("math"&amp;RIGHT($A797,11),data!$A:$AA,K$8,FALSE))</f>
        <v/>
      </c>
      <c r="L797" s="6" t="str">
        <f>IF(VLOOKUP("math"&amp;RIGHT($A797,11),data!$A:$AA,L$8,FALSE)="","",VLOOKUP("math"&amp;RIGHT($A797,11),data!$A:$AA,L$8,FALSE))</f>
        <v/>
      </c>
      <c r="M797" s="6" t="str">
        <f>IF(VLOOKUP("math"&amp;RIGHT($A797,11),data!$A:$AA,M$8,FALSE)="","",VLOOKUP("math"&amp;RIGHT($A797,11),data!$A:$AA,M$8,FALSE))</f>
        <v/>
      </c>
      <c r="N797" s="6" t="str">
        <f>IF(VLOOKUP("math"&amp;RIGHT($A797,11),data!$A:$AA,N$8,FALSE)="","",VLOOKUP("math"&amp;RIGHT($A797,11),data!$A:$AA,N$8,FALSE))</f>
        <v/>
      </c>
      <c r="O797" s="6" t="str">
        <f>IF(VLOOKUP("math"&amp;RIGHT($A797,11),data!$A:$AA,O$8,FALSE)="","",VLOOKUP("math"&amp;RIGHT($A797,11),data!$A:$AA,O$8,FALSE))</f>
        <v/>
      </c>
      <c r="P797" s="6" t="str">
        <f>IF(VLOOKUP("math"&amp;RIGHT($A797,11),data!$A:$AA,P$8,FALSE)="","",VLOOKUP("math"&amp;RIGHT($A797,11),data!$A:$AA,P$8,FALSE))</f>
        <v/>
      </c>
      <c r="Q797" s="6" t="str">
        <f>IF(VLOOKUP("math"&amp;RIGHT($A797,11),data!$A:$AA,Q$8,FALSE)="","",VLOOKUP("math"&amp;RIGHT($A797,11),data!$A:$AA,Q$8,FALSE))</f>
        <v/>
      </c>
      <c r="R797" s="6" t="str">
        <f>IF(VLOOKUP("math"&amp;RIGHT($A797,11),data!$A:$AA,R$8,FALSE)="","",VLOOKUP("math"&amp;RIGHT($A797,11),data!$A:$AA,R$8,FALSE))</f>
        <v/>
      </c>
      <c r="S797" s="6" t="str">
        <f>IF(VLOOKUP("math"&amp;RIGHT($A797,11),data!$A:$AA,S$8,FALSE)="","",VLOOKUP("math"&amp;RIGHT($A797,11),data!$A:$AA,S$8,FALSE))</f>
        <v/>
      </c>
      <c r="T797" s="6" t="str">
        <f>IF(VLOOKUP("math"&amp;RIGHT($A797,11),data!$A:$AA,T$8,FALSE)="","",VLOOKUP("math"&amp;RIGHT($A797,11),data!$A:$AA,T$8,FALSE))</f>
        <v/>
      </c>
      <c r="U797" s="6" t="str">
        <f>IF(VLOOKUP("math"&amp;RIGHT($A797,11),data!$A:$AA,U$8,FALSE)="","",VLOOKUP("math"&amp;RIGHT($A797,11),data!$A:$AA,U$8,FALSE))</f>
        <v/>
      </c>
    </row>
    <row r="798" spans="1:21" ht="18" customHeight="1" x14ac:dyDescent="0.3">
      <c r="A798" s="20" t="s">
        <v>528</v>
      </c>
      <c r="B798" s="17" t="str">
        <f>IF(VLOOKUP("math"&amp;RIGHT($A798,11),data!$A:$AA,B$8,FALSE)="","",VLOOKUP("math"&amp;RIGHT($A798,11),data!$A:$AA,B$8,FALSE))</f>
        <v>Parametric Equations and Polar Coordinates</v>
      </c>
      <c r="C798" s="5" t="str">
        <f>IF(VLOOKUP("math"&amp;RIGHT($A798,11),data!$A:$AA,C$8,FALSE)="","",VLOOKUP("math"&amp;RIGHT($A798,11),data!$A:$AA,C$8,FALSE))</f>
        <v/>
      </c>
      <c r="D798" s="7" t="str">
        <f>IF(VLOOKUP("math"&amp;RIGHT($A798,11),data!$A:$AA,D$8,FALSE)="","",VLOOKUP("math"&amp;RIGHT($A798,11),data!$A:$AA,D$8,FALSE))</f>
        <v>20190928</v>
      </c>
      <c r="E798" s="7" t="str">
        <f>IF(VLOOKUP("math"&amp;RIGHT($A798,11),data!$A:$AA,E$8,FALSE)="","",VLOOKUP("math"&amp;RIGHT($A798,11),data!$A:$AA,E$8,FALSE))</f>
        <v>20190523</v>
      </c>
      <c r="F798" s="6" t="str">
        <f>IF(VLOOKUP("math"&amp;RIGHT($A798,11),data!$A:$AA,F$8,FALSE)="","",VLOOKUP("math"&amp;RIGHT($A798,11),data!$A:$AA,F$8,FALSE))</f>
        <v/>
      </c>
      <c r="G798" s="5"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8" t="str">
        <f>IF(VLOOKUP("math"&amp;RIGHT($A798,11),data!$A:$AA,H$8,FALSE)="","",VLOOKUP("math"&amp;RIGHT($A798,11),data!$A:$AA,H$8,FALSE))</f>
        <v/>
      </c>
      <c r="I798" s="6" t="str">
        <f>IF(VLOOKUP("math"&amp;RIGHT($A798,11),data!$A:$AA,I$8,FALSE)="","",VLOOKUP("math"&amp;RIGHT($A798,11),data!$A:$AA,I$8,FALSE))</f>
        <v>http://me2.do/xZ14UIh3</v>
      </c>
      <c r="J798" s="6" t="str">
        <f>IF(VLOOKUP("math"&amp;RIGHT($A798,11),data!$A:$AA,J$8,FALSE)="","",VLOOKUP("math"&amp;RIGHT($A798,11),data!$A:$AA,J$8,FALSE))</f>
        <v/>
      </c>
      <c r="K798" s="6" t="str">
        <f>IF(VLOOKUP("math"&amp;RIGHT($A798,11),data!$A:$AA,K$8,FALSE)="","",VLOOKUP("math"&amp;RIGHT($A798,11),data!$A:$AA,K$8,FALSE))</f>
        <v/>
      </c>
      <c r="L798" s="6" t="str">
        <f>IF(VLOOKUP("math"&amp;RIGHT($A798,11),data!$A:$AA,L$8,FALSE)="","",VLOOKUP("math"&amp;RIGHT($A798,11),data!$A:$AA,L$8,FALSE))</f>
        <v/>
      </c>
      <c r="M798" s="6" t="str">
        <f>IF(VLOOKUP("math"&amp;RIGHT($A798,11),data!$A:$AA,M$8,FALSE)="","",VLOOKUP("math"&amp;RIGHT($A798,11),data!$A:$AA,M$8,FALSE))</f>
        <v/>
      </c>
      <c r="N798" s="6" t="str">
        <f>IF(VLOOKUP("math"&amp;RIGHT($A798,11),data!$A:$AA,N$8,FALSE)="","",VLOOKUP("math"&amp;RIGHT($A798,11),data!$A:$AA,N$8,FALSE))</f>
        <v/>
      </c>
      <c r="O798" s="6" t="str">
        <f>IF(VLOOKUP("math"&amp;RIGHT($A798,11),data!$A:$AA,O$8,FALSE)="","",VLOOKUP("math"&amp;RIGHT($A798,11),data!$A:$AA,O$8,FALSE))</f>
        <v/>
      </c>
      <c r="P798" s="6" t="str">
        <f>IF(VLOOKUP("math"&amp;RIGHT($A798,11),data!$A:$AA,P$8,FALSE)="","",VLOOKUP("math"&amp;RIGHT($A798,11),data!$A:$AA,P$8,FALSE))</f>
        <v/>
      </c>
      <c r="Q798" s="6" t="str">
        <f>IF(VLOOKUP("math"&amp;RIGHT($A798,11),data!$A:$AA,Q$8,FALSE)="","",VLOOKUP("math"&amp;RIGHT($A798,11),data!$A:$AA,Q$8,FALSE))</f>
        <v/>
      </c>
      <c r="R798" s="6" t="str">
        <f>IF(VLOOKUP("math"&amp;RIGHT($A798,11),data!$A:$AA,R$8,FALSE)="","",VLOOKUP("math"&amp;RIGHT($A798,11),data!$A:$AA,R$8,FALSE))</f>
        <v/>
      </c>
      <c r="S798" s="6" t="str">
        <f>IF(VLOOKUP("math"&amp;RIGHT($A798,11),data!$A:$AA,S$8,FALSE)="","",VLOOKUP("math"&amp;RIGHT($A798,11),data!$A:$AA,S$8,FALSE))</f>
        <v/>
      </c>
      <c r="T798" s="6" t="str">
        <f>IF(VLOOKUP("math"&amp;RIGHT($A798,11),data!$A:$AA,T$8,FALSE)="","",VLOOKUP("math"&amp;RIGHT($A798,11),data!$A:$AA,T$8,FALSE))</f>
        <v/>
      </c>
      <c r="U798" s="6" t="str">
        <f>IF(VLOOKUP("math"&amp;RIGHT($A798,11),data!$A:$AA,U$8,FALSE)="","",VLOOKUP("math"&amp;RIGHT($A798,11),data!$A:$AA,U$8,FALSE))</f>
        <v/>
      </c>
    </row>
    <row r="799" spans="1:21" ht="18" hidden="1" customHeight="1" x14ac:dyDescent="0.3">
      <c r="A799" s="20" t="s">
        <v>306</v>
      </c>
      <c r="B799" s="17" t="str">
        <f>IF(VLOOKUP("math"&amp;RIGHT($A799,11),data!$A:$AA,B$8,FALSE)="","",VLOOKUP("math"&amp;RIGHT($A799,11),data!$A:$AA,B$8,FALSE))</f>
        <v>Parametric Equations</v>
      </c>
      <c r="C799" s="5" t="str">
        <f>IF(VLOOKUP("math"&amp;RIGHT($A799,11),data!$A:$AA,C$8,FALSE)="","",VLOOKUP("math"&amp;RIGHT($A799,11),data!$A:$AA,C$8,FALSE))</f>
        <v>+</v>
      </c>
      <c r="D799" s="7" t="str">
        <f>IF(VLOOKUP("math"&amp;RIGHT($A799,11),data!$A:$AA,D$8,FALSE)="","",VLOOKUP("math"&amp;RIGHT($A799,11),data!$A:$AA,D$8,FALSE))</f>
        <v/>
      </c>
      <c r="E799" s="7" t="str">
        <f>IF(VLOOKUP("math"&amp;RIGHT($A799,11),data!$A:$AA,E$8,FALSE)="","",VLOOKUP("math"&amp;RIGHT($A799,11),data!$A:$AA,E$8,FALSE))</f>
        <v/>
      </c>
      <c r="F799" s="6" t="str">
        <f>IF(VLOOKUP("math"&amp;RIGHT($A799,11),data!$A:$AA,F$8,FALSE)="","",VLOOKUP("math"&amp;RIGHT($A799,11),data!$A:$AA,F$8,FALSE))</f>
        <v/>
      </c>
      <c r="G799" s="5"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8" t="str">
        <f>IF(VLOOKUP("math"&amp;RIGHT($A799,11),data!$A:$AA,H$8,FALSE)="","",VLOOKUP("math"&amp;RIGHT($A799,11),data!$A:$AA,H$8,FALSE))</f>
        <v/>
      </c>
      <c r="I799" s="6" t="str">
        <f>IF(VLOOKUP("math"&amp;RIGHT($A799,11),data!$A:$AA,I$8,FALSE)="","",VLOOKUP("math"&amp;RIGHT($A799,11),data!$A:$AA,I$8,FALSE))</f>
        <v/>
      </c>
      <c r="J799" s="6" t="str">
        <f>IF(VLOOKUP("math"&amp;RIGHT($A799,11),data!$A:$AA,J$8,FALSE)="","",VLOOKUP("math"&amp;RIGHT($A799,11),data!$A:$AA,J$8,FALSE))</f>
        <v/>
      </c>
      <c r="K799" s="6" t="str">
        <f>IF(VLOOKUP("math"&amp;RIGHT($A799,11),data!$A:$AA,K$8,FALSE)="","",VLOOKUP("math"&amp;RIGHT($A799,11),data!$A:$AA,K$8,FALSE))</f>
        <v/>
      </c>
      <c r="L799" s="6" t="str">
        <f>IF(VLOOKUP("math"&amp;RIGHT($A799,11),data!$A:$AA,L$8,FALSE)="","",VLOOKUP("math"&amp;RIGHT($A799,11),data!$A:$AA,L$8,FALSE))</f>
        <v/>
      </c>
      <c r="M799" s="6" t="str">
        <f>IF(VLOOKUP("math"&amp;RIGHT($A799,11),data!$A:$AA,M$8,FALSE)="","",VLOOKUP("math"&amp;RIGHT($A799,11),data!$A:$AA,M$8,FALSE))</f>
        <v/>
      </c>
      <c r="N799" s="6" t="str">
        <f>IF(VLOOKUP("math"&amp;RIGHT($A799,11),data!$A:$AA,N$8,FALSE)="","",VLOOKUP("math"&amp;RIGHT($A799,11),data!$A:$AA,N$8,FALSE))</f>
        <v/>
      </c>
      <c r="O799" s="6" t="str">
        <f>IF(VLOOKUP("math"&amp;RIGHT($A799,11),data!$A:$AA,O$8,FALSE)="","",VLOOKUP("math"&amp;RIGHT($A799,11),data!$A:$AA,O$8,FALSE))</f>
        <v/>
      </c>
      <c r="P799" s="6" t="str">
        <f>IF(VLOOKUP("math"&amp;RIGHT($A799,11),data!$A:$AA,P$8,FALSE)="","",VLOOKUP("math"&amp;RIGHT($A799,11),data!$A:$AA,P$8,FALSE))</f>
        <v/>
      </c>
      <c r="Q799" s="6" t="str">
        <f>IF(VLOOKUP("math"&amp;RIGHT($A799,11),data!$A:$AA,Q$8,FALSE)="","",VLOOKUP("math"&amp;RIGHT($A799,11),data!$A:$AA,Q$8,FALSE))</f>
        <v/>
      </c>
      <c r="R799" s="6" t="str">
        <f>IF(VLOOKUP("math"&amp;RIGHT($A799,11),data!$A:$AA,R$8,FALSE)="","",VLOOKUP("math"&amp;RIGHT($A799,11),data!$A:$AA,R$8,FALSE))</f>
        <v/>
      </c>
      <c r="S799" s="6" t="str">
        <f>IF(VLOOKUP("math"&amp;RIGHT($A799,11),data!$A:$AA,S$8,FALSE)="","",VLOOKUP("math"&amp;RIGHT($A799,11),data!$A:$AA,S$8,FALSE))</f>
        <v/>
      </c>
      <c r="T799" s="6" t="str">
        <f>IF(VLOOKUP("math"&amp;RIGHT($A799,11),data!$A:$AA,T$8,FALSE)="","",VLOOKUP("math"&amp;RIGHT($A799,11),data!$A:$AA,T$8,FALSE))</f>
        <v/>
      </c>
      <c r="U799" s="6" t="str">
        <f>IF(VLOOKUP("math"&amp;RIGHT($A799,11),data!$A:$AA,U$8,FALSE)="","",VLOOKUP("math"&amp;RIGHT($A799,11),data!$A:$AA,U$8,FALSE))</f>
        <v/>
      </c>
    </row>
    <row r="800" spans="1:21" ht="18" hidden="1" customHeight="1" x14ac:dyDescent="0.3">
      <c r="A800" s="20" t="s">
        <v>307</v>
      </c>
      <c r="B800" s="17" t="str">
        <f>IF(VLOOKUP("math"&amp;RIGHT($A800,11),data!$A:$AA,B$8,FALSE)="","",VLOOKUP("math"&amp;RIGHT($A800,11),data!$A:$AA,B$8,FALSE))</f>
        <v>Parametric Curve of $C : \begin{cases} x=t^2\\ y=t+1 \end{cases} , \ t\in \mathbb{R}$</v>
      </c>
      <c r="C800" s="5" t="str">
        <f>IF(VLOOKUP("math"&amp;RIGHT($A800,11),data!$A:$AA,C$8,FALSE)="","",VLOOKUP("math"&amp;RIGHT($A800,11),data!$A:$AA,C$8,FALSE))</f>
        <v/>
      </c>
      <c r="D800" s="7" t="str">
        <f>IF(VLOOKUP("math"&amp;RIGHT($A800,11),data!$A:$AA,D$8,FALSE)="","",VLOOKUP("math"&amp;RIGHT($A800,11),data!$A:$AA,D$8,FALSE))</f>
        <v>20190520</v>
      </c>
      <c r="E800" s="7" t="str">
        <f>IF(VLOOKUP("math"&amp;RIGHT($A800,11),data!$A:$AA,E$8,FALSE)="","",VLOOKUP("math"&amp;RIGHT($A800,11),data!$A:$AA,E$8,FALSE))</f>
        <v>20190520</v>
      </c>
      <c r="F800" s="6" t="str">
        <f>IF(VLOOKUP("math"&amp;RIGHT($A800,11),data!$A:$AA,F$8,FALSE)="","",VLOOKUP("math"&amp;RIGHT($A800,11),data!$A:$AA,F$8,FALSE))</f>
        <v/>
      </c>
      <c r="G800" s="5"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8" t="str">
        <f>IF(VLOOKUP("math"&amp;RIGHT($A800,11),data!$A:$AA,H$8,FALSE)="","",VLOOKUP("math"&amp;RIGHT($A800,11),data!$A:$AA,H$8,FALSE))</f>
        <v/>
      </c>
      <c r="I800" s="6" t="str">
        <f>IF(VLOOKUP("math"&amp;RIGHT($A800,11),data!$A:$AA,I$8,FALSE)="","",VLOOKUP("math"&amp;RIGHT($A800,11),data!$A:$AA,I$8,FALSE))</f>
        <v>http://me2.do/xlQsn63v</v>
      </c>
      <c r="J800" s="6" t="str">
        <f>IF(VLOOKUP("math"&amp;RIGHT($A800,11),data!$A:$AA,J$8,FALSE)="","",VLOOKUP("math"&amp;RIGHT($A800,11),data!$A:$AA,J$8,FALSE))</f>
        <v/>
      </c>
      <c r="K800" s="6" t="str">
        <f>IF(VLOOKUP("math"&amp;RIGHT($A800,11),data!$A:$AA,K$8,FALSE)="","",VLOOKUP("math"&amp;RIGHT($A800,11),data!$A:$AA,K$8,FALSE))</f>
        <v/>
      </c>
      <c r="L800" s="6" t="str">
        <f>IF(VLOOKUP("math"&amp;RIGHT($A800,11),data!$A:$AA,L$8,FALSE)="","",VLOOKUP("math"&amp;RIGHT($A800,11),data!$A:$AA,L$8,FALSE))</f>
        <v>https://youtu.be/kWeOBAGSzdQ</v>
      </c>
      <c r="M800" s="6" t="str">
        <f>IF(VLOOKUP("math"&amp;RIGHT($A800,11),data!$A:$AA,M$8,FALSE)="","",VLOOKUP("math"&amp;RIGHT($A800,11),data!$A:$AA,M$8,FALSE))</f>
        <v/>
      </c>
      <c r="N800" s="6" t="str">
        <f>IF(VLOOKUP("math"&amp;RIGHT($A800,11),data!$A:$AA,N$8,FALSE)="","",VLOOKUP("math"&amp;RIGHT($A800,11),data!$A:$AA,N$8,FALSE))</f>
        <v/>
      </c>
      <c r="O800" s="6" t="str">
        <f>IF(VLOOKUP("math"&amp;RIGHT($A800,11),data!$A:$AA,O$8,FALSE)="","",VLOOKUP("math"&amp;RIGHT($A800,11),data!$A:$AA,O$8,FALSE))</f>
        <v/>
      </c>
      <c r="P800" s="6" t="str">
        <f>IF(VLOOKUP("math"&amp;RIGHT($A800,11),data!$A:$AA,P$8,FALSE)="","",VLOOKUP("math"&amp;RIGHT($A800,11),data!$A:$AA,P$8,FALSE))</f>
        <v/>
      </c>
      <c r="Q800" s="6" t="str">
        <f>IF(VLOOKUP("math"&amp;RIGHT($A800,11),data!$A:$AA,Q$8,FALSE)="","",VLOOKUP("math"&amp;RIGHT($A800,11),data!$A:$AA,Q$8,FALSE))</f>
        <v/>
      </c>
      <c r="R800" s="6" t="str">
        <f>IF(VLOOKUP("math"&amp;RIGHT($A800,11),data!$A:$AA,R$8,FALSE)="","",VLOOKUP("math"&amp;RIGHT($A800,11),data!$A:$AA,R$8,FALSE))</f>
        <v/>
      </c>
      <c r="S800" s="6" t="str">
        <f>IF(VLOOKUP("math"&amp;RIGHT($A800,11),data!$A:$AA,S$8,FALSE)="","",VLOOKUP("math"&amp;RIGHT($A800,11),data!$A:$AA,S$8,FALSE))</f>
        <v/>
      </c>
      <c r="T800" s="6" t="str">
        <f>IF(VLOOKUP("math"&amp;RIGHT($A800,11),data!$A:$AA,T$8,FALSE)="","",VLOOKUP("math"&amp;RIGHT($A800,11),data!$A:$AA,T$8,FALSE))</f>
        <v/>
      </c>
      <c r="U800" s="6" t="str">
        <f>IF(VLOOKUP("math"&amp;RIGHT($A800,11),data!$A:$AA,U$8,FALSE)="","",VLOOKUP("math"&amp;RIGHT($A800,11),data!$A:$AA,U$8,FALSE))</f>
        <v/>
      </c>
    </row>
    <row r="801" spans="1:21" ht="18" hidden="1" customHeight="1" x14ac:dyDescent="0.3">
      <c r="A801" s="20" t="s">
        <v>308</v>
      </c>
      <c r="B801" s="17" t="str">
        <f>IF(VLOOKUP("math"&amp;RIGHT($A801,11),data!$A:$AA,B$8,FALSE)="","",VLOOKUP("math"&amp;RIGHT($A801,11),data!$A:$AA,B$8,FALSE))</f>
        <v>Parametric Curve of $C : \begin{cases} x=\cos t \\ y=\sin t  \end{cases} , \ 0\le t \le 2\pi$</v>
      </c>
      <c r="C801" s="5" t="str">
        <f>IF(VLOOKUP("math"&amp;RIGHT($A801,11),data!$A:$AA,C$8,FALSE)="","",VLOOKUP("math"&amp;RIGHT($A801,11),data!$A:$AA,C$8,FALSE))</f>
        <v/>
      </c>
      <c r="D801" s="7" t="str">
        <f>IF(VLOOKUP("math"&amp;RIGHT($A801,11),data!$A:$AA,D$8,FALSE)="","",VLOOKUP("math"&amp;RIGHT($A801,11),data!$A:$AA,D$8,FALSE))</f>
        <v>20190520</v>
      </c>
      <c r="E801" s="7" t="str">
        <f>IF(VLOOKUP("math"&amp;RIGHT($A801,11),data!$A:$AA,E$8,FALSE)="","",VLOOKUP("math"&amp;RIGHT($A801,11),data!$A:$AA,E$8,FALSE))</f>
        <v>20190520</v>
      </c>
      <c r="F801" s="6" t="str">
        <f>IF(VLOOKUP("math"&amp;RIGHT($A801,11),data!$A:$AA,F$8,FALSE)="","",VLOOKUP("math"&amp;RIGHT($A801,11),data!$A:$AA,F$8,FALSE))</f>
        <v/>
      </c>
      <c r="G801" s="5"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8" t="str">
        <f>IF(VLOOKUP("math"&amp;RIGHT($A801,11),data!$A:$AA,H$8,FALSE)="","",VLOOKUP("math"&amp;RIGHT($A801,11),data!$A:$AA,H$8,FALSE))</f>
        <v/>
      </c>
      <c r="I801" s="6" t="str">
        <f>IF(VLOOKUP("math"&amp;RIGHT($A801,11),data!$A:$AA,I$8,FALSE)="","",VLOOKUP("math"&amp;RIGHT($A801,11),data!$A:$AA,I$8,FALSE))</f>
        <v>http://me2.do/xEBuBNfe</v>
      </c>
      <c r="J801" s="6" t="str">
        <f>IF(VLOOKUP("math"&amp;RIGHT($A801,11),data!$A:$AA,J$8,FALSE)="","",VLOOKUP("math"&amp;RIGHT($A801,11),data!$A:$AA,J$8,FALSE))</f>
        <v/>
      </c>
      <c r="K801" s="6" t="str">
        <f>IF(VLOOKUP("math"&amp;RIGHT($A801,11),data!$A:$AA,K$8,FALSE)="","",VLOOKUP("math"&amp;RIGHT($A801,11),data!$A:$AA,K$8,FALSE))</f>
        <v/>
      </c>
      <c r="L801" s="6" t="str">
        <f>IF(VLOOKUP("math"&amp;RIGHT($A801,11),data!$A:$AA,L$8,FALSE)="","",VLOOKUP("math"&amp;RIGHT($A801,11),data!$A:$AA,L$8,FALSE))</f>
        <v>https://youtu.be/s21fz9Pyj50</v>
      </c>
      <c r="M801" s="6" t="str">
        <f>IF(VLOOKUP("math"&amp;RIGHT($A801,11),data!$A:$AA,M$8,FALSE)="","",VLOOKUP("math"&amp;RIGHT($A801,11),data!$A:$AA,M$8,FALSE))</f>
        <v/>
      </c>
      <c r="N801" s="6" t="str">
        <f>IF(VLOOKUP("math"&amp;RIGHT($A801,11),data!$A:$AA,N$8,FALSE)="","",VLOOKUP("math"&amp;RIGHT($A801,11),data!$A:$AA,N$8,FALSE))</f>
        <v/>
      </c>
      <c r="O801" s="6" t="str">
        <f>IF(VLOOKUP("math"&amp;RIGHT($A801,11),data!$A:$AA,O$8,FALSE)="","",VLOOKUP("math"&amp;RIGHT($A801,11),data!$A:$AA,O$8,FALSE))</f>
        <v/>
      </c>
      <c r="P801" s="6" t="str">
        <f>IF(VLOOKUP("math"&amp;RIGHT($A801,11),data!$A:$AA,P$8,FALSE)="","",VLOOKUP("math"&amp;RIGHT($A801,11),data!$A:$AA,P$8,FALSE))</f>
        <v/>
      </c>
      <c r="Q801" s="6" t="str">
        <f>IF(VLOOKUP("math"&amp;RIGHT($A801,11),data!$A:$AA,Q$8,FALSE)="","",VLOOKUP("math"&amp;RIGHT($A801,11),data!$A:$AA,Q$8,FALSE))</f>
        <v/>
      </c>
      <c r="R801" s="6" t="str">
        <f>IF(VLOOKUP("math"&amp;RIGHT($A801,11),data!$A:$AA,R$8,FALSE)="","",VLOOKUP("math"&amp;RIGHT($A801,11),data!$A:$AA,R$8,FALSE))</f>
        <v/>
      </c>
      <c r="S801" s="6" t="str">
        <f>IF(VLOOKUP("math"&amp;RIGHT($A801,11),data!$A:$AA,S$8,FALSE)="","",VLOOKUP("math"&amp;RIGHT($A801,11),data!$A:$AA,S$8,FALSE))</f>
        <v/>
      </c>
      <c r="T801" s="6" t="str">
        <f>IF(VLOOKUP("math"&amp;RIGHT($A801,11),data!$A:$AA,T$8,FALSE)="","",VLOOKUP("math"&amp;RIGHT($A801,11),data!$A:$AA,T$8,FALSE))</f>
        <v/>
      </c>
      <c r="U801" s="6" t="str">
        <f>IF(VLOOKUP("math"&amp;RIGHT($A801,11),data!$A:$AA,U$8,FALSE)="","",VLOOKUP("math"&amp;RIGHT($A801,11),data!$A:$AA,U$8,FALSE))</f>
        <v/>
      </c>
    </row>
    <row r="802" spans="1:21" ht="18" hidden="1" customHeight="1" x14ac:dyDescent="0.3">
      <c r="A802" s="20" t="s">
        <v>309</v>
      </c>
      <c r="B802" s="17" t="str">
        <f>IF(VLOOKUP("math"&amp;RIGHT($A802,11),data!$A:$AA,B$8,FALSE)="","",VLOOKUP("math"&amp;RIGHT($A802,11),data!$A:$AA,B$8,FALSE))</f>
        <v>Parametric Curve of $C : \begin{cases} x=\sqrt{t} \\ y=t \end{cases} , t\ge 0$</v>
      </c>
      <c r="C802" s="5" t="str">
        <f>IF(VLOOKUP("math"&amp;RIGHT($A802,11),data!$A:$AA,C$8,FALSE)="","",VLOOKUP("math"&amp;RIGHT($A802,11),data!$A:$AA,C$8,FALSE))</f>
        <v/>
      </c>
      <c r="D802" s="7" t="str">
        <f>IF(VLOOKUP("math"&amp;RIGHT($A802,11),data!$A:$AA,D$8,FALSE)="","",VLOOKUP("math"&amp;RIGHT($A802,11),data!$A:$AA,D$8,FALSE))</f>
        <v>20190520</v>
      </c>
      <c r="E802" s="7" t="str">
        <f>IF(VLOOKUP("math"&amp;RIGHT($A802,11),data!$A:$AA,E$8,FALSE)="","",VLOOKUP("math"&amp;RIGHT($A802,11),data!$A:$AA,E$8,FALSE))</f>
        <v>20190520</v>
      </c>
      <c r="F802" s="6" t="str">
        <f>IF(VLOOKUP("math"&amp;RIGHT($A802,11),data!$A:$AA,F$8,FALSE)="","",VLOOKUP("math"&amp;RIGHT($A802,11),data!$A:$AA,F$8,FALSE))</f>
        <v/>
      </c>
      <c r="G802" s="5"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8" t="str">
        <f>IF(VLOOKUP("math"&amp;RIGHT($A802,11),data!$A:$AA,H$8,FALSE)="","",VLOOKUP("math"&amp;RIGHT($A802,11),data!$A:$AA,H$8,FALSE))</f>
        <v/>
      </c>
      <c r="I802" s="6" t="str">
        <f>IF(VLOOKUP("math"&amp;RIGHT($A802,11),data!$A:$AA,I$8,FALSE)="","",VLOOKUP("math"&amp;RIGHT($A802,11),data!$A:$AA,I$8,FALSE))</f>
        <v>http://me2.do/Igq3q1e0</v>
      </c>
      <c r="J802" s="6" t="str">
        <f>IF(VLOOKUP("math"&amp;RIGHT($A802,11),data!$A:$AA,J$8,FALSE)="","",VLOOKUP("math"&amp;RIGHT($A802,11),data!$A:$AA,J$8,FALSE))</f>
        <v/>
      </c>
      <c r="K802" s="6" t="str">
        <f>IF(VLOOKUP("math"&amp;RIGHT($A802,11),data!$A:$AA,K$8,FALSE)="","",VLOOKUP("math"&amp;RIGHT($A802,11),data!$A:$AA,K$8,FALSE))</f>
        <v/>
      </c>
      <c r="L802" s="6" t="str">
        <f>IF(VLOOKUP("math"&amp;RIGHT($A802,11),data!$A:$AA,L$8,FALSE)="","",VLOOKUP("math"&amp;RIGHT($A802,11),data!$A:$AA,L$8,FALSE))</f>
        <v>https://youtu.be/rVc_OJ7U4tA</v>
      </c>
      <c r="M802" s="6" t="str">
        <f>IF(VLOOKUP("math"&amp;RIGHT($A802,11),data!$A:$AA,M$8,FALSE)="","",VLOOKUP("math"&amp;RIGHT($A802,11),data!$A:$AA,M$8,FALSE))</f>
        <v/>
      </c>
      <c r="N802" s="6" t="str">
        <f>IF(VLOOKUP("math"&amp;RIGHT($A802,11),data!$A:$AA,N$8,FALSE)="","",VLOOKUP("math"&amp;RIGHT($A802,11),data!$A:$AA,N$8,FALSE))</f>
        <v/>
      </c>
      <c r="O802" s="6" t="str">
        <f>IF(VLOOKUP("math"&amp;RIGHT($A802,11),data!$A:$AA,O$8,FALSE)="","",VLOOKUP("math"&amp;RIGHT($A802,11),data!$A:$AA,O$8,FALSE))</f>
        <v/>
      </c>
      <c r="P802" s="6" t="str">
        <f>IF(VLOOKUP("math"&amp;RIGHT($A802,11),data!$A:$AA,P$8,FALSE)="","",VLOOKUP("math"&amp;RIGHT($A802,11),data!$A:$AA,P$8,FALSE))</f>
        <v/>
      </c>
      <c r="Q802" s="6" t="str">
        <f>IF(VLOOKUP("math"&amp;RIGHT($A802,11),data!$A:$AA,Q$8,FALSE)="","",VLOOKUP("math"&amp;RIGHT($A802,11),data!$A:$AA,Q$8,FALSE))</f>
        <v/>
      </c>
      <c r="R802" s="6" t="str">
        <f>IF(VLOOKUP("math"&amp;RIGHT($A802,11),data!$A:$AA,R$8,FALSE)="","",VLOOKUP("math"&amp;RIGHT($A802,11),data!$A:$AA,R$8,FALSE))</f>
        <v/>
      </c>
      <c r="S802" s="6" t="str">
        <f>IF(VLOOKUP("math"&amp;RIGHT($A802,11),data!$A:$AA,S$8,FALSE)="","",VLOOKUP("math"&amp;RIGHT($A802,11),data!$A:$AA,S$8,FALSE))</f>
        <v/>
      </c>
      <c r="T802" s="6" t="str">
        <f>IF(VLOOKUP("math"&amp;RIGHT($A802,11),data!$A:$AA,T$8,FALSE)="","",VLOOKUP("math"&amp;RIGHT($A802,11),data!$A:$AA,T$8,FALSE))</f>
        <v/>
      </c>
      <c r="U802" s="6" t="str">
        <f>IF(VLOOKUP("math"&amp;RIGHT($A802,11),data!$A:$AA,U$8,FALSE)="","",VLOOKUP("math"&amp;RIGHT($A802,11),data!$A:$AA,U$8,FALSE))</f>
        <v/>
      </c>
    </row>
    <row r="803" spans="1:21" ht="18" hidden="1" customHeight="1" x14ac:dyDescent="0.3">
      <c r="A803" s="20" t="s">
        <v>310</v>
      </c>
      <c r="B803" s="17" t="str">
        <f>IF(VLOOKUP("math"&amp;RIGHT($A803,11),data!$A:$AA,B$8,FALSE)="","",VLOOKUP("math"&amp;RIGHT($A803,11),data!$A:$AA,B$8,FALSE))</f>
        <v>Parametric Curve of $C : \begin{cases} \displaystyle x=t+ \frac{1}{t} \\ \displaystyle y=t- \frac{1}{t} \end{cases} , t&gt; 0$</v>
      </c>
      <c r="C803" s="5" t="str">
        <f>IF(VLOOKUP("math"&amp;RIGHT($A803,11),data!$A:$AA,C$8,FALSE)="","",VLOOKUP("math"&amp;RIGHT($A803,11),data!$A:$AA,C$8,FALSE))</f>
        <v/>
      </c>
      <c r="D803" s="7" t="str">
        <f>IF(VLOOKUP("math"&amp;RIGHT($A803,11),data!$A:$AA,D$8,FALSE)="","",VLOOKUP("math"&amp;RIGHT($A803,11),data!$A:$AA,D$8,FALSE))</f>
        <v>20190520</v>
      </c>
      <c r="E803" s="7" t="str">
        <f>IF(VLOOKUP("math"&amp;RIGHT($A803,11),data!$A:$AA,E$8,FALSE)="","",VLOOKUP("math"&amp;RIGHT($A803,11),data!$A:$AA,E$8,FALSE))</f>
        <v>20190520</v>
      </c>
      <c r="F803" s="6" t="str">
        <f>IF(VLOOKUP("math"&amp;RIGHT($A803,11),data!$A:$AA,F$8,FALSE)="","",VLOOKUP("math"&amp;RIGHT($A803,11),data!$A:$AA,F$8,FALSE))</f>
        <v/>
      </c>
      <c r="G803" s="5"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8" t="str">
        <f>IF(VLOOKUP("math"&amp;RIGHT($A803,11),data!$A:$AA,H$8,FALSE)="","",VLOOKUP("math"&amp;RIGHT($A803,11),data!$A:$AA,H$8,FALSE))</f>
        <v/>
      </c>
      <c r="I803" s="6" t="str">
        <f>IF(VLOOKUP("math"&amp;RIGHT($A803,11),data!$A:$AA,I$8,FALSE)="","",VLOOKUP("math"&amp;RIGHT($A803,11),data!$A:$AA,I$8,FALSE))</f>
        <v>http://me2.do/FnLPLCeT</v>
      </c>
      <c r="J803" s="6" t="str">
        <f>IF(VLOOKUP("math"&amp;RIGHT($A803,11),data!$A:$AA,J$8,FALSE)="","",VLOOKUP("math"&amp;RIGHT($A803,11),data!$A:$AA,J$8,FALSE))</f>
        <v/>
      </c>
      <c r="K803" s="6" t="str">
        <f>IF(VLOOKUP("math"&amp;RIGHT($A803,11),data!$A:$AA,K$8,FALSE)="","",VLOOKUP("math"&amp;RIGHT($A803,11),data!$A:$AA,K$8,FALSE))</f>
        <v/>
      </c>
      <c r="L803" s="6" t="str">
        <f>IF(VLOOKUP("math"&amp;RIGHT($A803,11),data!$A:$AA,L$8,FALSE)="","",VLOOKUP("math"&amp;RIGHT($A803,11),data!$A:$AA,L$8,FALSE))</f>
        <v>https://youtu.be/mRVm081fg3c</v>
      </c>
      <c r="M803" s="6" t="str">
        <f>IF(VLOOKUP("math"&amp;RIGHT($A803,11),data!$A:$AA,M$8,FALSE)="","",VLOOKUP("math"&amp;RIGHT($A803,11),data!$A:$AA,M$8,FALSE))</f>
        <v/>
      </c>
      <c r="N803" s="6" t="str">
        <f>IF(VLOOKUP("math"&amp;RIGHT($A803,11),data!$A:$AA,N$8,FALSE)="","",VLOOKUP("math"&amp;RIGHT($A803,11),data!$A:$AA,N$8,FALSE))</f>
        <v/>
      </c>
      <c r="O803" s="6" t="str">
        <f>IF(VLOOKUP("math"&amp;RIGHT($A803,11),data!$A:$AA,O$8,FALSE)="","",VLOOKUP("math"&amp;RIGHT($A803,11),data!$A:$AA,O$8,FALSE))</f>
        <v/>
      </c>
      <c r="P803" s="6" t="str">
        <f>IF(VLOOKUP("math"&amp;RIGHT($A803,11),data!$A:$AA,P$8,FALSE)="","",VLOOKUP("math"&amp;RIGHT($A803,11),data!$A:$AA,P$8,FALSE))</f>
        <v/>
      </c>
      <c r="Q803" s="6" t="str">
        <f>IF(VLOOKUP("math"&amp;RIGHT($A803,11),data!$A:$AA,Q$8,FALSE)="","",VLOOKUP("math"&amp;RIGHT($A803,11),data!$A:$AA,Q$8,FALSE))</f>
        <v/>
      </c>
      <c r="R803" s="6" t="str">
        <f>IF(VLOOKUP("math"&amp;RIGHT($A803,11),data!$A:$AA,R$8,FALSE)="","",VLOOKUP("math"&amp;RIGHT($A803,11),data!$A:$AA,R$8,FALSE))</f>
        <v/>
      </c>
      <c r="S803" s="6" t="str">
        <f>IF(VLOOKUP("math"&amp;RIGHT($A803,11),data!$A:$AA,S$8,FALSE)="","",VLOOKUP("math"&amp;RIGHT($A803,11),data!$A:$AA,S$8,FALSE))</f>
        <v/>
      </c>
      <c r="T803" s="6" t="str">
        <f>IF(VLOOKUP("math"&amp;RIGHT($A803,11),data!$A:$AA,T$8,FALSE)="","",VLOOKUP("math"&amp;RIGHT($A803,11),data!$A:$AA,T$8,FALSE))</f>
        <v/>
      </c>
      <c r="U803" s="6" t="str">
        <f>IF(VLOOKUP("math"&amp;RIGHT($A803,11),data!$A:$AA,U$8,FALSE)="","",VLOOKUP("math"&amp;RIGHT($A803,11),data!$A:$AA,U$8,FALSE))</f>
        <v/>
      </c>
    </row>
    <row r="804" spans="1:21" ht="18" hidden="1" customHeight="1" x14ac:dyDescent="0.3">
      <c r="A804" s="20" t="s">
        <v>311</v>
      </c>
      <c r="B804" s="17" t="str">
        <f>IF(VLOOKUP("math"&amp;RIGHT($A804,11),data!$A:$AA,B$8,FALSE)="","",VLOOKUP("math"&amp;RIGHT($A804,11),data!$A:$AA,B$8,FALSE))</f>
        <v>Parametric Curve of $C : \begin{cases} \displaystyle x=2 \sec t \\ \displaystyle y=2 \tan t \end{cases} , \displaystyle -\frac{\pi}{2} &lt; t &lt; \frac{\pi}{2}$</v>
      </c>
      <c r="C804" s="5" t="str">
        <f>IF(VLOOKUP("math"&amp;RIGHT($A804,11),data!$A:$AA,C$8,FALSE)="","",VLOOKUP("math"&amp;RIGHT($A804,11),data!$A:$AA,C$8,FALSE))</f>
        <v/>
      </c>
      <c r="D804" s="7" t="str">
        <f>IF(VLOOKUP("math"&amp;RIGHT($A804,11),data!$A:$AA,D$8,FALSE)="","",VLOOKUP("math"&amp;RIGHT($A804,11),data!$A:$AA,D$8,FALSE))</f>
        <v>20190520</v>
      </c>
      <c r="E804" s="7" t="str">
        <f>IF(VLOOKUP("math"&amp;RIGHT($A804,11),data!$A:$AA,E$8,FALSE)="","",VLOOKUP("math"&amp;RIGHT($A804,11),data!$A:$AA,E$8,FALSE))</f>
        <v>20190520</v>
      </c>
      <c r="F804" s="6" t="str">
        <f>IF(VLOOKUP("math"&amp;RIGHT($A804,11),data!$A:$AA,F$8,FALSE)="","",VLOOKUP("math"&amp;RIGHT($A804,11),data!$A:$AA,F$8,FALSE))</f>
        <v/>
      </c>
      <c r="G804" s="5"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8" t="str">
        <f>IF(VLOOKUP("math"&amp;RIGHT($A804,11),data!$A:$AA,H$8,FALSE)="","",VLOOKUP("math"&amp;RIGHT($A804,11),data!$A:$AA,H$8,FALSE))</f>
        <v/>
      </c>
      <c r="I804" s="6" t="str">
        <f>IF(VLOOKUP("math"&amp;RIGHT($A804,11),data!$A:$AA,I$8,FALSE)="","",VLOOKUP("math"&amp;RIGHT($A804,11),data!$A:$AA,I$8,FALSE))</f>
        <v>http://me2.do/FtgzgU5S</v>
      </c>
      <c r="J804" s="6" t="str">
        <f>IF(VLOOKUP("math"&amp;RIGHT($A804,11),data!$A:$AA,J$8,FALSE)="","",VLOOKUP("math"&amp;RIGHT($A804,11),data!$A:$AA,J$8,FALSE))</f>
        <v/>
      </c>
      <c r="K804" s="6" t="str">
        <f>IF(VLOOKUP("math"&amp;RIGHT($A804,11),data!$A:$AA,K$8,FALSE)="","",VLOOKUP("math"&amp;RIGHT($A804,11),data!$A:$AA,K$8,FALSE))</f>
        <v/>
      </c>
      <c r="L804" s="6" t="str">
        <f>IF(VLOOKUP("math"&amp;RIGHT($A804,11),data!$A:$AA,L$8,FALSE)="","",VLOOKUP("math"&amp;RIGHT($A804,11),data!$A:$AA,L$8,FALSE))</f>
        <v>https://youtu.be/J3_JVp9CrP0</v>
      </c>
      <c r="M804" s="6" t="str">
        <f>IF(VLOOKUP("math"&amp;RIGHT($A804,11),data!$A:$AA,M$8,FALSE)="","",VLOOKUP("math"&amp;RIGHT($A804,11),data!$A:$AA,M$8,FALSE))</f>
        <v/>
      </c>
      <c r="N804" s="6" t="str">
        <f>IF(VLOOKUP("math"&amp;RIGHT($A804,11),data!$A:$AA,N$8,FALSE)="","",VLOOKUP("math"&amp;RIGHT($A804,11),data!$A:$AA,N$8,FALSE))</f>
        <v/>
      </c>
      <c r="O804" s="6" t="str">
        <f>IF(VLOOKUP("math"&amp;RIGHT($A804,11),data!$A:$AA,O$8,FALSE)="","",VLOOKUP("math"&amp;RIGHT($A804,11),data!$A:$AA,O$8,FALSE))</f>
        <v/>
      </c>
      <c r="P804" s="6" t="str">
        <f>IF(VLOOKUP("math"&amp;RIGHT($A804,11),data!$A:$AA,P$8,FALSE)="","",VLOOKUP("math"&amp;RIGHT($A804,11),data!$A:$AA,P$8,FALSE))</f>
        <v/>
      </c>
      <c r="Q804" s="6" t="str">
        <f>IF(VLOOKUP("math"&amp;RIGHT($A804,11),data!$A:$AA,Q$8,FALSE)="","",VLOOKUP("math"&amp;RIGHT($A804,11),data!$A:$AA,Q$8,FALSE))</f>
        <v/>
      </c>
      <c r="R804" s="6" t="str">
        <f>IF(VLOOKUP("math"&amp;RIGHT($A804,11),data!$A:$AA,R$8,FALSE)="","",VLOOKUP("math"&amp;RIGHT($A804,11),data!$A:$AA,R$8,FALSE))</f>
        <v/>
      </c>
      <c r="S804" s="6" t="str">
        <f>IF(VLOOKUP("math"&amp;RIGHT($A804,11),data!$A:$AA,S$8,FALSE)="","",VLOOKUP("math"&amp;RIGHT($A804,11),data!$A:$AA,S$8,FALSE))</f>
        <v/>
      </c>
      <c r="T804" s="6" t="str">
        <f>IF(VLOOKUP("math"&amp;RIGHT($A804,11),data!$A:$AA,T$8,FALSE)="","",VLOOKUP("math"&amp;RIGHT($A804,11),data!$A:$AA,T$8,FALSE))</f>
        <v/>
      </c>
      <c r="U804" s="6" t="str">
        <f>IF(VLOOKUP("math"&amp;RIGHT($A804,11),data!$A:$AA,U$8,FALSE)="","",VLOOKUP("math"&amp;RIGHT($A804,11),data!$A:$AA,U$8,FALSE))</f>
        <v/>
      </c>
    </row>
    <row r="805" spans="1:21" ht="18" hidden="1" customHeight="1" x14ac:dyDescent="0.3">
      <c r="A805" s="20" t="s">
        <v>312</v>
      </c>
      <c r="B805" s="17" t="str">
        <f>IF(VLOOKUP("math"&amp;RIGHT($A805,11),data!$A:$AA,B$8,FALSE)="","",VLOOKUP("math"&amp;RIGHT($A805,11),data!$A:$AA,B$8,FALSE))</f>
        <v>Parametric Curve of $C : \begin{cases} \displaystyle x=t-\sin t \\ \displaystyle y=1-\cos t \end{cases} , t\in \mathbb{R}$</v>
      </c>
      <c r="C805" s="5" t="str">
        <f>IF(VLOOKUP("math"&amp;RIGHT($A805,11),data!$A:$AA,C$8,FALSE)="","",VLOOKUP("math"&amp;RIGHT($A805,11),data!$A:$AA,C$8,FALSE))</f>
        <v/>
      </c>
      <c r="D805" s="7" t="str">
        <f>IF(VLOOKUP("math"&amp;RIGHT($A805,11),data!$A:$AA,D$8,FALSE)="","",VLOOKUP("math"&amp;RIGHT($A805,11),data!$A:$AA,D$8,FALSE))</f>
        <v>20190520</v>
      </c>
      <c r="E805" s="7" t="str">
        <f>IF(VLOOKUP("math"&amp;RIGHT($A805,11),data!$A:$AA,E$8,FALSE)="","",VLOOKUP("math"&amp;RIGHT($A805,11),data!$A:$AA,E$8,FALSE))</f>
        <v>20190520</v>
      </c>
      <c r="F805" s="6" t="str">
        <f>IF(VLOOKUP("math"&amp;RIGHT($A805,11),data!$A:$AA,F$8,FALSE)="","",VLOOKUP("math"&amp;RIGHT($A805,11),data!$A:$AA,F$8,FALSE))</f>
        <v/>
      </c>
      <c r="G805" s="5"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8" t="str">
        <f>IF(VLOOKUP("math"&amp;RIGHT($A805,11),data!$A:$AA,H$8,FALSE)="","",VLOOKUP("math"&amp;RIGHT($A805,11),data!$A:$AA,H$8,FALSE))</f>
        <v/>
      </c>
      <c r="I805" s="6" t="str">
        <f>IF(VLOOKUP("math"&amp;RIGHT($A805,11),data!$A:$AA,I$8,FALSE)="","",VLOOKUP("math"&amp;RIGHT($A805,11),data!$A:$AA,I$8,FALSE))</f>
        <v>http://me2.do/FONeNp3k</v>
      </c>
      <c r="J805" s="6" t="str">
        <f>IF(VLOOKUP("math"&amp;RIGHT($A805,11),data!$A:$AA,J$8,FALSE)="","",VLOOKUP("math"&amp;RIGHT($A805,11),data!$A:$AA,J$8,FALSE))</f>
        <v/>
      </c>
      <c r="K805" s="6" t="str">
        <f>IF(VLOOKUP("math"&amp;RIGHT($A805,11),data!$A:$AA,K$8,FALSE)="","",VLOOKUP("math"&amp;RIGHT($A805,11),data!$A:$AA,K$8,FALSE))</f>
        <v/>
      </c>
      <c r="L805" s="6" t="str">
        <f>IF(VLOOKUP("math"&amp;RIGHT($A805,11),data!$A:$AA,L$8,FALSE)="","",VLOOKUP("math"&amp;RIGHT($A805,11),data!$A:$AA,L$8,FALSE))</f>
        <v>https://youtu.be/JeiMuVd5lxQ</v>
      </c>
      <c r="M805" s="6" t="str">
        <f>IF(VLOOKUP("math"&amp;RIGHT($A805,11),data!$A:$AA,M$8,FALSE)="","",VLOOKUP("math"&amp;RIGHT($A805,11),data!$A:$AA,M$8,FALSE))</f>
        <v/>
      </c>
      <c r="N805" s="6" t="str">
        <f>IF(VLOOKUP("math"&amp;RIGHT($A805,11),data!$A:$AA,N$8,FALSE)="","",VLOOKUP("math"&amp;RIGHT($A805,11),data!$A:$AA,N$8,FALSE))</f>
        <v/>
      </c>
      <c r="O805" s="6" t="str">
        <f>IF(VLOOKUP("math"&amp;RIGHT($A805,11),data!$A:$AA,O$8,FALSE)="","",VLOOKUP("math"&amp;RIGHT($A805,11),data!$A:$AA,O$8,FALSE))</f>
        <v/>
      </c>
      <c r="P805" s="6" t="str">
        <f>IF(VLOOKUP("math"&amp;RIGHT($A805,11),data!$A:$AA,P$8,FALSE)="","",VLOOKUP("math"&amp;RIGHT($A805,11),data!$A:$AA,P$8,FALSE))</f>
        <v/>
      </c>
      <c r="Q805" s="6" t="str">
        <f>IF(VLOOKUP("math"&amp;RIGHT($A805,11),data!$A:$AA,Q$8,FALSE)="","",VLOOKUP("math"&amp;RIGHT($A805,11),data!$A:$AA,Q$8,FALSE))</f>
        <v/>
      </c>
      <c r="R805" s="6" t="str">
        <f>IF(VLOOKUP("math"&amp;RIGHT($A805,11),data!$A:$AA,R$8,FALSE)="","",VLOOKUP("math"&amp;RIGHT($A805,11),data!$A:$AA,R$8,FALSE))</f>
        <v/>
      </c>
      <c r="S805" s="6" t="str">
        <f>IF(VLOOKUP("math"&amp;RIGHT($A805,11),data!$A:$AA,S$8,FALSE)="","",VLOOKUP("math"&amp;RIGHT($A805,11),data!$A:$AA,S$8,FALSE))</f>
        <v/>
      </c>
      <c r="T805" s="6" t="str">
        <f>IF(VLOOKUP("math"&amp;RIGHT($A805,11),data!$A:$AA,T$8,FALSE)="","",VLOOKUP("math"&amp;RIGHT($A805,11),data!$A:$AA,T$8,FALSE))</f>
        <v/>
      </c>
      <c r="U805" s="6" t="str">
        <f>IF(VLOOKUP("math"&amp;RIGHT($A805,11),data!$A:$AA,U$8,FALSE)="","",VLOOKUP("math"&amp;RIGHT($A805,11),data!$A:$AA,U$8,FALSE))</f>
        <v/>
      </c>
    </row>
    <row r="806" spans="1:21" ht="18" hidden="1" customHeight="1" x14ac:dyDescent="0.3">
      <c r="A806" s="20" t="s">
        <v>313</v>
      </c>
      <c r="B806" s="17" t="str">
        <f>IF(VLOOKUP("math"&amp;RIGHT($A806,11),data!$A:$AA,B$8,FALSE)="","",VLOOKUP("math"&amp;RIGHT($A806,11),data!$A:$AA,B$8,FALSE))</f>
        <v>Parametric Curve of $C : \begin{cases} x=t-t^2 \\ y=t-t^3 \end{cases} , \ t\in \mathbb{R}$</v>
      </c>
      <c r="C806" s="5" t="str">
        <f>IF(VLOOKUP("math"&amp;RIGHT($A806,11),data!$A:$AA,C$8,FALSE)="","",VLOOKUP("math"&amp;RIGHT($A806,11),data!$A:$AA,C$8,FALSE))</f>
        <v/>
      </c>
      <c r="D806" s="7" t="str">
        <f>IF(VLOOKUP("math"&amp;RIGHT($A806,11),data!$A:$AA,D$8,FALSE)="","",VLOOKUP("math"&amp;RIGHT($A806,11),data!$A:$AA,D$8,FALSE))</f>
        <v>20200224</v>
      </c>
      <c r="E806" s="7" t="str">
        <f>IF(VLOOKUP("math"&amp;RIGHT($A806,11),data!$A:$AA,E$8,FALSE)="","",VLOOKUP("math"&amp;RIGHT($A806,11),data!$A:$AA,E$8,FALSE))</f>
        <v>20190520</v>
      </c>
      <c r="F806" s="6" t="str">
        <f>IF(VLOOKUP("math"&amp;RIGHT($A806,11),data!$A:$AA,F$8,FALSE)="","",VLOOKUP("math"&amp;RIGHT($A806,11),data!$A:$AA,F$8,FALSE))</f>
        <v/>
      </c>
      <c r="G806" s="5"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8" t="str">
        <f>IF(VLOOKUP("math"&amp;RIGHT($A806,11),data!$A:$AA,H$8,FALSE)="","",VLOOKUP("math"&amp;RIGHT($A806,11),data!$A:$AA,H$8,FALSE))</f>
        <v>/2019/2020022401.pdf</v>
      </c>
      <c r="I806" s="6" t="str">
        <f>IF(VLOOKUP("math"&amp;RIGHT($A806,11),data!$A:$AA,I$8,FALSE)="","",VLOOKUP("math"&amp;RIGHT($A806,11),data!$A:$AA,I$8,FALSE))</f>
        <v>http://me2.do/xnEDiXdR</v>
      </c>
      <c r="J806" s="6" t="str">
        <f>IF(VLOOKUP("math"&amp;RIGHT($A806,11),data!$A:$AA,J$8,FALSE)="","",VLOOKUP("math"&amp;RIGHT($A806,11),data!$A:$AA,J$8,FALSE))</f>
        <v/>
      </c>
      <c r="K806" s="6" t="str">
        <f>IF(VLOOKUP("math"&amp;RIGHT($A806,11),data!$A:$AA,K$8,FALSE)="","",VLOOKUP("math"&amp;RIGHT($A806,11),data!$A:$AA,K$8,FALSE))</f>
        <v/>
      </c>
      <c r="L806" s="6" t="str">
        <f>IF(VLOOKUP("math"&amp;RIGHT($A806,11),data!$A:$AA,L$8,FALSE)="","",VLOOKUP("math"&amp;RIGHT($A806,11),data!$A:$AA,L$8,FALSE))</f>
        <v>https://youtu.be/t97aYcy4FpQ</v>
      </c>
      <c r="M806" s="6" t="str">
        <f>IF(VLOOKUP("math"&amp;RIGHT($A806,11),data!$A:$AA,M$8,FALSE)="","",VLOOKUP("math"&amp;RIGHT($A806,11),data!$A:$AA,M$8,FALSE))</f>
        <v/>
      </c>
      <c r="N806" s="6" t="str">
        <f>IF(VLOOKUP("math"&amp;RIGHT($A806,11),data!$A:$AA,N$8,FALSE)="","",VLOOKUP("math"&amp;RIGHT($A806,11),data!$A:$AA,N$8,FALSE))</f>
        <v/>
      </c>
      <c r="O806" s="6" t="str">
        <f>IF(VLOOKUP("math"&amp;RIGHT($A806,11),data!$A:$AA,O$8,FALSE)="","",VLOOKUP("math"&amp;RIGHT($A806,11),data!$A:$AA,O$8,FALSE))</f>
        <v/>
      </c>
      <c r="P806" s="6" t="str">
        <f>IF(VLOOKUP("math"&amp;RIGHT($A806,11),data!$A:$AA,P$8,FALSE)="","",VLOOKUP("math"&amp;RIGHT($A806,11),data!$A:$AA,P$8,FALSE))</f>
        <v/>
      </c>
      <c r="Q806" s="6" t="str">
        <f>IF(VLOOKUP("math"&amp;RIGHT($A806,11),data!$A:$AA,Q$8,FALSE)="","",VLOOKUP("math"&amp;RIGHT($A806,11),data!$A:$AA,Q$8,FALSE))</f>
        <v/>
      </c>
      <c r="R806" s="6" t="str">
        <f>IF(VLOOKUP("math"&amp;RIGHT($A806,11),data!$A:$AA,R$8,FALSE)="","",VLOOKUP("math"&amp;RIGHT($A806,11),data!$A:$AA,R$8,FALSE))</f>
        <v/>
      </c>
      <c r="S806" s="6" t="str">
        <f>IF(VLOOKUP("math"&amp;RIGHT($A806,11),data!$A:$AA,S$8,FALSE)="","",VLOOKUP("math"&amp;RIGHT($A806,11),data!$A:$AA,S$8,FALSE))</f>
        <v/>
      </c>
      <c r="T806" s="6" t="str">
        <f>IF(VLOOKUP("math"&amp;RIGHT($A806,11),data!$A:$AA,T$8,FALSE)="","",VLOOKUP("math"&amp;RIGHT($A806,11),data!$A:$AA,T$8,FALSE))</f>
        <v/>
      </c>
      <c r="U806" s="6" t="str">
        <f>IF(VLOOKUP("math"&amp;RIGHT($A806,11),data!$A:$AA,U$8,FALSE)="","",VLOOKUP("math"&amp;RIGHT($A806,11),data!$A:$AA,U$8,FALSE))</f>
        <v/>
      </c>
    </row>
    <row r="807" spans="1:21" ht="18" hidden="1" customHeight="1" x14ac:dyDescent="0.3">
      <c r="A807" s="20" t="s">
        <v>314</v>
      </c>
      <c r="B807" s="17" t="str">
        <f>IF(VLOOKUP("math"&amp;RIGHT($A807,11),data!$A:$AA,B$8,FALSE)="","",VLOOKUP("math"&amp;RIGHT($A807,11),data!$A:$AA,B$8,FALSE))</f>
        <v>Parametric Curve of $C : \begin{cases} x=\cos^3 t \\  y=\sin^3 t \end{cases} , \ 0\le t \le 2\pi$</v>
      </c>
      <c r="C807" s="5" t="str">
        <f>IF(VLOOKUP("math"&amp;RIGHT($A807,11),data!$A:$AA,C$8,FALSE)="","",VLOOKUP("math"&amp;RIGHT($A807,11),data!$A:$AA,C$8,FALSE))</f>
        <v/>
      </c>
      <c r="D807" s="7" t="str">
        <f>IF(VLOOKUP("math"&amp;RIGHT($A807,11),data!$A:$AA,D$8,FALSE)="","",VLOOKUP("math"&amp;RIGHT($A807,11),data!$A:$AA,D$8,FALSE))</f>
        <v>20190520</v>
      </c>
      <c r="E807" s="7" t="str">
        <f>IF(VLOOKUP("math"&amp;RIGHT($A807,11),data!$A:$AA,E$8,FALSE)="","",VLOOKUP("math"&amp;RIGHT($A807,11),data!$A:$AA,E$8,FALSE))</f>
        <v>20190520</v>
      </c>
      <c r="F807" s="6" t="str">
        <f>IF(VLOOKUP("math"&amp;RIGHT($A807,11),data!$A:$AA,F$8,FALSE)="","",VLOOKUP("math"&amp;RIGHT($A807,11),data!$A:$AA,F$8,FALSE))</f>
        <v/>
      </c>
      <c r="G807" s="5"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8" t="str">
        <f>IF(VLOOKUP("math"&amp;RIGHT($A807,11),data!$A:$AA,H$8,FALSE)="","",VLOOKUP("math"&amp;RIGHT($A807,11),data!$A:$AA,H$8,FALSE))</f>
        <v/>
      </c>
      <c r="I807" s="6" t="str">
        <f>IF(VLOOKUP("math"&amp;RIGHT($A807,11),data!$A:$AA,I$8,FALSE)="","",VLOOKUP("math"&amp;RIGHT($A807,11),data!$A:$AA,I$8,FALSE))</f>
        <v>http://me2.do/GaYfjQX8</v>
      </c>
      <c r="J807" s="6" t="str">
        <f>IF(VLOOKUP("math"&amp;RIGHT($A807,11),data!$A:$AA,J$8,FALSE)="","",VLOOKUP("math"&amp;RIGHT($A807,11),data!$A:$AA,J$8,FALSE))</f>
        <v/>
      </c>
      <c r="K807" s="6" t="str">
        <f>IF(VLOOKUP("math"&amp;RIGHT($A807,11),data!$A:$AA,K$8,FALSE)="","",VLOOKUP("math"&amp;RIGHT($A807,11),data!$A:$AA,K$8,FALSE))</f>
        <v/>
      </c>
      <c r="L807" s="6" t="str">
        <f>IF(VLOOKUP("math"&amp;RIGHT($A807,11),data!$A:$AA,L$8,FALSE)="","",VLOOKUP("math"&amp;RIGHT($A807,11),data!$A:$AA,L$8,FALSE))</f>
        <v>https://youtu.be/7pU6B24jH6s</v>
      </c>
      <c r="M807" s="6" t="str">
        <f>IF(VLOOKUP("math"&amp;RIGHT($A807,11),data!$A:$AA,M$8,FALSE)="","",VLOOKUP("math"&amp;RIGHT($A807,11),data!$A:$AA,M$8,FALSE))</f>
        <v/>
      </c>
      <c r="N807" s="6" t="str">
        <f>IF(VLOOKUP("math"&amp;RIGHT($A807,11),data!$A:$AA,N$8,FALSE)="","",VLOOKUP("math"&amp;RIGHT($A807,11),data!$A:$AA,N$8,FALSE))</f>
        <v/>
      </c>
      <c r="O807" s="6" t="str">
        <f>IF(VLOOKUP("math"&amp;RIGHT($A807,11),data!$A:$AA,O$8,FALSE)="","",VLOOKUP("math"&amp;RIGHT($A807,11),data!$A:$AA,O$8,FALSE))</f>
        <v/>
      </c>
      <c r="P807" s="6" t="str">
        <f>IF(VLOOKUP("math"&amp;RIGHT($A807,11),data!$A:$AA,P$8,FALSE)="","",VLOOKUP("math"&amp;RIGHT($A807,11),data!$A:$AA,P$8,FALSE))</f>
        <v/>
      </c>
      <c r="Q807" s="6" t="str">
        <f>IF(VLOOKUP("math"&amp;RIGHT($A807,11),data!$A:$AA,Q$8,FALSE)="","",VLOOKUP("math"&amp;RIGHT($A807,11),data!$A:$AA,Q$8,FALSE))</f>
        <v/>
      </c>
      <c r="R807" s="6" t="str">
        <f>IF(VLOOKUP("math"&amp;RIGHT($A807,11),data!$A:$AA,R$8,FALSE)="","",VLOOKUP("math"&amp;RIGHT($A807,11),data!$A:$AA,R$8,FALSE))</f>
        <v/>
      </c>
      <c r="S807" s="6" t="str">
        <f>IF(VLOOKUP("math"&amp;RIGHT($A807,11),data!$A:$AA,S$8,FALSE)="","",VLOOKUP("math"&amp;RIGHT($A807,11),data!$A:$AA,S$8,FALSE))</f>
        <v/>
      </c>
      <c r="T807" s="6" t="str">
        <f>IF(VLOOKUP("math"&amp;RIGHT($A807,11),data!$A:$AA,T$8,FALSE)="","",VLOOKUP("math"&amp;RIGHT($A807,11),data!$A:$AA,T$8,FALSE))</f>
        <v/>
      </c>
      <c r="U807" s="6" t="str">
        <f>IF(VLOOKUP("math"&amp;RIGHT($A807,11),data!$A:$AA,U$8,FALSE)="","",VLOOKUP("math"&amp;RIGHT($A807,11),data!$A:$AA,U$8,FALSE))</f>
        <v/>
      </c>
    </row>
    <row r="808" spans="1:21" ht="18" hidden="1" customHeight="1" x14ac:dyDescent="0.3">
      <c r="A808" s="20" t="s">
        <v>244</v>
      </c>
      <c r="B808" s="17" t="str">
        <f>IF(VLOOKUP("math"&amp;RIGHT($A808,11),data!$A:$AA,B$8,FALSE)="","",VLOOKUP("math"&amp;RIGHT($A808,11),data!$A:$AA,B$8,FALSE))</f>
        <v/>
      </c>
      <c r="C808" s="5" t="str">
        <f>IF(VLOOKUP("math"&amp;RIGHT($A808,11),data!$A:$AA,C$8,FALSE)="","",VLOOKUP("math"&amp;RIGHT($A808,11),data!$A:$AA,C$8,FALSE))</f>
        <v>-</v>
      </c>
      <c r="D808" s="7" t="str">
        <f>IF(VLOOKUP("math"&amp;RIGHT($A808,11),data!$A:$AA,D$8,FALSE)="","",VLOOKUP("math"&amp;RIGHT($A808,11),data!$A:$AA,D$8,FALSE))</f>
        <v/>
      </c>
      <c r="E808" s="7" t="str">
        <f>IF(VLOOKUP("math"&amp;RIGHT($A808,11),data!$A:$AA,E$8,FALSE)="","",VLOOKUP("math"&amp;RIGHT($A808,11),data!$A:$AA,E$8,FALSE))</f>
        <v/>
      </c>
      <c r="F808" s="6" t="str">
        <f>IF(VLOOKUP("math"&amp;RIGHT($A808,11),data!$A:$AA,F$8,FALSE)="","",VLOOKUP("math"&amp;RIGHT($A808,11),data!$A:$AA,F$8,FALSE))</f>
        <v/>
      </c>
      <c r="G808" s="5"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8" t="str">
        <f>IF(VLOOKUP("math"&amp;RIGHT($A808,11),data!$A:$AA,H$8,FALSE)="","",VLOOKUP("math"&amp;RIGHT($A808,11),data!$A:$AA,H$8,FALSE))</f>
        <v/>
      </c>
      <c r="I808" s="6" t="str">
        <f>IF(VLOOKUP("math"&amp;RIGHT($A808,11),data!$A:$AA,I$8,FALSE)="","",VLOOKUP("math"&amp;RIGHT($A808,11),data!$A:$AA,I$8,FALSE))</f>
        <v/>
      </c>
      <c r="J808" s="6" t="str">
        <f>IF(VLOOKUP("math"&amp;RIGHT($A808,11),data!$A:$AA,J$8,FALSE)="","",VLOOKUP("math"&amp;RIGHT($A808,11),data!$A:$AA,J$8,FALSE))</f>
        <v/>
      </c>
      <c r="K808" s="6" t="str">
        <f>IF(VLOOKUP("math"&amp;RIGHT($A808,11),data!$A:$AA,K$8,FALSE)="","",VLOOKUP("math"&amp;RIGHT($A808,11),data!$A:$AA,K$8,FALSE))</f>
        <v/>
      </c>
      <c r="L808" s="6" t="str">
        <f>IF(VLOOKUP("math"&amp;RIGHT($A808,11),data!$A:$AA,L$8,FALSE)="","",VLOOKUP("math"&amp;RIGHT($A808,11),data!$A:$AA,L$8,FALSE))</f>
        <v/>
      </c>
      <c r="M808" s="6" t="str">
        <f>IF(VLOOKUP("math"&amp;RIGHT($A808,11),data!$A:$AA,M$8,FALSE)="","",VLOOKUP("math"&amp;RIGHT($A808,11),data!$A:$AA,M$8,FALSE))</f>
        <v/>
      </c>
      <c r="N808" s="6" t="str">
        <f>IF(VLOOKUP("math"&amp;RIGHT($A808,11),data!$A:$AA,N$8,FALSE)="","",VLOOKUP("math"&amp;RIGHT($A808,11),data!$A:$AA,N$8,FALSE))</f>
        <v/>
      </c>
      <c r="O808" s="6" t="str">
        <f>IF(VLOOKUP("math"&amp;RIGHT($A808,11),data!$A:$AA,O$8,FALSE)="","",VLOOKUP("math"&amp;RIGHT($A808,11),data!$A:$AA,O$8,FALSE))</f>
        <v/>
      </c>
      <c r="P808" s="6" t="str">
        <f>IF(VLOOKUP("math"&amp;RIGHT($A808,11),data!$A:$AA,P$8,FALSE)="","",VLOOKUP("math"&amp;RIGHT($A808,11),data!$A:$AA,P$8,FALSE))</f>
        <v/>
      </c>
      <c r="Q808" s="6" t="str">
        <f>IF(VLOOKUP("math"&amp;RIGHT($A808,11),data!$A:$AA,Q$8,FALSE)="","",VLOOKUP("math"&amp;RIGHT($A808,11),data!$A:$AA,Q$8,FALSE))</f>
        <v/>
      </c>
      <c r="R808" s="6" t="str">
        <f>IF(VLOOKUP("math"&amp;RIGHT($A808,11),data!$A:$AA,R$8,FALSE)="","",VLOOKUP("math"&amp;RIGHT($A808,11),data!$A:$AA,R$8,FALSE))</f>
        <v/>
      </c>
      <c r="S808" s="6" t="str">
        <f>IF(VLOOKUP("math"&amp;RIGHT($A808,11),data!$A:$AA,S$8,FALSE)="","",VLOOKUP("math"&amp;RIGHT($A808,11),data!$A:$AA,S$8,FALSE))</f>
        <v/>
      </c>
      <c r="T808" s="6" t="str">
        <f>IF(VLOOKUP("math"&amp;RIGHT($A808,11),data!$A:$AA,T$8,FALSE)="","",VLOOKUP("math"&amp;RIGHT($A808,11),data!$A:$AA,T$8,FALSE))</f>
        <v/>
      </c>
      <c r="U808" s="6" t="str">
        <f>IF(VLOOKUP("math"&amp;RIGHT($A808,11),data!$A:$AA,U$8,FALSE)="","",VLOOKUP("math"&amp;RIGHT($A808,11),data!$A:$AA,U$8,FALSE))</f>
        <v/>
      </c>
    </row>
    <row r="809" spans="1:21" ht="18" hidden="1" customHeight="1" x14ac:dyDescent="0.3">
      <c r="A809" s="20" t="s">
        <v>315</v>
      </c>
      <c r="B809" s="17" t="str">
        <f>IF(VLOOKUP("math"&amp;RIGHT($A809,11),data!$A:$AA,B$8,FALSE)="","",VLOOKUP("math"&amp;RIGHT($A809,11),data!$A:$AA,B$8,FALSE))</f>
        <v>Polar Coordinates</v>
      </c>
      <c r="C809" s="5" t="str">
        <f>IF(VLOOKUP("math"&amp;RIGHT($A809,11),data!$A:$AA,C$8,FALSE)="","",VLOOKUP("math"&amp;RIGHT($A809,11),data!$A:$AA,C$8,FALSE))</f>
        <v>+</v>
      </c>
      <c r="D809" s="7" t="str">
        <f>IF(VLOOKUP("math"&amp;RIGHT($A809,11),data!$A:$AA,D$8,FALSE)="","",VLOOKUP("math"&amp;RIGHT($A809,11),data!$A:$AA,D$8,FALSE))</f>
        <v/>
      </c>
      <c r="E809" s="7" t="str">
        <f>IF(VLOOKUP("math"&amp;RIGHT($A809,11),data!$A:$AA,E$8,FALSE)="","",VLOOKUP("math"&amp;RIGHT($A809,11),data!$A:$AA,E$8,FALSE))</f>
        <v/>
      </c>
      <c r="F809" s="6" t="str">
        <f>IF(VLOOKUP("math"&amp;RIGHT($A809,11),data!$A:$AA,F$8,FALSE)="","",VLOOKUP("math"&amp;RIGHT($A809,11),data!$A:$AA,F$8,FALSE))</f>
        <v/>
      </c>
      <c r="G809" s="5"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8" t="str">
        <f>IF(VLOOKUP("math"&amp;RIGHT($A809,11),data!$A:$AA,H$8,FALSE)="","",VLOOKUP("math"&amp;RIGHT($A809,11),data!$A:$AA,H$8,FALSE))</f>
        <v/>
      </c>
      <c r="I809" s="6" t="str">
        <f>IF(VLOOKUP("math"&amp;RIGHT($A809,11),data!$A:$AA,I$8,FALSE)="","",VLOOKUP("math"&amp;RIGHT($A809,11),data!$A:$AA,I$8,FALSE))</f>
        <v/>
      </c>
      <c r="J809" s="6" t="str">
        <f>IF(VLOOKUP("math"&amp;RIGHT($A809,11),data!$A:$AA,J$8,FALSE)="","",VLOOKUP("math"&amp;RIGHT($A809,11),data!$A:$AA,J$8,FALSE))</f>
        <v/>
      </c>
      <c r="K809" s="6" t="str">
        <f>IF(VLOOKUP("math"&amp;RIGHT($A809,11),data!$A:$AA,K$8,FALSE)="","",VLOOKUP("math"&amp;RIGHT($A809,11),data!$A:$AA,K$8,FALSE))</f>
        <v/>
      </c>
      <c r="L809" s="6" t="str">
        <f>IF(VLOOKUP("math"&amp;RIGHT($A809,11),data!$A:$AA,L$8,FALSE)="","",VLOOKUP("math"&amp;RIGHT($A809,11),data!$A:$AA,L$8,FALSE))</f>
        <v/>
      </c>
      <c r="M809" s="6" t="str">
        <f>IF(VLOOKUP("math"&amp;RIGHT($A809,11),data!$A:$AA,M$8,FALSE)="","",VLOOKUP("math"&amp;RIGHT($A809,11),data!$A:$AA,M$8,FALSE))</f>
        <v/>
      </c>
      <c r="N809" s="6" t="str">
        <f>IF(VLOOKUP("math"&amp;RIGHT($A809,11),data!$A:$AA,N$8,FALSE)="","",VLOOKUP("math"&amp;RIGHT($A809,11),data!$A:$AA,N$8,FALSE))</f>
        <v/>
      </c>
      <c r="O809" s="6" t="str">
        <f>IF(VLOOKUP("math"&amp;RIGHT($A809,11),data!$A:$AA,O$8,FALSE)="","",VLOOKUP("math"&amp;RIGHT($A809,11),data!$A:$AA,O$8,FALSE))</f>
        <v/>
      </c>
      <c r="P809" s="6" t="str">
        <f>IF(VLOOKUP("math"&amp;RIGHT($A809,11),data!$A:$AA,P$8,FALSE)="","",VLOOKUP("math"&amp;RIGHT($A809,11),data!$A:$AA,P$8,FALSE))</f>
        <v/>
      </c>
      <c r="Q809" s="6" t="str">
        <f>IF(VLOOKUP("math"&amp;RIGHT($A809,11),data!$A:$AA,Q$8,FALSE)="","",VLOOKUP("math"&amp;RIGHT($A809,11),data!$A:$AA,Q$8,FALSE))</f>
        <v/>
      </c>
      <c r="R809" s="6" t="str">
        <f>IF(VLOOKUP("math"&amp;RIGHT($A809,11),data!$A:$AA,R$8,FALSE)="","",VLOOKUP("math"&amp;RIGHT($A809,11),data!$A:$AA,R$8,FALSE))</f>
        <v/>
      </c>
      <c r="S809" s="6" t="str">
        <f>IF(VLOOKUP("math"&amp;RIGHT($A809,11),data!$A:$AA,S$8,FALSE)="","",VLOOKUP("math"&amp;RIGHT($A809,11),data!$A:$AA,S$8,FALSE))</f>
        <v/>
      </c>
      <c r="T809" s="6" t="str">
        <f>IF(VLOOKUP("math"&amp;RIGHT($A809,11),data!$A:$AA,T$8,FALSE)="","",VLOOKUP("math"&amp;RIGHT($A809,11),data!$A:$AA,T$8,FALSE))</f>
        <v/>
      </c>
      <c r="U809" s="6" t="str">
        <f>IF(VLOOKUP("math"&amp;RIGHT($A809,11),data!$A:$AA,U$8,FALSE)="","",VLOOKUP("math"&amp;RIGHT($A809,11),data!$A:$AA,U$8,FALSE))</f>
        <v/>
      </c>
    </row>
    <row r="810" spans="1:21" ht="18" hidden="1" customHeight="1" x14ac:dyDescent="0.3">
      <c r="A810" s="20" t="s">
        <v>316</v>
      </c>
      <c r="B810" s="17" t="str">
        <f>IF(VLOOKUP("math"&amp;RIGHT($A810,11),data!$A:$AA,B$8,FALSE)="","",VLOOKUP("math"&amp;RIGHT($A810,11),data!$A:$AA,B$8,FALSE))</f>
        <v xml:space="preserve">Parametric Curve of $C : \begin{cases} \displaystyle r=\frac{2}{\cos t} \\ \displaystyle \theta= t \end{cases} , \displaystyle - \frac{\pi}{2} &lt; t &lt; \frac{\pi}{2}$ </v>
      </c>
      <c r="C810" s="5" t="str">
        <f>IF(VLOOKUP("math"&amp;RIGHT($A810,11),data!$A:$AA,C$8,FALSE)="","",VLOOKUP("math"&amp;RIGHT($A810,11),data!$A:$AA,C$8,FALSE))</f>
        <v/>
      </c>
      <c r="D810" s="7" t="str">
        <f>IF(VLOOKUP("math"&amp;RIGHT($A810,11),data!$A:$AA,D$8,FALSE)="","",VLOOKUP("math"&amp;RIGHT($A810,11),data!$A:$AA,D$8,FALSE))</f>
        <v>20190521</v>
      </c>
      <c r="E810" s="7" t="str">
        <f>IF(VLOOKUP("math"&amp;RIGHT($A810,11),data!$A:$AA,E$8,FALSE)="","",VLOOKUP("math"&amp;RIGHT($A810,11),data!$A:$AA,E$8,FALSE))</f>
        <v>20190521</v>
      </c>
      <c r="F810" s="6" t="str">
        <f>IF(VLOOKUP("math"&amp;RIGHT($A810,11),data!$A:$AA,F$8,FALSE)="","",VLOOKUP("math"&amp;RIGHT($A810,11),data!$A:$AA,F$8,FALSE))</f>
        <v/>
      </c>
      <c r="G810" s="5"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8" t="str">
        <f>IF(VLOOKUP("math"&amp;RIGHT($A810,11),data!$A:$AA,H$8,FALSE)="","",VLOOKUP("math"&amp;RIGHT($A810,11),data!$A:$AA,H$8,FALSE))</f>
        <v/>
      </c>
      <c r="I810" s="6" t="str">
        <f>IF(VLOOKUP("math"&amp;RIGHT($A810,11),data!$A:$AA,I$8,FALSE)="","",VLOOKUP("math"&amp;RIGHT($A810,11),data!$A:$AA,I$8,FALSE))</f>
        <v>http://me2.do/xbBaAULz</v>
      </c>
      <c r="J810" s="6" t="str">
        <f>IF(VLOOKUP("math"&amp;RIGHT($A810,11),data!$A:$AA,J$8,FALSE)="","",VLOOKUP("math"&amp;RIGHT($A810,11),data!$A:$AA,J$8,FALSE))</f>
        <v/>
      </c>
      <c r="K810" s="6" t="str">
        <f>IF(VLOOKUP("math"&amp;RIGHT($A810,11),data!$A:$AA,K$8,FALSE)="","",VLOOKUP("math"&amp;RIGHT($A810,11),data!$A:$AA,K$8,FALSE))</f>
        <v/>
      </c>
      <c r="L810" s="6" t="str">
        <f>IF(VLOOKUP("math"&amp;RIGHT($A810,11),data!$A:$AA,L$8,FALSE)="","",VLOOKUP("math"&amp;RIGHT($A810,11),data!$A:$AA,L$8,FALSE))</f>
        <v>https://youtu.be/VGNTdlAzcLo</v>
      </c>
      <c r="M810" s="6" t="str">
        <f>IF(VLOOKUP("math"&amp;RIGHT($A810,11),data!$A:$AA,M$8,FALSE)="","",VLOOKUP("math"&amp;RIGHT($A810,11),data!$A:$AA,M$8,FALSE))</f>
        <v/>
      </c>
      <c r="N810" s="6" t="str">
        <f>IF(VLOOKUP("math"&amp;RIGHT($A810,11),data!$A:$AA,N$8,FALSE)="","",VLOOKUP("math"&amp;RIGHT($A810,11),data!$A:$AA,N$8,FALSE))</f>
        <v/>
      </c>
      <c r="O810" s="6" t="str">
        <f>IF(VLOOKUP("math"&amp;RIGHT($A810,11),data!$A:$AA,O$8,FALSE)="","",VLOOKUP("math"&amp;RIGHT($A810,11),data!$A:$AA,O$8,FALSE))</f>
        <v/>
      </c>
      <c r="P810" s="6" t="str">
        <f>IF(VLOOKUP("math"&amp;RIGHT($A810,11),data!$A:$AA,P$8,FALSE)="","",VLOOKUP("math"&amp;RIGHT($A810,11),data!$A:$AA,P$8,FALSE))</f>
        <v/>
      </c>
      <c r="Q810" s="6" t="str">
        <f>IF(VLOOKUP("math"&amp;RIGHT($A810,11),data!$A:$AA,Q$8,FALSE)="","",VLOOKUP("math"&amp;RIGHT($A810,11),data!$A:$AA,Q$8,FALSE))</f>
        <v/>
      </c>
      <c r="R810" s="6" t="str">
        <f>IF(VLOOKUP("math"&amp;RIGHT($A810,11),data!$A:$AA,R$8,FALSE)="","",VLOOKUP("math"&amp;RIGHT($A810,11),data!$A:$AA,R$8,FALSE))</f>
        <v/>
      </c>
      <c r="S810" s="6" t="str">
        <f>IF(VLOOKUP("math"&amp;RIGHT($A810,11),data!$A:$AA,S$8,FALSE)="","",VLOOKUP("math"&amp;RIGHT($A810,11),data!$A:$AA,S$8,FALSE))</f>
        <v/>
      </c>
      <c r="T810" s="6" t="str">
        <f>IF(VLOOKUP("math"&amp;RIGHT($A810,11),data!$A:$AA,T$8,FALSE)="","",VLOOKUP("math"&amp;RIGHT($A810,11),data!$A:$AA,T$8,FALSE))</f>
        <v/>
      </c>
      <c r="U810" s="6" t="str">
        <f>IF(VLOOKUP("math"&amp;RIGHT($A810,11),data!$A:$AA,U$8,FALSE)="","",VLOOKUP("math"&amp;RIGHT($A810,11),data!$A:$AA,U$8,FALSE))</f>
        <v/>
      </c>
    </row>
    <row r="811" spans="1:21" ht="18" hidden="1" customHeight="1" x14ac:dyDescent="0.3">
      <c r="A811" s="20" t="s">
        <v>317</v>
      </c>
      <c r="B811" s="17" t="str">
        <f>IF(VLOOKUP("math"&amp;RIGHT($A811,11),data!$A:$AA,B$8,FALSE)="","",VLOOKUP("math"&amp;RIGHT($A811,11),data!$A:$AA,B$8,FALSE))</f>
        <v>Parametric Curve of  $C : \begin{cases} \displaystyle r=\frac{2}{\sqrt{\cos t \sin t}} \\ \displaystyle \theta= t \end{cases} , \ 0 &lt; t &lt; \displaystyle \frac{\pi}{2}$</v>
      </c>
      <c r="C811" s="5" t="str">
        <f>IF(VLOOKUP("math"&amp;RIGHT($A811,11),data!$A:$AA,C$8,FALSE)="","",VLOOKUP("math"&amp;RIGHT($A811,11),data!$A:$AA,C$8,FALSE))</f>
        <v/>
      </c>
      <c r="D811" s="7" t="str">
        <f>IF(VLOOKUP("math"&amp;RIGHT($A811,11),data!$A:$AA,D$8,FALSE)="","",VLOOKUP("math"&amp;RIGHT($A811,11),data!$A:$AA,D$8,FALSE))</f>
        <v>20190521</v>
      </c>
      <c r="E811" s="7" t="str">
        <f>IF(VLOOKUP("math"&amp;RIGHT($A811,11),data!$A:$AA,E$8,FALSE)="","",VLOOKUP("math"&amp;RIGHT($A811,11),data!$A:$AA,E$8,FALSE))</f>
        <v>20190521</v>
      </c>
      <c r="F811" s="6" t="str">
        <f>IF(VLOOKUP("math"&amp;RIGHT($A811,11),data!$A:$AA,F$8,FALSE)="","",VLOOKUP("math"&amp;RIGHT($A811,11),data!$A:$AA,F$8,FALSE))</f>
        <v/>
      </c>
      <c r="G811" s="5"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8" t="str">
        <f>IF(VLOOKUP("math"&amp;RIGHT($A811,11),data!$A:$AA,H$8,FALSE)="","",VLOOKUP("math"&amp;RIGHT($A811,11),data!$A:$AA,H$8,FALSE))</f>
        <v/>
      </c>
      <c r="I811" s="6" t="str">
        <f>IF(VLOOKUP("math"&amp;RIGHT($A811,11),data!$A:$AA,I$8,FALSE)="","",VLOOKUP("math"&amp;RIGHT($A811,11),data!$A:$AA,I$8,FALSE))</f>
        <v>http://me2.do/GzXeimCU</v>
      </c>
      <c r="J811" s="6" t="str">
        <f>IF(VLOOKUP("math"&amp;RIGHT($A811,11),data!$A:$AA,J$8,FALSE)="","",VLOOKUP("math"&amp;RIGHT($A811,11),data!$A:$AA,J$8,FALSE))</f>
        <v/>
      </c>
      <c r="K811" s="6" t="str">
        <f>IF(VLOOKUP("math"&amp;RIGHT($A811,11),data!$A:$AA,K$8,FALSE)="","",VLOOKUP("math"&amp;RIGHT($A811,11),data!$A:$AA,K$8,FALSE))</f>
        <v/>
      </c>
      <c r="L811" s="6" t="str">
        <f>IF(VLOOKUP("math"&amp;RIGHT($A811,11),data!$A:$AA,L$8,FALSE)="","",VLOOKUP("math"&amp;RIGHT($A811,11),data!$A:$AA,L$8,FALSE))</f>
        <v>https://youtu.be/iE5olnLnD_c</v>
      </c>
      <c r="M811" s="6" t="str">
        <f>IF(VLOOKUP("math"&amp;RIGHT($A811,11),data!$A:$AA,M$8,FALSE)="","",VLOOKUP("math"&amp;RIGHT($A811,11),data!$A:$AA,M$8,FALSE))</f>
        <v/>
      </c>
      <c r="N811" s="6" t="str">
        <f>IF(VLOOKUP("math"&amp;RIGHT($A811,11),data!$A:$AA,N$8,FALSE)="","",VLOOKUP("math"&amp;RIGHT($A811,11),data!$A:$AA,N$8,FALSE))</f>
        <v/>
      </c>
      <c r="O811" s="6" t="str">
        <f>IF(VLOOKUP("math"&amp;RIGHT($A811,11),data!$A:$AA,O$8,FALSE)="","",VLOOKUP("math"&amp;RIGHT($A811,11),data!$A:$AA,O$8,FALSE))</f>
        <v/>
      </c>
      <c r="P811" s="6" t="str">
        <f>IF(VLOOKUP("math"&amp;RIGHT($A811,11),data!$A:$AA,P$8,FALSE)="","",VLOOKUP("math"&amp;RIGHT($A811,11),data!$A:$AA,P$8,FALSE))</f>
        <v/>
      </c>
      <c r="Q811" s="6" t="str">
        <f>IF(VLOOKUP("math"&amp;RIGHT($A811,11),data!$A:$AA,Q$8,FALSE)="","",VLOOKUP("math"&amp;RIGHT($A811,11),data!$A:$AA,Q$8,FALSE))</f>
        <v/>
      </c>
      <c r="R811" s="6" t="str">
        <f>IF(VLOOKUP("math"&amp;RIGHT($A811,11),data!$A:$AA,R$8,FALSE)="","",VLOOKUP("math"&amp;RIGHT($A811,11),data!$A:$AA,R$8,FALSE))</f>
        <v/>
      </c>
      <c r="S811" s="6" t="str">
        <f>IF(VLOOKUP("math"&amp;RIGHT($A811,11),data!$A:$AA,S$8,FALSE)="","",VLOOKUP("math"&amp;RIGHT($A811,11),data!$A:$AA,S$8,FALSE))</f>
        <v/>
      </c>
      <c r="T811" s="6" t="str">
        <f>IF(VLOOKUP("math"&amp;RIGHT($A811,11),data!$A:$AA,T$8,FALSE)="","",VLOOKUP("math"&amp;RIGHT($A811,11),data!$A:$AA,T$8,FALSE))</f>
        <v/>
      </c>
      <c r="U811" s="6" t="str">
        <f>IF(VLOOKUP("math"&amp;RIGHT($A811,11),data!$A:$AA,U$8,FALSE)="","",VLOOKUP("math"&amp;RIGHT($A811,11),data!$A:$AA,U$8,FALSE))</f>
        <v/>
      </c>
    </row>
    <row r="812" spans="1:21" ht="18" hidden="1" customHeight="1" x14ac:dyDescent="0.3">
      <c r="A812" s="20" t="s">
        <v>318</v>
      </c>
      <c r="B812" s="17" t="str">
        <f>IF(VLOOKUP("math"&amp;RIGHT($A812,11),data!$A:$AA,B$8,FALSE)="","",VLOOKUP("math"&amp;RIGHT($A812,11),data!$A:$AA,B$8,FALSE))</f>
        <v>Parametric Curve of $C : \begin{cases} \displaystyle r=\frac{1}{\sqrt{\cos^2 t -\sin^2 t}} \\ \displaystyle \theta= t \end{cases} , \ \displaystyle -\frac{\pi}{4} &lt; t &lt; \frac{\pi}{4}$</v>
      </c>
      <c r="C812" s="5" t="str">
        <f>IF(VLOOKUP("math"&amp;RIGHT($A812,11),data!$A:$AA,C$8,FALSE)="","",VLOOKUP("math"&amp;RIGHT($A812,11),data!$A:$AA,C$8,FALSE))</f>
        <v/>
      </c>
      <c r="D812" s="7" t="str">
        <f>IF(VLOOKUP("math"&amp;RIGHT($A812,11),data!$A:$AA,D$8,FALSE)="","",VLOOKUP("math"&amp;RIGHT($A812,11),data!$A:$AA,D$8,FALSE))</f>
        <v>20190521</v>
      </c>
      <c r="E812" s="7" t="str">
        <f>IF(VLOOKUP("math"&amp;RIGHT($A812,11),data!$A:$AA,E$8,FALSE)="","",VLOOKUP("math"&amp;RIGHT($A812,11),data!$A:$AA,E$8,FALSE))</f>
        <v>20190521</v>
      </c>
      <c r="F812" s="6" t="str">
        <f>IF(VLOOKUP("math"&amp;RIGHT($A812,11),data!$A:$AA,F$8,FALSE)="","",VLOOKUP("math"&amp;RIGHT($A812,11),data!$A:$AA,F$8,FALSE))</f>
        <v/>
      </c>
      <c r="G812" s="5"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8" t="str">
        <f>IF(VLOOKUP("math"&amp;RIGHT($A812,11),data!$A:$AA,H$8,FALSE)="","",VLOOKUP("math"&amp;RIGHT($A812,11),data!$A:$AA,H$8,FALSE))</f>
        <v/>
      </c>
      <c r="I812" s="6" t="str">
        <f>IF(VLOOKUP("math"&amp;RIGHT($A812,11),data!$A:$AA,I$8,FALSE)="","",VLOOKUP("math"&amp;RIGHT($A812,11),data!$A:$AA,I$8,FALSE))</f>
        <v>http://me2.do/xy9rdRF8</v>
      </c>
      <c r="J812" s="6" t="str">
        <f>IF(VLOOKUP("math"&amp;RIGHT($A812,11),data!$A:$AA,J$8,FALSE)="","",VLOOKUP("math"&amp;RIGHT($A812,11),data!$A:$AA,J$8,FALSE))</f>
        <v/>
      </c>
      <c r="K812" s="6" t="str">
        <f>IF(VLOOKUP("math"&amp;RIGHT($A812,11),data!$A:$AA,K$8,FALSE)="","",VLOOKUP("math"&amp;RIGHT($A812,11),data!$A:$AA,K$8,FALSE))</f>
        <v/>
      </c>
      <c r="L812" s="6" t="str">
        <f>IF(VLOOKUP("math"&amp;RIGHT($A812,11),data!$A:$AA,L$8,FALSE)="","",VLOOKUP("math"&amp;RIGHT($A812,11),data!$A:$AA,L$8,FALSE))</f>
        <v>https://youtu.be/nXouTPyLRwA</v>
      </c>
      <c r="M812" s="6" t="str">
        <f>IF(VLOOKUP("math"&amp;RIGHT($A812,11),data!$A:$AA,M$8,FALSE)="","",VLOOKUP("math"&amp;RIGHT($A812,11),data!$A:$AA,M$8,FALSE))</f>
        <v/>
      </c>
      <c r="N812" s="6" t="str">
        <f>IF(VLOOKUP("math"&amp;RIGHT($A812,11),data!$A:$AA,N$8,FALSE)="","",VLOOKUP("math"&amp;RIGHT($A812,11),data!$A:$AA,N$8,FALSE))</f>
        <v/>
      </c>
      <c r="O812" s="6" t="str">
        <f>IF(VLOOKUP("math"&amp;RIGHT($A812,11),data!$A:$AA,O$8,FALSE)="","",VLOOKUP("math"&amp;RIGHT($A812,11),data!$A:$AA,O$8,FALSE))</f>
        <v/>
      </c>
      <c r="P812" s="6" t="str">
        <f>IF(VLOOKUP("math"&amp;RIGHT($A812,11),data!$A:$AA,P$8,FALSE)="","",VLOOKUP("math"&amp;RIGHT($A812,11),data!$A:$AA,P$8,FALSE))</f>
        <v/>
      </c>
      <c r="Q812" s="6" t="str">
        <f>IF(VLOOKUP("math"&amp;RIGHT($A812,11),data!$A:$AA,Q$8,FALSE)="","",VLOOKUP("math"&amp;RIGHT($A812,11),data!$A:$AA,Q$8,FALSE))</f>
        <v/>
      </c>
      <c r="R812" s="6" t="str">
        <f>IF(VLOOKUP("math"&amp;RIGHT($A812,11),data!$A:$AA,R$8,FALSE)="","",VLOOKUP("math"&amp;RIGHT($A812,11),data!$A:$AA,R$8,FALSE))</f>
        <v/>
      </c>
      <c r="S812" s="6" t="str">
        <f>IF(VLOOKUP("math"&amp;RIGHT($A812,11),data!$A:$AA,S$8,FALSE)="","",VLOOKUP("math"&amp;RIGHT($A812,11),data!$A:$AA,S$8,FALSE))</f>
        <v/>
      </c>
      <c r="T812" s="6" t="str">
        <f>IF(VLOOKUP("math"&amp;RIGHT($A812,11),data!$A:$AA,T$8,FALSE)="","",VLOOKUP("math"&amp;RIGHT($A812,11),data!$A:$AA,T$8,FALSE))</f>
        <v/>
      </c>
      <c r="U812" s="6" t="str">
        <f>IF(VLOOKUP("math"&amp;RIGHT($A812,11),data!$A:$AA,U$8,FALSE)="","",VLOOKUP("math"&amp;RIGHT($A812,11),data!$A:$AA,U$8,FALSE))</f>
        <v/>
      </c>
    </row>
    <row r="813" spans="1:21" ht="18" hidden="1" customHeight="1" x14ac:dyDescent="0.3">
      <c r="A813" s="20" t="s">
        <v>319</v>
      </c>
      <c r="B813" s="17" t="str">
        <f>IF(VLOOKUP("math"&amp;RIGHT($A813,11),data!$A:$AA,B$8,FALSE)="","",VLOOKUP("math"&amp;RIGHT($A813,11),data!$A:$AA,B$8,FALSE))</f>
        <v>Parametric Curve of $C : \begin{cases} \displaystyle r=\frac{1}{1-2\cos t } \\ \displaystyle \theta= t \end{cases} , \ \displaystyle \frac{\pi}{3} &lt; t &lt; \frac{5\pi}{3}$</v>
      </c>
      <c r="C813" s="5" t="str">
        <f>IF(VLOOKUP("math"&amp;RIGHT($A813,11),data!$A:$AA,C$8,FALSE)="","",VLOOKUP("math"&amp;RIGHT($A813,11),data!$A:$AA,C$8,FALSE))</f>
        <v/>
      </c>
      <c r="D813" s="7" t="str">
        <f>IF(VLOOKUP("math"&amp;RIGHT($A813,11),data!$A:$AA,D$8,FALSE)="","",VLOOKUP("math"&amp;RIGHT($A813,11),data!$A:$AA,D$8,FALSE))</f>
        <v>20190521</v>
      </c>
      <c r="E813" s="7" t="str">
        <f>IF(VLOOKUP("math"&amp;RIGHT($A813,11),data!$A:$AA,E$8,FALSE)="","",VLOOKUP("math"&amp;RIGHT($A813,11),data!$A:$AA,E$8,FALSE))</f>
        <v>20190521</v>
      </c>
      <c r="F813" s="6" t="str">
        <f>IF(VLOOKUP("math"&amp;RIGHT($A813,11),data!$A:$AA,F$8,FALSE)="","",VLOOKUP("math"&amp;RIGHT($A813,11),data!$A:$AA,F$8,FALSE))</f>
        <v/>
      </c>
      <c r="G813" s="5"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8" t="str">
        <f>IF(VLOOKUP("math"&amp;RIGHT($A813,11),data!$A:$AA,H$8,FALSE)="","",VLOOKUP("math"&amp;RIGHT($A813,11),data!$A:$AA,H$8,FALSE))</f>
        <v/>
      </c>
      <c r="I813" s="6" t="str">
        <f>IF(VLOOKUP("math"&amp;RIGHT($A813,11),data!$A:$AA,I$8,FALSE)="","",VLOOKUP("math"&amp;RIGHT($A813,11),data!$A:$AA,I$8,FALSE))</f>
        <v>http://me2.do/GYyH3bIU</v>
      </c>
      <c r="J813" s="6" t="str">
        <f>IF(VLOOKUP("math"&amp;RIGHT($A813,11),data!$A:$AA,J$8,FALSE)="","",VLOOKUP("math"&amp;RIGHT($A813,11),data!$A:$AA,J$8,FALSE))</f>
        <v/>
      </c>
      <c r="K813" s="6" t="str">
        <f>IF(VLOOKUP("math"&amp;RIGHT($A813,11),data!$A:$AA,K$8,FALSE)="","",VLOOKUP("math"&amp;RIGHT($A813,11),data!$A:$AA,K$8,FALSE))</f>
        <v/>
      </c>
      <c r="L813" s="6" t="str">
        <f>IF(VLOOKUP("math"&amp;RIGHT($A813,11),data!$A:$AA,L$8,FALSE)="","",VLOOKUP("math"&amp;RIGHT($A813,11),data!$A:$AA,L$8,FALSE))</f>
        <v>https://youtu.be/bXOrIGKELQE</v>
      </c>
      <c r="M813" s="6" t="str">
        <f>IF(VLOOKUP("math"&amp;RIGHT($A813,11),data!$A:$AA,M$8,FALSE)="","",VLOOKUP("math"&amp;RIGHT($A813,11),data!$A:$AA,M$8,FALSE))</f>
        <v/>
      </c>
      <c r="N813" s="6" t="str">
        <f>IF(VLOOKUP("math"&amp;RIGHT($A813,11),data!$A:$AA,N$8,FALSE)="","",VLOOKUP("math"&amp;RIGHT($A813,11),data!$A:$AA,N$8,FALSE))</f>
        <v/>
      </c>
      <c r="O813" s="6" t="str">
        <f>IF(VLOOKUP("math"&amp;RIGHT($A813,11),data!$A:$AA,O$8,FALSE)="","",VLOOKUP("math"&amp;RIGHT($A813,11),data!$A:$AA,O$8,FALSE))</f>
        <v/>
      </c>
      <c r="P813" s="6" t="str">
        <f>IF(VLOOKUP("math"&amp;RIGHT($A813,11),data!$A:$AA,P$8,FALSE)="","",VLOOKUP("math"&amp;RIGHT($A813,11),data!$A:$AA,P$8,FALSE))</f>
        <v/>
      </c>
      <c r="Q813" s="6" t="str">
        <f>IF(VLOOKUP("math"&amp;RIGHT($A813,11),data!$A:$AA,Q$8,FALSE)="","",VLOOKUP("math"&amp;RIGHT($A813,11),data!$A:$AA,Q$8,FALSE))</f>
        <v/>
      </c>
      <c r="R813" s="6" t="str">
        <f>IF(VLOOKUP("math"&amp;RIGHT($A813,11),data!$A:$AA,R$8,FALSE)="","",VLOOKUP("math"&amp;RIGHT($A813,11),data!$A:$AA,R$8,FALSE))</f>
        <v/>
      </c>
      <c r="S813" s="6" t="str">
        <f>IF(VLOOKUP("math"&amp;RIGHT($A813,11),data!$A:$AA,S$8,FALSE)="","",VLOOKUP("math"&amp;RIGHT($A813,11),data!$A:$AA,S$8,FALSE))</f>
        <v/>
      </c>
      <c r="T813" s="6" t="str">
        <f>IF(VLOOKUP("math"&amp;RIGHT($A813,11),data!$A:$AA,T$8,FALSE)="","",VLOOKUP("math"&amp;RIGHT($A813,11),data!$A:$AA,T$8,FALSE))</f>
        <v/>
      </c>
      <c r="U813" s="6" t="str">
        <f>IF(VLOOKUP("math"&amp;RIGHT($A813,11),data!$A:$AA,U$8,FALSE)="","",VLOOKUP("math"&amp;RIGHT($A813,11),data!$A:$AA,U$8,FALSE))</f>
        <v/>
      </c>
    </row>
    <row r="814" spans="1:21" ht="18" hidden="1" customHeight="1" x14ac:dyDescent="0.3">
      <c r="A814" s="20" t="s">
        <v>320</v>
      </c>
      <c r="B814" s="17" t="str">
        <f>IF(VLOOKUP("math"&amp;RIGHT($A814,11),data!$A:$AA,B$8,FALSE)="","",VLOOKUP("math"&amp;RIGHT($A814,11),data!$A:$AA,B$8,FALSE))</f>
        <v>Parametric Curve of $C : \begin{cases} \displaystyle r=1-\cos t \\ \displaystyle \theta= t \end{cases} , \ 0 &lt; t &lt; 2\pi$</v>
      </c>
      <c r="C814" s="5" t="str">
        <f>IF(VLOOKUP("math"&amp;RIGHT($A814,11),data!$A:$AA,C$8,FALSE)="","",VLOOKUP("math"&amp;RIGHT($A814,11),data!$A:$AA,C$8,FALSE))</f>
        <v/>
      </c>
      <c r="D814" s="7" t="str">
        <f>IF(VLOOKUP("math"&amp;RIGHT($A814,11),data!$A:$AA,D$8,FALSE)="","",VLOOKUP("math"&amp;RIGHT($A814,11),data!$A:$AA,D$8,FALSE))</f>
        <v>20190521</v>
      </c>
      <c r="E814" s="7" t="str">
        <f>IF(VLOOKUP("math"&amp;RIGHT($A814,11),data!$A:$AA,E$8,FALSE)="","",VLOOKUP("math"&amp;RIGHT($A814,11),data!$A:$AA,E$8,FALSE))</f>
        <v>20190521</v>
      </c>
      <c r="F814" s="6" t="str">
        <f>IF(VLOOKUP("math"&amp;RIGHT($A814,11),data!$A:$AA,F$8,FALSE)="","",VLOOKUP("math"&amp;RIGHT($A814,11),data!$A:$AA,F$8,FALSE))</f>
        <v/>
      </c>
      <c r="G814" s="5"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8" t="str">
        <f>IF(VLOOKUP("math"&amp;RIGHT($A814,11),data!$A:$AA,H$8,FALSE)="","",VLOOKUP("math"&amp;RIGHT($A814,11),data!$A:$AA,H$8,FALSE))</f>
        <v/>
      </c>
      <c r="I814" s="6" t="str">
        <f>IF(VLOOKUP("math"&amp;RIGHT($A814,11),data!$A:$AA,I$8,FALSE)="","",VLOOKUP("math"&amp;RIGHT($A814,11),data!$A:$AA,I$8,FALSE))</f>
        <v>http://me2.do/xpqCwpbH</v>
      </c>
      <c r="J814" s="6" t="str">
        <f>IF(VLOOKUP("math"&amp;RIGHT($A814,11),data!$A:$AA,J$8,FALSE)="","",VLOOKUP("math"&amp;RIGHT($A814,11),data!$A:$AA,J$8,FALSE))</f>
        <v/>
      </c>
      <c r="K814" s="6" t="str">
        <f>IF(VLOOKUP("math"&amp;RIGHT($A814,11),data!$A:$AA,K$8,FALSE)="","",VLOOKUP("math"&amp;RIGHT($A814,11),data!$A:$AA,K$8,FALSE))</f>
        <v/>
      </c>
      <c r="L814" s="6" t="str">
        <f>IF(VLOOKUP("math"&amp;RIGHT($A814,11),data!$A:$AA,L$8,FALSE)="","",VLOOKUP("math"&amp;RIGHT($A814,11),data!$A:$AA,L$8,FALSE))</f>
        <v>https://youtu.be/VxtOlVA4OWE</v>
      </c>
      <c r="M814" s="6" t="str">
        <f>IF(VLOOKUP("math"&amp;RIGHT($A814,11),data!$A:$AA,M$8,FALSE)="","",VLOOKUP("math"&amp;RIGHT($A814,11),data!$A:$AA,M$8,FALSE))</f>
        <v/>
      </c>
      <c r="N814" s="6" t="str">
        <f>IF(VLOOKUP("math"&amp;RIGHT($A814,11),data!$A:$AA,N$8,FALSE)="","",VLOOKUP("math"&amp;RIGHT($A814,11),data!$A:$AA,N$8,FALSE))</f>
        <v/>
      </c>
      <c r="O814" s="6" t="str">
        <f>IF(VLOOKUP("math"&amp;RIGHT($A814,11),data!$A:$AA,O$8,FALSE)="","",VLOOKUP("math"&amp;RIGHT($A814,11),data!$A:$AA,O$8,FALSE))</f>
        <v/>
      </c>
      <c r="P814" s="6" t="str">
        <f>IF(VLOOKUP("math"&amp;RIGHT($A814,11),data!$A:$AA,P$8,FALSE)="","",VLOOKUP("math"&amp;RIGHT($A814,11),data!$A:$AA,P$8,FALSE))</f>
        <v/>
      </c>
      <c r="Q814" s="6" t="str">
        <f>IF(VLOOKUP("math"&amp;RIGHT($A814,11),data!$A:$AA,Q$8,FALSE)="","",VLOOKUP("math"&amp;RIGHT($A814,11),data!$A:$AA,Q$8,FALSE))</f>
        <v/>
      </c>
      <c r="R814" s="6" t="str">
        <f>IF(VLOOKUP("math"&amp;RIGHT($A814,11),data!$A:$AA,R$8,FALSE)="","",VLOOKUP("math"&amp;RIGHT($A814,11),data!$A:$AA,R$8,FALSE))</f>
        <v/>
      </c>
      <c r="S814" s="6" t="str">
        <f>IF(VLOOKUP("math"&amp;RIGHT($A814,11),data!$A:$AA,S$8,FALSE)="","",VLOOKUP("math"&amp;RIGHT($A814,11),data!$A:$AA,S$8,FALSE))</f>
        <v/>
      </c>
      <c r="T814" s="6" t="str">
        <f>IF(VLOOKUP("math"&amp;RIGHT($A814,11),data!$A:$AA,T$8,FALSE)="","",VLOOKUP("math"&amp;RIGHT($A814,11),data!$A:$AA,T$8,FALSE))</f>
        <v/>
      </c>
      <c r="U814" s="6" t="str">
        <f>IF(VLOOKUP("math"&amp;RIGHT($A814,11),data!$A:$AA,U$8,FALSE)="","",VLOOKUP("math"&amp;RIGHT($A814,11),data!$A:$AA,U$8,FALSE))</f>
        <v/>
      </c>
    </row>
    <row r="815" spans="1:21" ht="18" hidden="1" customHeight="1" x14ac:dyDescent="0.3">
      <c r="A815" s="20" t="s">
        <v>321</v>
      </c>
      <c r="B815" s="17" t="str">
        <f>IF(VLOOKUP("math"&amp;RIGHT($A815,11),data!$A:$AA,B$8,FALSE)="","",VLOOKUP("math"&amp;RIGHT($A815,11),data!$A:$AA,B$8,FALSE))</f>
        <v>Parametric Curve of $C : \begin{cases} \displaystyle r=6\sin t \\ \displaystyle \theta= t \end{cases} , \ 0 &lt; t &lt; 2\pi$</v>
      </c>
      <c r="C815" s="5" t="str">
        <f>IF(VLOOKUP("math"&amp;RIGHT($A815,11),data!$A:$AA,C$8,FALSE)="","",VLOOKUP("math"&amp;RIGHT($A815,11),data!$A:$AA,C$8,FALSE))</f>
        <v/>
      </c>
      <c r="D815" s="7" t="str">
        <f>IF(VLOOKUP("math"&amp;RIGHT($A815,11),data!$A:$AA,D$8,FALSE)="","",VLOOKUP("math"&amp;RIGHT($A815,11),data!$A:$AA,D$8,FALSE))</f>
        <v>20190521</v>
      </c>
      <c r="E815" s="7" t="str">
        <f>IF(VLOOKUP("math"&amp;RIGHT($A815,11),data!$A:$AA,E$8,FALSE)="","",VLOOKUP("math"&amp;RIGHT($A815,11),data!$A:$AA,E$8,FALSE))</f>
        <v>20190521</v>
      </c>
      <c r="F815" s="6" t="str">
        <f>IF(VLOOKUP("math"&amp;RIGHT($A815,11),data!$A:$AA,F$8,FALSE)="","",VLOOKUP("math"&amp;RIGHT($A815,11),data!$A:$AA,F$8,FALSE))</f>
        <v/>
      </c>
      <c r="G815" s="5"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8" t="str">
        <f>IF(VLOOKUP("math"&amp;RIGHT($A815,11),data!$A:$AA,H$8,FALSE)="","",VLOOKUP("math"&amp;RIGHT($A815,11),data!$A:$AA,H$8,FALSE))</f>
        <v/>
      </c>
      <c r="I815" s="6" t="str">
        <f>IF(VLOOKUP("math"&amp;RIGHT($A815,11),data!$A:$AA,I$8,FALSE)="","",VLOOKUP("math"&amp;RIGHT($A815,11),data!$A:$AA,I$8,FALSE))</f>
        <v>http://me2.do/xDbrmhjH</v>
      </c>
      <c r="J815" s="6" t="str">
        <f>IF(VLOOKUP("math"&amp;RIGHT($A815,11),data!$A:$AA,J$8,FALSE)="","",VLOOKUP("math"&amp;RIGHT($A815,11),data!$A:$AA,J$8,FALSE))</f>
        <v/>
      </c>
      <c r="K815" s="6" t="str">
        <f>IF(VLOOKUP("math"&amp;RIGHT($A815,11),data!$A:$AA,K$8,FALSE)="","",VLOOKUP("math"&amp;RIGHT($A815,11),data!$A:$AA,K$8,FALSE))</f>
        <v/>
      </c>
      <c r="L815" s="6" t="str">
        <f>IF(VLOOKUP("math"&amp;RIGHT($A815,11),data!$A:$AA,L$8,FALSE)="","",VLOOKUP("math"&amp;RIGHT($A815,11),data!$A:$AA,L$8,FALSE))</f>
        <v>https://youtu.be/r4jxs_DTY2s</v>
      </c>
      <c r="M815" s="6" t="str">
        <f>IF(VLOOKUP("math"&amp;RIGHT($A815,11),data!$A:$AA,M$8,FALSE)="","",VLOOKUP("math"&amp;RIGHT($A815,11),data!$A:$AA,M$8,FALSE))</f>
        <v/>
      </c>
      <c r="N815" s="6" t="str">
        <f>IF(VLOOKUP("math"&amp;RIGHT($A815,11),data!$A:$AA,N$8,FALSE)="","",VLOOKUP("math"&amp;RIGHT($A815,11),data!$A:$AA,N$8,FALSE))</f>
        <v/>
      </c>
      <c r="O815" s="6" t="str">
        <f>IF(VLOOKUP("math"&amp;RIGHT($A815,11),data!$A:$AA,O$8,FALSE)="","",VLOOKUP("math"&amp;RIGHT($A815,11),data!$A:$AA,O$8,FALSE))</f>
        <v/>
      </c>
      <c r="P815" s="6" t="str">
        <f>IF(VLOOKUP("math"&amp;RIGHT($A815,11),data!$A:$AA,P$8,FALSE)="","",VLOOKUP("math"&amp;RIGHT($A815,11),data!$A:$AA,P$8,FALSE))</f>
        <v/>
      </c>
      <c r="Q815" s="6" t="str">
        <f>IF(VLOOKUP("math"&amp;RIGHT($A815,11),data!$A:$AA,Q$8,FALSE)="","",VLOOKUP("math"&amp;RIGHT($A815,11),data!$A:$AA,Q$8,FALSE))</f>
        <v/>
      </c>
      <c r="R815" s="6" t="str">
        <f>IF(VLOOKUP("math"&amp;RIGHT($A815,11),data!$A:$AA,R$8,FALSE)="","",VLOOKUP("math"&amp;RIGHT($A815,11),data!$A:$AA,R$8,FALSE))</f>
        <v/>
      </c>
      <c r="S815" s="6" t="str">
        <f>IF(VLOOKUP("math"&amp;RIGHT($A815,11),data!$A:$AA,S$8,FALSE)="","",VLOOKUP("math"&amp;RIGHT($A815,11),data!$A:$AA,S$8,FALSE))</f>
        <v/>
      </c>
      <c r="T815" s="6" t="str">
        <f>IF(VLOOKUP("math"&amp;RIGHT($A815,11),data!$A:$AA,T$8,FALSE)="","",VLOOKUP("math"&amp;RIGHT($A815,11),data!$A:$AA,T$8,FALSE))</f>
        <v/>
      </c>
      <c r="U815" s="6" t="str">
        <f>IF(VLOOKUP("math"&amp;RIGHT($A815,11),data!$A:$AA,U$8,FALSE)="","",VLOOKUP("math"&amp;RIGHT($A815,11),data!$A:$AA,U$8,FALSE))</f>
        <v/>
      </c>
    </row>
    <row r="816" spans="1:21" ht="18" hidden="1" customHeight="1" x14ac:dyDescent="0.3">
      <c r="A816" s="20" t="s">
        <v>322</v>
      </c>
      <c r="B816" s="17" t="str">
        <f>IF(VLOOKUP("math"&amp;RIGHT($A816,11),data!$A:$AA,B$8,FALSE)="","",VLOOKUP("math"&amp;RIGHT($A816,11),data!$A:$AA,B$8,FALSE))</f>
        <v>Parametric Curve of $C : \begin{cases} \displaystyle r=-\frac{4}{\cos t} \\ \displaystyle \theta= t \end{cases} , \ \displaystyle -\frac{\pi}{2} &lt; t &lt; \frac{\pi}{2}$</v>
      </c>
      <c r="C816" s="5" t="str">
        <f>IF(VLOOKUP("math"&amp;RIGHT($A816,11),data!$A:$AA,C$8,FALSE)="","",VLOOKUP("math"&amp;RIGHT($A816,11),data!$A:$AA,C$8,FALSE))</f>
        <v/>
      </c>
      <c r="D816" s="7" t="str">
        <f>IF(VLOOKUP("math"&amp;RIGHT($A816,11),data!$A:$AA,D$8,FALSE)="","",VLOOKUP("math"&amp;RIGHT($A816,11),data!$A:$AA,D$8,FALSE))</f>
        <v>20190522</v>
      </c>
      <c r="E816" s="7" t="str">
        <f>IF(VLOOKUP("math"&amp;RIGHT($A816,11),data!$A:$AA,E$8,FALSE)="","",VLOOKUP("math"&amp;RIGHT($A816,11),data!$A:$AA,E$8,FALSE))</f>
        <v>20190522</v>
      </c>
      <c r="F816" s="6" t="str">
        <f>IF(VLOOKUP("math"&amp;RIGHT($A816,11),data!$A:$AA,F$8,FALSE)="","",VLOOKUP("math"&amp;RIGHT($A816,11),data!$A:$AA,F$8,FALSE))</f>
        <v/>
      </c>
      <c r="G816" s="5"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8" t="str">
        <f>IF(VLOOKUP("math"&amp;RIGHT($A816,11),data!$A:$AA,H$8,FALSE)="","",VLOOKUP("math"&amp;RIGHT($A816,11),data!$A:$AA,H$8,FALSE))</f>
        <v/>
      </c>
      <c r="I816" s="6" t="str">
        <f>IF(VLOOKUP("math"&amp;RIGHT($A816,11),data!$A:$AA,I$8,FALSE)="","",VLOOKUP("math"&amp;RIGHT($A816,11),data!$A:$AA,I$8,FALSE))</f>
        <v>http://me2.do/GVYBHNs4</v>
      </c>
      <c r="J816" s="6" t="str">
        <f>IF(VLOOKUP("math"&amp;RIGHT($A816,11),data!$A:$AA,J$8,FALSE)="","",VLOOKUP("math"&amp;RIGHT($A816,11),data!$A:$AA,J$8,FALSE))</f>
        <v/>
      </c>
      <c r="K816" s="6" t="str">
        <f>IF(VLOOKUP("math"&amp;RIGHT($A816,11),data!$A:$AA,K$8,FALSE)="","",VLOOKUP("math"&amp;RIGHT($A816,11),data!$A:$AA,K$8,FALSE))</f>
        <v/>
      </c>
      <c r="L816" s="6" t="str">
        <f>IF(VLOOKUP("math"&amp;RIGHT($A816,11),data!$A:$AA,L$8,FALSE)="","",VLOOKUP("math"&amp;RIGHT($A816,11),data!$A:$AA,L$8,FALSE))</f>
        <v>https://youtu.be/GAPHyXpO56s</v>
      </c>
      <c r="M816" s="6" t="str">
        <f>IF(VLOOKUP("math"&amp;RIGHT($A816,11),data!$A:$AA,M$8,FALSE)="","",VLOOKUP("math"&amp;RIGHT($A816,11),data!$A:$AA,M$8,FALSE))</f>
        <v/>
      </c>
      <c r="N816" s="6" t="str">
        <f>IF(VLOOKUP("math"&amp;RIGHT($A816,11),data!$A:$AA,N$8,FALSE)="","",VLOOKUP("math"&amp;RIGHT($A816,11),data!$A:$AA,N$8,FALSE))</f>
        <v/>
      </c>
      <c r="O816" s="6" t="str">
        <f>IF(VLOOKUP("math"&amp;RIGHT($A816,11),data!$A:$AA,O$8,FALSE)="","",VLOOKUP("math"&amp;RIGHT($A816,11),data!$A:$AA,O$8,FALSE))</f>
        <v/>
      </c>
      <c r="P816" s="6" t="str">
        <f>IF(VLOOKUP("math"&amp;RIGHT($A816,11),data!$A:$AA,P$8,FALSE)="","",VLOOKUP("math"&amp;RIGHT($A816,11),data!$A:$AA,P$8,FALSE))</f>
        <v/>
      </c>
      <c r="Q816" s="6" t="str">
        <f>IF(VLOOKUP("math"&amp;RIGHT($A816,11),data!$A:$AA,Q$8,FALSE)="","",VLOOKUP("math"&amp;RIGHT($A816,11),data!$A:$AA,Q$8,FALSE))</f>
        <v/>
      </c>
      <c r="R816" s="6" t="str">
        <f>IF(VLOOKUP("math"&amp;RIGHT($A816,11),data!$A:$AA,R$8,FALSE)="","",VLOOKUP("math"&amp;RIGHT($A816,11),data!$A:$AA,R$8,FALSE))</f>
        <v/>
      </c>
      <c r="S816" s="6" t="str">
        <f>IF(VLOOKUP("math"&amp;RIGHT($A816,11),data!$A:$AA,S$8,FALSE)="","",VLOOKUP("math"&amp;RIGHT($A816,11),data!$A:$AA,S$8,FALSE))</f>
        <v/>
      </c>
      <c r="T816" s="6" t="str">
        <f>IF(VLOOKUP("math"&amp;RIGHT($A816,11),data!$A:$AA,T$8,FALSE)="","",VLOOKUP("math"&amp;RIGHT($A816,11),data!$A:$AA,T$8,FALSE))</f>
        <v/>
      </c>
      <c r="U816" s="6" t="str">
        <f>IF(VLOOKUP("math"&amp;RIGHT($A816,11),data!$A:$AA,U$8,FALSE)="","",VLOOKUP("math"&amp;RIGHT($A816,11),data!$A:$AA,U$8,FALSE))</f>
        <v/>
      </c>
    </row>
    <row r="817" spans="1:21" ht="18" hidden="1" customHeight="1" x14ac:dyDescent="0.3">
      <c r="A817" s="20" t="s">
        <v>323</v>
      </c>
      <c r="B817" s="17" t="str">
        <f>IF(VLOOKUP("math"&amp;RIGHT($A817,11),data!$A:$AA,B$8,FALSE)="","",VLOOKUP("math"&amp;RIGHT($A817,11),data!$A:$AA,B$8,FALSE))</f>
        <v>Parametric Curve of $C : \begin{cases} \displaystyle r=4\cos t \\ \displaystyle \theta= t \end{cases} , \ 0 &lt; t &lt; 2\pi$</v>
      </c>
      <c r="C817" s="5" t="str">
        <f>IF(VLOOKUP("math"&amp;RIGHT($A817,11),data!$A:$AA,C$8,FALSE)="","",VLOOKUP("math"&amp;RIGHT($A817,11),data!$A:$AA,C$8,FALSE))</f>
        <v/>
      </c>
      <c r="D817" s="7" t="str">
        <f>IF(VLOOKUP("math"&amp;RIGHT($A817,11),data!$A:$AA,D$8,FALSE)="","",VLOOKUP("math"&amp;RIGHT($A817,11),data!$A:$AA,D$8,FALSE))</f>
        <v>20190522</v>
      </c>
      <c r="E817" s="7" t="str">
        <f>IF(VLOOKUP("math"&amp;RIGHT($A817,11),data!$A:$AA,E$8,FALSE)="","",VLOOKUP("math"&amp;RIGHT($A817,11),data!$A:$AA,E$8,FALSE))</f>
        <v>20190522</v>
      </c>
      <c r="F817" s="6" t="str">
        <f>IF(VLOOKUP("math"&amp;RIGHT($A817,11),data!$A:$AA,F$8,FALSE)="","",VLOOKUP("math"&amp;RIGHT($A817,11),data!$A:$AA,F$8,FALSE))</f>
        <v/>
      </c>
      <c r="G817" s="5"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8" t="str">
        <f>IF(VLOOKUP("math"&amp;RIGHT($A817,11),data!$A:$AA,H$8,FALSE)="","",VLOOKUP("math"&amp;RIGHT($A817,11),data!$A:$AA,H$8,FALSE))</f>
        <v/>
      </c>
      <c r="I817" s="6" t="str">
        <f>IF(VLOOKUP("math"&amp;RIGHT($A817,11),data!$A:$AA,I$8,FALSE)="","",VLOOKUP("math"&amp;RIGHT($A817,11),data!$A:$AA,I$8,FALSE))</f>
        <v>http://me2.do/5rCam9tQ</v>
      </c>
      <c r="J817" s="6" t="str">
        <f>IF(VLOOKUP("math"&amp;RIGHT($A817,11),data!$A:$AA,J$8,FALSE)="","",VLOOKUP("math"&amp;RIGHT($A817,11),data!$A:$AA,J$8,FALSE))</f>
        <v/>
      </c>
      <c r="K817" s="6" t="str">
        <f>IF(VLOOKUP("math"&amp;RIGHT($A817,11),data!$A:$AA,K$8,FALSE)="","",VLOOKUP("math"&amp;RIGHT($A817,11),data!$A:$AA,K$8,FALSE))</f>
        <v/>
      </c>
      <c r="L817" s="6" t="str">
        <f>IF(VLOOKUP("math"&amp;RIGHT($A817,11),data!$A:$AA,L$8,FALSE)="","",VLOOKUP("math"&amp;RIGHT($A817,11),data!$A:$AA,L$8,FALSE))</f>
        <v>https://youtu.be/vXIfiwNb0P8</v>
      </c>
      <c r="M817" s="6" t="str">
        <f>IF(VLOOKUP("math"&amp;RIGHT($A817,11),data!$A:$AA,M$8,FALSE)="","",VLOOKUP("math"&amp;RIGHT($A817,11),data!$A:$AA,M$8,FALSE))</f>
        <v/>
      </c>
      <c r="N817" s="6" t="str">
        <f>IF(VLOOKUP("math"&amp;RIGHT($A817,11),data!$A:$AA,N$8,FALSE)="","",VLOOKUP("math"&amp;RIGHT($A817,11),data!$A:$AA,N$8,FALSE))</f>
        <v/>
      </c>
      <c r="O817" s="6" t="str">
        <f>IF(VLOOKUP("math"&amp;RIGHT($A817,11),data!$A:$AA,O$8,FALSE)="","",VLOOKUP("math"&amp;RIGHT($A817,11),data!$A:$AA,O$8,FALSE))</f>
        <v/>
      </c>
      <c r="P817" s="6" t="str">
        <f>IF(VLOOKUP("math"&amp;RIGHT($A817,11),data!$A:$AA,P$8,FALSE)="","",VLOOKUP("math"&amp;RIGHT($A817,11),data!$A:$AA,P$8,FALSE))</f>
        <v/>
      </c>
      <c r="Q817" s="6" t="str">
        <f>IF(VLOOKUP("math"&amp;RIGHT($A817,11),data!$A:$AA,Q$8,FALSE)="","",VLOOKUP("math"&amp;RIGHT($A817,11),data!$A:$AA,Q$8,FALSE))</f>
        <v/>
      </c>
      <c r="R817" s="6" t="str">
        <f>IF(VLOOKUP("math"&amp;RIGHT($A817,11),data!$A:$AA,R$8,FALSE)="","",VLOOKUP("math"&amp;RIGHT($A817,11),data!$A:$AA,R$8,FALSE))</f>
        <v/>
      </c>
      <c r="S817" s="6" t="str">
        <f>IF(VLOOKUP("math"&amp;RIGHT($A817,11),data!$A:$AA,S$8,FALSE)="","",VLOOKUP("math"&amp;RIGHT($A817,11),data!$A:$AA,S$8,FALSE))</f>
        <v/>
      </c>
      <c r="T817" s="6" t="str">
        <f>IF(VLOOKUP("math"&amp;RIGHT($A817,11),data!$A:$AA,T$8,FALSE)="","",VLOOKUP("math"&amp;RIGHT($A817,11),data!$A:$AA,T$8,FALSE))</f>
        <v/>
      </c>
      <c r="U817" s="6" t="str">
        <f>IF(VLOOKUP("math"&amp;RIGHT($A817,11),data!$A:$AA,U$8,FALSE)="","",VLOOKUP("math"&amp;RIGHT($A817,11),data!$A:$AA,U$8,FALSE))</f>
        <v/>
      </c>
    </row>
    <row r="818" spans="1:21" ht="18" hidden="1" customHeight="1" x14ac:dyDescent="0.3">
      <c r="A818" s="20" t="s">
        <v>324</v>
      </c>
      <c r="B818" s="17" t="str">
        <f>IF(VLOOKUP("math"&amp;RIGHT($A818,11),data!$A:$AA,B$8,FALSE)="","",VLOOKUP("math"&amp;RIGHT($A818,11),data!$A:$AA,B$8,FALSE))</f>
        <v>Parametric Curve of $C : \begin{cases} \displaystyle r=\frac{4}{2\cos t -\sin t} \\ \displaystyle \theta= t \end{cases} , -\pi+\arctan 2 &lt; t &lt; \arctan 2$</v>
      </c>
      <c r="C818" s="5" t="str">
        <f>IF(VLOOKUP("math"&amp;RIGHT($A818,11),data!$A:$AA,C$8,FALSE)="","",VLOOKUP("math"&amp;RIGHT($A818,11),data!$A:$AA,C$8,FALSE))</f>
        <v/>
      </c>
      <c r="D818" s="7" t="str">
        <f>IF(VLOOKUP("math"&amp;RIGHT($A818,11),data!$A:$AA,D$8,FALSE)="","",VLOOKUP("math"&amp;RIGHT($A818,11),data!$A:$AA,D$8,FALSE))</f>
        <v>20190522</v>
      </c>
      <c r="E818" s="7" t="str">
        <f>IF(VLOOKUP("math"&amp;RIGHT($A818,11),data!$A:$AA,E$8,FALSE)="","",VLOOKUP("math"&amp;RIGHT($A818,11),data!$A:$AA,E$8,FALSE))</f>
        <v>20190522</v>
      </c>
      <c r="F818" s="6" t="str">
        <f>IF(VLOOKUP("math"&amp;RIGHT($A818,11),data!$A:$AA,F$8,FALSE)="","",VLOOKUP("math"&amp;RIGHT($A818,11),data!$A:$AA,F$8,FALSE))</f>
        <v/>
      </c>
      <c r="G818" s="5"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8" t="str">
        <f>IF(VLOOKUP("math"&amp;RIGHT($A818,11),data!$A:$AA,H$8,FALSE)="","",VLOOKUP("math"&amp;RIGHT($A818,11),data!$A:$AA,H$8,FALSE))</f>
        <v/>
      </c>
      <c r="I818" s="6" t="str">
        <f>IF(VLOOKUP("math"&amp;RIGHT($A818,11),data!$A:$AA,I$8,FALSE)="","",VLOOKUP("math"&amp;RIGHT($A818,11),data!$A:$AA,I$8,FALSE))</f>
        <v>http://me2.do/x2a0TY3y</v>
      </c>
      <c r="J818" s="6" t="str">
        <f>IF(VLOOKUP("math"&amp;RIGHT($A818,11),data!$A:$AA,J$8,FALSE)="","",VLOOKUP("math"&amp;RIGHT($A818,11),data!$A:$AA,J$8,FALSE))</f>
        <v/>
      </c>
      <c r="K818" s="6" t="str">
        <f>IF(VLOOKUP("math"&amp;RIGHT($A818,11),data!$A:$AA,K$8,FALSE)="","",VLOOKUP("math"&amp;RIGHT($A818,11),data!$A:$AA,K$8,FALSE))</f>
        <v/>
      </c>
      <c r="L818" s="6" t="str">
        <f>IF(VLOOKUP("math"&amp;RIGHT($A818,11),data!$A:$AA,L$8,FALSE)="","",VLOOKUP("math"&amp;RIGHT($A818,11),data!$A:$AA,L$8,FALSE))</f>
        <v>https://youtu.be/CB9HOfNfb4Q</v>
      </c>
      <c r="M818" s="6" t="str">
        <f>IF(VLOOKUP("math"&amp;RIGHT($A818,11),data!$A:$AA,M$8,FALSE)="","",VLOOKUP("math"&amp;RIGHT($A818,11),data!$A:$AA,M$8,FALSE))</f>
        <v/>
      </c>
      <c r="N818" s="6" t="str">
        <f>IF(VLOOKUP("math"&amp;RIGHT($A818,11),data!$A:$AA,N$8,FALSE)="","",VLOOKUP("math"&amp;RIGHT($A818,11),data!$A:$AA,N$8,FALSE))</f>
        <v/>
      </c>
      <c r="O818" s="6" t="str">
        <f>IF(VLOOKUP("math"&amp;RIGHT($A818,11),data!$A:$AA,O$8,FALSE)="","",VLOOKUP("math"&amp;RIGHT($A818,11),data!$A:$AA,O$8,FALSE))</f>
        <v/>
      </c>
      <c r="P818" s="6" t="str">
        <f>IF(VLOOKUP("math"&amp;RIGHT($A818,11),data!$A:$AA,P$8,FALSE)="","",VLOOKUP("math"&amp;RIGHT($A818,11),data!$A:$AA,P$8,FALSE))</f>
        <v/>
      </c>
      <c r="Q818" s="6" t="str">
        <f>IF(VLOOKUP("math"&amp;RIGHT($A818,11),data!$A:$AA,Q$8,FALSE)="","",VLOOKUP("math"&amp;RIGHT($A818,11),data!$A:$AA,Q$8,FALSE))</f>
        <v/>
      </c>
      <c r="R818" s="6" t="str">
        <f>IF(VLOOKUP("math"&amp;RIGHT($A818,11),data!$A:$AA,R$8,FALSE)="","",VLOOKUP("math"&amp;RIGHT($A818,11),data!$A:$AA,R$8,FALSE))</f>
        <v/>
      </c>
      <c r="S818" s="6" t="str">
        <f>IF(VLOOKUP("math"&amp;RIGHT($A818,11),data!$A:$AA,S$8,FALSE)="","",VLOOKUP("math"&amp;RIGHT($A818,11),data!$A:$AA,S$8,FALSE))</f>
        <v/>
      </c>
      <c r="T818" s="6" t="str">
        <f>IF(VLOOKUP("math"&amp;RIGHT($A818,11),data!$A:$AA,T$8,FALSE)="","",VLOOKUP("math"&amp;RIGHT($A818,11),data!$A:$AA,T$8,FALSE))</f>
        <v/>
      </c>
      <c r="U818" s="6" t="str">
        <f>IF(VLOOKUP("math"&amp;RIGHT($A818,11),data!$A:$AA,U$8,FALSE)="","",VLOOKUP("math"&amp;RIGHT($A818,11),data!$A:$AA,U$8,FALSE))</f>
        <v/>
      </c>
    </row>
    <row r="819" spans="1:21" ht="18" hidden="1" customHeight="1" x14ac:dyDescent="0.3">
      <c r="A819" s="20" t="s">
        <v>244</v>
      </c>
      <c r="B819" s="17" t="str">
        <f>IF(VLOOKUP("math"&amp;RIGHT($A819,11),data!$A:$AA,B$8,FALSE)="","",VLOOKUP("math"&amp;RIGHT($A819,11),data!$A:$AA,B$8,FALSE))</f>
        <v/>
      </c>
      <c r="C819" s="5" t="str">
        <f>IF(VLOOKUP("math"&amp;RIGHT($A819,11),data!$A:$AA,C$8,FALSE)="","",VLOOKUP("math"&amp;RIGHT($A819,11),data!$A:$AA,C$8,FALSE))</f>
        <v>-</v>
      </c>
      <c r="D819" s="7" t="str">
        <f>IF(VLOOKUP("math"&amp;RIGHT($A819,11),data!$A:$AA,D$8,FALSE)="","",VLOOKUP("math"&amp;RIGHT($A819,11),data!$A:$AA,D$8,FALSE))</f>
        <v/>
      </c>
      <c r="E819" s="7" t="str">
        <f>IF(VLOOKUP("math"&amp;RIGHT($A819,11),data!$A:$AA,E$8,FALSE)="","",VLOOKUP("math"&amp;RIGHT($A819,11),data!$A:$AA,E$8,FALSE))</f>
        <v/>
      </c>
      <c r="F819" s="6" t="str">
        <f>IF(VLOOKUP("math"&amp;RIGHT($A819,11),data!$A:$AA,F$8,FALSE)="","",VLOOKUP("math"&amp;RIGHT($A819,11),data!$A:$AA,F$8,FALSE))</f>
        <v/>
      </c>
      <c r="G819" s="5"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8" t="str">
        <f>IF(VLOOKUP("math"&amp;RIGHT($A819,11),data!$A:$AA,H$8,FALSE)="","",VLOOKUP("math"&amp;RIGHT($A819,11),data!$A:$AA,H$8,FALSE))</f>
        <v/>
      </c>
      <c r="I819" s="6" t="str">
        <f>IF(VLOOKUP("math"&amp;RIGHT($A819,11),data!$A:$AA,I$8,FALSE)="","",VLOOKUP("math"&amp;RIGHT($A819,11),data!$A:$AA,I$8,FALSE))</f>
        <v/>
      </c>
      <c r="J819" s="6" t="str">
        <f>IF(VLOOKUP("math"&amp;RIGHT($A819,11),data!$A:$AA,J$8,FALSE)="","",VLOOKUP("math"&amp;RIGHT($A819,11),data!$A:$AA,J$8,FALSE))</f>
        <v/>
      </c>
      <c r="K819" s="6" t="str">
        <f>IF(VLOOKUP("math"&amp;RIGHT($A819,11),data!$A:$AA,K$8,FALSE)="","",VLOOKUP("math"&amp;RIGHT($A819,11),data!$A:$AA,K$8,FALSE))</f>
        <v/>
      </c>
      <c r="L819" s="6" t="str">
        <f>IF(VLOOKUP("math"&amp;RIGHT($A819,11),data!$A:$AA,L$8,FALSE)="","",VLOOKUP("math"&amp;RIGHT($A819,11),data!$A:$AA,L$8,FALSE))</f>
        <v/>
      </c>
      <c r="M819" s="6" t="str">
        <f>IF(VLOOKUP("math"&amp;RIGHT($A819,11),data!$A:$AA,M$8,FALSE)="","",VLOOKUP("math"&amp;RIGHT($A819,11),data!$A:$AA,M$8,FALSE))</f>
        <v/>
      </c>
      <c r="N819" s="6" t="str">
        <f>IF(VLOOKUP("math"&amp;RIGHT($A819,11),data!$A:$AA,N$8,FALSE)="","",VLOOKUP("math"&amp;RIGHT($A819,11),data!$A:$AA,N$8,FALSE))</f>
        <v/>
      </c>
      <c r="O819" s="6" t="str">
        <f>IF(VLOOKUP("math"&amp;RIGHT($A819,11),data!$A:$AA,O$8,FALSE)="","",VLOOKUP("math"&amp;RIGHT($A819,11),data!$A:$AA,O$8,FALSE))</f>
        <v/>
      </c>
      <c r="P819" s="6" t="str">
        <f>IF(VLOOKUP("math"&amp;RIGHT($A819,11),data!$A:$AA,P$8,FALSE)="","",VLOOKUP("math"&amp;RIGHT($A819,11),data!$A:$AA,P$8,FALSE))</f>
        <v/>
      </c>
      <c r="Q819" s="6" t="str">
        <f>IF(VLOOKUP("math"&amp;RIGHT($A819,11),data!$A:$AA,Q$8,FALSE)="","",VLOOKUP("math"&amp;RIGHT($A819,11),data!$A:$AA,Q$8,FALSE))</f>
        <v/>
      </c>
      <c r="R819" s="6" t="str">
        <f>IF(VLOOKUP("math"&amp;RIGHT($A819,11),data!$A:$AA,R$8,FALSE)="","",VLOOKUP("math"&amp;RIGHT($A819,11),data!$A:$AA,R$8,FALSE))</f>
        <v/>
      </c>
      <c r="S819" s="6" t="str">
        <f>IF(VLOOKUP("math"&amp;RIGHT($A819,11),data!$A:$AA,S$8,FALSE)="","",VLOOKUP("math"&amp;RIGHT($A819,11),data!$A:$AA,S$8,FALSE))</f>
        <v/>
      </c>
      <c r="T819" s="6" t="str">
        <f>IF(VLOOKUP("math"&amp;RIGHT($A819,11),data!$A:$AA,T$8,FALSE)="","",VLOOKUP("math"&amp;RIGHT($A819,11),data!$A:$AA,T$8,FALSE))</f>
        <v/>
      </c>
      <c r="U819" s="6" t="str">
        <f>IF(VLOOKUP("math"&amp;RIGHT($A819,11),data!$A:$AA,U$8,FALSE)="","",VLOOKUP("math"&amp;RIGHT($A819,11),data!$A:$AA,U$8,FALSE))</f>
        <v/>
      </c>
    </row>
    <row r="820" spans="1:21" ht="18" hidden="1" customHeight="1" x14ac:dyDescent="0.3">
      <c r="A820" s="20" t="s">
        <v>325</v>
      </c>
      <c r="B820" s="17" t="str">
        <f>IF(VLOOKUP("math"&amp;RIGHT($A820,11),data!$A:$AA,B$8,FALSE)="","",VLOOKUP("math"&amp;RIGHT($A820,11),data!$A:$AA,B$8,FALSE))</f>
        <v xml:space="preserve">The Standard Polar Equation </v>
      </c>
      <c r="C820" s="5" t="str">
        <f>IF(VLOOKUP("math"&amp;RIGHT($A820,11),data!$A:$AA,C$8,FALSE)="","",VLOOKUP("math"&amp;RIGHT($A820,11),data!$A:$AA,C$8,FALSE))</f>
        <v>+</v>
      </c>
      <c r="D820" s="7" t="str">
        <f>IF(VLOOKUP("math"&amp;RIGHT($A820,11),data!$A:$AA,D$8,FALSE)="","",VLOOKUP("math"&amp;RIGHT($A820,11),data!$A:$AA,D$8,FALSE))</f>
        <v/>
      </c>
      <c r="E820" s="7" t="str">
        <f>IF(VLOOKUP("math"&amp;RIGHT($A820,11),data!$A:$AA,E$8,FALSE)="","",VLOOKUP("math"&amp;RIGHT($A820,11),data!$A:$AA,E$8,FALSE))</f>
        <v/>
      </c>
      <c r="F820" s="6" t="str">
        <f>IF(VLOOKUP("math"&amp;RIGHT($A820,11),data!$A:$AA,F$8,FALSE)="","",VLOOKUP("math"&amp;RIGHT($A820,11),data!$A:$AA,F$8,FALSE))</f>
        <v/>
      </c>
      <c r="G820" s="5"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8" t="str">
        <f>IF(VLOOKUP("math"&amp;RIGHT($A820,11),data!$A:$AA,H$8,FALSE)="","",VLOOKUP("math"&amp;RIGHT($A820,11),data!$A:$AA,H$8,FALSE))</f>
        <v/>
      </c>
      <c r="I820" s="6" t="str">
        <f>IF(VLOOKUP("math"&amp;RIGHT($A820,11),data!$A:$AA,I$8,FALSE)="","",VLOOKUP("math"&amp;RIGHT($A820,11),data!$A:$AA,I$8,FALSE))</f>
        <v/>
      </c>
      <c r="J820" s="6" t="str">
        <f>IF(VLOOKUP("math"&amp;RIGHT($A820,11),data!$A:$AA,J$8,FALSE)="","",VLOOKUP("math"&amp;RIGHT($A820,11),data!$A:$AA,J$8,FALSE))</f>
        <v/>
      </c>
      <c r="K820" s="6" t="str">
        <f>IF(VLOOKUP("math"&amp;RIGHT($A820,11),data!$A:$AA,K$8,FALSE)="","",VLOOKUP("math"&amp;RIGHT($A820,11),data!$A:$AA,K$8,FALSE))</f>
        <v/>
      </c>
      <c r="L820" s="6" t="str">
        <f>IF(VLOOKUP("math"&amp;RIGHT($A820,11),data!$A:$AA,L$8,FALSE)="","",VLOOKUP("math"&amp;RIGHT($A820,11),data!$A:$AA,L$8,FALSE))</f>
        <v/>
      </c>
      <c r="M820" s="6" t="str">
        <f>IF(VLOOKUP("math"&amp;RIGHT($A820,11),data!$A:$AA,M$8,FALSE)="","",VLOOKUP("math"&amp;RIGHT($A820,11),data!$A:$AA,M$8,FALSE))</f>
        <v/>
      </c>
      <c r="N820" s="6" t="str">
        <f>IF(VLOOKUP("math"&amp;RIGHT($A820,11),data!$A:$AA,N$8,FALSE)="","",VLOOKUP("math"&amp;RIGHT($A820,11),data!$A:$AA,N$8,FALSE))</f>
        <v/>
      </c>
      <c r="O820" s="6" t="str">
        <f>IF(VLOOKUP("math"&amp;RIGHT($A820,11),data!$A:$AA,O$8,FALSE)="","",VLOOKUP("math"&amp;RIGHT($A820,11),data!$A:$AA,O$8,FALSE))</f>
        <v/>
      </c>
      <c r="P820" s="6" t="str">
        <f>IF(VLOOKUP("math"&amp;RIGHT($A820,11),data!$A:$AA,P$8,FALSE)="","",VLOOKUP("math"&amp;RIGHT($A820,11),data!$A:$AA,P$8,FALSE))</f>
        <v/>
      </c>
      <c r="Q820" s="6" t="str">
        <f>IF(VLOOKUP("math"&amp;RIGHT($A820,11),data!$A:$AA,Q$8,FALSE)="","",VLOOKUP("math"&amp;RIGHT($A820,11),data!$A:$AA,Q$8,FALSE))</f>
        <v/>
      </c>
      <c r="R820" s="6" t="str">
        <f>IF(VLOOKUP("math"&amp;RIGHT($A820,11),data!$A:$AA,R$8,FALSE)="","",VLOOKUP("math"&amp;RIGHT($A820,11),data!$A:$AA,R$8,FALSE))</f>
        <v/>
      </c>
      <c r="S820" s="6" t="str">
        <f>IF(VLOOKUP("math"&amp;RIGHT($A820,11),data!$A:$AA,S$8,FALSE)="","",VLOOKUP("math"&amp;RIGHT($A820,11),data!$A:$AA,S$8,FALSE))</f>
        <v/>
      </c>
      <c r="T820" s="6" t="str">
        <f>IF(VLOOKUP("math"&amp;RIGHT($A820,11),data!$A:$AA,T$8,FALSE)="","",VLOOKUP("math"&amp;RIGHT($A820,11),data!$A:$AA,T$8,FALSE))</f>
        <v/>
      </c>
      <c r="U820" s="6" t="str">
        <f>IF(VLOOKUP("math"&amp;RIGHT($A820,11),data!$A:$AA,U$8,FALSE)="","",VLOOKUP("math"&amp;RIGHT($A820,11),data!$A:$AA,U$8,FALSE))</f>
        <v/>
      </c>
    </row>
    <row r="821" spans="1:21" ht="18" hidden="1" customHeight="1" x14ac:dyDescent="0.3">
      <c r="A821" s="20" t="s">
        <v>326</v>
      </c>
      <c r="B821" s="17" t="str">
        <f>IF(VLOOKUP("math"&amp;RIGHT($A821,11),data!$A:$AA,B$8,FALSE)="","",VLOOKUP("math"&amp;RIGHT($A821,11),data!$A:$AA,B$8,FALSE))</f>
        <v xml:space="preserve">직선에 대한 표준 극좌표 방정식(The Standard Polar Equation for Lines) </v>
      </c>
      <c r="C821" s="5" t="str">
        <f>IF(VLOOKUP("math"&amp;RIGHT($A821,11),data!$A:$AA,C$8,FALSE)="","",VLOOKUP("math"&amp;RIGHT($A821,11),data!$A:$AA,C$8,FALSE))</f>
        <v/>
      </c>
      <c r="D821" s="7" t="str">
        <f>IF(VLOOKUP("math"&amp;RIGHT($A821,11),data!$A:$AA,D$8,FALSE)="","",VLOOKUP("math"&amp;RIGHT($A821,11),data!$A:$AA,D$8,FALSE))</f>
        <v>20190528</v>
      </c>
      <c r="E821" s="7" t="str">
        <f>IF(VLOOKUP("math"&amp;RIGHT($A821,11),data!$A:$AA,E$8,FALSE)="","",VLOOKUP("math"&amp;RIGHT($A821,11),data!$A:$AA,E$8,FALSE))</f>
        <v>20190528</v>
      </c>
      <c r="F821" s="6" t="str">
        <f>IF(VLOOKUP("math"&amp;RIGHT($A821,11),data!$A:$AA,F$8,FALSE)="","",VLOOKUP("math"&amp;RIGHT($A821,11),data!$A:$AA,F$8,FALSE))</f>
        <v/>
      </c>
      <c r="G821" s="5"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8" t="str">
        <f>IF(VLOOKUP("math"&amp;RIGHT($A821,11),data!$A:$AA,H$8,FALSE)="","",VLOOKUP("math"&amp;RIGHT($A821,11),data!$A:$AA,H$8,FALSE))</f>
        <v/>
      </c>
      <c r="I821" s="6" t="str">
        <f>IF(VLOOKUP("math"&amp;RIGHT($A821,11),data!$A:$AA,I$8,FALSE)="","",VLOOKUP("math"&amp;RIGHT($A821,11),data!$A:$AA,I$8,FALSE))</f>
        <v>http://me2.do/xfGmQDmy</v>
      </c>
      <c r="J821" s="6" t="str">
        <f>IF(VLOOKUP("math"&amp;RIGHT($A821,11),data!$A:$AA,J$8,FALSE)="","",VLOOKUP("math"&amp;RIGHT($A821,11),data!$A:$AA,J$8,FALSE))</f>
        <v/>
      </c>
      <c r="K821" s="6" t="str">
        <f>IF(VLOOKUP("math"&amp;RIGHT($A821,11),data!$A:$AA,K$8,FALSE)="","",VLOOKUP("math"&amp;RIGHT($A821,11),data!$A:$AA,K$8,FALSE))</f>
        <v/>
      </c>
      <c r="L821" s="6" t="str">
        <f>IF(VLOOKUP("math"&amp;RIGHT($A821,11),data!$A:$AA,L$8,FALSE)="","",VLOOKUP("math"&amp;RIGHT($A821,11),data!$A:$AA,L$8,FALSE))</f>
        <v/>
      </c>
      <c r="M821" s="6" t="str">
        <f>IF(VLOOKUP("math"&amp;RIGHT($A821,11),data!$A:$AA,M$8,FALSE)="","",VLOOKUP("math"&amp;RIGHT($A821,11),data!$A:$AA,M$8,FALSE))</f>
        <v>https://youtu.be/pbgqqAar1I4</v>
      </c>
      <c r="N821" s="6" t="str">
        <f>IF(VLOOKUP("math"&amp;RIGHT($A821,11),data!$A:$AA,N$8,FALSE)="","",VLOOKUP("math"&amp;RIGHT($A821,11),data!$A:$AA,N$8,FALSE))</f>
        <v/>
      </c>
      <c r="O821" s="6" t="str">
        <f>IF(VLOOKUP("math"&amp;RIGHT($A821,11),data!$A:$AA,O$8,FALSE)="","",VLOOKUP("math"&amp;RIGHT($A821,11),data!$A:$AA,O$8,FALSE))</f>
        <v/>
      </c>
      <c r="P821" s="6" t="str">
        <f>IF(VLOOKUP("math"&amp;RIGHT($A821,11),data!$A:$AA,P$8,FALSE)="","",VLOOKUP("math"&amp;RIGHT($A821,11),data!$A:$AA,P$8,FALSE))</f>
        <v/>
      </c>
      <c r="Q821" s="6" t="str">
        <f>IF(VLOOKUP("math"&amp;RIGHT($A821,11),data!$A:$AA,Q$8,FALSE)="","",VLOOKUP("math"&amp;RIGHT($A821,11),data!$A:$AA,Q$8,FALSE))</f>
        <v/>
      </c>
      <c r="R821" s="6" t="str">
        <f>IF(VLOOKUP("math"&amp;RIGHT($A821,11),data!$A:$AA,R$8,FALSE)="","",VLOOKUP("math"&amp;RIGHT($A821,11),data!$A:$AA,R$8,FALSE))</f>
        <v/>
      </c>
      <c r="S821" s="6" t="str">
        <f>IF(VLOOKUP("math"&amp;RIGHT($A821,11),data!$A:$AA,S$8,FALSE)="","",VLOOKUP("math"&amp;RIGHT($A821,11),data!$A:$AA,S$8,FALSE))</f>
        <v/>
      </c>
      <c r="T821" s="6" t="str">
        <f>IF(VLOOKUP("math"&amp;RIGHT($A821,11),data!$A:$AA,T$8,FALSE)="","",VLOOKUP("math"&amp;RIGHT($A821,11),data!$A:$AA,T$8,FALSE))</f>
        <v/>
      </c>
      <c r="U821" s="6" t="str">
        <f>IF(VLOOKUP("math"&amp;RIGHT($A821,11),data!$A:$AA,U$8,FALSE)="","",VLOOKUP("math"&amp;RIGHT($A821,11),data!$A:$AA,U$8,FALSE))</f>
        <v/>
      </c>
    </row>
    <row r="822" spans="1:21" ht="18" hidden="1" customHeight="1" x14ac:dyDescent="0.3">
      <c r="A822" s="20" t="s">
        <v>327</v>
      </c>
      <c r="B822" s="17" t="str">
        <f>IF(VLOOKUP("math"&amp;RIGHT($A822,11),data!$A:$AA,B$8,FALSE)="","",VLOOKUP("math"&amp;RIGHT($A822,11),data!$A:$AA,B$8,FALSE))</f>
        <v>Polar equation for the cricle of radius a centered at $\mathrm{P_0}(r_0,\theta_0)$</v>
      </c>
      <c r="C822" s="5" t="str">
        <f>IF(VLOOKUP("math"&amp;RIGHT($A822,11),data!$A:$AA,C$8,FALSE)="","",VLOOKUP("math"&amp;RIGHT($A822,11),data!$A:$AA,C$8,FALSE))</f>
        <v/>
      </c>
      <c r="D822" s="7" t="str">
        <f>IF(VLOOKUP("math"&amp;RIGHT($A822,11),data!$A:$AA,D$8,FALSE)="","",VLOOKUP("math"&amp;RIGHT($A822,11),data!$A:$AA,D$8,FALSE))</f>
        <v>20190527</v>
      </c>
      <c r="E822" s="7" t="str">
        <f>IF(VLOOKUP("math"&amp;RIGHT($A822,11),data!$A:$AA,E$8,FALSE)="","",VLOOKUP("math"&amp;RIGHT($A822,11),data!$A:$AA,E$8,FALSE))</f>
        <v>20190527</v>
      </c>
      <c r="F822" s="6" t="str">
        <f>IF(VLOOKUP("math"&amp;RIGHT($A822,11),data!$A:$AA,F$8,FALSE)="","",VLOOKUP("math"&amp;RIGHT($A822,11),data!$A:$AA,F$8,FALSE))</f>
        <v/>
      </c>
      <c r="G822" s="5"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8" t="str">
        <f>IF(VLOOKUP("math"&amp;RIGHT($A822,11),data!$A:$AA,H$8,FALSE)="","",VLOOKUP("math"&amp;RIGHT($A822,11),data!$A:$AA,H$8,FALSE))</f>
        <v/>
      </c>
      <c r="I822" s="6" t="str">
        <f>IF(VLOOKUP("math"&amp;RIGHT($A822,11),data!$A:$AA,I$8,FALSE)="","",VLOOKUP("math"&amp;RIGHT($A822,11),data!$A:$AA,I$8,FALSE))</f>
        <v>http://me2.do/Guiy6bfa</v>
      </c>
      <c r="J822" s="6" t="str">
        <f>IF(VLOOKUP("math"&amp;RIGHT($A822,11),data!$A:$AA,J$8,FALSE)="","",VLOOKUP("math"&amp;RIGHT($A822,11),data!$A:$AA,J$8,FALSE))</f>
        <v/>
      </c>
      <c r="K822" s="6" t="str">
        <f>IF(VLOOKUP("math"&amp;RIGHT($A822,11),data!$A:$AA,K$8,FALSE)="","",VLOOKUP("math"&amp;RIGHT($A822,11),data!$A:$AA,K$8,FALSE))</f>
        <v/>
      </c>
      <c r="L822" s="6" t="str">
        <f>IF(VLOOKUP("math"&amp;RIGHT($A822,11),data!$A:$AA,L$8,FALSE)="","",VLOOKUP("math"&amp;RIGHT($A822,11),data!$A:$AA,L$8,FALSE))</f>
        <v/>
      </c>
      <c r="M822" s="6" t="str">
        <f>IF(VLOOKUP("math"&amp;RIGHT($A822,11),data!$A:$AA,M$8,FALSE)="","",VLOOKUP("math"&amp;RIGHT($A822,11),data!$A:$AA,M$8,FALSE))</f>
        <v>https://youtu.be/e8AZgSiDfQE</v>
      </c>
      <c r="N822" s="6" t="str">
        <f>IF(VLOOKUP("math"&amp;RIGHT($A822,11),data!$A:$AA,N$8,FALSE)="","",VLOOKUP("math"&amp;RIGHT($A822,11),data!$A:$AA,N$8,FALSE))</f>
        <v/>
      </c>
      <c r="O822" s="6" t="str">
        <f>IF(VLOOKUP("math"&amp;RIGHT($A822,11),data!$A:$AA,O$8,FALSE)="","",VLOOKUP("math"&amp;RIGHT($A822,11),data!$A:$AA,O$8,FALSE))</f>
        <v/>
      </c>
      <c r="P822" s="6" t="str">
        <f>IF(VLOOKUP("math"&amp;RIGHT($A822,11),data!$A:$AA,P$8,FALSE)="","",VLOOKUP("math"&amp;RIGHT($A822,11),data!$A:$AA,P$8,FALSE))</f>
        <v/>
      </c>
      <c r="Q822" s="6" t="str">
        <f>IF(VLOOKUP("math"&amp;RIGHT($A822,11),data!$A:$AA,Q$8,FALSE)="","",VLOOKUP("math"&amp;RIGHT($A822,11),data!$A:$AA,Q$8,FALSE))</f>
        <v/>
      </c>
      <c r="R822" s="6" t="str">
        <f>IF(VLOOKUP("math"&amp;RIGHT($A822,11),data!$A:$AA,R$8,FALSE)="","",VLOOKUP("math"&amp;RIGHT($A822,11),data!$A:$AA,R$8,FALSE))</f>
        <v/>
      </c>
      <c r="S822" s="6" t="str">
        <f>IF(VLOOKUP("math"&amp;RIGHT($A822,11),data!$A:$AA,S$8,FALSE)="","",VLOOKUP("math"&amp;RIGHT($A822,11),data!$A:$AA,S$8,FALSE))</f>
        <v/>
      </c>
      <c r="T822" s="6" t="str">
        <f>IF(VLOOKUP("math"&amp;RIGHT($A822,11),data!$A:$AA,T$8,FALSE)="","",VLOOKUP("math"&amp;RIGHT($A822,11),data!$A:$AA,T$8,FALSE))</f>
        <v/>
      </c>
      <c r="U822" s="6" t="str">
        <f>IF(VLOOKUP("math"&amp;RIGHT($A822,11),data!$A:$AA,U$8,FALSE)="","",VLOOKUP("math"&amp;RIGHT($A822,11),data!$A:$AA,U$8,FALSE))</f>
        <v/>
      </c>
    </row>
    <row r="823" spans="1:21" ht="18" hidden="1" customHeight="1" x14ac:dyDescent="0.3">
      <c r="A823" s="20" t="s">
        <v>244</v>
      </c>
      <c r="B823" s="17" t="str">
        <f>IF(VLOOKUP("math"&amp;RIGHT($A823,11),data!$A:$AA,B$8,FALSE)="","",VLOOKUP("math"&amp;RIGHT($A823,11),data!$A:$AA,B$8,FALSE))</f>
        <v/>
      </c>
      <c r="C823" s="5" t="str">
        <f>IF(VLOOKUP("math"&amp;RIGHT($A823,11),data!$A:$AA,C$8,FALSE)="","",VLOOKUP("math"&amp;RIGHT($A823,11),data!$A:$AA,C$8,FALSE))</f>
        <v>-</v>
      </c>
      <c r="D823" s="7" t="str">
        <f>IF(VLOOKUP("math"&amp;RIGHT($A823,11),data!$A:$AA,D$8,FALSE)="","",VLOOKUP("math"&amp;RIGHT($A823,11),data!$A:$AA,D$8,FALSE))</f>
        <v/>
      </c>
      <c r="E823" s="7" t="str">
        <f>IF(VLOOKUP("math"&amp;RIGHT($A823,11),data!$A:$AA,E$8,FALSE)="","",VLOOKUP("math"&amp;RIGHT($A823,11),data!$A:$AA,E$8,FALSE))</f>
        <v/>
      </c>
      <c r="F823" s="6" t="str">
        <f>IF(VLOOKUP("math"&amp;RIGHT($A823,11),data!$A:$AA,F$8,FALSE)="","",VLOOKUP("math"&amp;RIGHT($A823,11),data!$A:$AA,F$8,FALSE))</f>
        <v/>
      </c>
      <c r="G823" s="5"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8" t="str">
        <f>IF(VLOOKUP("math"&amp;RIGHT($A823,11),data!$A:$AA,H$8,FALSE)="","",VLOOKUP("math"&amp;RIGHT($A823,11),data!$A:$AA,H$8,FALSE))</f>
        <v/>
      </c>
      <c r="I823" s="6" t="str">
        <f>IF(VLOOKUP("math"&amp;RIGHT($A823,11),data!$A:$AA,I$8,FALSE)="","",VLOOKUP("math"&amp;RIGHT($A823,11),data!$A:$AA,I$8,FALSE))</f>
        <v/>
      </c>
      <c r="J823" s="6" t="str">
        <f>IF(VLOOKUP("math"&amp;RIGHT($A823,11),data!$A:$AA,J$8,FALSE)="","",VLOOKUP("math"&amp;RIGHT($A823,11),data!$A:$AA,J$8,FALSE))</f>
        <v/>
      </c>
      <c r="K823" s="6" t="str">
        <f>IF(VLOOKUP("math"&amp;RIGHT($A823,11),data!$A:$AA,K$8,FALSE)="","",VLOOKUP("math"&amp;RIGHT($A823,11),data!$A:$AA,K$8,FALSE))</f>
        <v/>
      </c>
      <c r="L823" s="6" t="str">
        <f>IF(VLOOKUP("math"&amp;RIGHT($A823,11),data!$A:$AA,L$8,FALSE)="","",VLOOKUP("math"&amp;RIGHT($A823,11),data!$A:$AA,L$8,FALSE))</f>
        <v/>
      </c>
      <c r="M823" s="6" t="str">
        <f>IF(VLOOKUP("math"&amp;RIGHT($A823,11),data!$A:$AA,M$8,FALSE)="","",VLOOKUP("math"&amp;RIGHT($A823,11),data!$A:$AA,M$8,FALSE))</f>
        <v/>
      </c>
      <c r="N823" s="6" t="str">
        <f>IF(VLOOKUP("math"&amp;RIGHT($A823,11),data!$A:$AA,N$8,FALSE)="","",VLOOKUP("math"&amp;RIGHT($A823,11),data!$A:$AA,N$8,FALSE))</f>
        <v/>
      </c>
      <c r="O823" s="6" t="str">
        <f>IF(VLOOKUP("math"&amp;RIGHT($A823,11),data!$A:$AA,O$8,FALSE)="","",VLOOKUP("math"&amp;RIGHT($A823,11),data!$A:$AA,O$8,FALSE))</f>
        <v/>
      </c>
      <c r="P823" s="6" t="str">
        <f>IF(VLOOKUP("math"&amp;RIGHT($A823,11),data!$A:$AA,P$8,FALSE)="","",VLOOKUP("math"&amp;RIGHT($A823,11),data!$A:$AA,P$8,FALSE))</f>
        <v/>
      </c>
      <c r="Q823" s="6" t="str">
        <f>IF(VLOOKUP("math"&amp;RIGHT($A823,11),data!$A:$AA,Q$8,FALSE)="","",VLOOKUP("math"&amp;RIGHT($A823,11),data!$A:$AA,Q$8,FALSE))</f>
        <v/>
      </c>
      <c r="R823" s="6" t="str">
        <f>IF(VLOOKUP("math"&amp;RIGHT($A823,11),data!$A:$AA,R$8,FALSE)="","",VLOOKUP("math"&amp;RIGHT($A823,11),data!$A:$AA,R$8,FALSE))</f>
        <v/>
      </c>
      <c r="S823" s="6" t="str">
        <f>IF(VLOOKUP("math"&amp;RIGHT($A823,11),data!$A:$AA,S$8,FALSE)="","",VLOOKUP("math"&amp;RIGHT($A823,11),data!$A:$AA,S$8,FALSE))</f>
        <v/>
      </c>
      <c r="T823" s="6" t="str">
        <f>IF(VLOOKUP("math"&amp;RIGHT($A823,11),data!$A:$AA,T$8,FALSE)="","",VLOOKUP("math"&amp;RIGHT($A823,11),data!$A:$AA,T$8,FALSE))</f>
        <v/>
      </c>
      <c r="U823" s="6" t="str">
        <f>IF(VLOOKUP("math"&amp;RIGHT($A823,11),data!$A:$AA,U$8,FALSE)="","",VLOOKUP("math"&amp;RIGHT($A823,11),data!$A:$AA,U$8,FALSE))</f>
        <v/>
      </c>
    </row>
    <row r="824" spans="1:21" ht="18" customHeight="1" x14ac:dyDescent="0.3">
      <c r="A824" s="20" t="s">
        <v>232</v>
      </c>
      <c r="B824" s="17" t="str">
        <f>IF(VLOOKUP("math"&amp;RIGHT($A824,11),data!$A:$AA,B$8,FALSE)="","",VLOOKUP("math"&amp;RIGHT($A824,11),data!$A:$AA,B$8,FALSE))</f>
        <v>이심률에 의한 원뿔곡선(Conics by eccentricity)</v>
      </c>
      <c r="C824" s="5" t="str">
        <f>IF(VLOOKUP("math"&amp;RIGHT($A824,11),data!$A:$AA,C$8,FALSE)="","",VLOOKUP("math"&amp;RIGHT($A824,11),data!$A:$AA,C$8,FALSE))</f>
        <v/>
      </c>
      <c r="D824" s="7" t="str">
        <f>IF(VLOOKUP("math"&amp;RIGHT($A824,11),data!$A:$AA,D$8,FALSE)="","",VLOOKUP("math"&amp;RIGHT($A824,11),data!$A:$AA,D$8,FALSE))</f>
        <v>20190612</v>
      </c>
      <c r="E824" s="7">
        <f>IF(VLOOKUP("math"&amp;RIGHT($A824,11),data!$A:$AA,E$8,FALSE)="","",VLOOKUP("math"&amp;RIGHT($A824,11),data!$A:$AA,E$8,FALSE))</f>
        <v>20190612</v>
      </c>
      <c r="F824" s="6" t="str">
        <f>IF(VLOOKUP("math"&amp;RIGHT($A824,11),data!$A:$AA,F$8,FALSE)="","",VLOOKUP("math"&amp;RIGHT($A824,11),data!$A:$AA,F$8,FALSE))</f>
        <v/>
      </c>
      <c r="G824" s="5"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8" t="str">
        <f>IF(VLOOKUP("math"&amp;RIGHT($A824,11),data!$A:$AA,H$8,FALSE)="","",VLOOKUP("math"&amp;RIGHT($A824,11),data!$A:$AA,H$8,FALSE))</f>
        <v/>
      </c>
      <c r="I824" s="6" t="str">
        <f>IF(VLOOKUP("math"&amp;RIGHT($A824,11),data!$A:$AA,I$8,FALSE)="","",VLOOKUP("math"&amp;RIGHT($A824,11),data!$A:$AA,I$8,FALSE))</f>
        <v>http://me2.do/xuPNlyD0</v>
      </c>
      <c r="J824" s="6" t="str">
        <f>IF(VLOOKUP("math"&amp;RIGHT($A824,11),data!$A:$AA,J$8,FALSE)="","",VLOOKUP("math"&amp;RIGHT($A824,11),data!$A:$AA,J$8,FALSE))</f>
        <v/>
      </c>
      <c r="K824" s="6" t="str">
        <f>IF(VLOOKUP("math"&amp;RIGHT($A824,11),data!$A:$AA,K$8,FALSE)="","",VLOOKUP("math"&amp;RIGHT($A824,11),data!$A:$AA,K$8,FALSE))</f>
        <v/>
      </c>
      <c r="L824" s="6" t="str">
        <f>IF(VLOOKUP("math"&amp;RIGHT($A824,11),data!$A:$AA,L$8,FALSE)="","",VLOOKUP("math"&amp;RIGHT($A824,11),data!$A:$AA,L$8,FALSE))</f>
        <v>https://youtu.be/4XCYShsm_vE</v>
      </c>
      <c r="M824" s="6" t="str">
        <f>IF(VLOOKUP("math"&amp;RIGHT($A824,11),data!$A:$AA,M$8,FALSE)="","",VLOOKUP("math"&amp;RIGHT($A824,11),data!$A:$AA,M$8,FALSE))</f>
        <v/>
      </c>
      <c r="N824" s="6" t="str">
        <f>IF(VLOOKUP("math"&amp;RIGHT($A824,11),data!$A:$AA,N$8,FALSE)="","",VLOOKUP("math"&amp;RIGHT($A824,11),data!$A:$AA,N$8,FALSE))</f>
        <v/>
      </c>
      <c r="O824" s="6" t="str">
        <f>IF(VLOOKUP("math"&amp;RIGHT($A824,11),data!$A:$AA,O$8,FALSE)="","",VLOOKUP("math"&amp;RIGHT($A824,11),data!$A:$AA,O$8,FALSE))</f>
        <v/>
      </c>
      <c r="P824" s="6" t="str">
        <f>IF(VLOOKUP("math"&amp;RIGHT($A824,11),data!$A:$AA,P$8,FALSE)="","",VLOOKUP("math"&amp;RIGHT($A824,11),data!$A:$AA,P$8,FALSE))</f>
        <v/>
      </c>
      <c r="Q824" s="6" t="str">
        <f>IF(VLOOKUP("math"&amp;RIGHT($A824,11),data!$A:$AA,Q$8,FALSE)="","",VLOOKUP("math"&amp;RIGHT($A824,11),data!$A:$AA,Q$8,FALSE))</f>
        <v/>
      </c>
      <c r="R824" s="6" t="str">
        <f>IF(VLOOKUP("math"&amp;RIGHT($A824,11),data!$A:$AA,R$8,FALSE)="","",VLOOKUP("math"&amp;RIGHT($A824,11),data!$A:$AA,R$8,FALSE))</f>
        <v/>
      </c>
      <c r="S824" s="6" t="str">
        <f>IF(VLOOKUP("math"&amp;RIGHT($A824,11),data!$A:$AA,S$8,FALSE)="","",VLOOKUP("math"&amp;RIGHT($A824,11),data!$A:$AA,S$8,FALSE))</f>
        <v/>
      </c>
      <c r="T824" s="6" t="str">
        <f>IF(VLOOKUP("math"&amp;RIGHT($A824,11),data!$A:$AA,T$8,FALSE)="","",VLOOKUP("math"&amp;RIGHT($A824,11),data!$A:$AA,T$8,FALSE))</f>
        <v/>
      </c>
      <c r="U824" s="6" t="str">
        <f>IF(VLOOKUP("math"&amp;RIGHT($A824,11),data!$A:$AA,U$8,FALSE)="","",VLOOKUP("math"&amp;RIGHT($A824,11),data!$A:$AA,U$8,FALSE))</f>
        <v/>
      </c>
    </row>
    <row r="825" spans="1:21" ht="18" customHeight="1" x14ac:dyDescent="0.3">
      <c r="A825" s="20" t="s">
        <v>232</v>
      </c>
      <c r="B825" s="17" t="str">
        <f>IF(VLOOKUP("math"&amp;RIGHT($A825,11),data!$A:$AA,B$8,FALSE)="","",VLOOKUP("math"&amp;RIGHT($A825,11),data!$A:$AA,B$8,FALSE))</f>
        <v>이심률에 의한 원뿔곡선(Conics by eccentricity)</v>
      </c>
      <c r="C825" s="5" t="str">
        <f>IF(VLOOKUP("math"&amp;RIGHT($A825,11),data!$A:$AA,C$8,FALSE)="","",VLOOKUP("math"&amp;RIGHT($A825,11),data!$A:$AA,C$8,FALSE))</f>
        <v/>
      </c>
      <c r="D825" s="7" t="str">
        <f>IF(VLOOKUP("math"&amp;RIGHT($A825,11),data!$A:$AA,D$8,FALSE)="","",VLOOKUP("math"&amp;RIGHT($A825,11),data!$A:$AA,D$8,FALSE))</f>
        <v>20190612</v>
      </c>
      <c r="E825" s="7">
        <f>IF(VLOOKUP("math"&amp;RIGHT($A825,11),data!$A:$AA,E$8,FALSE)="","",VLOOKUP("math"&amp;RIGHT($A825,11),data!$A:$AA,E$8,FALSE))</f>
        <v>20190612</v>
      </c>
      <c r="F825" s="6" t="str">
        <f>IF(VLOOKUP("math"&amp;RIGHT($A825,11),data!$A:$AA,F$8,FALSE)="","",VLOOKUP("math"&amp;RIGHT($A825,11),data!$A:$AA,F$8,FALSE))</f>
        <v/>
      </c>
      <c r="G825" s="5"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8" t="str">
        <f>IF(VLOOKUP("math"&amp;RIGHT($A825,11),data!$A:$AA,H$8,FALSE)="","",VLOOKUP("math"&amp;RIGHT($A825,11),data!$A:$AA,H$8,FALSE))</f>
        <v/>
      </c>
      <c r="I825" s="6" t="str">
        <f>IF(VLOOKUP("math"&amp;RIGHT($A825,11),data!$A:$AA,I$8,FALSE)="","",VLOOKUP("math"&amp;RIGHT($A825,11),data!$A:$AA,I$8,FALSE))</f>
        <v>http://me2.do/xuPNlyD0</v>
      </c>
      <c r="J825" s="6" t="str">
        <f>IF(VLOOKUP("math"&amp;RIGHT($A825,11),data!$A:$AA,J$8,FALSE)="","",VLOOKUP("math"&amp;RIGHT($A825,11),data!$A:$AA,J$8,FALSE))</f>
        <v/>
      </c>
      <c r="K825" s="6" t="str">
        <f>IF(VLOOKUP("math"&amp;RIGHT($A825,11),data!$A:$AA,K$8,FALSE)="","",VLOOKUP("math"&amp;RIGHT($A825,11),data!$A:$AA,K$8,FALSE))</f>
        <v/>
      </c>
      <c r="L825" s="6" t="str">
        <f>IF(VLOOKUP("math"&amp;RIGHT($A825,11),data!$A:$AA,L$8,FALSE)="","",VLOOKUP("math"&amp;RIGHT($A825,11),data!$A:$AA,L$8,FALSE))</f>
        <v>https://youtu.be/4XCYShsm_vE</v>
      </c>
      <c r="M825" s="6" t="str">
        <f>IF(VLOOKUP("math"&amp;RIGHT($A825,11),data!$A:$AA,M$8,FALSE)="","",VLOOKUP("math"&amp;RIGHT($A825,11),data!$A:$AA,M$8,FALSE))</f>
        <v/>
      </c>
      <c r="N825" s="6" t="str">
        <f>IF(VLOOKUP("math"&amp;RIGHT($A825,11),data!$A:$AA,N$8,FALSE)="","",VLOOKUP("math"&amp;RIGHT($A825,11),data!$A:$AA,N$8,FALSE))</f>
        <v/>
      </c>
      <c r="O825" s="6" t="str">
        <f>IF(VLOOKUP("math"&amp;RIGHT($A825,11),data!$A:$AA,O$8,FALSE)="","",VLOOKUP("math"&amp;RIGHT($A825,11),data!$A:$AA,O$8,FALSE))</f>
        <v/>
      </c>
      <c r="P825" s="6" t="str">
        <f>IF(VLOOKUP("math"&amp;RIGHT($A825,11),data!$A:$AA,P$8,FALSE)="","",VLOOKUP("math"&amp;RIGHT($A825,11),data!$A:$AA,P$8,FALSE))</f>
        <v/>
      </c>
      <c r="Q825" s="6" t="str">
        <f>IF(VLOOKUP("math"&amp;RIGHT($A825,11),data!$A:$AA,Q$8,FALSE)="","",VLOOKUP("math"&amp;RIGHT($A825,11),data!$A:$AA,Q$8,FALSE))</f>
        <v/>
      </c>
      <c r="R825" s="6" t="str">
        <f>IF(VLOOKUP("math"&amp;RIGHT($A825,11),data!$A:$AA,R$8,FALSE)="","",VLOOKUP("math"&amp;RIGHT($A825,11),data!$A:$AA,R$8,FALSE))</f>
        <v/>
      </c>
      <c r="S825" s="6" t="str">
        <f>IF(VLOOKUP("math"&amp;RIGHT($A825,11),data!$A:$AA,S$8,FALSE)="","",VLOOKUP("math"&amp;RIGHT($A825,11),data!$A:$AA,S$8,FALSE))</f>
        <v/>
      </c>
      <c r="T825" s="6" t="str">
        <f>IF(VLOOKUP("math"&amp;RIGHT($A825,11),data!$A:$AA,T$8,FALSE)="","",VLOOKUP("math"&amp;RIGHT($A825,11),data!$A:$AA,T$8,FALSE))</f>
        <v/>
      </c>
      <c r="U825" s="6" t="str">
        <f>IF(VLOOKUP("math"&amp;RIGHT($A825,11),data!$A:$AA,U$8,FALSE)="","",VLOOKUP("math"&amp;RIGHT($A825,11),data!$A:$AA,U$8,FALSE))</f>
        <v/>
      </c>
    </row>
    <row r="826" spans="1:21" ht="18" customHeight="1" x14ac:dyDescent="0.3">
      <c r="A826" s="20" t="s">
        <v>233</v>
      </c>
      <c r="B826" s="17" t="str">
        <f>IF(VLOOKUP("math"&amp;RIGHT($A826,11),data!$A:$AA,B$8,FALSE)="","",VLOOKUP("math"&amp;RIGHT($A826,11),data!$A:$AA,B$8,FALSE))</f>
        <v>이심률에 의한 타원(Ellipse by eccentricity)</v>
      </c>
      <c r="C826" s="5" t="str">
        <f>IF(VLOOKUP("math"&amp;RIGHT($A826,11),data!$A:$AA,C$8,FALSE)="","",VLOOKUP("math"&amp;RIGHT($A826,11),data!$A:$AA,C$8,FALSE))</f>
        <v/>
      </c>
      <c r="D826" s="7" t="str">
        <f>IF(VLOOKUP("math"&amp;RIGHT($A826,11),data!$A:$AA,D$8,FALSE)="","",VLOOKUP("math"&amp;RIGHT($A826,11),data!$A:$AA,D$8,FALSE))</f>
        <v>20190611</v>
      </c>
      <c r="E826" s="7" t="str">
        <f>IF(VLOOKUP("math"&amp;RIGHT($A826,11),data!$A:$AA,E$8,FALSE)="","",VLOOKUP("math"&amp;RIGHT($A826,11),data!$A:$AA,E$8,FALSE))</f>
        <v>20190611</v>
      </c>
      <c r="F826" s="6" t="str">
        <f>IF(VLOOKUP("math"&amp;RIGHT($A826,11),data!$A:$AA,F$8,FALSE)="","",VLOOKUP("math"&amp;RIGHT($A826,11),data!$A:$AA,F$8,FALSE))</f>
        <v/>
      </c>
      <c r="G826" s="5"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8" t="str">
        <f>IF(VLOOKUP("math"&amp;RIGHT($A826,11),data!$A:$AA,H$8,FALSE)="","",VLOOKUP("math"&amp;RIGHT($A826,11),data!$A:$AA,H$8,FALSE))</f>
        <v/>
      </c>
      <c r="I826" s="6" t="str">
        <f>IF(VLOOKUP("math"&amp;RIGHT($A826,11),data!$A:$AA,I$8,FALSE)="","",VLOOKUP("math"&amp;RIGHT($A826,11),data!$A:$AA,I$8,FALSE))</f>
        <v>http://me2.do/G1dEXl1Y</v>
      </c>
      <c r="J826" s="6" t="str">
        <f>IF(VLOOKUP("math"&amp;RIGHT($A826,11),data!$A:$AA,J$8,FALSE)="","",VLOOKUP("math"&amp;RIGHT($A826,11),data!$A:$AA,J$8,FALSE))</f>
        <v/>
      </c>
      <c r="K826" s="6" t="str">
        <f>IF(VLOOKUP("math"&amp;RIGHT($A826,11),data!$A:$AA,K$8,FALSE)="","",VLOOKUP("math"&amp;RIGHT($A826,11),data!$A:$AA,K$8,FALSE))</f>
        <v/>
      </c>
      <c r="L826" s="6" t="str">
        <f>IF(VLOOKUP("math"&amp;RIGHT($A826,11),data!$A:$AA,L$8,FALSE)="","",VLOOKUP("math"&amp;RIGHT($A826,11),data!$A:$AA,L$8,FALSE))</f>
        <v/>
      </c>
      <c r="M826" s="6" t="str">
        <f>IF(VLOOKUP("math"&amp;RIGHT($A826,11),data!$A:$AA,M$8,FALSE)="","",VLOOKUP("math"&amp;RIGHT($A826,11),data!$A:$AA,M$8,FALSE))</f>
        <v/>
      </c>
      <c r="N826" s="6" t="str">
        <f>IF(VLOOKUP("math"&amp;RIGHT($A826,11),data!$A:$AA,N$8,FALSE)="","",VLOOKUP("math"&amp;RIGHT($A826,11),data!$A:$AA,N$8,FALSE))</f>
        <v/>
      </c>
      <c r="O826" s="6" t="str">
        <f>IF(VLOOKUP("math"&amp;RIGHT($A826,11),data!$A:$AA,O$8,FALSE)="","",VLOOKUP("math"&amp;RIGHT($A826,11),data!$A:$AA,O$8,FALSE))</f>
        <v/>
      </c>
      <c r="P826" s="6" t="str">
        <f>IF(VLOOKUP("math"&amp;RIGHT($A826,11),data!$A:$AA,P$8,FALSE)="","",VLOOKUP("math"&amp;RIGHT($A826,11),data!$A:$AA,P$8,FALSE))</f>
        <v/>
      </c>
      <c r="Q826" s="6" t="str">
        <f>IF(VLOOKUP("math"&amp;RIGHT($A826,11),data!$A:$AA,Q$8,FALSE)="","",VLOOKUP("math"&amp;RIGHT($A826,11),data!$A:$AA,Q$8,FALSE))</f>
        <v/>
      </c>
      <c r="R826" s="6" t="str">
        <f>IF(VLOOKUP("math"&amp;RIGHT($A826,11),data!$A:$AA,R$8,FALSE)="","",VLOOKUP("math"&amp;RIGHT($A826,11),data!$A:$AA,R$8,FALSE))</f>
        <v/>
      </c>
      <c r="S826" s="6" t="str">
        <f>IF(VLOOKUP("math"&amp;RIGHT($A826,11),data!$A:$AA,S$8,FALSE)="","",VLOOKUP("math"&amp;RIGHT($A826,11),data!$A:$AA,S$8,FALSE))</f>
        <v/>
      </c>
      <c r="T826" s="6" t="str">
        <f>IF(VLOOKUP("math"&amp;RIGHT($A826,11),data!$A:$AA,T$8,FALSE)="","",VLOOKUP("math"&amp;RIGHT($A826,11),data!$A:$AA,T$8,FALSE))</f>
        <v/>
      </c>
      <c r="U826" s="6" t="str">
        <f>IF(VLOOKUP("math"&amp;RIGHT($A826,11),data!$A:$AA,U$8,FALSE)="","",VLOOKUP("math"&amp;RIGHT($A826,11),data!$A:$AA,U$8,FALSE))</f>
        <v/>
      </c>
    </row>
    <row r="827" spans="1:21" ht="18" customHeight="1" x14ac:dyDescent="0.3">
      <c r="A827" s="20" t="s">
        <v>234</v>
      </c>
      <c r="B827" s="17" t="str">
        <f>IF(VLOOKUP("math"&amp;RIGHT($A827,11),data!$A:$AA,B$8,FALSE)="","",VLOOKUP("math"&amp;RIGHT($A827,11),data!$A:$AA,B$8,FALSE))</f>
        <v>이심률에 의한 포물선(Parabola by eccentricity)</v>
      </c>
      <c r="C827" s="5" t="str">
        <f>IF(VLOOKUP("math"&amp;RIGHT($A827,11),data!$A:$AA,C$8,FALSE)="","",VLOOKUP("math"&amp;RIGHT($A827,11),data!$A:$AA,C$8,FALSE))</f>
        <v/>
      </c>
      <c r="D827" s="7" t="str">
        <f>IF(VLOOKUP("math"&amp;RIGHT($A827,11),data!$A:$AA,D$8,FALSE)="","",VLOOKUP("math"&amp;RIGHT($A827,11),data!$A:$AA,D$8,FALSE))</f>
        <v>20190611</v>
      </c>
      <c r="E827" s="7" t="str">
        <f>IF(VLOOKUP("math"&amp;RIGHT($A827,11),data!$A:$AA,E$8,FALSE)="","",VLOOKUP("math"&amp;RIGHT($A827,11),data!$A:$AA,E$8,FALSE))</f>
        <v>20190611</v>
      </c>
      <c r="F827" s="6" t="str">
        <f>IF(VLOOKUP("math"&amp;RIGHT($A827,11),data!$A:$AA,F$8,FALSE)="","",VLOOKUP("math"&amp;RIGHT($A827,11),data!$A:$AA,F$8,FALSE))</f>
        <v/>
      </c>
      <c r="G827" s="5"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8" t="str">
        <f>IF(VLOOKUP("math"&amp;RIGHT($A827,11),data!$A:$AA,H$8,FALSE)="","",VLOOKUP("math"&amp;RIGHT($A827,11),data!$A:$AA,H$8,FALSE))</f>
        <v/>
      </c>
      <c r="I827" s="6" t="str">
        <f>IF(VLOOKUP("math"&amp;RIGHT($A827,11),data!$A:$AA,I$8,FALSE)="","",VLOOKUP("math"&amp;RIGHT($A827,11),data!$A:$AA,I$8,FALSE))</f>
        <v>http://me2.do/5YPU6EVL</v>
      </c>
      <c r="J827" s="6" t="str">
        <f>IF(VLOOKUP("math"&amp;RIGHT($A827,11),data!$A:$AA,J$8,FALSE)="","",VLOOKUP("math"&amp;RIGHT($A827,11),data!$A:$AA,J$8,FALSE))</f>
        <v/>
      </c>
      <c r="K827" s="6" t="str">
        <f>IF(VLOOKUP("math"&amp;RIGHT($A827,11),data!$A:$AA,K$8,FALSE)="","",VLOOKUP("math"&amp;RIGHT($A827,11),data!$A:$AA,K$8,FALSE))</f>
        <v/>
      </c>
      <c r="L827" s="6" t="str">
        <f>IF(VLOOKUP("math"&amp;RIGHT($A827,11),data!$A:$AA,L$8,FALSE)="","",VLOOKUP("math"&amp;RIGHT($A827,11),data!$A:$AA,L$8,FALSE))</f>
        <v/>
      </c>
      <c r="M827" s="6" t="str">
        <f>IF(VLOOKUP("math"&amp;RIGHT($A827,11),data!$A:$AA,M$8,FALSE)="","",VLOOKUP("math"&amp;RIGHT($A827,11),data!$A:$AA,M$8,FALSE))</f>
        <v/>
      </c>
      <c r="N827" s="6" t="str">
        <f>IF(VLOOKUP("math"&amp;RIGHT($A827,11),data!$A:$AA,N$8,FALSE)="","",VLOOKUP("math"&amp;RIGHT($A827,11),data!$A:$AA,N$8,FALSE))</f>
        <v/>
      </c>
      <c r="O827" s="6" t="str">
        <f>IF(VLOOKUP("math"&amp;RIGHT($A827,11),data!$A:$AA,O$8,FALSE)="","",VLOOKUP("math"&amp;RIGHT($A827,11),data!$A:$AA,O$8,FALSE))</f>
        <v/>
      </c>
      <c r="P827" s="6" t="str">
        <f>IF(VLOOKUP("math"&amp;RIGHT($A827,11),data!$A:$AA,P$8,FALSE)="","",VLOOKUP("math"&amp;RIGHT($A827,11),data!$A:$AA,P$8,FALSE))</f>
        <v/>
      </c>
      <c r="Q827" s="6" t="str">
        <f>IF(VLOOKUP("math"&amp;RIGHT($A827,11),data!$A:$AA,Q$8,FALSE)="","",VLOOKUP("math"&amp;RIGHT($A827,11),data!$A:$AA,Q$8,FALSE))</f>
        <v/>
      </c>
      <c r="R827" s="6" t="str">
        <f>IF(VLOOKUP("math"&amp;RIGHT($A827,11),data!$A:$AA,R$8,FALSE)="","",VLOOKUP("math"&amp;RIGHT($A827,11),data!$A:$AA,R$8,FALSE))</f>
        <v/>
      </c>
      <c r="S827" s="6" t="str">
        <f>IF(VLOOKUP("math"&amp;RIGHT($A827,11),data!$A:$AA,S$8,FALSE)="","",VLOOKUP("math"&amp;RIGHT($A827,11),data!$A:$AA,S$8,FALSE))</f>
        <v/>
      </c>
      <c r="T827" s="6" t="str">
        <f>IF(VLOOKUP("math"&amp;RIGHT($A827,11),data!$A:$AA,T$8,FALSE)="","",VLOOKUP("math"&amp;RIGHT($A827,11),data!$A:$AA,T$8,FALSE))</f>
        <v/>
      </c>
      <c r="U827" s="6" t="str">
        <f>IF(VLOOKUP("math"&amp;RIGHT($A827,11),data!$A:$AA,U$8,FALSE)="","",VLOOKUP("math"&amp;RIGHT($A827,11),data!$A:$AA,U$8,FALSE))</f>
        <v/>
      </c>
    </row>
    <row r="828" spans="1:21" ht="18" customHeight="1" x14ac:dyDescent="0.3">
      <c r="A828" s="20" t="s">
        <v>235</v>
      </c>
      <c r="B828" s="17" t="str">
        <f>IF(VLOOKUP("math"&amp;RIGHT($A828,11),data!$A:$AA,B$8,FALSE)="","",VLOOKUP("math"&amp;RIGHT($A828,11),data!$A:$AA,B$8,FALSE))</f>
        <v>이심률에 의한 쌍곡선(Hyperbola by eccentricity)</v>
      </c>
      <c r="C828" s="5" t="str">
        <f>IF(VLOOKUP("math"&amp;RIGHT($A828,11),data!$A:$AA,C$8,FALSE)="","",VLOOKUP("math"&amp;RIGHT($A828,11),data!$A:$AA,C$8,FALSE))</f>
        <v/>
      </c>
      <c r="D828" s="7" t="str">
        <f>IF(VLOOKUP("math"&amp;RIGHT($A828,11),data!$A:$AA,D$8,FALSE)="","",VLOOKUP("math"&amp;RIGHT($A828,11),data!$A:$AA,D$8,FALSE))</f>
        <v>20190611</v>
      </c>
      <c r="E828" s="7" t="str">
        <f>IF(VLOOKUP("math"&amp;RIGHT($A828,11),data!$A:$AA,E$8,FALSE)="","",VLOOKUP("math"&amp;RIGHT($A828,11),data!$A:$AA,E$8,FALSE))</f>
        <v>20190611</v>
      </c>
      <c r="F828" s="6" t="str">
        <f>IF(VLOOKUP("math"&amp;RIGHT($A828,11),data!$A:$AA,F$8,FALSE)="","",VLOOKUP("math"&amp;RIGHT($A828,11),data!$A:$AA,F$8,FALSE))</f>
        <v/>
      </c>
      <c r="G828" s="5"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8" t="str">
        <f>IF(VLOOKUP("math"&amp;RIGHT($A828,11),data!$A:$AA,H$8,FALSE)="","",VLOOKUP("math"&amp;RIGHT($A828,11),data!$A:$AA,H$8,FALSE))</f>
        <v/>
      </c>
      <c r="I828" s="6" t="str">
        <f>IF(VLOOKUP("math"&amp;RIGHT($A828,11),data!$A:$AA,I$8,FALSE)="","",VLOOKUP("math"&amp;RIGHT($A828,11),data!$A:$AA,I$8,FALSE))</f>
        <v>http://me2.do/xcHYL3Dm</v>
      </c>
      <c r="J828" s="6" t="str">
        <f>IF(VLOOKUP("math"&amp;RIGHT($A828,11),data!$A:$AA,J$8,FALSE)="","",VLOOKUP("math"&amp;RIGHT($A828,11),data!$A:$AA,J$8,FALSE))</f>
        <v/>
      </c>
      <c r="K828" s="6" t="str">
        <f>IF(VLOOKUP("math"&amp;RIGHT($A828,11),data!$A:$AA,K$8,FALSE)="","",VLOOKUP("math"&amp;RIGHT($A828,11),data!$A:$AA,K$8,FALSE))</f>
        <v/>
      </c>
      <c r="L828" s="6" t="str">
        <f>IF(VLOOKUP("math"&amp;RIGHT($A828,11),data!$A:$AA,L$8,FALSE)="","",VLOOKUP("math"&amp;RIGHT($A828,11),data!$A:$AA,L$8,FALSE))</f>
        <v/>
      </c>
      <c r="M828" s="6" t="str">
        <f>IF(VLOOKUP("math"&amp;RIGHT($A828,11),data!$A:$AA,M$8,FALSE)="","",VLOOKUP("math"&amp;RIGHT($A828,11),data!$A:$AA,M$8,FALSE))</f>
        <v/>
      </c>
      <c r="N828" s="6" t="str">
        <f>IF(VLOOKUP("math"&amp;RIGHT($A828,11),data!$A:$AA,N$8,FALSE)="","",VLOOKUP("math"&amp;RIGHT($A828,11),data!$A:$AA,N$8,FALSE))</f>
        <v/>
      </c>
      <c r="O828" s="6" t="str">
        <f>IF(VLOOKUP("math"&amp;RIGHT($A828,11),data!$A:$AA,O$8,FALSE)="","",VLOOKUP("math"&amp;RIGHT($A828,11),data!$A:$AA,O$8,FALSE))</f>
        <v/>
      </c>
      <c r="P828" s="6" t="str">
        <f>IF(VLOOKUP("math"&amp;RIGHT($A828,11),data!$A:$AA,P$8,FALSE)="","",VLOOKUP("math"&amp;RIGHT($A828,11),data!$A:$AA,P$8,FALSE))</f>
        <v/>
      </c>
      <c r="Q828" s="6" t="str">
        <f>IF(VLOOKUP("math"&amp;RIGHT($A828,11),data!$A:$AA,Q$8,FALSE)="","",VLOOKUP("math"&amp;RIGHT($A828,11),data!$A:$AA,Q$8,FALSE))</f>
        <v/>
      </c>
      <c r="R828" s="6" t="str">
        <f>IF(VLOOKUP("math"&amp;RIGHT($A828,11),data!$A:$AA,R$8,FALSE)="","",VLOOKUP("math"&amp;RIGHT($A828,11),data!$A:$AA,R$8,FALSE))</f>
        <v/>
      </c>
      <c r="S828" s="6" t="str">
        <f>IF(VLOOKUP("math"&amp;RIGHT($A828,11),data!$A:$AA,S$8,FALSE)="","",VLOOKUP("math"&amp;RIGHT($A828,11),data!$A:$AA,S$8,FALSE))</f>
        <v/>
      </c>
      <c r="T828" s="6" t="str">
        <f>IF(VLOOKUP("math"&amp;RIGHT($A828,11),data!$A:$AA,T$8,FALSE)="","",VLOOKUP("math"&amp;RIGHT($A828,11),data!$A:$AA,T$8,FALSE))</f>
        <v/>
      </c>
      <c r="U828" s="6" t="str">
        <f>IF(VLOOKUP("math"&amp;RIGHT($A828,11),data!$A:$AA,U$8,FALSE)="","",VLOOKUP("math"&amp;RIGHT($A828,11),data!$A:$AA,U$8,FALSE))</f>
        <v/>
      </c>
    </row>
    <row r="829" spans="1:21" ht="18" customHeight="1" x14ac:dyDescent="0.3">
      <c r="A829" s="20" t="s">
        <v>328</v>
      </c>
      <c r="B829" s="17" t="str">
        <f>IF(VLOOKUP("math"&amp;RIGHT($A829,11),data!$A:$AA,B$8,FALSE)="","",VLOOKUP("math"&amp;RIGHT($A829,11),data!$A:$AA,B$8,FALSE))</f>
        <v xml:space="preserve">Rose ( $r=\cos\left(\displaystyle\frac{n}{m} \theta\right)$ ) </v>
      </c>
      <c r="C829" s="5" t="str">
        <f>IF(VLOOKUP("math"&amp;RIGHT($A829,11),data!$A:$AA,C$8,FALSE)="","",VLOOKUP("math"&amp;RIGHT($A829,11),data!$A:$AA,C$8,FALSE))</f>
        <v/>
      </c>
      <c r="D829" s="7" t="str">
        <f>IF(VLOOKUP("math"&amp;RIGHT($A829,11),data!$A:$AA,D$8,FALSE)="","",VLOOKUP("math"&amp;RIGHT($A829,11),data!$A:$AA,D$8,FALSE))</f>
        <v>20190527</v>
      </c>
      <c r="E829" s="7" t="str">
        <f>IF(VLOOKUP("math"&amp;RIGHT($A829,11),data!$A:$AA,E$8,FALSE)="","",VLOOKUP("math"&amp;RIGHT($A829,11),data!$A:$AA,E$8,FALSE))</f>
        <v>20190527</v>
      </c>
      <c r="F829" s="6" t="str">
        <f>IF(VLOOKUP("math"&amp;RIGHT($A829,11),data!$A:$AA,F$8,FALSE)="","",VLOOKUP("math"&amp;RIGHT($A829,11),data!$A:$AA,F$8,FALSE))</f>
        <v/>
      </c>
      <c r="G829" s="5"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8" t="str">
        <f>IF(VLOOKUP("math"&amp;RIGHT($A829,11),data!$A:$AA,H$8,FALSE)="","",VLOOKUP("math"&amp;RIGHT($A829,11),data!$A:$AA,H$8,FALSE))</f>
        <v/>
      </c>
      <c r="I829" s="6" t="str">
        <f>IF(VLOOKUP("math"&amp;RIGHT($A829,11),data!$A:$AA,I$8,FALSE)="","",VLOOKUP("math"&amp;RIGHT($A829,11),data!$A:$AA,I$8,FALSE))</f>
        <v>http://me2.do/GPwcUOYd</v>
      </c>
      <c r="J829" s="6" t="str">
        <f>IF(VLOOKUP("math"&amp;RIGHT($A829,11),data!$A:$AA,J$8,FALSE)="","",VLOOKUP("math"&amp;RIGHT($A829,11),data!$A:$AA,J$8,FALSE))</f>
        <v/>
      </c>
      <c r="K829" s="6" t="str">
        <f>IF(VLOOKUP("math"&amp;RIGHT($A829,11),data!$A:$AA,K$8,FALSE)="","",VLOOKUP("math"&amp;RIGHT($A829,11),data!$A:$AA,K$8,FALSE))</f>
        <v/>
      </c>
      <c r="L829" s="6" t="str">
        <f>IF(VLOOKUP("math"&amp;RIGHT($A829,11),data!$A:$AA,L$8,FALSE)="","",VLOOKUP("math"&amp;RIGHT($A829,11),data!$A:$AA,L$8,FALSE))</f>
        <v>https://youtu.be/4gyvvE7H7bE</v>
      </c>
      <c r="M829" s="6" t="str">
        <f>IF(VLOOKUP("math"&amp;RIGHT($A829,11),data!$A:$AA,M$8,FALSE)="","",VLOOKUP("math"&amp;RIGHT($A829,11),data!$A:$AA,M$8,FALSE))</f>
        <v/>
      </c>
      <c r="N829" s="6" t="str">
        <f>IF(VLOOKUP("math"&amp;RIGHT($A829,11),data!$A:$AA,N$8,FALSE)="","",VLOOKUP("math"&amp;RIGHT($A829,11),data!$A:$AA,N$8,FALSE))</f>
        <v/>
      </c>
      <c r="O829" s="6" t="str">
        <f>IF(VLOOKUP("math"&amp;RIGHT($A829,11),data!$A:$AA,O$8,FALSE)="","",VLOOKUP("math"&amp;RIGHT($A829,11),data!$A:$AA,O$8,FALSE))</f>
        <v/>
      </c>
      <c r="P829" s="6" t="str">
        <f>IF(VLOOKUP("math"&amp;RIGHT($A829,11),data!$A:$AA,P$8,FALSE)="","",VLOOKUP("math"&amp;RIGHT($A829,11),data!$A:$AA,P$8,FALSE))</f>
        <v/>
      </c>
      <c r="Q829" s="6" t="str">
        <f>IF(VLOOKUP("math"&amp;RIGHT($A829,11),data!$A:$AA,Q$8,FALSE)="","",VLOOKUP("math"&amp;RIGHT($A829,11),data!$A:$AA,Q$8,FALSE))</f>
        <v>https://en.wikipedia.org/wiki/Rose_(mathematics)</v>
      </c>
      <c r="R829" s="6" t="str">
        <f>IF(VLOOKUP("math"&amp;RIGHT($A829,11),data!$A:$AA,R$8,FALSE)="","",VLOOKUP("math"&amp;RIGHT($A829,11),data!$A:$AA,R$8,FALSE))</f>
        <v/>
      </c>
      <c r="S829" s="6" t="str">
        <f>IF(VLOOKUP("math"&amp;RIGHT($A829,11),data!$A:$AA,S$8,FALSE)="","",VLOOKUP("math"&amp;RIGHT($A829,11),data!$A:$AA,S$8,FALSE))</f>
        <v/>
      </c>
      <c r="T829" s="6" t="str">
        <f>IF(VLOOKUP("math"&amp;RIGHT($A829,11),data!$A:$AA,T$8,FALSE)="","",VLOOKUP("math"&amp;RIGHT($A829,11),data!$A:$AA,T$8,FALSE))</f>
        <v/>
      </c>
      <c r="U829" s="6" t="str">
        <f>IF(VLOOKUP("math"&amp;RIGHT($A829,11),data!$A:$AA,U$8,FALSE)="","",VLOOKUP("math"&amp;RIGHT($A829,11),data!$A:$AA,U$8,FALSE))</f>
        <v/>
      </c>
    </row>
    <row r="830" spans="1:21" ht="18" customHeight="1" x14ac:dyDescent="0.3">
      <c r="A830" s="20" t="s">
        <v>329</v>
      </c>
      <c r="B830" s="17" t="str">
        <f>IF(VLOOKUP("math"&amp;RIGHT($A830,11),data!$A:$AA,B$8,FALSE)="","",VLOOKUP("math"&amp;RIGHT($A830,11),data!$A:$AA,B$8,FALSE))</f>
        <v>Butterfly curve</v>
      </c>
      <c r="C830" s="5" t="str">
        <f>IF(VLOOKUP("math"&amp;RIGHT($A830,11),data!$A:$AA,C$8,FALSE)="","",VLOOKUP("math"&amp;RIGHT($A830,11),data!$A:$AA,C$8,FALSE))</f>
        <v/>
      </c>
      <c r="D830" s="7" t="str">
        <f>IF(VLOOKUP("math"&amp;RIGHT($A830,11),data!$A:$AA,D$8,FALSE)="","",VLOOKUP("math"&amp;RIGHT($A830,11),data!$A:$AA,D$8,FALSE))</f>
        <v>20190524</v>
      </c>
      <c r="E830" s="7" t="str">
        <f>IF(VLOOKUP("math"&amp;RIGHT($A830,11),data!$A:$AA,E$8,FALSE)="","",VLOOKUP("math"&amp;RIGHT($A830,11),data!$A:$AA,E$8,FALSE))</f>
        <v>20190524</v>
      </c>
      <c r="F830" s="6" t="str">
        <f>IF(VLOOKUP("math"&amp;RIGHT($A830,11),data!$A:$AA,F$8,FALSE)="","",VLOOKUP("math"&amp;RIGHT($A830,11),data!$A:$AA,F$8,FALSE))</f>
        <v/>
      </c>
      <c r="G830" s="5"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8" t="str">
        <f>IF(VLOOKUP("math"&amp;RIGHT($A830,11),data!$A:$AA,H$8,FALSE)="","",VLOOKUP("math"&amp;RIGHT($A830,11),data!$A:$AA,H$8,FALSE))</f>
        <v>/2019/2019061702.pdf</v>
      </c>
      <c r="I830" s="6" t="str">
        <f>IF(VLOOKUP("math"&amp;RIGHT($A830,11),data!$A:$AA,I$8,FALSE)="","",VLOOKUP("math"&amp;RIGHT($A830,11),data!$A:$AA,I$8,FALSE))</f>
        <v>http://me2.do/F7wEGPVk</v>
      </c>
      <c r="J830" s="6" t="str">
        <f>IF(VLOOKUP("math"&amp;RIGHT($A830,11),data!$A:$AA,J$8,FALSE)="","",VLOOKUP("math"&amp;RIGHT($A830,11),data!$A:$AA,J$8,FALSE))</f>
        <v/>
      </c>
      <c r="K830" s="6" t="str">
        <f>IF(VLOOKUP("math"&amp;RIGHT($A830,11),data!$A:$AA,K$8,FALSE)="","",VLOOKUP("math"&amp;RIGHT($A830,11),data!$A:$AA,K$8,FALSE))</f>
        <v/>
      </c>
      <c r="L830" s="6" t="str">
        <f>IF(VLOOKUP("math"&amp;RIGHT($A830,11),data!$A:$AA,L$8,FALSE)="","",VLOOKUP("math"&amp;RIGHT($A830,11),data!$A:$AA,L$8,FALSE))</f>
        <v>https://youtu.be/IMpHUvQmtDY</v>
      </c>
      <c r="M830" s="6" t="str">
        <f>IF(VLOOKUP("math"&amp;RIGHT($A830,11),data!$A:$AA,M$8,FALSE)="","",VLOOKUP("math"&amp;RIGHT($A830,11),data!$A:$AA,M$8,FALSE))</f>
        <v/>
      </c>
      <c r="N830" s="6" t="str">
        <f>IF(VLOOKUP("math"&amp;RIGHT($A830,11),data!$A:$AA,N$8,FALSE)="","",VLOOKUP("math"&amp;RIGHT($A830,11),data!$A:$AA,N$8,FALSE))</f>
        <v/>
      </c>
      <c r="O830" s="6" t="str">
        <f>IF(VLOOKUP("math"&amp;RIGHT($A830,11),data!$A:$AA,O$8,FALSE)="","",VLOOKUP("math"&amp;RIGHT($A830,11),data!$A:$AA,O$8,FALSE))</f>
        <v/>
      </c>
      <c r="P830" s="6" t="str">
        <f>IF(VLOOKUP("math"&amp;RIGHT($A830,11),data!$A:$AA,P$8,FALSE)="","",VLOOKUP("math"&amp;RIGHT($A830,11),data!$A:$AA,P$8,FALSE))</f>
        <v/>
      </c>
      <c r="Q830" s="6" t="str">
        <f>IF(VLOOKUP("math"&amp;RIGHT($A830,11),data!$A:$AA,Q$8,FALSE)="","",VLOOKUP("math"&amp;RIGHT($A830,11),data!$A:$AA,Q$8,FALSE))</f>
        <v/>
      </c>
      <c r="R830" s="6" t="str">
        <f>IF(VLOOKUP("math"&amp;RIGHT($A830,11),data!$A:$AA,R$8,FALSE)="","",VLOOKUP("math"&amp;RIGHT($A830,11),data!$A:$AA,R$8,FALSE))</f>
        <v/>
      </c>
      <c r="S830" s="6" t="str">
        <f>IF(VLOOKUP("math"&amp;RIGHT($A830,11),data!$A:$AA,S$8,FALSE)="","",VLOOKUP("math"&amp;RIGHT($A830,11),data!$A:$AA,S$8,FALSE))</f>
        <v/>
      </c>
      <c r="T830" s="6" t="str">
        <f>IF(VLOOKUP("math"&amp;RIGHT($A830,11),data!$A:$AA,T$8,FALSE)="","",VLOOKUP("math"&amp;RIGHT($A830,11),data!$A:$AA,T$8,FALSE))</f>
        <v/>
      </c>
      <c r="U830" s="6" t="str">
        <f>IF(VLOOKUP("math"&amp;RIGHT($A830,11),data!$A:$AA,U$8,FALSE)="","",VLOOKUP("math"&amp;RIGHT($A830,11),data!$A:$AA,U$8,FALSE))</f>
        <v/>
      </c>
    </row>
    <row r="831" spans="1:21" ht="18" customHeight="1" x14ac:dyDescent="0.3">
      <c r="A831" s="20" t="s">
        <v>244</v>
      </c>
      <c r="B831" s="17" t="str">
        <f>IF(VLOOKUP("math"&amp;RIGHT($A831,11),data!$A:$AA,B$8,FALSE)="","",VLOOKUP("math"&amp;RIGHT($A831,11),data!$A:$AA,B$8,FALSE))</f>
        <v/>
      </c>
      <c r="C831" s="5" t="str">
        <f>IF(VLOOKUP("math"&amp;RIGHT($A831,11),data!$A:$AA,C$8,FALSE)="","",VLOOKUP("math"&amp;RIGHT($A831,11),data!$A:$AA,C$8,FALSE))</f>
        <v>-</v>
      </c>
      <c r="D831" s="7" t="str">
        <f>IF(VLOOKUP("math"&amp;RIGHT($A831,11),data!$A:$AA,D$8,FALSE)="","",VLOOKUP("math"&amp;RIGHT($A831,11),data!$A:$AA,D$8,FALSE))</f>
        <v/>
      </c>
      <c r="E831" s="7" t="str">
        <f>IF(VLOOKUP("math"&amp;RIGHT($A831,11),data!$A:$AA,E$8,FALSE)="","",VLOOKUP("math"&amp;RIGHT($A831,11),data!$A:$AA,E$8,FALSE))</f>
        <v/>
      </c>
      <c r="F831" s="6" t="str">
        <f>IF(VLOOKUP("math"&amp;RIGHT($A831,11),data!$A:$AA,F$8,FALSE)="","",VLOOKUP("math"&amp;RIGHT($A831,11),data!$A:$AA,F$8,FALSE))</f>
        <v/>
      </c>
      <c r="G831" s="5"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
      </c>
      <c r="H831" s="18" t="str">
        <f>IF(VLOOKUP("math"&amp;RIGHT($A831,11),data!$A:$AA,H$8,FALSE)="","",VLOOKUP("math"&amp;RIGHT($A831,11),data!$A:$AA,H$8,FALSE))</f>
        <v/>
      </c>
      <c r="I831" s="6" t="str">
        <f>IF(VLOOKUP("math"&amp;RIGHT($A831,11),data!$A:$AA,I$8,FALSE)="","",VLOOKUP("math"&amp;RIGHT($A831,11),data!$A:$AA,I$8,FALSE))</f>
        <v/>
      </c>
      <c r="J831" s="6" t="str">
        <f>IF(VLOOKUP("math"&amp;RIGHT($A831,11),data!$A:$AA,J$8,FALSE)="","",VLOOKUP("math"&amp;RIGHT($A831,11),data!$A:$AA,J$8,FALSE))</f>
        <v/>
      </c>
      <c r="K831" s="6" t="str">
        <f>IF(VLOOKUP("math"&amp;RIGHT($A831,11),data!$A:$AA,K$8,FALSE)="","",VLOOKUP("math"&amp;RIGHT($A831,11),data!$A:$AA,K$8,FALSE))</f>
        <v/>
      </c>
      <c r="L831" s="6" t="str">
        <f>IF(VLOOKUP("math"&amp;RIGHT($A831,11),data!$A:$AA,L$8,FALSE)="","",VLOOKUP("math"&amp;RIGHT($A831,11),data!$A:$AA,L$8,FALSE))</f>
        <v/>
      </c>
      <c r="M831" s="6" t="str">
        <f>IF(VLOOKUP("math"&amp;RIGHT($A831,11),data!$A:$AA,M$8,FALSE)="","",VLOOKUP("math"&amp;RIGHT($A831,11),data!$A:$AA,M$8,FALSE))</f>
        <v/>
      </c>
      <c r="N831" s="6" t="str">
        <f>IF(VLOOKUP("math"&amp;RIGHT($A831,11),data!$A:$AA,N$8,FALSE)="","",VLOOKUP("math"&amp;RIGHT($A831,11),data!$A:$AA,N$8,FALSE))</f>
        <v/>
      </c>
      <c r="O831" s="6" t="str">
        <f>IF(VLOOKUP("math"&amp;RIGHT($A831,11),data!$A:$AA,O$8,FALSE)="","",VLOOKUP("math"&amp;RIGHT($A831,11),data!$A:$AA,O$8,FALSE))</f>
        <v/>
      </c>
      <c r="P831" s="6" t="str">
        <f>IF(VLOOKUP("math"&amp;RIGHT($A831,11),data!$A:$AA,P$8,FALSE)="","",VLOOKUP("math"&amp;RIGHT($A831,11),data!$A:$AA,P$8,FALSE))</f>
        <v/>
      </c>
      <c r="Q831" s="6" t="str">
        <f>IF(VLOOKUP("math"&amp;RIGHT($A831,11),data!$A:$AA,Q$8,FALSE)="","",VLOOKUP("math"&amp;RIGHT($A831,11),data!$A:$AA,Q$8,FALSE))</f>
        <v/>
      </c>
      <c r="R831" s="6" t="str">
        <f>IF(VLOOKUP("math"&amp;RIGHT($A831,11),data!$A:$AA,R$8,FALSE)="","",VLOOKUP("math"&amp;RIGHT($A831,11),data!$A:$AA,R$8,FALSE))</f>
        <v/>
      </c>
      <c r="S831" s="6" t="str">
        <f>IF(VLOOKUP("math"&amp;RIGHT($A831,11),data!$A:$AA,S$8,FALSE)="","",VLOOKUP("math"&amp;RIGHT($A831,11),data!$A:$AA,S$8,FALSE))</f>
        <v/>
      </c>
      <c r="T831" s="6" t="str">
        <f>IF(VLOOKUP("math"&amp;RIGHT($A831,11),data!$A:$AA,T$8,FALSE)="","",VLOOKUP("math"&amp;RIGHT($A831,11),data!$A:$AA,T$8,FALSE))</f>
        <v/>
      </c>
      <c r="U831" s="6" t="str">
        <f>IF(VLOOKUP("math"&amp;RIGHT($A831,11),data!$A:$AA,U$8,FALSE)="","",VLOOKUP("math"&amp;RIGHT($A831,11),data!$A:$AA,U$8,FALSE))</f>
        <v/>
      </c>
    </row>
  </sheetData>
  <phoneticPr fontId="1" type="noConversion"/>
  <hyperlinks>
    <hyperlink ref="B2" r:id="rId1" xr:uid="{00000000-0004-0000-0200-000000000000}"/>
    <hyperlink ref="L74" r:id="rId2" display="https://youtu.be/KKK1dyQUGxs​​​​​​​" xr:uid="{00000000-0004-0000-0200-000002000000}"/>
    <hyperlink ref="I74" r:id="rId3" display="https://min7014.github.io/2019/2019080801.pdf" xr:uid="{00000000-0004-0000-0200-000003000000}"/>
    <hyperlink ref="K39" r:id="rId4" display="https://youtu.be/9a_arV7gbbA" xr:uid="{00000000-0004-0000-0200-000004000000}"/>
    <hyperlink ref="K40" r:id="rId5" display="https://youtu.be/7nxSiq2pO1U" xr:uid="{00000000-0004-0000-0200-000005000000}"/>
    <hyperlink ref="K74" r:id="rId6" display="https://youtu.be/sMf6tHHsjg8" xr:uid="{00000000-0004-0000-0200-000006000000}"/>
    <hyperlink ref="L75" r:id="rId7" display="https://youtu.be/BYlGqaJmdXE" xr:uid="{00000000-0004-0000-0200-00000D000000}"/>
    <hyperlink ref="K75" r:id="rId8" display="https://youtu.be/ED47SL-O-uM" xr:uid="{00000000-0004-0000-0200-00000E000000}"/>
    <hyperlink ref="L76" r:id="rId9" display="https://youtu.be/D2c0eXvI7tg" xr:uid="{00000000-0004-0000-0200-000010000000}"/>
    <hyperlink ref="K76" r:id="rId10" display="https://youtu.be/0HkPuWcwh8o" xr:uid="{00000000-0004-0000-0200-000011000000}"/>
    <hyperlink ref="L72" r:id="rId11" display="https://youtu.be/KKK1dyQUGxs​​​​​​​" xr:uid="{00000000-0004-0000-0200-000016000000}"/>
    <hyperlink ref="I72" r:id="rId12" display="https://min7014.github.io/2019/2019080801.pdf" xr:uid="{00000000-0004-0000-0200-000017000000}"/>
    <hyperlink ref="K72" r:id="rId13" display="https://youtu.be/sMf6tHHsjg8" xr:uid="{00000000-0004-0000-0200-000018000000}"/>
    <hyperlink ref="I339" r:id="rId14" display="http://me2.do/5ZTZR1dZ" xr:uid="{00000000-0004-0000-0200-000019000000}"/>
    <hyperlink ref="L339" r:id="rId15" display="https://youtu.be/6TkXpPRbV5I" xr:uid="{00000000-0004-0000-0200-00001A000000}"/>
    <hyperlink ref="K48" r:id="rId16" display="https://youtu.be/1fNLrqz1Y4w" xr:uid="{D8F56245-27FD-41A8-86B4-42BB47DA7935}"/>
    <hyperlink ref="K52" r:id="rId17" display="https://youtu.be/GDcCcj1YX3c" xr:uid="{0AA6340D-D23F-4FAC-87A9-BB8EDCA06EDD}"/>
    <hyperlink ref="K49" r:id="rId18" display="https://youtu.be/KkFV2bPRec4" xr:uid="{5319B077-9807-489D-BE2B-B3A5E5EE10E9}"/>
    <hyperlink ref="K50" r:id="rId19" display="https://youtu.be/YRprERgSSK0" xr:uid="{83877E8A-ADF5-459F-A0EB-23C1B17471DC}"/>
    <hyperlink ref="K51" r:id="rId20" display="https://youtu.be/Rjgbv7oJ9gM" xr:uid="{BE093C00-EDC3-42FE-AACD-5FFD1ED679B1}"/>
    <hyperlink ref="K330" r:id="rId21" display="https://youtu.be/Rjgbv7oJ9gM" xr:uid="{00000000-0004-0000-0200-00000B000000}"/>
    <hyperlink ref="K329" r:id="rId22" display="https://youtu.be/YRprERgSSK0" xr:uid="{00000000-0004-0000-0200-00000A000000}"/>
    <hyperlink ref="K328" r:id="rId23" display="https://youtu.be/KkFV2bPRec4" xr:uid="{00000000-0004-0000-0200-000009000000}"/>
    <hyperlink ref="K331" r:id="rId24" display="https://youtu.be/GDcCcj1YX3c" xr:uid="{00000000-0004-0000-0200-000008000000}"/>
    <hyperlink ref="K326" r:id="rId25" display="https://youtu.be/1fNLrqz1Y4w" xr:uid="{00000000-0004-0000-0200-000007000000}"/>
    <hyperlink ref="K323"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2"/>
  <sheetViews>
    <sheetView zoomScaleNormal="100" workbookViewId="0">
      <pane ySplit="10" topLeftCell="A11" activePane="bottomLeft" state="frozen"/>
      <selection pane="bottomLeft" activeCell="B29" sqref="B29"/>
    </sheetView>
  </sheetViews>
  <sheetFormatPr defaultColWidth="9" defaultRowHeight="16.5" customHeight="1" x14ac:dyDescent="0.3"/>
  <cols>
    <col min="1" max="1" width="23.875" style="11" customWidth="1"/>
    <col min="2" max="2" width="76.625" style="5" customWidth="1"/>
    <col min="3" max="3" width="12.875" style="5" customWidth="1"/>
    <col min="4" max="4" width="11.375" style="7" customWidth="1"/>
    <col min="5" max="5" width="11.625" style="7" customWidth="1"/>
    <col min="6" max="6" width="24.625" style="5" customWidth="1"/>
    <col min="7" max="7" width="25.375" style="5" customWidth="1"/>
    <col min="8" max="8" width="25.875" style="11" customWidth="1"/>
    <col min="9" max="9" width="15" style="5" customWidth="1"/>
    <col min="10" max="10" width="28.375" style="5" customWidth="1"/>
    <col min="11" max="11" width="27.75" style="5" customWidth="1"/>
    <col min="12" max="12" width="24.875" style="5" customWidth="1"/>
    <col min="13" max="13" width="24.625" style="5" customWidth="1"/>
    <col min="14" max="16384" width="9" style="5"/>
  </cols>
  <sheetData>
    <row r="1" spans="1:16384" ht="16.5" customHeight="1" x14ac:dyDescent="0.3">
      <c r="A1" s="11" t="s">
        <v>1</v>
      </c>
      <c r="B1" s="5" t="s">
        <v>212</v>
      </c>
    </row>
    <row r="2" spans="1:16384" ht="16.5" customHeight="1" x14ac:dyDescent="0.3">
      <c r="A2" s="11" t="s">
        <v>2</v>
      </c>
      <c r="B2" s="5" t="s">
        <v>209</v>
      </c>
    </row>
    <row r="3" spans="1:16384" ht="16.5" customHeight="1" x14ac:dyDescent="0.3">
      <c r="A3" s="11" t="s">
        <v>0</v>
      </c>
      <c r="B3" s="5" t="str">
        <f ca="1">"학년도별 수학수업(Mathematics Lessons of Each Year)(마지막 수정 날짜 "&amp;(YEAR(TODAY())*10000+MONTH(TODAY())*100+DAY(TODAY()))&amp;")"</f>
        <v>학년도별 수학수업(Mathematics Lessons of Each Year)(마지막 수정 날짜 20220122)</v>
      </c>
    </row>
    <row r="4" spans="1:16384" ht="16.5" customHeight="1" x14ac:dyDescent="0.3">
      <c r="A4" s="11" t="s">
        <v>424</v>
      </c>
      <c r="B4" s="5">
        <v>0</v>
      </c>
    </row>
    <row r="8" spans="1:16384" ht="16.5" customHeight="1" x14ac:dyDescent="0.3">
      <c r="A8" s="11">
        <v>1</v>
      </c>
      <c r="B8" s="5">
        <f>A8+1</f>
        <v>2</v>
      </c>
      <c r="C8" s="5">
        <f t="shared" ref="C8:P8" si="0">B8+1</f>
        <v>3</v>
      </c>
      <c r="D8" s="7">
        <f t="shared" si="0"/>
        <v>4</v>
      </c>
      <c r="E8" s="7">
        <f t="shared" si="0"/>
        <v>5</v>
      </c>
      <c r="F8" s="5">
        <f t="shared" si="0"/>
        <v>6</v>
      </c>
      <c r="G8" s="5">
        <f t="shared" si="0"/>
        <v>7</v>
      </c>
      <c r="H8" s="11">
        <f t="shared" si="0"/>
        <v>8</v>
      </c>
      <c r="I8" s="5">
        <f t="shared" si="0"/>
        <v>9</v>
      </c>
      <c r="J8" s="5">
        <f t="shared" si="0"/>
        <v>10</v>
      </c>
      <c r="K8" s="5">
        <f t="shared" si="0"/>
        <v>11</v>
      </c>
      <c r="L8" s="5">
        <f t="shared" si="0"/>
        <v>12</v>
      </c>
      <c r="M8" s="5">
        <f t="shared" si="0"/>
        <v>13</v>
      </c>
      <c r="N8" s="5">
        <f t="shared" si="0"/>
        <v>14</v>
      </c>
      <c r="O8" s="5">
        <f t="shared" si="0"/>
        <v>15</v>
      </c>
      <c r="P8" s="5">
        <f t="shared" si="0"/>
        <v>16</v>
      </c>
      <c r="Q8" s="5">
        <f t="shared" ref="Q8:R8" si="1">P8+1</f>
        <v>17</v>
      </c>
      <c r="R8" s="5">
        <f t="shared" si="1"/>
        <v>18</v>
      </c>
      <c r="S8" s="5">
        <f>R8+1</f>
        <v>19</v>
      </c>
      <c r="T8" s="5">
        <f>S8+1</f>
        <v>20</v>
      </c>
      <c r="U8" s="5">
        <v>21</v>
      </c>
    </row>
    <row r="10" spans="1:16384" ht="16.5" customHeight="1" x14ac:dyDescent="0.3">
      <c r="A10" s="11" t="str">
        <f>IF(data!A10="","",data!A10)</f>
        <v>고유번호</v>
      </c>
      <c r="B10" s="5" t="str">
        <f>IF(data!B10="","",data!B10)</f>
        <v>제목</v>
      </c>
      <c r="C10" s="5" t="str">
        <f>IF(data!C10="","",data!C10)</f>
        <v>세팅</v>
      </c>
      <c r="D10" s="7" t="str">
        <f>IF(data!D10="","",data!D10)</f>
        <v>수정날짜</v>
      </c>
      <c r="E10" s="7" t="str">
        <f>IF(data!E10="","",data!E10)</f>
        <v>제작날짜</v>
      </c>
      <c r="F10" s="5" t="str">
        <f>IF(data!F10="","",data!F10)</f>
        <v>설명</v>
      </c>
      <c r="G10" s="5" t="str">
        <f>IF(data!G10="","",data!G10)</f>
        <v>url</v>
      </c>
      <c r="H10" s="11" t="str">
        <f>IF(data!H10="","",data!H10)</f>
        <v>pdf</v>
      </c>
      <c r="I10" s="5" t="str">
        <f>IF(data!I10="","",data!I10)</f>
        <v>AlgeoMath</v>
      </c>
      <c r="J10" s="5" t="str">
        <f>IF(data!J10="","",data!J10)</f>
        <v>gif</v>
      </c>
      <c r="K10" s="5" t="str">
        <f>IF(data!K10="","",data!K10)</f>
        <v>강의영상</v>
      </c>
      <c r="L10" s="5" t="str">
        <f>IF(data!L10="","",data!L10)</f>
        <v>자료영상(YouTube)</v>
      </c>
      <c r="M10" s="5" t="str">
        <f>IF(data!M10="","",data!M10)</f>
        <v>제작영상(YouTube)</v>
      </c>
      <c r="N10" s="5" t="str">
        <f>IF(data!N10="","",data!N10)</f>
        <v>강의영상(YouTube)</v>
      </c>
      <c r="O10" s="5" t="str">
        <f>IF(data!O10="","",data!O10)</f>
        <v>Geogebra Tube</v>
      </c>
      <c r="P10" s="5" t="str">
        <f>IF(data!P10="","",data!P10)</f>
        <v>zip</v>
      </c>
      <c r="Q10" s="5"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11" t="s">
        <v>3254</v>
      </c>
      <c r="B11" s="5" t="str">
        <f>IF(VLOOKUP("math"&amp;RIGHT($A11,11),data!$A:$AA,B$8,FALSE)="","",VLOOKUP("math"&amp;RIGHT($A11,11),data!$A:$AA,B$8,FALSE))</f>
        <v>2021학년도 수학수업(The mathematics class of 2021)</v>
      </c>
      <c r="C11" s="5" t="str">
        <f>IF(VLOOKUP("math"&amp;RIGHT($A11,11),data!$A:$AA,C$8,FALSE)="","",VLOOKUP("math"&amp;RIGHT($A11,11),data!$A:$AA,C$8,FALSE))</f>
        <v>+</v>
      </c>
      <c r="D11" s="7" t="str">
        <f>IF(VLOOKUP("math"&amp;RIGHT($A11,11),data!$A:$AA,D$8,FALSE)="","",VLOOKUP("math"&amp;RIGHT($A11,11),data!$A:$AA,D$8,FALSE))</f>
        <v/>
      </c>
      <c r="E11" s="7"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11"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ht="16.5" customHeight="1" x14ac:dyDescent="0.3">
      <c r="A12" s="11" t="s">
        <v>3263</v>
      </c>
      <c r="B12" s="5" t="str">
        <f>IF(VLOOKUP("math"&amp;RIGHT($A12,11),data!$A:$AA,B$8,FALSE)="","",VLOOKUP("math"&amp;RIGHT($A12,11),data!$A:$AA,B$8,FALSE))</f>
        <v>2021학년도 수학수업 원노트</v>
      </c>
      <c r="C12" s="5" t="str">
        <f>IF(VLOOKUP("math"&amp;RIGHT($A12,11),data!$A:$AA,C$8,FALSE)="","",VLOOKUP("math"&amp;RIGHT($A12,11),data!$A:$AA,C$8,FALSE))</f>
        <v/>
      </c>
      <c r="D12" s="7" t="str">
        <f>IF(VLOOKUP("math"&amp;RIGHT($A12,11),data!$A:$AA,D$8,FALSE)="","",VLOOKUP("math"&amp;RIGHT($A12,11),data!$A:$AA,D$8,FALSE))</f>
        <v>20210301</v>
      </c>
      <c r="E12" s="7" t="str">
        <f>IF(VLOOKUP("math"&amp;RIGHT($A12,11),data!$A:$AA,E$8,FALSE)="","",VLOOKUP("math"&amp;RIGHT($A12,11),data!$A:$AA,E$8,FALSE))</f>
        <v>20200301</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https://gnecloud-my.sharepoint.com/:o:/g/personal/min7014_sw-ms_gne_go_kr/EkltcIom1r5MmmsqkoVO4ZEBEuygyZaNCNxHk7wqWkRAvA?e=E6qhSE</v>
      </c>
      <c r="H12" s="11"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ht="16.5" customHeight="1" x14ac:dyDescent="0.3">
      <c r="A13" s="11" t="s">
        <v>3258</v>
      </c>
      <c r="B13" s="5" t="str">
        <f>IF(VLOOKUP("math"&amp;RIGHT($A13,11),data!$A:$AA,B$8,FALSE)="","",VLOOKUP("math"&amp;RIGHT($A13,11),data!$A:$AA,B$8,FALSE))</f>
        <v>수학(2021학년도)</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1" t="str">
        <f>IF(VLOOKUP("math"&amp;RIGHT($A13,11),data!$A:$AA,H$8,FALSE)="","",VLOOKUP("math"&amp;RIGHT($A13,11),data!$A:$AA,H$8,FALSE))</f>
        <v/>
      </c>
      <c r="I13" s="5" t="str">
        <f>IF(VLOOKUP("math"&amp;RIGHT($A13,11),data!$A:$AA,I$8,FALSE)="","",VLOOKUP("math"&amp;RIGHT($A13,11),data!$A:$AA,I$8,FALSE))</f>
        <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5" t="str">
        <f>IF(VLOOKUP("math"&amp;RIGHT($A13,11),data!$A:$AA,U$8,FALSE)="","",VLOOKUP("math"&amp;RIGHT($A13,11),data!$A:$AA,U$8,FALSE))</f>
        <v/>
      </c>
    </row>
    <row r="14" spans="1:16384" ht="16.5" customHeight="1" x14ac:dyDescent="0.3">
      <c r="A14" s="11" t="s">
        <v>3667</v>
      </c>
      <c r="B14" s="5" t="str">
        <f>IF(VLOOKUP("math"&amp;RIGHT($A14,11),data!$A:$AA,B$8,FALSE)="","",VLOOKUP("math"&amp;RIGHT($A14,11),data!$A:$AA,B$8,FALSE))</f>
        <v>도형의 방정식 사전공부내용(중학교과정)(Pre-study contents of equations of geometric shapes(middle school course))</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/math20210529001.html</v>
      </c>
      <c r="H14" s="5"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ht="16.5" customHeight="1" x14ac:dyDescent="0.3">
      <c r="A15" s="20" t="s">
        <v>3670</v>
      </c>
      <c r="B15" s="5" t="str">
        <f>IF(VLOOKUP("math"&amp;RIGHT($A15,11),data!$A:$AA,B$8,FALSE)="","",VLOOKUP("math"&amp;RIGHT($A15,11),data!$A:$AA,B$8,FALSE))</f>
        <v>평면좌표(Cartesian Plane)</v>
      </c>
      <c r="C15" s="5" t="str">
        <f>IF(VLOOKUP("math"&amp;RIGHT($A15,11),data!$A:$AA,C$8,FALSE)="","",VLOOKUP("math"&amp;RIGHT($A15,11),data!$A:$AA,C$8,FALSE))</f>
        <v>+</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/math20210529002.html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ht="16.5" customHeight="1" x14ac:dyDescent="0.3">
      <c r="A16" s="11" t="s">
        <v>3069</v>
      </c>
      <c r="B16" s="5" t="str">
        <f>IF(VLOOKUP("math"&amp;RIGHT($A16,11),data!$A:$AA,B$8,FALSE)="","",VLOOKUP("math"&amp;RIGHT($A16,11),data!$A:$AA,B$8,FALSE))</f>
        <v>실수의 절댓값(The Absolute Value of Real Numbers)</v>
      </c>
      <c r="C16" s="5" t="str">
        <f>IF(VLOOKUP("math"&amp;RIGHT($A16,11),data!$A:$AA,C$8,FALSE)="","",VLOOKUP("math"&amp;RIGHT($A16,11),data!$A:$AA,C$8,FALSE))</f>
        <v/>
      </c>
      <c r="D16" s="7" t="str">
        <f>IF(VLOOKUP("math"&amp;RIGHT($A16,11),data!$A:$AA,D$8,FALSE)="","",VLOOKUP("math"&amp;RIGHT($A16,11),data!$A:$AA,D$8,FALSE))</f>
        <v>20201222</v>
      </c>
      <c r="E16" s="7" t="str">
        <f>IF(VLOOKUP("math"&amp;RIGHT($A16,11),data!$A:$AA,E$8,FALSE)="","",VLOOKUP("math"&amp;RIGHT($A16,11),data!$A:$AA,E$8,FALSE))</f>
        <v>20140326</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/2020/2020122201.pdf</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https://youtu.be/vZeZrvxZ2T4</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https://krafter.space/ko/nft/0x9faccd9f9661dddec3971c1ee146516127c34fc1/0x168207c5</v>
      </c>
      <c r="U16" s="5" t="str">
        <f>IF(VLOOKUP("math"&amp;RIGHT($A16,11),data!$A:$AA,U$8,FALSE)="","",VLOOKUP("math"&amp;RIGHT($A16,11),data!$A:$AA,U$8,FALSE))</f>
        <v/>
      </c>
    </row>
    <row r="17" spans="1:21" ht="16.5" customHeight="1" x14ac:dyDescent="0.3">
      <c r="A17" s="20" t="s">
        <v>3535</v>
      </c>
      <c r="B17" s="5" t="str">
        <f>IF(VLOOKUP("math"&amp;RIGHT($A17,11),data!$A:$AA,B$8,FALSE)="","",VLOOKUP("math"&amp;RIGHT($A17,11),data!$A:$AA,B$8,FALSE))</f>
        <v>$|3x+2|&gt;5$</v>
      </c>
      <c r="C17" s="5" t="str">
        <f>IF(VLOOKUP("math"&amp;RIGHT($A17,11),data!$A:$AA,C$8,FALSE)="","",VLOOKUP("math"&amp;RIGHT($A17,11),data!$A:$AA,C$8,FALSE))</f>
        <v/>
      </c>
      <c r="D17" s="7" t="str">
        <f>IF(VLOOKUP("math"&amp;RIGHT($A17,11),data!$A:$AA,D$8,FALSE)="","",VLOOKUP("math"&amp;RIGHT($A17,11),data!$A:$AA,D$8,FALSE))</f>
        <v>20210422</v>
      </c>
      <c r="E17" s="7" t="str">
        <f>IF(VLOOKUP("math"&amp;RIGHT($A17,11),data!$A:$AA,E$8,FALSE)="","",VLOOKUP("math"&amp;RIGHT($A17,11),data!$A:$AA,E$8,FALSE))</f>
        <v>20210422</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/2021/2021042201.pdf</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https://youtu.be/xXRUR5DqqOo</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5"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https://krafter.space/ko/nft/0x9faccd9f9661dddec3971c1ee146516127c34fc1/0xfd69bcee</v>
      </c>
      <c r="U17" s="5" t="str">
        <f>IF(VLOOKUP("math"&amp;RIGHT($A17,11),data!$A:$AA,U$8,FALSE)="","",VLOOKUP("math"&amp;RIGHT($A17,11),data!$A:$AA,U$8,FALSE))</f>
        <v/>
      </c>
    </row>
    <row r="18" spans="1:21" ht="16.5" customHeight="1" x14ac:dyDescent="0.3">
      <c r="A18" s="20" t="s">
        <v>3487</v>
      </c>
      <c r="B18" s="5" t="str">
        <f>IF(VLOOKUP("math"&amp;RIGHT($A18,11),data!$A:$AA,B$8,FALSE)="","",VLOOKUP("math"&amp;RIGHT($A18,11),data!$A:$AA,B$8,FALSE))</f>
        <v>이차방정식과 이차함수의 관계(The Relationship Between Quadratic Equations And Quadratic Functions)</v>
      </c>
      <c r="C18" s="5" t="str">
        <f>IF(VLOOKUP("math"&amp;RIGHT($A18,11),data!$A:$AA,C$8,FALSE)="","",VLOOKUP("math"&amp;RIGHT($A18,11),data!$A:$AA,C$8,FALSE))</f>
        <v/>
      </c>
      <c r="D18" s="7" t="str">
        <f>IF(VLOOKUP("math"&amp;RIGHT($A18,11),data!$A:$AA,D$8,FALSE)="","",VLOOKUP("math"&amp;RIGHT($A18,11),data!$A:$AA,D$8,FALSE))</f>
        <v>20210322</v>
      </c>
      <c r="E18" s="7" t="str">
        <f>IF(VLOOKUP("math"&amp;RIGHT($A18,11),data!$A:$AA,E$8,FALSE)="","",VLOOKUP("math"&amp;RIGHT($A18,11),data!$A:$AA,E$8,FALSE))</f>
        <v>20210322</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5" t="str">
        <f>IF(VLOOKUP("math"&amp;RIGHT($A18,11),data!$A:$AA,H$8,FALSE)="","",VLOOKUP("math"&amp;RIGHT($A18,11),data!$A:$AA,H$8,FALSE))</f>
        <v>/2021/2021032201.pdf</v>
      </c>
      <c r="I18" s="5" t="str">
        <f>IF(VLOOKUP("math"&amp;RIGHT($A18,11),data!$A:$AA,I$8,FALSE)="","",VLOOKUP("math"&amp;RIGHT($A18,11),data!$A:$AA,I$8,FALSE))</f>
        <v>https://me2.do/GTge4Z1R</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https://youtu.be/zjrxVYzV4YM</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5"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https://krafter.space/ko/nft/0x9faccd9f9661dddec3971c1ee146516127c34fc1/0x4d715255</v>
      </c>
      <c r="U18" s="5" t="str">
        <f>IF(VLOOKUP("math"&amp;RIGHT($A18,11),data!$A:$AA,U$8,FALSE)="","",VLOOKUP("math"&amp;RIGHT($A18,11),data!$A:$AA,U$8,FALSE))</f>
        <v/>
      </c>
    </row>
    <row r="19" spans="1:21" ht="16.5" customHeight="1" x14ac:dyDescent="0.3">
      <c r="A19" s="20" t="s">
        <v>3493</v>
      </c>
      <c r="B19" s="5" t="str">
        <f>IF(VLOOKUP("math"&amp;RIGHT($A19,11),data!$A:$AA,B$8,FALSE)="","",VLOOKUP("math"&amp;RIGHT($A19,11),data!$A:$AA,B$8,FALSE))</f>
        <v>이차함수의 그래프와 직선의 위치관계(Positional Relationship Between Quadratic Function Graph And Straight Line)</v>
      </c>
      <c r="C19" s="5" t="str">
        <f>IF(VLOOKUP("math"&amp;RIGHT($A19,11),data!$A:$AA,C$8,FALSE)="","",VLOOKUP("math"&amp;RIGHT($A19,11),data!$A:$AA,C$8,FALSE))</f>
        <v/>
      </c>
      <c r="D19" s="7" t="str">
        <f>IF(VLOOKUP("math"&amp;RIGHT($A19,11),data!$A:$AA,D$8,FALSE)="","",VLOOKUP("math"&amp;RIGHT($A19,11),data!$A:$AA,D$8,FALSE))</f>
        <v>20210322</v>
      </c>
      <c r="E19" s="7" t="str">
        <f>IF(VLOOKUP("math"&amp;RIGHT($A19,11),data!$A:$AA,E$8,FALSE)="","",VLOOKUP("math"&amp;RIGHT($A19,11),data!$A:$AA,E$8,FALSE))</f>
        <v>20210322</v>
      </c>
      <c r="F19" s="5"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5" t="str">
        <f>IF(VLOOKUP("math"&amp;RIGHT($A19,11),data!$A:$AA,H$8,FALSE)="","",VLOOKUP("math"&amp;RIGHT($A19,11),data!$A:$AA,H$8,FALSE))</f>
        <v>/2021/2021032202.pdf</v>
      </c>
      <c r="I19" s="5" t="str">
        <f>IF(VLOOKUP("math"&amp;RIGHT($A19,11),data!$A:$AA,I$8,FALSE)="","",VLOOKUP("math"&amp;RIGHT($A19,11),data!$A:$AA,I$8,FALSE))</f>
        <v>https://me2.do/I5F4wMdG</v>
      </c>
      <c r="J19" s="5" t="str">
        <f>IF(VLOOKUP("math"&amp;RIGHT($A19,11),data!$A:$AA,J$8,FALSE)="","",VLOOKUP("math"&amp;RIGHT($A19,11),data!$A:$AA,J$8,FALSE))</f>
        <v/>
      </c>
      <c r="K19" s="5" t="str">
        <f>IF(VLOOKUP("math"&amp;RIGHT($A19,11),data!$A:$AA,K$8,FALSE)="","",VLOOKUP("math"&amp;RIGHT($A19,11),data!$A:$AA,K$8,FALSE))</f>
        <v/>
      </c>
      <c r="L19" s="5" t="str">
        <f>IF(VLOOKUP("math"&amp;RIGHT($A19,11),data!$A:$AA,L$8,FALSE)="","",VLOOKUP("math"&amp;RIGHT($A19,11),data!$A:$AA,L$8,FALSE))</f>
        <v>https://youtu.be/OS5TZ2aTXYA</v>
      </c>
      <c r="M19" s="5" t="str">
        <f>IF(VLOOKUP("math"&amp;RIGHT($A19,11),data!$A:$AA,M$8,FALSE)="","",VLOOKUP("math"&amp;RIGHT($A19,11),data!$A:$AA,M$8,FALSE))</f>
        <v/>
      </c>
      <c r="N19" s="5" t="str">
        <f>IF(VLOOKUP("math"&amp;RIGHT($A19,11),data!$A:$AA,N$8,FALSE)="","",VLOOKUP("math"&amp;RIGHT($A19,11),data!$A:$AA,N$8,FALSE))</f>
        <v/>
      </c>
      <c r="O19" s="5" t="str">
        <f>IF(VLOOKUP("math"&amp;RIGHT($A19,11),data!$A:$AA,O$8,FALSE)="","",VLOOKUP("math"&amp;RIGHT($A19,11),data!$A:$AA,O$8,FALSE))</f>
        <v/>
      </c>
      <c r="P19" s="5" t="str">
        <f>IF(VLOOKUP("math"&amp;RIGHT($A19,11),data!$A:$AA,P$8,FALSE)="","",VLOOKUP("math"&amp;RIGHT($A19,11),data!$A:$AA,P$8,FALSE))</f>
        <v/>
      </c>
      <c r="Q19" s="5" t="str">
        <f>IF(VLOOKUP("math"&amp;RIGHT($A19,11),data!$A:$AA,Q$8,FALSE)="","",VLOOKUP("math"&amp;RIGHT($A19,11),data!$A:$AA,Q$8,FALSE))</f>
        <v/>
      </c>
      <c r="R19" s="5"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https://krafter.space/ko/nft/0x9faccd9f9661dddec3971c1ee146516127c34fc1/0x7c88e81e</v>
      </c>
      <c r="U19" s="5" t="str">
        <f>IF(VLOOKUP("math"&amp;RIGHT($A19,11),data!$A:$AA,U$8,FALSE)="","",VLOOKUP("math"&amp;RIGHT($A19,11),data!$A:$AA,U$8,FALSE))</f>
        <v/>
      </c>
    </row>
    <row r="20" spans="1:21" ht="16.5" customHeight="1" x14ac:dyDescent="0.3">
      <c r="A20" s="20" t="s">
        <v>3498</v>
      </c>
      <c r="B20" s="5" t="str">
        <f>IF(VLOOKUP("math"&amp;RIGHT($A20,11),data!$A:$AA,B$8,FALSE)="","",VLOOKUP("math"&amp;RIGHT($A20,11),data!$A:$AA,B$8,FALSE))</f>
        <v>제한된 범위에서 이차함수의 최대최소($a&gt;0$)(Maximum and Minimum of Quadratic Functions in a Limited Range($a&gt;0$))</v>
      </c>
      <c r="C20" s="5" t="str">
        <f>IF(VLOOKUP("math"&amp;RIGHT($A20,11),data!$A:$AA,C$8,FALSE)="","",VLOOKUP("math"&amp;RIGHT($A20,11),data!$A:$AA,C$8,FALSE))</f>
        <v/>
      </c>
      <c r="D20" s="7" t="str">
        <f>IF(VLOOKUP("math"&amp;RIGHT($A20,11),data!$A:$AA,D$8,FALSE)="","",VLOOKUP("math"&amp;RIGHT($A20,11),data!$A:$AA,D$8,FALSE))</f>
        <v>20210329</v>
      </c>
      <c r="E20" s="7" t="str">
        <f>IF(VLOOKUP("math"&amp;RIGHT($A20,11),data!$A:$AA,E$8,FALSE)="","",VLOOKUP("math"&amp;RIGHT($A20,11),data!$A:$AA,E$8,FALSE))</f>
        <v>20210329</v>
      </c>
      <c r="F20" s="5"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5" t="str">
        <f>IF(VLOOKUP("math"&amp;RIGHT($A20,11),data!$A:$AA,H$8,FALSE)="","",VLOOKUP("math"&amp;RIGHT($A20,11),data!$A:$AA,H$8,FALSE))</f>
        <v>/2021/2021032901.pdf</v>
      </c>
      <c r="I20" s="5" t="str">
        <f>IF(VLOOKUP("math"&amp;RIGHT($A20,11),data!$A:$AA,I$8,FALSE)="","",VLOOKUP("math"&amp;RIGHT($A20,11),data!$A:$AA,I$8,FALSE))</f>
        <v>https://me2.do/Ft8G1aMN</v>
      </c>
      <c r="J20" s="5" t="str">
        <f>IF(VLOOKUP("math"&amp;RIGHT($A20,11),data!$A:$AA,J$8,FALSE)="","",VLOOKUP("math"&amp;RIGHT($A20,11),data!$A:$AA,J$8,FALSE))</f>
        <v/>
      </c>
      <c r="K20" s="5" t="str">
        <f>IF(VLOOKUP("math"&amp;RIGHT($A20,11),data!$A:$AA,K$8,FALSE)="","",VLOOKUP("math"&amp;RIGHT($A20,11),data!$A:$AA,K$8,FALSE))</f>
        <v/>
      </c>
      <c r="L20" s="5" t="str">
        <f>IF(VLOOKUP("math"&amp;RIGHT($A20,11),data!$A:$AA,L$8,FALSE)="","",VLOOKUP("math"&amp;RIGHT($A20,11),data!$A:$AA,L$8,FALSE))</f>
        <v>https://youtu.be/FPZJYXdtc2w</v>
      </c>
      <c r="M20" s="5" t="str">
        <f>IF(VLOOKUP("math"&amp;RIGHT($A20,11),data!$A:$AA,M$8,FALSE)="","",VLOOKUP("math"&amp;RIGHT($A20,11),data!$A:$AA,M$8,FALSE))</f>
        <v/>
      </c>
      <c r="N20" s="5" t="str">
        <f>IF(VLOOKUP("math"&amp;RIGHT($A20,11),data!$A:$AA,N$8,FALSE)="","",VLOOKUP("math"&amp;RIGHT($A20,11),data!$A:$AA,N$8,FALSE))</f>
        <v/>
      </c>
      <c r="O20" s="5" t="str">
        <f>IF(VLOOKUP("math"&amp;RIGHT($A20,11),data!$A:$AA,O$8,FALSE)="","",VLOOKUP("math"&amp;RIGHT($A20,11),data!$A:$AA,O$8,FALSE))</f>
        <v>https://www.geogebra.org/m/ykGQ22M2</v>
      </c>
      <c r="P20" s="5" t="str">
        <f>IF(VLOOKUP("math"&amp;RIGHT($A20,11),data!$A:$AA,P$8,FALSE)="","",VLOOKUP("math"&amp;RIGHT($A20,11),data!$A:$AA,P$8,FALSE))</f>
        <v/>
      </c>
      <c r="Q20" s="5" t="str">
        <f>IF(VLOOKUP("math"&amp;RIGHT($A20,11),data!$A:$AA,Q$8,FALSE)="","",VLOOKUP("math"&amp;RIGHT($A20,11),data!$A:$AA,Q$8,FALSE))</f>
        <v/>
      </c>
      <c r="R20" s="5" t="str">
        <f>IF(VLOOKUP("math"&amp;RIGHT($A20,11),data!$A:$AA,R$8,FALSE)="","",VLOOKUP("math"&amp;RIGHT($A20,11),data!$A:$AA,R$8,FALSE))</f>
        <v>/2021/2021032903.ipynb</v>
      </c>
      <c r="S20" s="6" t="str">
        <f>IF(VLOOKUP("math"&amp;RIGHT($A20,11),data!$A:$AA,S$8,FALSE)="","",VLOOKUP("math"&amp;RIGHT($A20,11),data!$A:$AA,S$8,FALSE))</f>
        <v/>
      </c>
      <c r="T20" s="6" t="str">
        <f>IF(VLOOKUP("math"&amp;RIGHT($A20,11),data!$A:$AA,T$8,FALSE)="","",VLOOKUP("math"&amp;RIGHT($A20,11),data!$A:$AA,T$8,FALSE))</f>
        <v>https://krafter.space/ko/nft/0x9faccd9f9661dddec3971c1ee146516127c34fc1/0x10ac9cc1</v>
      </c>
      <c r="U20" s="5" t="str">
        <f>IF(VLOOKUP("math"&amp;RIGHT($A20,11),data!$A:$AA,U$8,FALSE)="","",VLOOKUP("math"&amp;RIGHT($A20,11),data!$A:$AA,U$8,FALSE))</f>
        <v/>
      </c>
    </row>
    <row r="21" spans="1:21" ht="16.5" customHeight="1" x14ac:dyDescent="0.3">
      <c r="A21" s="20" t="s">
        <v>3506</v>
      </c>
      <c r="B21" s="5" t="str">
        <f>IF(VLOOKUP("math"&amp;RIGHT($A21,11),data!$A:$AA,B$8,FALSE)="","",VLOOKUP("math"&amp;RIGHT($A21,11),data!$A:$AA,B$8,FALSE))</f>
        <v>제한된 범위에서 이차함수의 최대최소($a&lt;0$)(Maximum and Minimum of Quadratic Functions in a Limited Range($a&lt;0$))</v>
      </c>
      <c r="C21" s="5" t="str">
        <f>IF(VLOOKUP("math"&amp;RIGHT($A21,11),data!$A:$AA,C$8,FALSE)="","",VLOOKUP("math"&amp;RIGHT($A21,11),data!$A:$AA,C$8,FALSE))</f>
        <v/>
      </c>
      <c r="D21" s="7" t="str">
        <f>IF(VLOOKUP("math"&amp;RIGHT($A21,11),data!$A:$AA,D$8,FALSE)="","",VLOOKUP("math"&amp;RIGHT($A21,11),data!$A:$AA,D$8,FALSE))</f>
        <v>20210330</v>
      </c>
      <c r="E21" s="7" t="str">
        <f>IF(VLOOKUP("math"&amp;RIGHT($A21,11),data!$A:$AA,E$8,FALSE)="","",VLOOKUP("math"&amp;RIGHT($A21,11),data!$A:$AA,E$8,FALSE))</f>
        <v>20210330</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/2021/2021033001.pdf</v>
      </c>
      <c r="I21" s="5" t="str">
        <f>IF(VLOOKUP("math"&amp;RIGHT($A21,11),data!$A:$AA,I$8,FALSE)="","",VLOOKUP("math"&amp;RIGHT($A21,11),data!$A:$AA,I$8,FALSE))</f>
        <v>https://me2.do/x1em6O39</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https://youtu.be/8o5mQbt9LQU</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https://www.geogebra.org/m/ykGQ22M2</v>
      </c>
      <c r="P21" s="5" t="str">
        <f>IF(VLOOKUP("math"&amp;RIGHT($A21,11),data!$A:$AA,P$8,FALSE)="","",VLOOKUP("math"&amp;RIGHT($A21,11),data!$A:$AA,P$8,FALSE))</f>
        <v/>
      </c>
      <c r="Q21" s="5" t="str">
        <f>IF(VLOOKUP("math"&amp;RIGHT($A21,11),data!$A:$AA,Q$8,FALSE)="","",VLOOKUP("math"&amp;RIGHT($A21,11),data!$A:$AA,Q$8,FALSE))</f>
        <v/>
      </c>
      <c r="R21" s="5" t="str">
        <f>IF(VLOOKUP("math"&amp;RIGHT($A21,11),data!$A:$AA,R$8,FALSE)="","",VLOOKUP("math"&amp;RIGHT($A21,11),data!$A:$AA,R$8,FALSE))</f>
        <v>/2021/2021032903.ipynb</v>
      </c>
      <c r="S21" s="6" t="str">
        <f>IF(VLOOKUP("math"&amp;RIGHT($A21,11),data!$A:$AA,S$8,FALSE)="","",VLOOKUP("math"&amp;RIGHT($A21,11),data!$A:$AA,S$8,FALSE))</f>
        <v/>
      </c>
      <c r="T21" s="6" t="str">
        <f>IF(VLOOKUP("math"&amp;RIGHT($A21,11),data!$A:$AA,T$8,FALSE)="","",VLOOKUP("math"&amp;RIGHT($A21,11),data!$A:$AA,T$8,FALSE))</f>
        <v>https://krafter.space/ko/nft/0x9faccd9f9661dddec3971c1ee146516127c34fc1/0x7ac4c8c5</v>
      </c>
      <c r="U21" s="5" t="str">
        <f>IF(VLOOKUP("math"&amp;RIGHT($A21,11),data!$A:$AA,U$8,FALSE)="","",VLOOKUP("math"&amp;RIGHT($A21,11),data!$A:$AA,U$8,FALSE))</f>
        <v/>
      </c>
    </row>
    <row r="22" spans="1:21" ht="16.5" customHeight="1" x14ac:dyDescent="0.3">
      <c r="A22" s="20" t="s">
        <v>3705</v>
      </c>
      <c r="B22" s="5" t="str">
        <f>IF(VLOOKUP("math"&amp;RIGHT($A22,11),data!$A:$AA,B$8,FALSE)="","",VLOOKUP("math"&amp;RIGHT($A22,11),data!$A:$AA,B$8,FALSE))</f>
        <v>부등식(Inequalities)</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/math20210602002.html</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5" t="str">
        <f>IF(VLOOKUP("math"&amp;RIGHT($A22,11),data!$A:$AA,R$8,FALSE)="","",VLOOKUP("math"&amp;RIGHT($A22,11),data!$A:$AA,R$8,FALSE))</f>
        <v/>
      </c>
      <c r="S22" s="5" t="str">
        <f>IF(VLOOKUP("math"&amp;RIGHT($A22,11),data!$A:$AA,S$8,FALSE)="","",VLOOKUP("math"&amp;RIGHT($A22,11),data!$A:$AA,S$8,FALSE))</f>
        <v/>
      </c>
      <c r="T22" s="6" t="str">
        <f>IF(VLOOKUP("math"&amp;RIGHT($A22,11),data!$A:$AA,T$8,FALSE)="","",VLOOKUP("math"&amp;RIGHT($A22,11),data!$A:$AA,T$8,FALSE))</f>
        <v/>
      </c>
      <c r="U22" s="5" t="str">
        <f>IF(VLOOKUP("math"&amp;RIGHT($A22,11),data!$A:$AA,U$8,FALSE)="","",VLOOKUP("math"&amp;RIGHT($A22,11),data!$A:$AA,U$8,FALSE))</f>
        <v/>
      </c>
    </row>
    <row r="23" spans="1:21" ht="17.25" customHeight="1" x14ac:dyDescent="0.3">
      <c r="A23" s="3" t="s">
        <v>3696</v>
      </c>
      <c r="B23" s="6" t="str">
        <f>IF(VLOOKUP("math"&amp;RIGHT($A23,11),data!$A:$AA,B$8,FALSE)="","",VLOOKUP("math"&amp;RIGHT($A23,11),data!$A:$AA,B$8,FALSE))</f>
        <v xml:space="preserve">부등식을 그래프로 풀기($f(x) &lt; g(x)$)(Solve Inequalities with a Graph($f(x) &lt; g(x)$)) </v>
      </c>
      <c r="C23" s="6" t="str">
        <f>IF(VLOOKUP("math"&amp;RIGHT($A23,11),data!$A:$AA,C$8,FALSE)="","",VLOOKUP("math"&amp;RIGHT($A23,11),data!$A:$AA,C$8,FALSE))</f>
        <v/>
      </c>
      <c r="D23" s="6" t="str">
        <f>IF(VLOOKUP("math"&amp;RIGHT($A23,11),data!$A:$AA,D$8,FALSE)="","",VLOOKUP("math"&amp;RIGHT($A23,11),data!$A:$AA,D$8,FALSE))</f>
        <v>20210602</v>
      </c>
      <c r="E23" s="6" t="str">
        <f>IF(VLOOKUP("math"&amp;RIGHT($A23,11),data!$A:$AA,E$8,FALSE)="","",VLOOKUP("math"&amp;RIGHT($A23,11),data!$A:$AA,E$8,FALSE))</f>
        <v>2014123</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/2021/2021060201.pdf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https://youtu.be/CiKDoitzsxA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https://www.geogebra.org/m/scbnmc37</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https://krafter.space/ko/nft/0x9faccd9f9661dddec3971c1ee146516127c34fc1/0x9f732a31</v>
      </c>
      <c r="U23" s="5" t="str">
        <f>IF(VLOOKUP("math"&amp;RIGHT($A23,11),data!$A:$AA,U$8,FALSE)="","",VLOOKUP("math"&amp;RIGHT($A23,11),data!$A:$AA,U$8,FALSE))</f>
        <v/>
      </c>
    </row>
    <row r="24" spans="1:21" ht="16.5" customHeight="1" x14ac:dyDescent="0.3">
      <c r="A24" s="20" t="s">
        <v>3566</v>
      </c>
      <c r="B24" s="5" t="str">
        <f>IF(VLOOKUP("math"&amp;RIGHT($A24,11),data!$A:$AA,B$8,FALSE)="","",VLOOKUP("math"&amp;RIGHT($A24,11),data!$A:$AA,B$8,FALSE))</f>
        <v>수직선 위의 두 점 사이의 거리(The distance between two points on the real line)</v>
      </c>
      <c r="C24" s="5" t="str">
        <f>IF(VLOOKUP("math"&amp;RIGHT($A24,11),data!$A:$AA,C$8,FALSE)="","",VLOOKUP("math"&amp;RIGHT($A24,11),data!$A:$AA,C$8,FALSE))</f>
        <v/>
      </c>
      <c r="D24" s="7" t="str">
        <f>IF(VLOOKUP("math"&amp;RIGHT($A24,11),data!$A:$AA,D$8,FALSE)="","",VLOOKUP("math"&amp;RIGHT($A24,11),data!$A:$AA,D$8,FALSE))</f>
        <v>20210502</v>
      </c>
      <c r="E24" s="7" t="str">
        <f>IF(VLOOKUP("math"&amp;RIGHT($A24,11),data!$A:$AA,E$8,FALSE)="","",VLOOKUP("math"&amp;RIGHT($A24,11),data!$A:$AA,E$8,FALSE))</f>
        <v>20150308</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/2021/2021050201.pdf</v>
      </c>
      <c r="I24" s="5" t="str">
        <f>IF(VLOOKUP("math"&amp;RIGHT($A24,11),data!$A:$AA,I$8,FALSE)="","",VLOOKUP("math"&amp;RIGHT($A24,11),data!$A:$AA,I$8,FALSE))</f>
        <v>https://me2.do/FDQe96un</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https://youtu.be/9mZvNWp1hL4</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https://www.geogebra.org/m/ehe855u2</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5" t="str">
        <f>IF(VLOOKUP("math"&amp;RIGHT($A24,11),data!$A:$AA,S$8,FALSE)="","",VLOOKUP("math"&amp;RIGHT($A24,11),data!$A:$AA,S$8,FALSE))</f>
        <v/>
      </c>
      <c r="T24" s="6" t="str">
        <f>IF(VLOOKUP("math"&amp;RIGHT($A24,11),data!$A:$AA,T$8,FALSE)="","",VLOOKUP("math"&amp;RIGHT($A24,11),data!$A:$AA,T$8,FALSE))</f>
        <v>https://krafter.space/ko/nft/0x9faccd9f9661dddec3971c1ee146516127c34fc1/0xb4f5ab4a</v>
      </c>
      <c r="U24" s="5" t="str">
        <f>IF(VLOOKUP("math"&amp;RIGHT($A24,11),data!$A:$AA,U$8,FALSE)="","",VLOOKUP("math"&amp;RIGHT($A24,11),data!$A:$AA,U$8,FALSE))</f>
        <v/>
      </c>
    </row>
    <row r="25" spans="1:21" ht="16.5" customHeight="1" x14ac:dyDescent="0.3">
      <c r="A25" s="20" t="s">
        <v>3579</v>
      </c>
      <c r="B25" s="5" t="str">
        <f>IF(VLOOKUP("math"&amp;RIGHT($A25,11),data!$A:$AA,B$8,FALSE)="","",VLOOKUP("math"&amp;RIGHT($A25,11),data!$A:$AA,B$8,FALSE))</f>
        <v>직교좌표평면 위의 두 점 사이의 거리(The distance between two points on the cartesian plane)</v>
      </c>
      <c r="C25" s="5" t="str">
        <f>IF(VLOOKUP("math"&amp;RIGHT($A25,11),data!$A:$AA,C$8,FALSE)="","",VLOOKUP("math"&amp;RIGHT($A25,11),data!$A:$AA,C$8,FALSE))</f>
        <v/>
      </c>
      <c r="D25" s="7" t="str">
        <f>IF(VLOOKUP("math"&amp;RIGHT($A25,11),data!$A:$AA,D$8,FALSE)="","",VLOOKUP("math"&amp;RIGHT($A25,11),data!$A:$AA,D$8,FALSE))</f>
        <v>20210503</v>
      </c>
      <c r="E25" s="7" t="str">
        <f>IF(VLOOKUP("math"&amp;RIGHT($A25,11),data!$A:$AA,E$8,FALSE)="","",VLOOKUP("math"&amp;RIGHT($A25,11),data!$A:$AA,E$8,FALSE))</f>
        <v>20150307</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/2021/2021050301.pdf</v>
      </c>
      <c r="I25" s="5" t="str">
        <f>IF(VLOOKUP("math"&amp;RIGHT($A25,11),data!$A:$AA,I$8,FALSE)="","",VLOOKUP("math"&amp;RIGHT($A25,11),data!$A:$AA,I$8,FALSE))</f>
        <v>https://me2.do/5jA06nrY</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https://youtu.be/mExIMmsMoME</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https://www.geogebra.org/m/fxtksfwn</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
      </c>
      <c r="S25" s="5" t="str">
        <f>IF(VLOOKUP("math"&amp;RIGHT($A25,11),data!$A:$AA,S$8,FALSE)="","",VLOOKUP("math"&amp;RIGHT($A25,11),data!$A:$AA,S$8,FALSE))</f>
        <v/>
      </c>
      <c r="T25" s="6" t="str">
        <f>IF(VLOOKUP("math"&amp;RIGHT($A25,11),data!$A:$AA,T$8,FALSE)="","",VLOOKUP("math"&amp;RIGHT($A25,11),data!$A:$AA,T$8,FALSE))</f>
        <v>https://krafter.space/ko/nft/0x9faccd9f9661dddec3971c1ee146516127c34fc1/0xef9e3c6c</v>
      </c>
      <c r="U25" s="5" t="str">
        <f>IF(VLOOKUP("math"&amp;RIGHT($A25,11),data!$A:$AA,U$8,FALSE)="","",VLOOKUP("math"&amp;RIGHT($A25,11),data!$A:$AA,U$8,FALSE))</f>
        <v/>
      </c>
    </row>
    <row r="26" spans="1:21" ht="16.5" customHeight="1" x14ac:dyDescent="0.3">
      <c r="A26" s="20" t="s">
        <v>3592</v>
      </c>
      <c r="B26" s="5" t="str">
        <f>IF(VLOOKUP("math"&amp;RIGHT($A26,11),data!$A:$AA,B$8,FALSE)="","",VLOOKUP("math"&amp;RIGHT($A26,11),data!$A:$AA,B$8,FALSE))</f>
        <v xml:space="preserve">선분의 내분점과 외분점(The internal division and the external division of a line segment) </v>
      </c>
      <c r="C26" s="5" t="str">
        <f>IF(VLOOKUP("math"&amp;RIGHT($A26,11),data!$A:$AA,C$8,FALSE)="","",VLOOKUP("math"&amp;RIGHT($A26,11),data!$A:$AA,C$8,FALSE))</f>
        <v/>
      </c>
      <c r="D26" s="7" t="str">
        <f>IF(VLOOKUP("math"&amp;RIGHT($A26,11),data!$A:$AA,D$8,FALSE)="","",VLOOKUP("math"&amp;RIGHT($A26,11),data!$A:$AA,D$8,FALSE))</f>
        <v>20210506</v>
      </c>
      <c r="E26" s="7" t="str">
        <f>IF(VLOOKUP("math"&amp;RIGHT($A26,11),data!$A:$AA,E$8,FALSE)="","",VLOOKUP("math"&amp;RIGHT($A26,11),data!$A:$AA,E$8,FALSE))</f>
        <v>20150308</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5" t="str">
        <f>IF(VLOOKUP("math"&amp;RIGHT($A26,11),data!$A:$AA,H$8,FALSE)="","",VLOOKUP("math"&amp;RIGHT($A26,11),data!$A:$AA,H$8,FALSE))</f>
        <v>/2021/2021050601.pdf</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https://youtu.be/eyv-haAKw-M</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https://www.geogebra.org/m/fvtqypfp</v>
      </c>
      <c r="P26" s="5" t="str">
        <f>IF(VLOOKUP("math"&amp;RIGHT($A26,11),data!$A:$AA,P$8,FALSE)="","",VLOOKUP("math"&amp;RIGHT($A26,11),data!$A:$AA,P$8,FALSE))</f>
        <v/>
      </c>
      <c r="Q26" s="5" t="str">
        <f>IF(VLOOKUP("math"&amp;RIGHT($A26,11),data!$A:$AA,Q$8,FALSE)="","",VLOOKUP("math"&amp;RIGHT($A26,11),data!$A:$AA,Q$8,FALSE))</f>
        <v/>
      </c>
      <c r="R26" s="5" t="str">
        <f>IF(VLOOKUP("math"&amp;RIGHT($A26,11),data!$A:$AA,R$8,FALSE)="","",VLOOKUP("math"&amp;RIGHT($A26,11),data!$A:$AA,R$8,FALSE))</f>
        <v/>
      </c>
      <c r="S26" s="5" t="str">
        <f>IF(VLOOKUP("math"&amp;RIGHT($A26,11),data!$A:$AA,S$8,FALSE)="","",VLOOKUP("math"&amp;RIGHT($A26,11),data!$A:$AA,S$8,FALSE))</f>
        <v/>
      </c>
      <c r="T26" s="6" t="str">
        <f>IF(VLOOKUP("math"&amp;RIGHT($A26,11),data!$A:$AA,T$8,FALSE)="","",VLOOKUP("math"&amp;RIGHT($A26,11),data!$A:$AA,T$8,FALSE))</f>
        <v>https://krafter.space/ko/nft/0x9faccd9f9661dddec3971c1ee146516127c34fc1/0x51afea8c</v>
      </c>
      <c r="U26" s="5" t="str">
        <f>IF(VLOOKUP("math"&amp;RIGHT($A26,11),data!$A:$AA,U$8,FALSE)="","",VLOOKUP("math"&amp;RIGHT($A26,11),data!$A:$AA,U$8,FALSE))</f>
        <v/>
      </c>
    </row>
    <row r="27" spans="1:21" ht="16.5" customHeight="1" x14ac:dyDescent="0.3">
      <c r="A27" s="20" t="s">
        <v>3617</v>
      </c>
      <c r="B27" s="5" t="str">
        <f>IF(VLOOKUP("math"&amp;RIGHT($A27,11),data!$A:$AA,B$8,FALSE)="","",VLOOKUP("math"&amp;RIGHT($A27,11),data!$A:$AA,B$8,FALSE))</f>
        <v>$y=ax+b$ 의 그래프 그리기(Draw a graph of $y=ax+b$)</v>
      </c>
      <c r="C27" s="5" t="str">
        <f>IF(VLOOKUP("math"&amp;RIGHT($A27,11),data!$A:$AA,C$8,FALSE)="","",VLOOKUP("math"&amp;RIGHT($A27,11),data!$A:$AA,C$8,FALSE))</f>
        <v/>
      </c>
      <c r="D27" s="7" t="str">
        <f>IF(VLOOKUP("math"&amp;RIGHT($A27,11),data!$A:$AA,D$8,FALSE)="","",VLOOKUP("math"&amp;RIGHT($A27,11),data!$A:$AA,D$8,FALSE))</f>
        <v>20210519</v>
      </c>
      <c r="E27" s="7" t="str">
        <f>IF(VLOOKUP("math"&amp;RIGHT($A27,11),data!$A:$AA,E$8,FALSE)="","",VLOOKUP("math"&amp;RIGHT($A27,11),data!$A:$AA,E$8,FALSE))</f>
        <v>20170619</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/2021/2021051901.pdf</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https://youtu.be/0mwzys_cRJE</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https://www.geogebra.org/m/nwwzsrj3</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
      </c>
      <c r="S27" s="5" t="str">
        <f>IF(VLOOKUP("math"&amp;RIGHT($A27,11),data!$A:$AA,S$8,FALSE)="","",VLOOKUP("math"&amp;RIGHT($A27,11),data!$A:$AA,S$8,FALSE))</f>
        <v/>
      </c>
      <c r="T27" s="6" t="str">
        <f>IF(VLOOKUP("math"&amp;RIGHT($A27,11),data!$A:$AA,T$8,FALSE)="","",VLOOKUP("math"&amp;RIGHT($A27,11),data!$A:$AA,T$8,FALSE))</f>
        <v>https://krafter.space/ko/nft/0x9faccd9f9661dddec3971c1ee146516127c34fc1/0x89cfba91</v>
      </c>
      <c r="U27" s="5" t="str">
        <f>IF(VLOOKUP("math"&amp;RIGHT($A27,11),data!$A:$AA,U$8,FALSE)="","",VLOOKUP("math"&amp;RIGHT($A27,11),data!$A:$AA,U$8,FALSE))</f>
        <v/>
      </c>
    </row>
    <row r="28" spans="1:21" ht="16.5" customHeight="1" x14ac:dyDescent="0.3">
      <c r="A28" s="20" t="s">
        <v>3598</v>
      </c>
      <c r="B28" s="5" t="str">
        <f>IF(VLOOKUP("math"&amp;RIGHT($A28,11),data!$A:$AA,B$8,FALSE)="","",VLOOKUP("math"&amp;RIGHT($A28,11),data!$A:$AA,B$8,FALSE))</f>
        <v>두 점이 주어졌을 때 일차함수식 찾기(Finding a linear function expression when two points are given)</v>
      </c>
      <c r="C28" s="5" t="str">
        <f>IF(VLOOKUP("math"&amp;RIGHT($A28,11),data!$A:$AA,C$8,FALSE)="","",VLOOKUP("math"&amp;RIGHT($A28,11),data!$A:$AA,C$8,FALSE))</f>
        <v/>
      </c>
      <c r="D28" s="7" t="str">
        <f>IF(VLOOKUP("math"&amp;RIGHT($A28,11),data!$A:$AA,D$8,FALSE)="","",VLOOKUP("math"&amp;RIGHT($A28,11),data!$A:$AA,D$8,FALSE))</f>
        <v>20210507</v>
      </c>
      <c r="E28" s="7" t="str">
        <f>IF(VLOOKUP("math"&amp;RIGHT($A28,11),data!$A:$AA,E$8,FALSE)="","",VLOOKUP("math"&amp;RIGHT($A28,11),data!$A:$AA,E$8,FALSE))</f>
        <v>20170619</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/2021/2021050701.pdf</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https://youtu.be/NoX-ICyq4CY</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https://www.geogebra.org/m/qe9w7xjz</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
      </c>
      <c r="S28" s="5" t="str">
        <f>IF(VLOOKUP("math"&amp;RIGHT($A28,11),data!$A:$AA,S$8,FALSE)="","",VLOOKUP("math"&amp;RIGHT($A28,11),data!$A:$AA,S$8,FALSE))</f>
        <v/>
      </c>
      <c r="T28" s="6" t="str">
        <f>IF(VLOOKUP("math"&amp;RIGHT($A28,11),data!$A:$AA,T$8,FALSE)="","",VLOOKUP("math"&amp;RIGHT($A28,11),data!$A:$AA,T$8,FALSE))</f>
        <v>https://krafter.space/ko/nft/0x9faccd9f9661dddec3971c1ee146516127c34fc1/0x2cb6c039</v>
      </c>
      <c r="U28" s="5" t="str">
        <f>IF(VLOOKUP("math"&amp;RIGHT($A28,11),data!$A:$AA,U$8,FALSE)="","",VLOOKUP("math"&amp;RIGHT($A28,11),data!$A:$AA,U$8,FALSE))</f>
        <v/>
      </c>
    </row>
    <row r="29" spans="1:21" ht="16.5" customHeight="1" x14ac:dyDescent="0.3">
      <c r="A29" s="20" t="s">
        <v>3747</v>
      </c>
      <c r="B29" s="5" t="str">
        <f>IF(VLOOKUP("math"&amp;RIGHT($A29,11),data!$A:$AA,B$8,FALSE)="","",VLOOKUP("math"&amp;RIGHT($A29,11),data!$A:$AA,B$8,FALSE))</f>
        <v>원 위의 점에서의 접선의 방정식(Equation of a tangent to a point on a circle)</v>
      </c>
      <c r="C29" s="5" t="str">
        <f>IF(VLOOKUP("math"&amp;RIGHT($A29,11),data!$A:$AA,C$8,FALSE)="","",VLOOKUP("math"&amp;RIGHT($A29,11),data!$A:$AA,C$8,FALSE))</f>
        <v/>
      </c>
      <c r="D29" s="7" t="str">
        <f>IF(VLOOKUP("math"&amp;RIGHT($A29,11),data!$A:$AA,D$8,FALSE)="","",VLOOKUP("math"&amp;RIGHT($A29,11),data!$A:$AA,D$8,FALSE))</f>
        <v>20210616</v>
      </c>
      <c r="E29" s="7" t="str">
        <f>IF(VLOOKUP("math"&amp;RIGHT($A29,11),data!$A:$AA,E$8,FALSE)="","",VLOOKUP("math"&amp;RIGHT($A29,11),data!$A:$AA,E$8,FALSE))</f>
        <v>20210616</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/2021/2021061601.pdf</v>
      </c>
      <c r="I29" s="5" t="str">
        <f>IF(VLOOKUP("math"&amp;RIGHT($A29,11),data!$A:$AA,I$8,FALSE)="","",VLOOKUP("math"&amp;RIGHT($A29,11),data!$A:$AA,I$8,FALSE))</f>
        <v>https://me2.do/FslcM12c</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https://youtu.be/LA6047cqHw4</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https://krafter.space/ko/nft/0x9faccd9f9661dddec3971c1ee146516127c34fc1/0x1be8838d</v>
      </c>
      <c r="U29" s="6" t="str">
        <f>IF(VLOOKUP("math"&amp;RIGHT($A29,11),data!$A:$AA,U$8,FALSE)="","",VLOOKUP("math"&amp;RIGHT($A29,11),data!$A:$AA,U$8,FALSE))</f>
        <v/>
      </c>
    </row>
    <row r="30" spans="1:21" ht="16.5" customHeight="1" x14ac:dyDescent="0.3">
      <c r="A30" s="3" t="s">
        <v>3296</v>
      </c>
      <c r="B30" s="5" t="str">
        <f>IF(VLOOKUP("math"&amp;RIGHT($A30,11),data!$A:$AA,B$8,FALSE)="","",VLOOKUP("math"&amp;RIGHT($A30,11),data!$A:$AA,B$8,FALSE))</f>
        <v>중학교 수학(Middle school mathematics)</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/math20200308002.html</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5"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5" t="str">
        <f>IF(VLOOKUP("math"&amp;RIGHT($A30,11),data!$A:$AA,U$8,FALSE)="","",VLOOKUP("math"&amp;RIGHT($A30,11),data!$A:$AA,U$8,FALSE))</f>
        <v/>
      </c>
    </row>
    <row r="31" spans="1:21" ht="16.5" customHeight="1" x14ac:dyDescent="0.3">
      <c r="A31" s="3" t="s">
        <v>3294</v>
      </c>
      <c r="B31" s="5" t="str">
        <f>IF(VLOOKUP("math"&amp;RIGHT($A31,11),data!$A:$AA,B$8,FALSE)="","",VLOOKUP("math"&amp;RIGHT($A31,11),data!$A:$AA,B$8,FALSE))</f>
        <v>단항식의 계산(Calculation of Monomials)</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/math20190819001.html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5" t="str">
        <f>IF(VLOOKUP("math"&amp;RIGHT($A31,11),data!$A:$AA,U$8,FALSE)="","",VLOOKUP("math"&amp;RIGHT($A31,11),data!$A:$AA,U$8,FALSE))</f>
        <v/>
      </c>
    </row>
    <row r="32" spans="1:21" ht="16.5" customHeight="1" x14ac:dyDescent="0.3">
      <c r="A32" s="3" t="s">
        <v>3295</v>
      </c>
      <c r="B32" s="5" t="str">
        <f>IF(VLOOKUP("math"&amp;RIGHT($A32,11),data!$A:$AA,B$8,FALSE)="","",VLOOKUP("math"&amp;RIGHT($A32,11),data!$A:$AA,B$8,FALSE))</f>
        <v>다항식의 계산(Calculation of Polynomial)</v>
      </c>
      <c r="C32" s="5" t="str">
        <f>IF(VLOOKUP("math"&amp;RIGHT($A32,11),data!$A:$AA,C$8,FALSE)="","",VLOOKUP("math"&amp;RIGHT($A32,11),data!$A:$AA,C$8,FALSE))</f>
        <v>+</v>
      </c>
      <c r="D32" s="7" t="str">
        <f>IF(VLOOKUP("math"&amp;RIGHT($A32,11),data!$A:$AA,D$8,FALSE)="","",VLOOKUP("math"&amp;RIGHT($A32,11),data!$A:$AA,D$8,FALSE))</f>
        <v/>
      </c>
      <c r="E32" s="7"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/math20190819004.html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5" t="str">
        <f>IF(VLOOKUP("math"&amp;RIGHT($A32,11),data!$A:$AA,U$8,FALSE)="","",VLOOKUP("math"&amp;RIGHT($A32,11),data!$A:$AA,U$8,FALSE))</f>
        <v/>
      </c>
    </row>
    <row r="33" spans="1:21" ht="16.5" customHeight="1" x14ac:dyDescent="0.3">
      <c r="A33" s="11" t="s">
        <v>3534</v>
      </c>
      <c r="B33" s="5" t="str">
        <f>IF(VLOOKUP("math"&amp;RIGHT($A33,11),data!$A:$AA,B$8,FALSE)="","",VLOOKUP("math"&amp;RIGHT($A33,11),data!$A:$AA,B$8,FALSE))</f>
        <v>실수(Real Numbers)</v>
      </c>
      <c r="C33" s="5" t="str">
        <f>IF(VLOOKUP("math"&amp;RIGHT($A33,11),data!$A:$AA,C$8,FALSE)="","",VLOOKUP("math"&amp;RIGHT($A33,11),data!$A:$AA,C$8,FALSE))</f>
        <v>+</v>
      </c>
      <c r="D33" s="7" t="str">
        <f>IF(VLOOKUP("math"&amp;RIGHT($A33,11),data!$A:$AA,D$8,FALSE)="","",VLOOKUP("math"&amp;RIGHT($A33,11),data!$A:$AA,D$8,FALSE))</f>
        <v/>
      </c>
      <c r="E33" s="7"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/math20210111001.html</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5" t="str">
        <f>IF(VLOOKUP("math"&amp;RIGHT($A33,11),data!$A:$AA,U$8,FALSE)="","",VLOOKUP("math"&amp;RIGHT($A33,11),data!$A:$AA,U$8,FALSE))</f>
        <v/>
      </c>
    </row>
    <row r="34" spans="1:21" ht="16.5" customHeight="1" x14ac:dyDescent="0.3">
      <c r="A34" s="11" t="s">
        <v>3316</v>
      </c>
      <c r="B34" s="5" t="str">
        <f>IF(VLOOKUP("math"&amp;RIGHT($A34,11),data!$A:$AA,B$8,FALSE)="","",VLOOKUP("math"&amp;RIGHT($A34,11),data!$A:$AA,B$8,FALSE))</f>
        <v>복소수(Complex Numbers)</v>
      </c>
      <c r="C34" s="5" t="str">
        <f>IF(VLOOKUP("math"&amp;RIGHT($A34,11),data!$A:$AA,C$8,FALSE)="","",VLOOKUP("math"&amp;RIGHT($A34,11),data!$A:$AA,C$8,FALSE))</f>
        <v>+</v>
      </c>
      <c r="D34" s="7" t="str">
        <f>IF(VLOOKUP("math"&amp;RIGHT($A34,11),data!$A:$AA,D$8,FALSE)="","",VLOOKUP("math"&amp;RIGHT($A34,11),data!$A:$AA,D$8,FALSE))</f>
        <v/>
      </c>
      <c r="E34" s="7"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/math20210128002.html</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5" t="str">
        <f>IF(VLOOKUP("math"&amp;RIGHT($A34,11),data!$A:$AA,U$8,FALSE)="","",VLOOKUP("math"&amp;RIGHT($A34,11),data!$A:$AA,U$8,FALSE))</f>
        <v/>
      </c>
    </row>
    <row r="35" spans="1:21" ht="16.5" customHeight="1" x14ac:dyDescent="0.3">
      <c r="A35" s="11" t="s">
        <v>3323</v>
      </c>
      <c r="B35" s="5" t="str">
        <f>IF(VLOOKUP("math"&amp;RIGHT($A35,11),data!$A:$AA,B$8,FALSE)="","",VLOOKUP("math"&amp;RIGHT($A35,11),data!$A:$AA,B$8,FALSE))</f>
        <v>이차방정식(Quadratic Equation)</v>
      </c>
      <c r="C35" s="5" t="str">
        <f>IF(VLOOKUP("math"&amp;RIGHT($A35,11),data!$A:$AA,C$8,FALSE)="","",VLOOKUP("math"&amp;RIGHT($A35,11),data!$A:$AA,C$8,FALSE))</f>
        <v>+</v>
      </c>
      <c r="D35" s="7" t="str">
        <f>IF(VLOOKUP("math"&amp;RIGHT($A35,11),data!$A:$AA,D$8,FALSE)="","",VLOOKUP("math"&amp;RIGHT($A35,11),data!$A:$AA,D$8,FALSE))</f>
        <v/>
      </c>
      <c r="E35" s="7" t="str">
        <f>IF(VLOOKUP("math"&amp;RIGHT($A35,11),data!$A:$AA,E$8,FALSE)="","",VLOOKUP("math"&amp;RIGHT($A35,11),data!$A:$AA,E$8,FALSE))</f>
        <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/math20210207002.html</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5" t="str">
        <f>IF(VLOOKUP("math"&amp;RIGHT($A35,11),data!$A:$AA,U$8,FALSE)="","",VLOOKUP("math"&amp;RIGHT($A35,11),data!$A:$AA,U$8,FALSE))</f>
        <v/>
      </c>
    </row>
    <row r="36" spans="1:21" ht="16.5" customHeight="1" x14ac:dyDescent="0.3">
      <c r="A36" s="11" t="s">
        <v>3546</v>
      </c>
      <c r="B36" s="5" t="str">
        <f>IF(VLOOKUP("math"&amp;RIGHT($A36,11),data!$A:$AA,B$8,FALSE)="","",VLOOKUP("math"&amp;RIGHT($A36,11),data!$A:$AA,B$8,FALSE))</f>
        <v>이차함수(Quadratic function)</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/math20200112002.html</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5"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5" t="str">
        <f>IF(VLOOKUP("math"&amp;RIGHT($A36,11),data!$A:$AA,U$8,FALSE)="","",VLOOKUP("math"&amp;RIGHT($A36,11),data!$A:$AA,U$8,FALSE))</f>
        <v/>
      </c>
    </row>
    <row r="37" spans="1:21" ht="16.5" customHeight="1" x14ac:dyDescent="0.3">
      <c r="A37" s="11" t="s">
        <v>244</v>
      </c>
      <c r="B37" s="5" t="str">
        <f>IF(VLOOKUP("math"&amp;RIGHT($A37,11),data!$A:$AA,B$8,FALSE)="","",VLOOKUP("math"&amp;RIGHT($A37,11),data!$A:$AA,B$8,FALSE))</f>
        <v/>
      </c>
      <c r="C37" s="5" t="str">
        <f>IF(VLOOKUP("math"&amp;RIGHT($A37,11),data!$A:$AA,C$8,FALSE)="","",VLOOKUP("math"&amp;RIGHT($A37,11),data!$A:$AA,C$8,FALSE))</f>
        <v>-</v>
      </c>
      <c r="D37" s="7" t="str">
        <f>IF(VLOOKUP("math"&amp;RIGHT($A37,11),data!$A:$AA,D$8,FALSE)="","",VLOOKUP("math"&amp;RIGHT($A37,11),data!$A:$AA,D$8,FALSE))</f>
        <v/>
      </c>
      <c r="E37" s="7"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1"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5" t="str">
        <f>IF(VLOOKUP("math"&amp;RIGHT($A37,11),data!$A:$AA,U$8,FALSE)="","",VLOOKUP("math"&amp;RIGHT($A37,11),data!$A:$AA,U$8,FALSE))</f>
        <v/>
      </c>
    </row>
    <row r="38" spans="1:21" ht="16.5" customHeight="1" x14ac:dyDescent="0.3">
      <c r="A38" s="11" t="s">
        <v>244</v>
      </c>
      <c r="B38" s="5" t="str">
        <f>IF(VLOOKUP("math"&amp;RIGHT($A38,11),data!$A:$AA,B$8,FALSE)="","",VLOOKUP("math"&amp;RIGHT($A38,11),data!$A:$AA,B$8,FALSE))</f>
        <v/>
      </c>
      <c r="C38" s="5" t="str">
        <f>IF(VLOOKUP("math"&amp;RIGHT($A38,11),data!$A:$AA,C$8,FALSE)="","",VLOOKUP("math"&amp;RIGHT($A38,11),data!$A:$AA,C$8,FALSE))</f>
        <v>-</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1"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5" t="str">
        <f>IF(VLOOKUP("math"&amp;RIGHT($A38,11),data!$A:$AA,U$8,FALSE)="","",VLOOKUP("math"&amp;RIGHT($A38,11),data!$A:$AA,U$8,FALSE))</f>
        <v/>
      </c>
    </row>
    <row r="39" spans="1:21" ht="16.5" customHeight="1" x14ac:dyDescent="0.3">
      <c r="A39" s="11" t="s">
        <v>1794</v>
      </c>
      <c r="B39" s="5" t="str">
        <f>IF(VLOOKUP("math"&amp;RIGHT($A39,11),data!$A:$AA,B$8,FALSE)="","",VLOOKUP("math"&amp;RIGHT($A39,11),data!$A:$AA,B$8,FALSE))</f>
        <v>2020학년도 수학수업(The mathematics class of 2020)</v>
      </c>
      <c r="C39" s="5" t="str">
        <f>IF(VLOOKUP("math"&amp;RIGHT($A39,11),data!$A:$AA,C$8,FALSE)="","",VLOOKUP("math"&amp;RIGHT($A39,11),data!$A:$AA,C$8,FALSE))</f>
        <v>+</v>
      </c>
      <c r="D39" s="7" t="str">
        <f>IF(VLOOKUP("math"&amp;RIGHT($A39,11),data!$A:$AA,D$8,FALSE)="","",VLOOKUP("math"&amp;RIGHT($A39,11),data!$A:$AA,D$8,FALSE))</f>
        <v/>
      </c>
      <c r="E39" s="7" t="str">
        <f>IF(VLOOKUP("math"&amp;RIGHT($A39,11),data!$A:$AA,E$8,FALSE)="","",VLOOKUP("math"&amp;RIGHT($A39,11),data!$A:$AA,E$8,FALSE))</f>
        <v/>
      </c>
      <c r="F39" s="5"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1" t="str">
        <f>IF(VLOOKUP("math"&amp;RIGHT($A39,11),data!$A:$AA,H$8,FALSE)="","",VLOOKUP("math"&amp;RIGHT($A39,11),data!$A:$AA,H$8,FALSE))</f>
        <v/>
      </c>
      <c r="I39" s="5" t="str">
        <f>IF(VLOOKUP("math"&amp;RIGHT($A39,11),data!$A:$AA,I$8,FALSE)="","",VLOOKUP("math"&amp;RIGHT($A39,11),data!$A:$AA,I$8,FALSE))</f>
        <v/>
      </c>
      <c r="J39" s="5" t="str">
        <f>IF(VLOOKUP("math"&amp;RIGHT($A39,11),data!$A:$AA,J$8,FALSE)="","",VLOOKUP("math"&amp;RIGHT($A39,11),data!$A:$AA,J$8,FALSE))</f>
        <v/>
      </c>
      <c r="K39" s="5" t="str">
        <f>IF(VLOOKUP("math"&amp;RIGHT($A39,11),data!$A:$AA,K$8,FALSE)="","",VLOOKUP("math"&amp;RIGHT($A39,11),data!$A:$AA,K$8,FALSE))</f>
        <v/>
      </c>
      <c r="L39" s="5" t="str">
        <f>IF(VLOOKUP("math"&amp;RIGHT($A39,11),data!$A:$AA,L$8,FALSE)="","",VLOOKUP("math"&amp;RIGHT($A39,11),data!$A:$AA,L$8,FALSE))</f>
        <v/>
      </c>
      <c r="M39" s="5" t="str">
        <f>IF(VLOOKUP("math"&amp;RIGHT($A39,11),data!$A:$AA,M$8,FALSE)="","",VLOOKUP("math"&amp;RIGHT($A39,11),data!$A:$AA,M$8,FALSE))</f>
        <v/>
      </c>
      <c r="N39" s="5" t="str">
        <f>IF(VLOOKUP("math"&amp;RIGHT($A39,11),data!$A:$AA,N$8,FALSE)="","",VLOOKUP("math"&amp;RIGHT($A39,11),data!$A:$AA,N$8,FALSE))</f>
        <v/>
      </c>
      <c r="O39" s="5" t="str">
        <f>IF(VLOOKUP("math"&amp;RIGHT($A39,11),data!$A:$AA,O$8,FALSE)="","",VLOOKUP("math"&amp;RIGHT($A39,11),data!$A:$AA,O$8,FALSE))</f>
        <v/>
      </c>
      <c r="P39" s="5" t="str">
        <f>IF(VLOOKUP("math"&amp;RIGHT($A39,11),data!$A:$AA,P$8,FALSE)="","",VLOOKUP("math"&amp;RIGHT($A39,11),data!$A:$AA,P$8,FALSE))</f>
        <v/>
      </c>
      <c r="Q39" s="5"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5" t="str">
        <f>IF(VLOOKUP("math"&amp;RIGHT($A39,11),data!$A:$AA,U$8,FALSE)="","",VLOOKUP("math"&amp;RIGHT($A39,11),data!$A:$AA,U$8,FALSE))</f>
        <v/>
      </c>
    </row>
    <row r="40" spans="1:21" ht="16.5" customHeight="1" x14ac:dyDescent="0.3">
      <c r="A40" s="11" t="s">
        <v>1876</v>
      </c>
      <c r="B40" s="5" t="str">
        <f>IF(VLOOKUP("math"&amp;RIGHT($A40,11),data!$A:$AA,B$8,FALSE)="","",VLOOKUP("math"&amp;RIGHT($A40,11),data!$A:$AA,B$8,FALSE))</f>
        <v>2020학년도 수학수업 원노트</v>
      </c>
      <c r="C40" s="5" t="str">
        <f>IF(VLOOKUP("math"&amp;RIGHT($A40,11),data!$A:$AA,C$8,FALSE)="","",VLOOKUP("math"&amp;RIGHT($A40,11),data!$A:$AA,C$8,FALSE))</f>
        <v/>
      </c>
      <c r="D40" s="7" t="str">
        <f>IF(VLOOKUP("math"&amp;RIGHT($A40,11),data!$A:$AA,D$8,FALSE)="","",VLOOKUP("math"&amp;RIGHT($A40,11),data!$A:$AA,D$8,FALSE))</f>
        <v>20200301</v>
      </c>
      <c r="E40" s="7" t="str">
        <f>IF(VLOOKUP("math"&amp;RIGHT($A40,11),data!$A:$AA,E$8,FALSE)="","",VLOOKUP("math"&amp;RIGHT($A40,11),data!$A:$AA,E$8,FALSE))</f>
        <v>20200301</v>
      </c>
      <c r="F40" s="5"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https://gnecloud-my.sharepoint.com/:o:/g/personal/min7014_sw-ms_gne_go_kr/EhDtL27rOYtMsBzcZxSWB-0BIkp_xAJoqKIA3Fx5T1uEpQ</v>
      </c>
      <c r="H40" s="11" t="str">
        <f>IF(VLOOKUP("math"&amp;RIGHT($A40,11),data!$A:$AA,H$8,FALSE)="","",VLOOKUP("math"&amp;RIGHT($A40,11),data!$A:$AA,H$8,FALSE))</f>
        <v/>
      </c>
      <c r="I40" s="5" t="str">
        <f>IF(VLOOKUP("math"&amp;RIGHT($A40,11),data!$A:$AA,I$8,FALSE)="","",VLOOKUP("math"&amp;RIGHT($A40,11),data!$A:$AA,I$8,FALSE))</f>
        <v/>
      </c>
      <c r="J40" s="5" t="str">
        <f>IF(VLOOKUP("math"&amp;RIGHT($A40,11),data!$A:$AA,J$8,FALSE)="","",VLOOKUP("math"&amp;RIGHT($A40,11),data!$A:$AA,J$8,FALSE))</f>
        <v/>
      </c>
      <c r="K40" s="5" t="str">
        <f>IF(VLOOKUP("math"&amp;RIGHT($A40,11),data!$A:$AA,K$8,FALSE)="","",VLOOKUP("math"&amp;RIGHT($A40,11),data!$A:$AA,K$8,FALSE))</f>
        <v/>
      </c>
      <c r="L40" s="5" t="str">
        <f>IF(VLOOKUP("math"&amp;RIGHT($A40,11),data!$A:$AA,L$8,FALSE)="","",VLOOKUP("math"&amp;RIGHT($A40,11),data!$A:$AA,L$8,FALSE))</f>
        <v/>
      </c>
      <c r="M40" s="5" t="str">
        <f>IF(VLOOKUP("math"&amp;RIGHT($A40,11),data!$A:$AA,M$8,FALSE)="","",VLOOKUP("math"&amp;RIGHT($A40,11),data!$A:$AA,M$8,FALSE))</f>
        <v/>
      </c>
      <c r="N40" s="5" t="str">
        <f>IF(VLOOKUP("math"&amp;RIGHT($A40,11),data!$A:$AA,N$8,FALSE)="","",VLOOKUP("math"&amp;RIGHT($A40,11),data!$A:$AA,N$8,FALSE))</f>
        <v/>
      </c>
      <c r="O40" s="5" t="str">
        <f>IF(VLOOKUP("math"&amp;RIGHT($A40,11),data!$A:$AA,O$8,FALSE)="","",VLOOKUP("math"&amp;RIGHT($A40,11),data!$A:$AA,O$8,FALSE))</f>
        <v/>
      </c>
      <c r="P40" s="5" t="str">
        <f>IF(VLOOKUP("math"&amp;RIGHT($A40,11),data!$A:$AA,P$8,FALSE)="","",VLOOKUP("math"&amp;RIGHT($A40,11),data!$A:$AA,P$8,FALSE))</f>
        <v/>
      </c>
      <c r="Q40" s="5"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5" t="str">
        <f>IF(VLOOKUP("math"&amp;RIGHT($A40,11),data!$A:$AA,U$8,FALSE)="","",VLOOKUP("math"&amp;RIGHT($A40,11),data!$A:$AA,U$8,FALSE))</f>
        <v/>
      </c>
    </row>
    <row r="41" spans="1:21" ht="16.5" customHeight="1" x14ac:dyDescent="0.3">
      <c r="A41" s="11" t="s">
        <v>1796</v>
      </c>
      <c r="B41" s="5" t="str">
        <f>IF(VLOOKUP("math"&amp;RIGHT($A41,11),data!$A:$AA,B$8,FALSE)="","",VLOOKUP("math"&amp;RIGHT($A41,11),data!$A:$AA,B$8,FALSE))</f>
        <v>수학I (2020학년도)</v>
      </c>
      <c r="C41" s="5" t="str">
        <f>IF(VLOOKUP("math"&amp;RIGHT($A41,11),data!$A:$AA,C$8,FALSE)="","",VLOOKUP("math"&amp;RIGHT($A41,11),data!$A:$AA,C$8,FALSE))</f>
        <v>+</v>
      </c>
      <c r="D41" s="7" t="str">
        <f>IF(VLOOKUP("math"&amp;RIGHT($A41,11),data!$A:$AA,D$8,FALSE)="","",VLOOKUP("math"&amp;RIGHT($A41,11),data!$A:$AA,D$8,FALSE))</f>
        <v/>
      </c>
      <c r="E41" s="7" t="str">
        <f>IF(VLOOKUP("math"&amp;RIGHT($A41,11),data!$A:$AA,E$8,FALSE)="","",VLOOKUP("math"&amp;RIGHT($A41,11),data!$A:$AA,E$8,FALSE))</f>
        <v/>
      </c>
      <c r="F41" s="5"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1" t="str">
        <f>IF(VLOOKUP("math"&amp;RIGHT($A41,11),data!$A:$AA,H$8,FALSE)="","",VLOOKUP("math"&amp;RIGHT($A41,11),data!$A:$AA,H$8,FALSE))</f>
        <v/>
      </c>
      <c r="I41" s="5" t="str">
        <f>IF(VLOOKUP("math"&amp;RIGHT($A41,11),data!$A:$AA,I$8,FALSE)="","",VLOOKUP("math"&amp;RIGHT($A41,11),data!$A:$AA,I$8,FALSE))</f>
        <v/>
      </c>
      <c r="J41" s="5" t="str">
        <f>IF(VLOOKUP("math"&amp;RIGHT($A41,11),data!$A:$AA,J$8,FALSE)="","",VLOOKUP("math"&amp;RIGHT($A41,11),data!$A:$AA,J$8,FALSE))</f>
        <v/>
      </c>
      <c r="K41" s="5" t="str">
        <f>IF(VLOOKUP("math"&amp;RIGHT($A41,11),data!$A:$AA,K$8,FALSE)="","",VLOOKUP("math"&amp;RIGHT($A41,11),data!$A:$AA,K$8,FALSE))</f>
        <v/>
      </c>
      <c r="L41" s="5" t="str">
        <f>IF(VLOOKUP("math"&amp;RIGHT($A41,11),data!$A:$AA,L$8,FALSE)="","",VLOOKUP("math"&amp;RIGHT($A41,11),data!$A:$AA,L$8,FALSE))</f>
        <v/>
      </c>
      <c r="M41" s="5" t="str">
        <f>IF(VLOOKUP("math"&amp;RIGHT($A41,11),data!$A:$AA,M$8,FALSE)="","",VLOOKUP("math"&amp;RIGHT($A41,11),data!$A:$AA,M$8,FALSE))</f>
        <v/>
      </c>
      <c r="N41" s="5" t="str">
        <f>IF(VLOOKUP("math"&amp;RIGHT($A41,11),data!$A:$AA,N$8,FALSE)="","",VLOOKUP("math"&amp;RIGHT($A41,11),data!$A:$AA,N$8,FALSE))</f>
        <v/>
      </c>
      <c r="O41" s="5" t="str">
        <f>IF(VLOOKUP("math"&amp;RIGHT($A41,11),data!$A:$AA,O$8,FALSE)="","",VLOOKUP("math"&amp;RIGHT($A41,11),data!$A:$AA,O$8,FALSE))</f>
        <v/>
      </c>
      <c r="P41" s="5" t="str">
        <f>IF(VLOOKUP("math"&amp;RIGHT($A41,11),data!$A:$AA,P$8,FALSE)="","",VLOOKUP("math"&amp;RIGHT($A41,11),data!$A:$AA,P$8,FALSE))</f>
        <v/>
      </c>
      <c r="Q41" s="5"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5" t="str">
        <f>IF(VLOOKUP("math"&amp;RIGHT($A41,11),data!$A:$AA,U$8,FALSE)="","",VLOOKUP("math"&amp;RIGHT($A41,11),data!$A:$AA,U$8,FALSE))</f>
        <v/>
      </c>
    </row>
    <row r="42" spans="1:21" ht="16.5" customHeight="1" x14ac:dyDescent="0.3">
      <c r="A42" s="11" t="s">
        <v>1876</v>
      </c>
      <c r="B42" s="5" t="str">
        <f>IF(VLOOKUP("math"&amp;RIGHT($A42,11),data!$A:$AA,B$8,FALSE)="","",VLOOKUP("math"&amp;RIGHT($A42,11),data!$A:$AA,B$8,FALSE))</f>
        <v>2020학년도 수학수업 원노트</v>
      </c>
      <c r="C42" s="5" t="str">
        <f>IF(VLOOKUP("math"&amp;RIGHT($A42,11),data!$A:$AA,C$8,FALSE)="","",VLOOKUP("math"&amp;RIGHT($A42,11),data!$A:$AA,C$8,FALSE))</f>
        <v/>
      </c>
      <c r="D42" s="7" t="str">
        <f>IF(VLOOKUP("math"&amp;RIGHT($A42,11),data!$A:$AA,D$8,FALSE)="","",VLOOKUP("math"&amp;RIGHT($A42,11),data!$A:$AA,D$8,FALSE))</f>
        <v>20200301</v>
      </c>
      <c r="E42" s="7" t="str">
        <f>IF(VLOOKUP("math"&amp;RIGHT($A42,11),data!$A:$AA,E$8,FALSE)="","",VLOOKUP("math"&amp;RIGHT($A42,11),data!$A:$AA,E$8,FALSE))</f>
        <v>20200301</v>
      </c>
      <c r="F42" s="5"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https://gnecloud-my.sharepoint.com/:o:/g/personal/min7014_sw-ms_gne_go_kr/EhDtL27rOYtMsBzcZxSWB-0BIkp_xAJoqKIA3Fx5T1uEpQ</v>
      </c>
      <c r="H42" s="11" t="str">
        <f>IF(VLOOKUP("math"&amp;RIGHT($A42,11),data!$A:$AA,H$8,FALSE)="","",VLOOKUP("math"&amp;RIGHT($A42,11),data!$A:$AA,H$8,FALSE))</f>
        <v/>
      </c>
      <c r="I42" s="5" t="str">
        <f>IF(VLOOKUP("math"&amp;RIGHT($A42,11),data!$A:$AA,I$8,FALSE)="","",VLOOKUP("math"&amp;RIGHT($A42,11),data!$A:$AA,I$8,FALSE))</f>
        <v/>
      </c>
      <c r="J42" s="5" t="str">
        <f>IF(VLOOKUP("math"&amp;RIGHT($A42,11),data!$A:$AA,J$8,FALSE)="","",VLOOKUP("math"&amp;RIGHT($A42,11),data!$A:$AA,J$8,FALSE))</f>
        <v/>
      </c>
      <c r="K42" s="5" t="str">
        <f>IF(VLOOKUP("math"&amp;RIGHT($A42,11),data!$A:$AA,K$8,FALSE)="","",VLOOKUP("math"&amp;RIGHT($A42,11),data!$A:$AA,K$8,FALSE))</f>
        <v/>
      </c>
      <c r="L42" s="5" t="str">
        <f>IF(VLOOKUP("math"&amp;RIGHT($A42,11),data!$A:$AA,L$8,FALSE)="","",VLOOKUP("math"&amp;RIGHT($A42,11),data!$A:$AA,L$8,FALSE))</f>
        <v/>
      </c>
      <c r="M42" s="5" t="str">
        <f>IF(VLOOKUP("math"&amp;RIGHT($A42,11),data!$A:$AA,M$8,FALSE)="","",VLOOKUP("math"&amp;RIGHT($A42,11),data!$A:$AA,M$8,FALSE))</f>
        <v/>
      </c>
      <c r="N42" s="5" t="str">
        <f>IF(VLOOKUP("math"&amp;RIGHT($A42,11),data!$A:$AA,N$8,FALSE)="","",VLOOKUP("math"&amp;RIGHT($A42,11),data!$A:$AA,N$8,FALSE))</f>
        <v/>
      </c>
      <c r="O42" s="5" t="str">
        <f>IF(VLOOKUP("math"&amp;RIGHT($A42,11),data!$A:$AA,O$8,FALSE)="","",VLOOKUP("math"&amp;RIGHT($A42,11),data!$A:$AA,O$8,FALSE))</f>
        <v/>
      </c>
      <c r="P42" s="5" t="str">
        <f>IF(VLOOKUP("math"&amp;RIGHT($A42,11),data!$A:$AA,P$8,FALSE)="","",VLOOKUP("math"&amp;RIGHT($A42,11),data!$A:$AA,P$8,FALSE))</f>
        <v/>
      </c>
      <c r="Q42" s="5"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5" t="str">
        <f>IF(VLOOKUP("math"&amp;RIGHT($A42,11),data!$A:$AA,U$8,FALSE)="","",VLOOKUP("math"&amp;RIGHT($A42,11),data!$A:$AA,U$8,FALSE))</f>
        <v/>
      </c>
    </row>
    <row r="43" spans="1:21" ht="16.5" customHeight="1" x14ac:dyDescent="0.3">
      <c r="A43" s="11" t="s">
        <v>1890</v>
      </c>
      <c r="B43" s="5" t="str">
        <f>IF(VLOOKUP("math"&amp;RIGHT($A43,11),data!$A:$AA,B$8,FALSE)="","",VLOOKUP("math"&amp;RIGHT($A43,11),data!$A:$AA,B$8,FALSE))</f>
        <v>거듭제곱(Power) (2020)</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5"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1" t="str">
        <f>IF(VLOOKUP("math"&amp;RIGHT($A43,11),data!$A:$AA,H$8,FALSE)="","",VLOOKUP("math"&amp;RIGHT($A43,11),data!$A:$AA,H$8,FALSE))</f>
        <v/>
      </c>
      <c r="I43" s="5" t="str">
        <f>IF(VLOOKUP("math"&amp;RIGHT($A43,11),data!$A:$AA,I$8,FALSE)="","",VLOOKUP("math"&amp;RIGHT($A43,11),data!$A:$AA,I$8,FALSE))</f>
        <v/>
      </c>
      <c r="J43" s="5" t="str">
        <f>IF(VLOOKUP("math"&amp;RIGHT($A43,11),data!$A:$AA,J$8,FALSE)="","",VLOOKUP("math"&amp;RIGHT($A43,11),data!$A:$AA,J$8,FALSE))</f>
        <v/>
      </c>
      <c r="K43" s="5" t="str">
        <f>IF(VLOOKUP("math"&amp;RIGHT($A43,11),data!$A:$AA,K$8,FALSE)="","",VLOOKUP("math"&amp;RIGHT($A43,11),data!$A:$AA,K$8,FALSE))</f>
        <v/>
      </c>
      <c r="L43" s="5" t="str">
        <f>IF(VLOOKUP("math"&amp;RIGHT($A43,11),data!$A:$AA,L$8,FALSE)="","",VLOOKUP("math"&amp;RIGHT($A43,11),data!$A:$AA,L$8,FALSE))</f>
        <v/>
      </c>
      <c r="M43" s="5" t="str">
        <f>IF(VLOOKUP("math"&amp;RIGHT($A43,11),data!$A:$AA,M$8,FALSE)="","",VLOOKUP("math"&amp;RIGHT($A43,11),data!$A:$AA,M$8,FALSE))</f>
        <v/>
      </c>
      <c r="N43" s="5" t="str">
        <f>IF(VLOOKUP("math"&amp;RIGHT($A43,11),data!$A:$AA,N$8,FALSE)="","",VLOOKUP("math"&amp;RIGHT($A43,11),data!$A:$AA,N$8,FALSE))</f>
        <v/>
      </c>
      <c r="O43" s="5" t="str">
        <f>IF(VLOOKUP("math"&amp;RIGHT($A43,11),data!$A:$AA,O$8,FALSE)="","",VLOOKUP("math"&amp;RIGHT($A43,11),data!$A:$AA,O$8,FALSE))</f>
        <v/>
      </c>
      <c r="P43" s="5" t="str">
        <f>IF(VLOOKUP("math"&amp;RIGHT($A43,11),data!$A:$AA,P$8,FALSE)="","",VLOOKUP("math"&amp;RIGHT($A43,11),data!$A:$AA,P$8,FALSE))</f>
        <v/>
      </c>
      <c r="Q43" s="5"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5" t="str">
        <f>IF(VLOOKUP("math"&amp;RIGHT($A43,11),data!$A:$AA,U$8,FALSE)="","",VLOOKUP("math"&amp;RIGHT($A43,11),data!$A:$AA,U$8,FALSE))</f>
        <v/>
      </c>
    </row>
    <row r="44" spans="1:21" ht="16.5" customHeight="1" x14ac:dyDescent="0.3">
      <c r="A44" s="11" t="s">
        <v>1836</v>
      </c>
      <c r="B44" s="5" t="str">
        <f>IF(VLOOKUP("math"&amp;RIGHT($A44,11),data!$A:$AA,B$8,FALSE)="","",VLOOKUP("math"&amp;RIGHT($A44,11),data!$A:$AA,B$8,FALSE))</f>
        <v>거듭제곱(Power)</v>
      </c>
      <c r="C44" s="5" t="str">
        <f>IF(VLOOKUP("math"&amp;RIGHT($A44,11),data!$A:$AA,C$8,FALSE)="","",VLOOKUP("math"&amp;RIGHT($A44,11),data!$A:$AA,C$8,FALSE))</f>
        <v/>
      </c>
      <c r="D44" s="7" t="str">
        <f>IF(VLOOKUP("math"&amp;RIGHT($A44,11),data!$A:$AA,D$8,FALSE)="","",VLOOKUP("math"&amp;RIGHT($A44,11),data!$A:$AA,D$8,FALSE))</f>
        <v>20200227</v>
      </c>
      <c r="E44" s="7" t="str">
        <f>IF(VLOOKUP("math"&amp;RIGHT($A44,11),data!$A:$AA,E$8,FALSE)="","",VLOOKUP("math"&amp;RIGHT($A44,11),data!$A:$AA,E$8,FALSE))</f>
        <v>20200227</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1" t="str">
        <f>IF(VLOOKUP("math"&amp;RIGHT($A44,11),data!$A:$AA,H$8,FALSE)="","",VLOOKUP("math"&amp;RIGHT($A44,11),data!$A:$AA,H$8,FALSE))</f>
        <v>/2020/2020022701.pdf</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https://youtu.be/G3NBo0NShNg</v>
      </c>
      <c r="M44" s="5" t="str">
        <f>IF(VLOOKUP("math"&amp;RIGHT($A44,11),data!$A:$AA,M$8,FALSE)="","",VLOOKUP("math"&amp;RIGHT($A44,11),data!$A:$AA,M$8,FALSE))</f>
        <v/>
      </c>
      <c r="N44" s="5" t="str">
        <f>IF(VLOOKUP("math"&amp;RIGHT($A44,11),data!$A:$AA,N$8,FALSE)="","",VLOOKUP("math"&amp;RIGHT($A44,11),data!$A:$AA,N$8,FALSE))</f>
        <v>https://youtu.be/L9YedbtAFY4</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5" t="str">
        <f>IF(VLOOKUP("math"&amp;RIGHT($A44,11),data!$A:$AA,U$8,FALSE)="","",VLOOKUP("math"&amp;RIGHT($A44,11),data!$A:$AA,U$8,FALSE))</f>
        <v/>
      </c>
    </row>
    <row r="45" spans="1:21" ht="16.5" customHeight="1" x14ac:dyDescent="0.3">
      <c r="A45" s="11" t="s">
        <v>1893</v>
      </c>
      <c r="B45" s="5" t="str">
        <f>IF(VLOOKUP("math"&amp;RIGHT($A45,11),data!$A:$AA,B$8,FALSE)="","",VLOOKUP("math"&amp;RIGHT($A45,11),data!$A:$AA,B$8,FALSE))</f>
        <v>지수가 자연수일때의 지수법칙 (exponential law when the exponent is a natural number) (2020)</v>
      </c>
      <c r="C45" s="5" t="str">
        <f>IF(VLOOKUP("math"&amp;RIGHT($A45,11),data!$A:$AA,C$8,FALSE)="","",VLOOKUP("math"&amp;RIGHT($A45,11),data!$A:$AA,C$8,FALSE))</f>
        <v>+</v>
      </c>
      <c r="D45" s="7" t="str">
        <f>IF(VLOOKUP("math"&amp;RIGHT($A45,11),data!$A:$AA,D$8,FALSE)="","",VLOOKUP("math"&amp;RIGHT($A45,11),data!$A:$AA,D$8,FALSE))</f>
        <v/>
      </c>
      <c r="E45" s="7" t="str">
        <f>IF(VLOOKUP("math"&amp;RIGHT($A45,11),data!$A:$AA,E$8,FALSE)="","",VLOOKUP("math"&amp;RIGHT($A45,11),data!$A:$AA,E$8,FALSE))</f>
        <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1" t="str">
        <f>IF(VLOOKUP("math"&amp;RIGHT($A45,11),data!$A:$AA,H$8,FALSE)="","",VLOOKUP("math"&amp;RIGHT($A45,11),data!$A:$AA,H$8,FALSE))</f>
        <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
      </c>
      <c r="M45" s="5" t="str">
        <f>IF(VLOOKUP("math"&amp;RIGHT($A45,11),data!$A:$AA,M$8,FALSE)="","",VLOOKUP("math"&amp;RIGHT($A45,11),data!$A:$AA,M$8,FALSE))</f>
        <v/>
      </c>
      <c r="N45" s="5" t="str">
        <f>IF(VLOOKUP("math"&amp;RIGHT($A45,11),data!$A:$AA,N$8,FALSE)="","",VLOOKUP("math"&amp;RIGHT($A45,11),data!$A:$AA,N$8,FALSE))</f>
        <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5" t="str">
        <f>IF(VLOOKUP("math"&amp;RIGHT($A45,11),data!$A:$AA,U$8,FALSE)="","",VLOOKUP("math"&amp;RIGHT($A45,11),data!$A:$AA,U$8,FALSE))</f>
        <v/>
      </c>
    </row>
    <row r="46" spans="1:21" ht="16.5" customHeight="1" x14ac:dyDescent="0.3">
      <c r="A46" s="11" t="s">
        <v>1858</v>
      </c>
      <c r="B46" s="5" t="str">
        <f>IF(VLOOKUP("math"&amp;RIGHT($A46,11),data!$A:$AA,B$8,FALSE)="","",VLOOKUP("math"&amp;RIGHT($A46,11),data!$A:$AA,B$8,FALSE))</f>
        <v>$a^n\ (n\in\mathbb{N})$의 뜻과 지수법칙(Meaning of $a^n\ (n\in\mathbb{N})$  and  Laws of Exponents)</v>
      </c>
      <c r="C46" s="5" t="str">
        <f>IF(VLOOKUP("math"&amp;RIGHT($A46,11),data!$A:$AA,C$8,FALSE)="","",VLOOKUP("math"&amp;RIGHT($A46,11),data!$A:$AA,C$8,FALSE))</f>
        <v/>
      </c>
      <c r="D46" s="7" t="str">
        <f>IF(VLOOKUP("math"&amp;RIGHT($A46,11),data!$A:$AA,D$8,FALSE)="","",VLOOKUP("math"&amp;RIGHT($A46,11),data!$A:$AA,D$8,FALSE))</f>
        <v>20202028</v>
      </c>
      <c r="E46" s="7" t="str">
        <f>IF(VLOOKUP("math"&amp;RIGHT($A46,11),data!$A:$AA,E$8,FALSE)="","",VLOOKUP("math"&amp;RIGHT($A46,11),data!$A:$AA,E$8,FALSE))</f>
        <v>20200228</v>
      </c>
      <c r="F46" s="5"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1" t="str">
        <f>IF(VLOOKUP("math"&amp;RIGHT($A46,11),data!$A:$AA,H$8,FALSE)="","",VLOOKUP("math"&amp;RIGHT($A46,11),data!$A:$AA,H$8,FALSE))</f>
        <v>/2020/2020022805.pdf</v>
      </c>
      <c r="I46" s="5" t="str">
        <f>IF(VLOOKUP("math"&amp;RIGHT($A46,11),data!$A:$AA,I$8,FALSE)="","",VLOOKUP("math"&amp;RIGHT($A46,11),data!$A:$AA,I$8,FALSE))</f>
        <v/>
      </c>
      <c r="J46" s="5" t="str">
        <f>IF(VLOOKUP("math"&amp;RIGHT($A46,11),data!$A:$AA,J$8,FALSE)="","",VLOOKUP("math"&amp;RIGHT($A46,11),data!$A:$AA,J$8,FALSE))</f>
        <v/>
      </c>
      <c r="K46" s="5" t="str">
        <f>IF(VLOOKUP("math"&amp;RIGHT($A46,11),data!$A:$AA,K$8,FALSE)="","",VLOOKUP("math"&amp;RIGHT($A46,11),data!$A:$AA,K$8,FALSE))</f>
        <v/>
      </c>
      <c r="L46" s="5" t="str">
        <f>IF(VLOOKUP("math"&amp;RIGHT($A46,11),data!$A:$AA,L$8,FALSE)="","",VLOOKUP("math"&amp;RIGHT($A46,11),data!$A:$AA,L$8,FALSE))</f>
        <v>https://youtu.be/LOkvBoCvdpU</v>
      </c>
      <c r="M46" s="5" t="str">
        <f>IF(VLOOKUP("math"&amp;RIGHT($A46,11),data!$A:$AA,M$8,FALSE)="","",VLOOKUP("math"&amp;RIGHT($A46,11),data!$A:$AA,M$8,FALSE))</f>
        <v/>
      </c>
      <c r="N46" s="5" t="str">
        <f>IF(VLOOKUP("math"&amp;RIGHT($A46,11),data!$A:$AA,N$8,FALSE)="","",VLOOKUP("math"&amp;RIGHT($A46,11),data!$A:$AA,N$8,FALSE))</f>
        <v>https://youtu.be/tQAGLLr64NA</v>
      </c>
      <c r="O46" s="5" t="str">
        <f>IF(VLOOKUP("math"&amp;RIGHT($A46,11),data!$A:$AA,O$8,FALSE)="","",VLOOKUP("math"&amp;RIGHT($A46,11),data!$A:$AA,O$8,FALSE))</f>
        <v/>
      </c>
      <c r="P46" s="5" t="str">
        <f>IF(VLOOKUP("math"&amp;RIGHT($A46,11),data!$A:$AA,P$8,FALSE)="","",VLOOKUP("math"&amp;RIGHT($A46,11),data!$A:$AA,P$8,FALSE))</f>
        <v/>
      </c>
      <c r="Q46" s="5"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5" t="str">
        <f>IF(VLOOKUP("math"&amp;RIGHT($A46,11),data!$A:$AA,U$8,FALSE)="","",VLOOKUP("math"&amp;RIGHT($A46,11),data!$A:$AA,U$8,FALSE))</f>
        <v/>
      </c>
    </row>
    <row r="47" spans="1:21" ht="16.5" customHeight="1" x14ac:dyDescent="0.3">
      <c r="A47" s="11" t="s">
        <v>246</v>
      </c>
      <c r="B47" s="5" t="str">
        <f>IF(VLOOKUP("math"&amp;RIGHT($A47,11),data!$A:$AA,B$8,FALSE)="","",VLOOKUP("math"&amp;RIGHT($A47,11),data!$A:$AA,B$8,FALSE))</f>
        <v>$m$, $n$ 이 자연수일 때, $a^m \times a^n = a^{m+n}$($a^m \times a^n = a^{m+n}$ ($m$, $n$ are natural numbers.))</v>
      </c>
      <c r="C47" s="5" t="str">
        <f>IF(VLOOKUP("math"&amp;RIGHT($A47,11),data!$A:$AA,C$8,FALSE)="","",VLOOKUP("math"&amp;RIGHT($A47,11),data!$A:$AA,C$8,FALSE))</f>
        <v/>
      </c>
      <c r="D47" s="7" t="str">
        <f>IF(VLOOKUP("math"&amp;RIGHT($A47,11),data!$A:$AA,D$8,FALSE)="","",VLOOKUP("math"&amp;RIGHT($A47,11),data!$A:$AA,D$8,FALSE))</f>
        <v>20190809</v>
      </c>
      <c r="E47" s="7" t="str">
        <f>IF(VLOOKUP("math"&amp;RIGHT($A47,11),data!$A:$AA,E$8,FALSE)="","",VLOOKUP("math"&amp;RIGHT($A47,11),data!$A:$AA,E$8,FALSE))</f>
        <v>20170314</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1" t="str">
        <f>IF(VLOOKUP("math"&amp;RIGHT($A47,11),data!$A:$AA,H$8,FALSE)="","",VLOOKUP("math"&amp;RIGHT($A47,11),data!$A:$AA,H$8,FALSE))</f>
        <v>/2019/2017031403.pdf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https://youtu.be/1fNLrqz1Y4w</v>
      </c>
      <c r="M47" s="5" t="str">
        <f>IF(VLOOKUP("math"&amp;RIGHT($A47,11),data!$A:$AA,M$8,FALSE)="","",VLOOKUP("math"&amp;RIGHT($A47,11),data!$A:$AA,M$8,FALSE))</f>
        <v/>
      </c>
      <c r="N47" s="5" t="str">
        <f>IF(VLOOKUP("math"&amp;RIGHT($A47,11),data!$A:$AA,N$8,FALSE)="","",VLOOKUP("math"&amp;RIGHT($A47,11),data!$A:$AA,N$8,FALSE))</f>
        <v>https://youtu.be/zk5if0MI1I4</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5" t="str">
        <f>IF(VLOOKUP("math"&amp;RIGHT($A47,11),data!$A:$AA,U$8,FALSE)="","",VLOOKUP("math"&amp;RIGHT($A47,11),data!$A:$AA,U$8,FALSE))</f>
        <v/>
      </c>
    </row>
    <row r="48" spans="1:21" ht="16.5" customHeight="1" x14ac:dyDescent="0.3">
      <c r="A48" s="11" t="s">
        <v>248</v>
      </c>
      <c r="B48" s="5" t="str">
        <f>IF(VLOOKUP("math"&amp;RIGHT($A48,11),data!$A:$AA,B$8,FALSE)="","",VLOOKUP("math"&amp;RIGHT($A48,11),data!$A:$AA,B$8,FALSE))</f>
        <v>$m$, $n$ 이 자연수일 때, $(a^m)^n=a^{mn}$($(a^m)^n=a^{mn}$( $m$, $n$ are natural numbers.) )</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20170317</v>
      </c>
      <c r="F48" s="5"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1" t="str">
        <f>IF(VLOOKUP("math"&amp;RIGHT($A48,11),data!$A:$AA,H$8,FALSE)="","",VLOOKUP("math"&amp;RIGHT($A48,11),data!$A:$AA,H$8,FALSE))</f>
        <v>/2019/2017031701.pdf</v>
      </c>
      <c r="I48" s="5" t="str">
        <f>IF(VLOOKUP("math"&amp;RIGHT($A48,11),data!$A:$AA,I$8,FALSE)="","",VLOOKUP("math"&amp;RIGHT($A48,11),data!$A:$AA,I$8,FALSE))</f>
        <v/>
      </c>
      <c r="J48" s="5" t="str">
        <f>IF(VLOOKUP("math"&amp;RIGHT($A48,11),data!$A:$AA,J$8,FALSE)="","",VLOOKUP("math"&amp;RIGHT($A48,11),data!$A:$AA,J$8,FALSE))</f>
        <v/>
      </c>
      <c r="K48" s="5" t="str">
        <f>IF(VLOOKUP("math"&amp;RIGHT($A48,11),data!$A:$AA,K$8,FALSE)="","",VLOOKUP("math"&amp;RIGHT($A48,11),data!$A:$AA,K$8,FALSE))</f>
        <v/>
      </c>
      <c r="L48" s="5" t="str">
        <f>IF(VLOOKUP("math"&amp;RIGHT($A48,11),data!$A:$AA,L$8,FALSE)="","",VLOOKUP("math"&amp;RIGHT($A48,11),data!$A:$AA,L$8,FALSE))</f>
        <v>https://youtu.be/KkFV2bPRec4</v>
      </c>
      <c r="M48" s="5" t="str">
        <f>IF(VLOOKUP("math"&amp;RIGHT($A48,11),data!$A:$AA,M$8,FALSE)="","",VLOOKUP("math"&amp;RIGHT($A48,11),data!$A:$AA,M$8,FALSE))</f>
        <v/>
      </c>
      <c r="N48" s="5" t="str">
        <f>IF(VLOOKUP("math"&amp;RIGHT($A48,11),data!$A:$AA,N$8,FALSE)="","",VLOOKUP("math"&amp;RIGHT($A48,11),data!$A:$AA,N$8,FALSE))</f>
        <v>https://youtu.be/WgkODNLGIO8</v>
      </c>
      <c r="O48" s="5" t="str">
        <f>IF(VLOOKUP("math"&amp;RIGHT($A48,11),data!$A:$AA,O$8,FALSE)="","",VLOOKUP("math"&amp;RIGHT($A48,11),data!$A:$AA,O$8,FALSE))</f>
        <v/>
      </c>
      <c r="P48" s="5" t="str">
        <f>IF(VLOOKUP("math"&amp;RIGHT($A48,11),data!$A:$AA,P$8,FALSE)="","",VLOOKUP("math"&amp;RIGHT($A48,11),data!$A:$AA,P$8,FALSE))</f>
        <v/>
      </c>
      <c r="Q48" s="5"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5" t="str">
        <f>IF(VLOOKUP("math"&amp;RIGHT($A48,11),data!$A:$AA,U$8,FALSE)="","",VLOOKUP("math"&amp;RIGHT($A48,11),data!$A:$AA,U$8,FALSE))</f>
        <v/>
      </c>
    </row>
    <row r="49" spans="1:21" ht="16.5" customHeight="1" x14ac:dyDescent="0.3">
      <c r="A49" s="11" t="s">
        <v>249</v>
      </c>
      <c r="B49" s="5" t="str">
        <f>IF(VLOOKUP("math"&amp;RIGHT($A49,11),data!$A:$AA,B$8,FALSE)="","",VLOOKUP("math"&amp;RIGHT($A49,11),data!$A:$AA,B$8,FALSE))</f>
        <v>$n$ 이 자연수일 때, $(ab)^n=a^n b^n$($(ab)^n=a^n b^n$($n$ is a natural number.)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20190317</v>
      </c>
      <c r="F49" s="5"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1" t="str">
        <f>IF(VLOOKUP("math"&amp;RIGHT($A49,11),data!$A:$AA,H$8,FALSE)="","",VLOOKUP("math"&amp;RIGHT($A49,11),data!$A:$AA,H$8,FALSE))</f>
        <v>/2019/2017031702.pdf</v>
      </c>
      <c r="I49" s="5" t="str">
        <f>IF(VLOOKUP("math"&amp;RIGHT($A49,11),data!$A:$AA,I$8,FALSE)="","",VLOOKUP("math"&amp;RIGHT($A49,11),data!$A:$AA,I$8,FALSE))</f>
        <v/>
      </c>
      <c r="J49" s="5" t="str">
        <f>IF(VLOOKUP("math"&amp;RIGHT($A49,11),data!$A:$AA,J$8,FALSE)="","",VLOOKUP("math"&amp;RIGHT($A49,11),data!$A:$AA,J$8,FALSE))</f>
        <v/>
      </c>
      <c r="K49" s="5" t="str">
        <f>IF(VLOOKUP("math"&amp;RIGHT($A49,11),data!$A:$AA,K$8,FALSE)="","",VLOOKUP("math"&amp;RIGHT($A49,11),data!$A:$AA,K$8,FALSE))</f>
        <v/>
      </c>
      <c r="L49" s="5" t="str">
        <f>IF(VLOOKUP("math"&amp;RIGHT($A49,11),data!$A:$AA,L$8,FALSE)="","",VLOOKUP("math"&amp;RIGHT($A49,11),data!$A:$AA,L$8,FALSE))</f>
        <v>https://youtu.be/YRprERgSSK0</v>
      </c>
      <c r="M49" s="5" t="str">
        <f>IF(VLOOKUP("math"&amp;RIGHT($A49,11),data!$A:$AA,M$8,FALSE)="","",VLOOKUP("math"&amp;RIGHT($A49,11),data!$A:$AA,M$8,FALSE))</f>
        <v/>
      </c>
      <c r="N49" s="5" t="str">
        <f>IF(VLOOKUP("math"&amp;RIGHT($A49,11),data!$A:$AA,N$8,FALSE)="","",VLOOKUP("math"&amp;RIGHT($A49,11),data!$A:$AA,N$8,FALSE))</f>
        <v>https://youtu.be/wnKkRpnWfT4</v>
      </c>
      <c r="O49" s="5" t="str">
        <f>IF(VLOOKUP("math"&amp;RIGHT($A49,11),data!$A:$AA,O$8,FALSE)="","",VLOOKUP("math"&amp;RIGHT($A49,11),data!$A:$AA,O$8,FALSE))</f>
        <v/>
      </c>
      <c r="P49" s="5" t="str">
        <f>IF(VLOOKUP("math"&amp;RIGHT($A49,11),data!$A:$AA,P$8,FALSE)="","",VLOOKUP("math"&amp;RIGHT($A49,11),data!$A:$AA,P$8,FALSE))</f>
        <v/>
      </c>
      <c r="Q49" s="5"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5" t="str">
        <f>IF(VLOOKUP("math"&amp;RIGHT($A49,11),data!$A:$AA,U$8,FALSE)="","",VLOOKUP("math"&amp;RIGHT($A49,11),data!$A:$AA,U$8,FALSE))</f>
        <v/>
      </c>
    </row>
    <row r="50" spans="1:21" ht="16.5" customHeight="1" x14ac:dyDescent="0.3">
      <c r="A50" s="11" t="s">
        <v>250</v>
      </c>
      <c r="B50" s="5" t="str">
        <f>IF(VLOOKUP("math"&amp;RIGHT($A50,11),data!$A:$AA,B$8,FALSE)="","",VLOOKUP("math"&amp;RIGHT($A50,11),data!$A:$AA,B$8,FALSE))</f>
        <v>$n$ 이 자연수일 때, $\displaystyle\left(\frac{a}{b}\right)^n=\frac{a^n}{b^n}$($\displaystyle\left(\frac{a}{b}\right)^n=\frac{a^n}{b^n}$($n$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20170319</v>
      </c>
      <c r="F50" s="5"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1" t="str">
        <f>IF(VLOOKUP("math"&amp;RIGHT($A50,11),data!$A:$AA,H$8,FALSE)="","",VLOOKUP("math"&amp;RIGHT($A50,11),data!$A:$AA,H$8,FALSE))</f>
        <v>/2019/2017031901.pdf</v>
      </c>
      <c r="I50" s="5" t="str">
        <f>IF(VLOOKUP("math"&amp;RIGHT($A50,11),data!$A:$AA,I$8,FALSE)="","",VLOOKUP("math"&amp;RIGHT($A50,11),data!$A:$AA,I$8,FALSE))</f>
        <v/>
      </c>
      <c r="J50" s="5" t="str">
        <f>IF(VLOOKUP("math"&amp;RIGHT($A50,11),data!$A:$AA,J$8,FALSE)="","",VLOOKUP("math"&amp;RIGHT($A50,11),data!$A:$AA,J$8,FALSE))</f>
        <v/>
      </c>
      <c r="K50" s="5" t="str">
        <f>IF(VLOOKUP("math"&amp;RIGHT($A50,11),data!$A:$AA,K$8,FALSE)="","",VLOOKUP("math"&amp;RIGHT($A50,11),data!$A:$AA,K$8,FALSE))</f>
        <v/>
      </c>
      <c r="L50" s="5" t="str">
        <f>IF(VLOOKUP("math"&amp;RIGHT($A50,11),data!$A:$AA,L$8,FALSE)="","",VLOOKUP("math"&amp;RIGHT($A50,11),data!$A:$AA,L$8,FALSE))</f>
        <v>https://youtu.be/Rjgbv7oJ9gM</v>
      </c>
      <c r="M50" s="5" t="str">
        <f>IF(VLOOKUP("math"&amp;RIGHT($A50,11),data!$A:$AA,M$8,FALSE)="","",VLOOKUP("math"&amp;RIGHT($A50,11),data!$A:$AA,M$8,FALSE))</f>
        <v/>
      </c>
      <c r="N50" s="5" t="str">
        <f>IF(VLOOKUP("math"&amp;RIGHT($A50,11),data!$A:$AA,N$8,FALSE)="","",VLOOKUP("math"&amp;RIGHT($A50,11),data!$A:$AA,N$8,FALSE))</f>
        <v>https://youtu.be/F-s5u2joNBM</v>
      </c>
      <c r="O50" s="5" t="str">
        <f>IF(VLOOKUP("math"&amp;RIGHT($A50,11),data!$A:$AA,O$8,FALSE)="","",VLOOKUP("math"&amp;RIGHT($A50,11),data!$A:$AA,O$8,FALSE))</f>
        <v/>
      </c>
      <c r="P50" s="5" t="str">
        <f>IF(VLOOKUP("math"&amp;RIGHT($A50,11),data!$A:$AA,P$8,FALSE)="","",VLOOKUP("math"&amp;RIGHT($A50,11),data!$A:$AA,P$8,FALSE))</f>
        <v/>
      </c>
      <c r="Q50" s="5"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5" t="str">
        <f>IF(VLOOKUP("math"&amp;RIGHT($A50,11),data!$A:$AA,U$8,FALSE)="","",VLOOKUP("math"&amp;RIGHT($A50,11),data!$A:$AA,U$8,FALSE))</f>
        <v/>
      </c>
    </row>
    <row r="51" spans="1:21" ht="16.5" customHeight="1" x14ac:dyDescent="0.3">
      <c r="A51" s="11" t="s">
        <v>247</v>
      </c>
      <c r="B51" s="5" t="str">
        <f>IF(VLOOKUP("math"&amp;RIGHT($A51,11),data!$A:$AA,B$8,FALSE)="","",VLOOKUP("math"&amp;RIGHT($A51,11),data!$A:$AA,B$8,FALSE))</f>
        <v>$m$, $n$ 이 자연수일 때, $a^m \div a^n$ ($a^m \div a^n$ ( $m$, $n$ are natural numbers.)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20170315</v>
      </c>
      <c r="F51" s="5"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1" t="str">
        <f>IF(VLOOKUP("math"&amp;RIGHT($A51,11),data!$A:$AA,H$8,FALSE)="","",VLOOKUP("math"&amp;RIGHT($A51,11),data!$A:$AA,H$8,FALSE))</f>
        <v>/2019/2017031501.pdf</v>
      </c>
      <c r="I51" s="5" t="str">
        <f>IF(VLOOKUP("math"&amp;RIGHT($A51,11),data!$A:$AA,I$8,FALSE)="","",VLOOKUP("math"&amp;RIGHT($A51,11),data!$A:$AA,I$8,FALSE))</f>
        <v/>
      </c>
      <c r="J51" s="5" t="str">
        <f>IF(VLOOKUP("math"&amp;RIGHT($A51,11),data!$A:$AA,J$8,FALSE)="","",VLOOKUP("math"&amp;RIGHT($A51,11),data!$A:$AA,J$8,FALSE))</f>
        <v/>
      </c>
      <c r="K51" s="5" t="str">
        <f>IF(VLOOKUP("math"&amp;RIGHT($A51,11),data!$A:$AA,K$8,FALSE)="","",VLOOKUP("math"&amp;RIGHT($A51,11),data!$A:$AA,K$8,FALSE))</f>
        <v/>
      </c>
      <c r="L51" s="5" t="str">
        <f>IF(VLOOKUP("math"&amp;RIGHT($A51,11),data!$A:$AA,L$8,FALSE)="","",VLOOKUP("math"&amp;RIGHT($A51,11),data!$A:$AA,L$8,FALSE))</f>
        <v>https://youtu.be/GDcCcj1YX3c</v>
      </c>
      <c r="M51" s="5" t="str">
        <f>IF(VLOOKUP("math"&amp;RIGHT($A51,11),data!$A:$AA,M$8,FALSE)="","",VLOOKUP("math"&amp;RIGHT($A51,11),data!$A:$AA,M$8,FALSE))</f>
        <v/>
      </c>
      <c r="N51" s="5" t="str">
        <f>IF(VLOOKUP("math"&amp;RIGHT($A51,11),data!$A:$AA,N$8,FALSE)="","",VLOOKUP("math"&amp;RIGHT($A51,11),data!$A:$AA,N$8,FALSE))</f>
        <v>https://youtu.be/uG2_ha8KM3g</v>
      </c>
      <c r="O51" s="5" t="str">
        <f>IF(VLOOKUP("math"&amp;RIGHT($A51,11),data!$A:$AA,O$8,FALSE)="","",VLOOKUP("math"&amp;RIGHT($A51,11),data!$A:$AA,O$8,FALSE))</f>
        <v/>
      </c>
      <c r="P51" s="5" t="str">
        <f>IF(VLOOKUP("math"&amp;RIGHT($A51,11),data!$A:$AA,P$8,FALSE)="","",VLOOKUP("math"&amp;RIGHT($A51,11),data!$A:$AA,P$8,FALSE))</f>
        <v/>
      </c>
      <c r="Q51" s="5"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5" t="str">
        <f>IF(VLOOKUP("math"&amp;RIGHT($A51,11),data!$A:$AA,U$8,FALSE)="","",VLOOKUP("math"&amp;RIGHT($A51,11),data!$A:$AA,U$8,FALSE))</f>
        <v/>
      </c>
    </row>
    <row r="52" spans="1:21" ht="16.5" customHeight="1" x14ac:dyDescent="0.3">
      <c r="A52" s="11" t="s">
        <v>244</v>
      </c>
      <c r="B52" s="5" t="str">
        <f>IF(VLOOKUP("math"&amp;RIGHT($A52,11),data!$A:$AA,B$8,FALSE)="","",VLOOKUP("math"&amp;RIGHT($A52,11),data!$A:$AA,B$8,FALSE))</f>
        <v/>
      </c>
      <c r="C52" s="5" t="str">
        <f>IF(VLOOKUP("math"&amp;RIGHT($A52,11),data!$A:$AA,C$8,FALSE)="","",VLOOKUP("math"&amp;RIGHT($A52,11),data!$A:$AA,C$8,FALSE))</f>
        <v>-</v>
      </c>
      <c r="D52" s="7" t="str">
        <f>IF(VLOOKUP("math"&amp;RIGHT($A52,11),data!$A:$AA,D$8,FALSE)="","",VLOOKUP("math"&amp;RIGHT($A52,11),data!$A:$AA,D$8,FALSE))</f>
        <v/>
      </c>
      <c r="E52" s="7" t="str">
        <f>IF(VLOOKUP("math"&amp;RIGHT($A52,11),data!$A:$AA,E$8,FALSE)="","",VLOOKUP("math"&amp;RIGHT($A52,11),data!$A:$AA,E$8,FALSE))</f>
        <v/>
      </c>
      <c r="F52" s="5"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1" t="str">
        <f>IF(VLOOKUP("math"&amp;RIGHT($A52,11),data!$A:$AA,H$8,FALSE)="","",VLOOKUP("math"&amp;RIGHT($A52,11),data!$A:$AA,H$8,FALSE))</f>
        <v/>
      </c>
      <c r="I52" s="5" t="str">
        <f>IF(VLOOKUP("math"&amp;RIGHT($A52,11),data!$A:$AA,I$8,FALSE)="","",VLOOKUP("math"&amp;RIGHT($A52,11),data!$A:$AA,I$8,FALSE))</f>
        <v/>
      </c>
      <c r="J52" s="5" t="str">
        <f>IF(VLOOKUP("math"&amp;RIGHT($A52,11),data!$A:$AA,J$8,FALSE)="","",VLOOKUP("math"&amp;RIGHT($A52,11),data!$A:$AA,J$8,FALSE))</f>
        <v/>
      </c>
      <c r="K52" s="5" t="str">
        <f>IF(VLOOKUP("math"&amp;RIGHT($A52,11),data!$A:$AA,K$8,FALSE)="","",VLOOKUP("math"&amp;RIGHT($A52,11),data!$A:$AA,K$8,FALSE))</f>
        <v/>
      </c>
      <c r="L52" s="5" t="str">
        <f>IF(VLOOKUP("math"&amp;RIGHT($A52,11),data!$A:$AA,L$8,FALSE)="","",VLOOKUP("math"&amp;RIGHT($A52,11),data!$A:$AA,L$8,FALSE))</f>
        <v/>
      </c>
      <c r="M52" s="5" t="str">
        <f>IF(VLOOKUP("math"&amp;RIGHT($A52,11),data!$A:$AA,M$8,FALSE)="","",VLOOKUP("math"&amp;RIGHT($A52,11),data!$A:$AA,M$8,FALSE))</f>
        <v/>
      </c>
      <c r="N52" s="5" t="str">
        <f>IF(VLOOKUP("math"&amp;RIGHT($A52,11),data!$A:$AA,N$8,FALSE)="","",VLOOKUP("math"&amp;RIGHT($A52,11),data!$A:$AA,N$8,FALSE))</f>
        <v/>
      </c>
      <c r="O52" s="5" t="str">
        <f>IF(VLOOKUP("math"&amp;RIGHT($A52,11),data!$A:$AA,O$8,FALSE)="","",VLOOKUP("math"&amp;RIGHT($A52,11),data!$A:$AA,O$8,FALSE))</f>
        <v/>
      </c>
      <c r="P52" s="5" t="str">
        <f>IF(VLOOKUP("math"&amp;RIGHT($A52,11),data!$A:$AA,P$8,FALSE)="","",VLOOKUP("math"&amp;RIGHT($A52,11),data!$A:$AA,P$8,FALSE))</f>
        <v/>
      </c>
      <c r="Q52" s="5"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5" t="str">
        <f>IF(VLOOKUP("math"&amp;RIGHT($A52,11),data!$A:$AA,U$8,FALSE)="","",VLOOKUP("math"&amp;RIGHT($A52,11),data!$A:$AA,U$8,FALSE))</f>
        <v/>
      </c>
    </row>
    <row r="53" spans="1:21" ht="16.5" customHeight="1" x14ac:dyDescent="0.3">
      <c r="A53" s="11" t="s">
        <v>244</v>
      </c>
      <c r="B53" s="5"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5"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1" t="str">
        <f>IF(VLOOKUP("math"&amp;RIGHT($A53,11),data!$A:$AA,H$8,FALSE)="","",VLOOKUP("math"&amp;RIGHT($A53,11),data!$A:$AA,H$8,FALSE))</f>
        <v/>
      </c>
      <c r="I53" s="5" t="str">
        <f>IF(VLOOKUP("math"&amp;RIGHT($A53,11),data!$A:$AA,I$8,FALSE)="","",VLOOKUP("math"&amp;RIGHT($A53,11),data!$A:$AA,I$8,FALSE))</f>
        <v/>
      </c>
      <c r="J53" s="5" t="str">
        <f>IF(VLOOKUP("math"&amp;RIGHT($A53,11),data!$A:$AA,J$8,FALSE)="","",VLOOKUP("math"&amp;RIGHT($A53,11),data!$A:$AA,J$8,FALSE))</f>
        <v/>
      </c>
      <c r="K53" s="5" t="str">
        <f>IF(VLOOKUP("math"&amp;RIGHT($A53,11),data!$A:$AA,K$8,FALSE)="","",VLOOKUP("math"&amp;RIGHT($A53,11),data!$A:$AA,K$8,FALSE))</f>
        <v/>
      </c>
      <c r="L53" s="5" t="str">
        <f>IF(VLOOKUP("math"&amp;RIGHT($A53,11),data!$A:$AA,L$8,FALSE)="","",VLOOKUP("math"&amp;RIGHT($A53,11),data!$A:$AA,L$8,FALSE))</f>
        <v/>
      </c>
      <c r="M53" s="5" t="str">
        <f>IF(VLOOKUP("math"&amp;RIGHT($A53,11),data!$A:$AA,M$8,FALSE)="","",VLOOKUP("math"&amp;RIGHT($A53,11),data!$A:$AA,M$8,FALSE))</f>
        <v/>
      </c>
      <c r="N53" s="5" t="str">
        <f>IF(VLOOKUP("math"&amp;RIGHT($A53,11),data!$A:$AA,N$8,FALSE)="","",VLOOKUP("math"&amp;RIGHT($A53,11),data!$A:$AA,N$8,FALSE))</f>
        <v/>
      </c>
      <c r="O53" s="5" t="str">
        <f>IF(VLOOKUP("math"&amp;RIGHT($A53,11),data!$A:$AA,O$8,FALSE)="","",VLOOKUP("math"&amp;RIGHT($A53,11),data!$A:$AA,O$8,FALSE))</f>
        <v/>
      </c>
      <c r="P53" s="5" t="str">
        <f>IF(VLOOKUP("math"&amp;RIGHT($A53,11),data!$A:$AA,P$8,FALSE)="","",VLOOKUP("math"&amp;RIGHT($A53,11),data!$A:$AA,P$8,FALSE))</f>
        <v/>
      </c>
      <c r="Q53" s="5"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5" t="str">
        <f>IF(VLOOKUP("math"&amp;RIGHT($A53,11),data!$A:$AA,U$8,FALSE)="","",VLOOKUP("math"&amp;RIGHT($A53,11),data!$A:$AA,U$8,FALSE))</f>
        <v/>
      </c>
    </row>
    <row r="54" spans="1:21" ht="16.5" customHeight="1" x14ac:dyDescent="0.3">
      <c r="A54" s="11" t="s">
        <v>1895</v>
      </c>
      <c r="B54" s="5" t="str">
        <f>IF(VLOOKUP("math"&amp;RIGHT($A54,11),data!$A:$AA,B$8,FALSE)="","",VLOOKUP("math"&amp;RIGHT($A54,11),data!$A:$AA,B$8,FALSE))</f>
        <v>거듭제곱근(Radical root) (2020)</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5"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1" t="str">
        <f>IF(VLOOKUP("math"&amp;RIGHT($A54,11),data!$A:$AA,H$8,FALSE)="","",VLOOKUP("math"&amp;RIGHT($A54,11),data!$A:$AA,H$8,FALSE))</f>
        <v/>
      </c>
      <c r="I54" s="5" t="str">
        <f>IF(VLOOKUP("math"&amp;RIGHT($A54,11),data!$A:$AA,I$8,FALSE)="","",VLOOKUP("math"&amp;RIGHT($A54,11),data!$A:$AA,I$8,FALSE))</f>
        <v/>
      </c>
      <c r="J54" s="5" t="str">
        <f>IF(VLOOKUP("math"&amp;RIGHT($A54,11),data!$A:$AA,J$8,FALSE)="","",VLOOKUP("math"&amp;RIGHT($A54,11),data!$A:$AA,J$8,FALSE))</f>
        <v/>
      </c>
      <c r="K54" s="5" t="str">
        <f>IF(VLOOKUP("math"&amp;RIGHT($A54,11),data!$A:$AA,K$8,FALSE)="","",VLOOKUP("math"&amp;RIGHT($A54,11),data!$A:$AA,K$8,FALSE))</f>
        <v/>
      </c>
      <c r="L54" s="5" t="str">
        <f>IF(VLOOKUP("math"&amp;RIGHT($A54,11),data!$A:$AA,L$8,FALSE)="","",VLOOKUP("math"&amp;RIGHT($A54,11),data!$A:$AA,L$8,FALSE))</f>
        <v/>
      </c>
      <c r="M54" s="5" t="str">
        <f>IF(VLOOKUP("math"&amp;RIGHT($A54,11),data!$A:$AA,M$8,FALSE)="","",VLOOKUP("math"&amp;RIGHT($A54,11),data!$A:$AA,M$8,FALSE))</f>
        <v/>
      </c>
      <c r="N54" s="5" t="str">
        <f>IF(VLOOKUP("math"&amp;RIGHT($A54,11),data!$A:$AA,N$8,FALSE)="","",VLOOKUP("math"&amp;RIGHT($A54,11),data!$A:$AA,N$8,FALSE))</f>
        <v/>
      </c>
      <c r="O54" s="5" t="str">
        <f>IF(VLOOKUP("math"&amp;RIGHT($A54,11),data!$A:$AA,O$8,FALSE)="","",VLOOKUP("math"&amp;RIGHT($A54,11),data!$A:$AA,O$8,FALSE))</f>
        <v/>
      </c>
      <c r="P54" s="5" t="str">
        <f>IF(VLOOKUP("math"&amp;RIGHT($A54,11),data!$A:$AA,P$8,FALSE)="","",VLOOKUP("math"&amp;RIGHT($A54,11),data!$A:$AA,P$8,FALSE))</f>
        <v/>
      </c>
      <c r="Q54" s="5"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5" t="str">
        <f>IF(VLOOKUP("math"&amp;RIGHT($A54,11),data!$A:$AA,U$8,FALSE)="","",VLOOKUP("math"&amp;RIGHT($A54,11),data!$A:$AA,U$8,FALSE))</f>
        <v/>
      </c>
    </row>
    <row r="55" spans="1:21" ht="16.5" customHeight="1" x14ac:dyDescent="0.3">
      <c r="A55" s="11" t="s">
        <v>2072</v>
      </c>
      <c r="B55" s="5" t="str">
        <f>IF(VLOOKUP("math"&amp;RIGHT($A55,11),data!$A:$AA,B$8,FALSE)="","",VLOOKUP("math"&amp;RIGHT($A55,11),data!$A:$AA,B$8,FALSE))</f>
        <v>제곱근(Square Root)</v>
      </c>
      <c r="C55" s="5" t="str">
        <f>IF(VLOOKUP("math"&amp;RIGHT($A55,11),data!$A:$AA,C$8,FALSE)="","",VLOOKUP("math"&amp;RIGHT($A55,11),data!$A:$AA,C$8,FALSE))</f>
        <v/>
      </c>
      <c r="D55" s="7" t="str">
        <f>IF(VLOOKUP("math"&amp;RIGHT($A55,11),data!$A:$AA,D$8,FALSE)="","",VLOOKUP("math"&amp;RIGHT($A55,11),data!$A:$AA,D$8,FALSE))</f>
        <v/>
      </c>
      <c r="E55" s="7" t="str">
        <f>IF(VLOOKUP("math"&amp;RIGHT($A55,11),data!$A:$AA,E$8,FALSE)="","",VLOOKUP("math"&amp;RIGHT($A55,11),data!$A:$AA,E$8,FALSE))</f>
        <v/>
      </c>
      <c r="F55" s="5"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https://min7014.github.io/math20191231003.html</v>
      </c>
      <c r="H55" s="11" t="str">
        <f>IF(VLOOKUP("math"&amp;RIGHT($A55,11),data!$A:$AA,H$8,FALSE)="","",VLOOKUP("math"&amp;RIGHT($A55,11),data!$A:$AA,H$8,FALSE))</f>
        <v/>
      </c>
      <c r="I55" s="5" t="str">
        <f>IF(VLOOKUP("math"&amp;RIGHT($A55,11),data!$A:$AA,I$8,FALSE)="","",VLOOKUP("math"&amp;RIGHT($A55,11),data!$A:$AA,I$8,FALSE))</f>
        <v/>
      </c>
      <c r="J55" s="5" t="str">
        <f>IF(VLOOKUP("math"&amp;RIGHT($A55,11),data!$A:$AA,J$8,FALSE)="","",VLOOKUP("math"&amp;RIGHT($A55,11),data!$A:$AA,J$8,FALSE))</f>
        <v/>
      </c>
      <c r="K55" s="5" t="str">
        <f>IF(VLOOKUP("math"&amp;RIGHT($A55,11),data!$A:$AA,K$8,FALSE)="","",VLOOKUP("math"&amp;RIGHT($A55,11),data!$A:$AA,K$8,FALSE))</f>
        <v/>
      </c>
      <c r="L55" s="5" t="str">
        <f>IF(VLOOKUP("math"&amp;RIGHT($A55,11),data!$A:$AA,L$8,FALSE)="","",VLOOKUP("math"&amp;RIGHT($A55,11),data!$A:$AA,L$8,FALSE))</f>
        <v/>
      </c>
      <c r="M55" s="5" t="str">
        <f>IF(VLOOKUP("math"&amp;RIGHT($A55,11),data!$A:$AA,M$8,FALSE)="","",VLOOKUP("math"&amp;RIGHT($A55,11),data!$A:$AA,M$8,FALSE))</f>
        <v/>
      </c>
      <c r="N55" s="5" t="str">
        <f>IF(VLOOKUP("math"&amp;RIGHT($A55,11),data!$A:$AA,N$8,FALSE)="","",VLOOKUP("math"&amp;RIGHT($A55,11),data!$A:$AA,N$8,FALSE))</f>
        <v/>
      </c>
      <c r="O55" s="5" t="str">
        <f>IF(VLOOKUP("math"&amp;RIGHT($A55,11),data!$A:$AA,O$8,FALSE)="","",VLOOKUP("math"&amp;RIGHT($A55,11),data!$A:$AA,O$8,FALSE))</f>
        <v/>
      </c>
      <c r="P55" s="5" t="str">
        <f>IF(VLOOKUP("math"&amp;RIGHT($A55,11),data!$A:$AA,P$8,FALSE)="","",VLOOKUP("math"&amp;RIGHT($A55,11),data!$A:$AA,P$8,FALSE))</f>
        <v/>
      </c>
      <c r="Q55" s="5"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5" t="str">
        <f>IF(VLOOKUP("math"&amp;RIGHT($A55,11),data!$A:$AA,U$8,FALSE)="","",VLOOKUP("math"&amp;RIGHT($A55,11),data!$A:$AA,U$8,FALSE))</f>
        <v/>
      </c>
    </row>
    <row r="56" spans="1:21" ht="16.5" customHeight="1" x14ac:dyDescent="0.3">
      <c r="A56" s="11" t="s">
        <v>1849</v>
      </c>
      <c r="B56" s="5" t="str">
        <f>IF(VLOOKUP("math"&amp;RIGHT($A56,11),data!$A:$AA,B$8,FALSE)="","",VLOOKUP("math"&amp;RIGHT($A56,11),data!$A:$AA,B$8,FALSE))</f>
        <v>거듭제곱근(Radical root)</v>
      </c>
      <c r="C56" s="5" t="str">
        <f>IF(VLOOKUP("math"&amp;RIGHT($A56,11),data!$A:$AA,C$8,FALSE)="","",VLOOKUP("math"&amp;RIGHT($A56,11),data!$A:$AA,C$8,FALSE))</f>
        <v/>
      </c>
      <c r="D56" s="7" t="str">
        <f>IF(VLOOKUP("math"&amp;RIGHT($A56,11),data!$A:$AA,D$8,FALSE)="","",VLOOKUP("math"&amp;RIGHT($A56,11),data!$A:$AA,D$8,FALSE))</f>
        <v>20202028</v>
      </c>
      <c r="E56" s="7" t="str">
        <f>IF(VLOOKUP("math"&amp;RIGHT($A56,11),data!$A:$AA,E$8,FALSE)="","",VLOOKUP("math"&amp;RIGHT($A56,11),data!$A:$AA,E$8,FALSE))</f>
        <v>20200228</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1" t="str">
        <f>IF(VLOOKUP("math"&amp;RIGHT($A56,11),data!$A:$AA,H$8,FALSE)="","",VLOOKUP("math"&amp;RIGHT($A56,11),data!$A:$AA,H$8,FALSE))</f>
        <v>/2020/2020022802.pdf</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https://youtu.be/sLZvj1JUOvY</v>
      </c>
      <c r="M56" s="5" t="str">
        <f>IF(VLOOKUP("math"&amp;RIGHT($A56,11),data!$A:$AA,M$8,FALSE)="","",VLOOKUP("math"&amp;RIGHT($A56,11),data!$A:$AA,M$8,FALSE))</f>
        <v/>
      </c>
      <c r="N56" s="5" t="str">
        <f>IF(VLOOKUP("math"&amp;RIGHT($A56,11),data!$A:$AA,N$8,FALSE)="","",VLOOKUP("math"&amp;RIGHT($A56,11),data!$A:$AA,N$8,FALSE))</f>
        <v>https://youtu.be/0wbQLWQd2Qo</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5" t="str">
        <f>IF(VLOOKUP("math"&amp;RIGHT($A56,11),data!$A:$AA,U$8,FALSE)="","",VLOOKUP("math"&amp;RIGHT($A56,11),data!$A:$AA,U$8,FALSE))</f>
        <v/>
      </c>
    </row>
    <row r="57" spans="1:21" ht="16.5" customHeight="1" x14ac:dyDescent="0.3">
      <c r="A57" s="11" t="s">
        <v>1801</v>
      </c>
      <c r="B57" s="5" t="str">
        <f>IF(VLOOKUP("math"&amp;RIGHT($A57,11),data!$A:$AA,B$8,FALSE)="","",VLOOKUP("math"&amp;RIGHT($A57,11),data!$A:$AA,B$8,FALSE))</f>
        <v>$n$제곱근($n$th root)</v>
      </c>
      <c r="C57" s="5" t="str">
        <f>IF(VLOOKUP("math"&amp;RIGHT($A57,11),data!$A:$AA,C$8,FALSE)="","",VLOOKUP("math"&amp;RIGHT($A57,11),data!$A:$AA,C$8,FALSE))</f>
        <v/>
      </c>
      <c r="D57" s="7" t="str">
        <f>IF(VLOOKUP("math"&amp;RIGHT($A57,11),data!$A:$AA,D$8,FALSE)="","",VLOOKUP("math"&amp;RIGHT($A57,11),data!$A:$AA,D$8,FALSE))</f>
        <v>20200222</v>
      </c>
      <c r="E57" s="7" t="str">
        <f>IF(VLOOKUP("math"&amp;RIGHT($A57,11),data!$A:$AA,E$8,FALSE)="","",VLOOKUP("math"&amp;RIGHT($A57,11),data!$A:$AA,E$8,FALSE))</f>
        <v>20200222</v>
      </c>
      <c r="F57" s="5"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1" t="str">
        <f>IF(VLOOKUP("math"&amp;RIGHT($A57,11),data!$A:$AA,H$8,FALSE)="","",VLOOKUP("math"&amp;RIGHT($A57,11),data!$A:$AA,H$8,FALSE))</f>
        <v>/2020/2020022204.pdf</v>
      </c>
      <c r="I57" s="5" t="str">
        <f>IF(VLOOKUP("math"&amp;RIGHT($A57,11),data!$A:$AA,I$8,FALSE)="","",VLOOKUP("math"&amp;RIGHT($A57,11),data!$A:$AA,I$8,FALSE))</f>
        <v>http://me2.do/58OoFefZ</v>
      </c>
      <c r="J57" s="5" t="str">
        <f>IF(VLOOKUP("math"&amp;RIGHT($A57,11),data!$A:$AA,J$8,FALSE)="","",VLOOKUP("math"&amp;RIGHT($A57,11),data!$A:$AA,J$8,FALSE))</f>
        <v/>
      </c>
      <c r="K57" s="5" t="str">
        <f>IF(VLOOKUP("math"&amp;RIGHT($A57,11),data!$A:$AA,K$8,FALSE)="","",VLOOKUP("math"&amp;RIGHT($A57,11),data!$A:$AA,K$8,FALSE))</f>
        <v/>
      </c>
      <c r="L57" s="5" t="str">
        <f>IF(VLOOKUP("math"&amp;RIGHT($A57,11),data!$A:$AA,L$8,FALSE)="","",VLOOKUP("math"&amp;RIGHT($A57,11),data!$A:$AA,L$8,FALSE))</f>
        <v>https://youtu.be/4wJR9zjU9z8</v>
      </c>
      <c r="M57" s="5" t="str">
        <f>IF(VLOOKUP("math"&amp;RIGHT($A57,11),data!$A:$AA,M$8,FALSE)="","",VLOOKUP("math"&amp;RIGHT($A57,11),data!$A:$AA,M$8,FALSE))</f>
        <v/>
      </c>
      <c r="N57" s="5" t="str">
        <f>IF(VLOOKUP("math"&amp;RIGHT($A57,11),data!$A:$AA,N$8,FALSE)="","",VLOOKUP("math"&amp;RIGHT($A57,11),data!$A:$AA,N$8,FALSE))</f>
        <v>https://youtu.be/E86eZj3EGX8</v>
      </c>
      <c r="O57" s="5" t="str">
        <f>IF(VLOOKUP("math"&amp;RIGHT($A57,11),data!$A:$AA,O$8,FALSE)="","",VLOOKUP("math"&amp;RIGHT($A57,11),data!$A:$AA,O$8,FALSE))</f>
        <v/>
      </c>
      <c r="P57" s="5" t="str">
        <f>IF(VLOOKUP("math"&amp;RIGHT($A57,11),data!$A:$AA,P$8,FALSE)="","",VLOOKUP("math"&amp;RIGHT($A57,11),data!$A:$AA,P$8,FALSE))</f>
        <v/>
      </c>
      <c r="Q57" s="5"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5" t="str">
        <f>IF(VLOOKUP("math"&amp;RIGHT($A57,11),data!$A:$AA,U$8,FALSE)="","",VLOOKUP("math"&amp;RIGHT($A57,11),data!$A:$AA,U$8,FALSE))</f>
        <v/>
      </c>
    </row>
    <row r="58" spans="1:21" ht="16.5" customHeight="1" x14ac:dyDescent="0.3">
      <c r="A58" s="11" t="s">
        <v>1813</v>
      </c>
      <c r="B58" s="5" t="str">
        <f>IF(VLOOKUP("math"&amp;RIGHT($A58,11),data!$A:$AA,B$8,FALSE)="","",VLOOKUP("math"&amp;RIGHT($A58,11),data!$A:$AA,B$8,FALSE))</f>
        <v>홀수 $n$제곱근(Odd $n$th root)</v>
      </c>
      <c r="C58" s="5" t="str">
        <f>IF(VLOOKUP("math"&amp;RIGHT($A58,11),data!$A:$AA,C$8,FALSE)="","",VLOOKUP("math"&amp;RIGHT($A58,11),data!$A:$AA,C$8,FALSE))</f>
        <v/>
      </c>
      <c r="D58" s="7" t="str">
        <f>IF(VLOOKUP("math"&amp;RIGHT($A58,11),data!$A:$AA,D$8,FALSE)="","",VLOOKUP("math"&amp;RIGHT($A58,11),data!$A:$AA,D$8,FALSE))</f>
        <v>20200222</v>
      </c>
      <c r="E58" s="7" t="str">
        <f>IF(VLOOKUP("math"&amp;RIGHT($A58,11),data!$A:$AA,E$8,FALSE)="","",VLOOKUP("math"&amp;RIGHT($A58,11),data!$A:$AA,E$8,FALSE))</f>
        <v>20200222</v>
      </c>
      <c r="F58" s="5"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1" t="str">
        <f>IF(VLOOKUP("math"&amp;RIGHT($A58,11),data!$A:$AA,H$8,FALSE)="","",VLOOKUP("math"&amp;RIGHT($A58,11),data!$A:$AA,H$8,FALSE))</f>
        <v>/2020/2020022202.pdf</v>
      </c>
      <c r="I58" s="5" t="str">
        <f>IF(VLOOKUP("math"&amp;RIGHT($A58,11),data!$A:$AA,I$8,FALSE)="","",VLOOKUP("math"&amp;RIGHT($A58,11),data!$A:$AA,I$8,FALSE))</f>
        <v>http://me2.do/5ZTZR1dZ</v>
      </c>
      <c r="J58" s="5" t="str">
        <f>IF(VLOOKUP("math"&amp;RIGHT($A58,11),data!$A:$AA,J$8,FALSE)="","",VLOOKUP("math"&amp;RIGHT($A58,11),data!$A:$AA,J$8,FALSE))</f>
        <v/>
      </c>
      <c r="K58" s="5" t="str">
        <f>IF(VLOOKUP("math"&amp;RIGHT($A58,11),data!$A:$AA,K$8,FALSE)="","",VLOOKUP("math"&amp;RIGHT($A58,11),data!$A:$AA,K$8,FALSE))</f>
        <v/>
      </c>
      <c r="L58" s="5" t="str">
        <f>IF(VLOOKUP("math"&amp;RIGHT($A58,11),data!$A:$AA,L$8,FALSE)="","",VLOOKUP("math"&amp;RIGHT($A58,11),data!$A:$AA,L$8,FALSE))</f>
        <v>https://youtu.be/6TkXpPRbV5I</v>
      </c>
      <c r="M58" s="5" t="str">
        <f>IF(VLOOKUP("math"&amp;RIGHT($A58,11),data!$A:$AA,M$8,FALSE)="","",VLOOKUP("math"&amp;RIGHT($A58,11),data!$A:$AA,M$8,FALSE))</f>
        <v/>
      </c>
      <c r="N58" s="5" t="str">
        <f>IF(VLOOKUP("math"&amp;RIGHT($A58,11),data!$A:$AA,N$8,FALSE)="","",VLOOKUP("math"&amp;RIGHT($A58,11),data!$A:$AA,N$8,FALSE))</f>
        <v>https://youtu.be/-M6rYiiD4IY</v>
      </c>
      <c r="O58" s="5" t="str">
        <f>IF(VLOOKUP("math"&amp;RIGHT($A58,11),data!$A:$AA,O$8,FALSE)="","",VLOOKUP("math"&amp;RIGHT($A58,11),data!$A:$AA,O$8,FALSE))</f>
        <v/>
      </c>
      <c r="P58" s="5" t="str">
        <f>IF(VLOOKUP("math"&amp;RIGHT($A58,11),data!$A:$AA,P$8,FALSE)="","",VLOOKUP("math"&amp;RIGHT($A58,11),data!$A:$AA,P$8,FALSE))</f>
        <v/>
      </c>
      <c r="Q58" s="5"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5" t="str">
        <f>IF(VLOOKUP("math"&amp;RIGHT($A58,11),data!$A:$AA,U$8,FALSE)="","",VLOOKUP("math"&amp;RIGHT($A58,11),data!$A:$AA,U$8,FALSE))</f>
        <v/>
      </c>
    </row>
    <row r="59" spans="1:21" ht="16.5" customHeight="1" x14ac:dyDescent="0.3">
      <c r="A59" s="11" t="s">
        <v>1806</v>
      </c>
      <c r="B59" s="5" t="str">
        <f>IF(VLOOKUP("math"&amp;RIGHT($A59,11),data!$A:$AA,B$8,FALSE)="","",VLOOKUP("math"&amp;RIGHT($A59,11),data!$A:$AA,B$8,FALSE))</f>
        <v>짝수 $n$제곱근(Even $n$th root)</v>
      </c>
      <c r="C59" s="5" t="str">
        <f>IF(VLOOKUP("math"&amp;RIGHT($A59,11),data!$A:$AA,C$8,FALSE)="","",VLOOKUP("math"&amp;RIGHT($A59,11),data!$A:$AA,C$8,FALSE))</f>
        <v/>
      </c>
      <c r="D59" s="7" t="str">
        <f>IF(VLOOKUP("math"&amp;RIGHT($A59,11),data!$A:$AA,D$8,FALSE)="","",VLOOKUP("math"&amp;RIGHT($A59,11),data!$A:$AA,D$8,FALSE))</f>
        <v>20200222</v>
      </c>
      <c r="E59" s="7" t="str">
        <f>IF(VLOOKUP("math"&amp;RIGHT($A59,11),data!$A:$AA,E$8,FALSE)="","",VLOOKUP("math"&amp;RIGHT($A59,11),data!$A:$AA,E$8,FALSE))</f>
        <v>20200222</v>
      </c>
      <c r="F59" s="5"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1" t="str">
        <f>IF(VLOOKUP("math"&amp;RIGHT($A59,11),data!$A:$AA,H$8,FALSE)="","",VLOOKUP("math"&amp;RIGHT($A59,11),data!$A:$AA,H$8,FALSE))</f>
        <v>/2020/2020022203.pdf</v>
      </c>
      <c r="I59" s="5" t="str">
        <f>IF(VLOOKUP("math"&amp;RIGHT($A59,11),data!$A:$AA,I$8,FALSE)="","",VLOOKUP("math"&amp;RIGHT($A59,11),data!$A:$AA,I$8,FALSE))</f>
        <v>http://me2.do/x9uHcFr4</v>
      </c>
      <c r="J59" s="5" t="str">
        <f>IF(VLOOKUP("math"&amp;RIGHT($A59,11),data!$A:$AA,J$8,FALSE)="","",VLOOKUP("math"&amp;RIGHT($A59,11),data!$A:$AA,J$8,FALSE))</f>
        <v/>
      </c>
      <c r="K59" s="5" t="str">
        <f>IF(VLOOKUP("math"&amp;RIGHT($A59,11),data!$A:$AA,K$8,FALSE)="","",VLOOKUP("math"&amp;RIGHT($A59,11),data!$A:$AA,K$8,FALSE))</f>
        <v/>
      </c>
      <c r="L59" s="5" t="str">
        <f>IF(VLOOKUP("math"&amp;RIGHT($A59,11),data!$A:$AA,L$8,FALSE)="","",VLOOKUP("math"&amp;RIGHT($A59,11),data!$A:$AA,L$8,FALSE))</f>
        <v>https://youtu.be/gmbYAahhovg</v>
      </c>
      <c r="M59" s="5" t="str">
        <f>IF(VLOOKUP("math"&amp;RIGHT($A59,11),data!$A:$AA,M$8,FALSE)="","",VLOOKUP("math"&amp;RIGHT($A59,11),data!$A:$AA,M$8,FALSE))</f>
        <v/>
      </c>
      <c r="N59" s="5" t="str">
        <f>IF(VLOOKUP("math"&amp;RIGHT($A59,11),data!$A:$AA,N$8,FALSE)="","",VLOOKUP("math"&amp;RIGHT($A59,11),data!$A:$AA,N$8,FALSE))</f>
        <v>https://youtu.be/hT8lydZhD9k</v>
      </c>
      <c r="O59" s="5" t="str">
        <f>IF(VLOOKUP("math"&amp;RIGHT($A59,11),data!$A:$AA,O$8,FALSE)="","",VLOOKUP("math"&amp;RIGHT($A59,11),data!$A:$AA,O$8,FALSE))</f>
        <v/>
      </c>
      <c r="P59" s="5" t="str">
        <f>IF(VLOOKUP("math"&amp;RIGHT($A59,11),data!$A:$AA,P$8,FALSE)="","",VLOOKUP("math"&amp;RIGHT($A59,11),data!$A:$AA,P$8,FALSE))</f>
        <v/>
      </c>
      <c r="Q59" s="5"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5" t="str">
        <f>IF(VLOOKUP("math"&amp;RIGHT($A59,11),data!$A:$AA,U$8,FALSE)="","",VLOOKUP("math"&amp;RIGHT($A59,11),data!$A:$AA,U$8,FALSE))</f>
        <v/>
      </c>
    </row>
    <row r="60" spans="1:21" ht="16.5" customHeight="1" x14ac:dyDescent="0.3">
      <c r="A60" s="11" t="s">
        <v>1862</v>
      </c>
      <c r="B60" s="5" t="str">
        <f>IF(VLOOKUP("math"&amp;RIGHT($A60,11),data!$A:$AA,B$8,FALSE)="","",VLOOKUP("math"&amp;RIGHT($A60,11),data!$A:$AA,B$8,FALSE))</f>
        <v>거듭제곱근의 성질(Properties of Radical Roots)</v>
      </c>
      <c r="C60" s="5" t="str">
        <f>IF(VLOOKUP("math"&amp;RIGHT($A60,11),data!$A:$AA,C$8,FALSE)="","",VLOOKUP("math"&amp;RIGHT($A60,11),data!$A:$AA,C$8,FALSE))</f>
        <v/>
      </c>
      <c r="D60" s="7" t="str">
        <f>IF(VLOOKUP("math"&amp;RIGHT($A60,11),data!$A:$AA,D$8,FALSE)="","",VLOOKUP("math"&amp;RIGHT($A60,11),data!$A:$AA,D$8,FALSE))</f>
        <v>20200229</v>
      </c>
      <c r="E60" s="7" t="str">
        <f>IF(VLOOKUP("math"&amp;RIGHT($A60,11),data!$A:$AA,E$8,FALSE)="","",VLOOKUP("math"&amp;RIGHT($A60,11),data!$A:$AA,E$8,FALSE))</f>
        <v>20200229</v>
      </c>
      <c r="F60" s="5"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1" t="str">
        <f>IF(VLOOKUP("math"&amp;RIGHT($A60,11),data!$A:$AA,H$8,FALSE)="","",VLOOKUP("math"&amp;RIGHT($A60,11),data!$A:$AA,H$8,FALSE))</f>
        <v>/2020/2020022901.pdf</v>
      </c>
      <c r="I60" s="5" t="str">
        <f>IF(VLOOKUP("math"&amp;RIGHT($A60,11),data!$A:$AA,I$8,FALSE)="","",VLOOKUP("math"&amp;RIGHT($A60,11),data!$A:$AA,I$8,FALSE))</f>
        <v/>
      </c>
      <c r="J60" s="5" t="str">
        <f>IF(VLOOKUP("math"&amp;RIGHT($A60,11),data!$A:$AA,J$8,FALSE)="","",VLOOKUP("math"&amp;RIGHT($A60,11),data!$A:$AA,J$8,FALSE))</f>
        <v/>
      </c>
      <c r="K60" s="5" t="str">
        <f>IF(VLOOKUP("math"&amp;RIGHT($A60,11),data!$A:$AA,K$8,FALSE)="","",VLOOKUP("math"&amp;RIGHT($A60,11),data!$A:$AA,K$8,FALSE))</f>
        <v/>
      </c>
      <c r="L60" s="5" t="str">
        <f>IF(VLOOKUP("math"&amp;RIGHT($A60,11),data!$A:$AA,L$8,FALSE)="","",VLOOKUP("math"&amp;RIGHT($A60,11),data!$A:$AA,L$8,FALSE))</f>
        <v>https://youtu.be/K0Tyu7dS1lo</v>
      </c>
      <c r="M60" s="5" t="str">
        <f>IF(VLOOKUP("math"&amp;RIGHT($A60,11),data!$A:$AA,M$8,FALSE)="","",VLOOKUP("math"&amp;RIGHT($A60,11),data!$A:$AA,M$8,FALSE))</f>
        <v/>
      </c>
      <c r="N60" s="5" t="str">
        <f>IF(VLOOKUP("math"&amp;RIGHT($A60,11),data!$A:$AA,N$8,FALSE)="","",VLOOKUP("math"&amp;RIGHT($A60,11),data!$A:$AA,N$8,FALSE))</f>
        <v/>
      </c>
      <c r="O60" s="5" t="str">
        <f>IF(VLOOKUP("math"&amp;RIGHT($A60,11),data!$A:$AA,O$8,FALSE)="","",VLOOKUP("math"&amp;RIGHT($A60,11),data!$A:$AA,O$8,FALSE))</f>
        <v/>
      </c>
      <c r="P60" s="5" t="str">
        <f>IF(VLOOKUP("math"&amp;RIGHT($A60,11),data!$A:$AA,P$8,FALSE)="","",VLOOKUP("math"&amp;RIGHT($A60,11),data!$A:$AA,P$8,FALSE))</f>
        <v/>
      </c>
      <c r="Q60" s="5"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5" t="str">
        <f>IF(VLOOKUP("math"&amp;RIGHT($A60,11),data!$A:$AA,U$8,FALSE)="","",VLOOKUP("math"&amp;RIGHT($A60,11),data!$A:$AA,U$8,FALSE))</f>
        <v/>
      </c>
    </row>
    <row r="61" spans="1:21" ht="16.5" customHeight="1" x14ac:dyDescent="0.3">
      <c r="A61" s="11" t="s">
        <v>244</v>
      </c>
      <c r="B61" s="5" t="str">
        <f>IF(VLOOKUP("math"&amp;RIGHT($A61,11),data!$A:$AA,B$8,FALSE)="","",VLOOKUP("math"&amp;RIGHT($A61,11),data!$A:$AA,B$8,FALSE))</f>
        <v/>
      </c>
      <c r="C61" s="5" t="str">
        <f>IF(VLOOKUP("math"&amp;RIGHT($A61,11),data!$A:$AA,C$8,FALSE)="","",VLOOKUP("math"&amp;RIGHT($A61,11),data!$A:$AA,C$8,FALSE))</f>
        <v>-</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11"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5" t="str">
        <f>IF(VLOOKUP("math"&amp;RIGHT($A61,11),data!$A:$AA,U$8,FALSE)="","",VLOOKUP("math"&amp;RIGHT($A61,11),data!$A:$AA,U$8,FALSE))</f>
        <v/>
      </c>
    </row>
    <row r="62" spans="1:21" ht="16.5" customHeight="1" x14ac:dyDescent="0.3">
      <c r="A62" s="11" t="s">
        <v>2012</v>
      </c>
      <c r="B62" s="5" t="str">
        <f>IF(VLOOKUP("math"&amp;RIGHT($A62,11),data!$A:$AA,B$8,FALSE)="","",VLOOKUP("math"&amp;RIGHT($A62,11),data!$A:$AA,B$8,FALSE))</f>
        <v>지수법칙의 확장(Expansion of exponential law) (2020)</v>
      </c>
      <c r="C62" s="5" t="str">
        <f>IF(VLOOKUP("math"&amp;RIGHT($A62,11),data!$A:$AA,C$8,FALSE)="","",VLOOKUP("math"&amp;RIGHT($A62,11),data!$A:$AA,C$8,FALSE))</f>
        <v>+</v>
      </c>
      <c r="D62" s="7" t="str">
        <f>IF(VLOOKUP("math"&amp;RIGHT($A62,11),data!$A:$AA,D$8,FALSE)="","",VLOOKUP("math"&amp;RIGHT($A62,11),data!$A:$AA,D$8,FALSE))</f>
        <v/>
      </c>
      <c r="E62" s="7" t="str">
        <f>IF(VLOOKUP("math"&amp;RIGHT($A62,11),data!$A:$AA,E$8,FALSE)="","",VLOOKUP("math"&amp;RIGHT($A62,11),data!$A:$AA,E$8,FALSE))</f>
        <v/>
      </c>
      <c r="F62" s="5"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1" t="str">
        <f>IF(VLOOKUP("math"&amp;RIGHT($A62,11),data!$A:$AA,H$8,FALSE)="","",VLOOKUP("math"&amp;RIGHT($A62,11),data!$A:$AA,H$8,FALSE))</f>
        <v/>
      </c>
      <c r="I62" s="5" t="str">
        <f>IF(VLOOKUP("math"&amp;RIGHT($A62,11),data!$A:$AA,I$8,FALSE)="","",VLOOKUP("math"&amp;RIGHT($A62,11),data!$A:$AA,I$8,FALSE))</f>
        <v/>
      </c>
      <c r="J62" s="5" t="str">
        <f>IF(VLOOKUP("math"&amp;RIGHT($A62,11),data!$A:$AA,J$8,FALSE)="","",VLOOKUP("math"&amp;RIGHT($A62,11),data!$A:$AA,J$8,FALSE))</f>
        <v/>
      </c>
      <c r="K62" s="5" t="str">
        <f>IF(VLOOKUP("math"&amp;RIGHT($A62,11),data!$A:$AA,K$8,FALSE)="","",VLOOKUP("math"&amp;RIGHT($A62,11),data!$A:$AA,K$8,FALSE))</f>
        <v/>
      </c>
      <c r="L62" s="5" t="str">
        <f>IF(VLOOKUP("math"&amp;RIGHT($A62,11),data!$A:$AA,L$8,FALSE)="","",VLOOKUP("math"&amp;RIGHT($A62,11),data!$A:$AA,L$8,FALSE))</f>
        <v/>
      </c>
      <c r="M62" s="5" t="str">
        <f>IF(VLOOKUP("math"&amp;RIGHT($A62,11),data!$A:$AA,M$8,FALSE)="","",VLOOKUP("math"&amp;RIGHT($A62,11),data!$A:$AA,M$8,FALSE))</f>
        <v/>
      </c>
      <c r="N62" s="5" t="str">
        <f>IF(VLOOKUP("math"&amp;RIGHT($A62,11),data!$A:$AA,N$8,FALSE)="","",VLOOKUP("math"&amp;RIGHT($A62,11),data!$A:$AA,N$8,FALSE))</f>
        <v/>
      </c>
      <c r="O62" s="5" t="str">
        <f>IF(VLOOKUP("math"&amp;RIGHT($A62,11),data!$A:$AA,O$8,FALSE)="","",VLOOKUP("math"&amp;RIGHT($A62,11),data!$A:$AA,O$8,FALSE))</f>
        <v/>
      </c>
      <c r="P62" s="5" t="str">
        <f>IF(VLOOKUP("math"&amp;RIGHT($A62,11),data!$A:$AA,P$8,FALSE)="","",VLOOKUP("math"&amp;RIGHT($A62,11),data!$A:$AA,P$8,FALSE))</f>
        <v/>
      </c>
      <c r="Q62" s="5"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5" t="str">
        <f>IF(VLOOKUP("math"&amp;RIGHT($A62,11),data!$A:$AA,U$8,FALSE)="","",VLOOKUP("math"&amp;RIGHT($A62,11),data!$A:$AA,U$8,FALSE))</f>
        <v/>
      </c>
    </row>
    <row r="63" spans="1:21" ht="16.5" customHeight="1" x14ac:dyDescent="0.3">
      <c r="A63" s="11" t="s">
        <v>1867</v>
      </c>
      <c r="B63" s="5" t="str">
        <f>IF(VLOOKUP("math"&amp;RIGHT($A63,11),data!$A:$AA,B$8,FALSE)="","",VLOOKUP("math"&amp;RIGHT($A63,11),data!$A:$AA,B$8,FALSE))</f>
        <v>영 또는 음의 정수인 지수(Zero or negative integer exponents)</v>
      </c>
      <c r="C63" s="5" t="str">
        <f>IF(VLOOKUP("math"&amp;RIGHT($A63,11),data!$A:$AA,C$8,FALSE)="","",VLOOKUP("math"&amp;RIGHT($A63,11),data!$A:$AA,C$8,FALSE))</f>
        <v/>
      </c>
      <c r="D63" s="7" t="str">
        <f>IF(VLOOKUP("math"&amp;RIGHT($A63,11),data!$A:$AA,D$8,FALSE)="","",VLOOKUP("math"&amp;RIGHT($A63,11),data!$A:$AA,D$8,FALSE))</f>
        <v>20200229</v>
      </c>
      <c r="E63" s="7" t="str">
        <f>IF(VLOOKUP("math"&amp;RIGHT($A63,11),data!$A:$AA,E$8,FALSE)="","",VLOOKUP("math"&amp;RIGHT($A63,11),data!$A:$AA,E$8,FALSE))</f>
        <v>20200229</v>
      </c>
      <c r="F63" s="5"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1" t="str">
        <f>IF(VLOOKUP("math"&amp;RIGHT($A63,11),data!$A:$AA,H$8,FALSE)="","",VLOOKUP("math"&amp;RIGHT($A63,11),data!$A:$AA,H$8,FALSE))</f>
        <v>/2020/2020022902.pdf</v>
      </c>
      <c r="I63" s="5" t="str">
        <f>IF(VLOOKUP("math"&amp;RIGHT($A63,11),data!$A:$AA,I$8,FALSE)="","",VLOOKUP("math"&amp;RIGHT($A63,11),data!$A:$AA,I$8,FALSE))</f>
        <v/>
      </c>
      <c r="J63" s="5" t="str">
        <f>IF(VLOOKUP("math"&amp;RIGHT($A63,11),data!$A:$AA,J$8,FALSE)="","",VLOOKUP("math"&amp;RIGHT($A63,11),data!$A:$AA,J$8,FALSE))</f>
        <v/>
      </c>
      <c r="K63" s="5" t="str">
        <f>IF(VLOOKUP("math"&amp;RIGHT($A63,11),data!$A:$AA,K$8,FALSE)="","",VLOOKUP("math"&amp;RIGHT($A63,11),data!$A:$AA,K$8,FALSE))</f>
        <v/>
      </c>
      <c r="L63" s="5" t="str">
        <f>IF(VLOOKUP("math"&amp;RIGHT($A63,11),data!$A:$AA,L$8,FALSE)="","",VLOOKUP("math"&amp;RIGHT($A63,11),data!$A:$AA,L$8,FALSE))</f>
        <v>https://youtu.be/zE16dHLY7YI</v>
      </c>
      <c r="M63" s="5" t="str">
        <f>IF(VLOOKUP("math"&amp;RIGHT($A63,11),data!$A:$AA,M$8,FALSE)="","",VLOOKUP("math"&amp;RIGHT($A63,11),data!$A:$AA,M$8,FALSE))</f>
        <v/>
      </c>
      <c r="N63" s="5" t="str">
        <f>IF(VLOOKUP("math"&amp;RIGHT($A63,11),data!$A:$AA,N$8,FALSE)="","",VLOOKUP("math"&amp;RIGHT($A63,11),data!$A:$AA,N$8,FALSE))</f>
        <v>https://youtu.be/he0uc-3P1YM</v>
      </c>
      <c r="O63" s="5" t="str">
        <f>IF(VLOOKUP("math"&amp;RIGHT($A63,11),data!$A:$AA,O$8,FALSE)="","",VLOOKUP("math"&amp;RIGHT($A63,11),data!$A:$AA,O$8,FALSE))</f>
        <v/>
      </c>
      <c r="P63" s="5" t="str">
        <f>IF(VLOOKUP("math"&amp;RIGHT($A63,11),data!$A:$AA,P$8,FALSE)="","",VLOOKUP("math"&amp;RIGHT($A63,11),data!$A:$AA,P$8,FALSE))</f>
        <v/>
      </c>
      <c r="Q63" s="5"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5" t="str">
        <f>IF(VLOOKUP("math"&amp;RIGHT($A63,11),data!$A:$AA,U$8,FALSE)="","",VLOOKUP("math"&amp;RIGHT($A63,11),data!$A:$AA,U$8,FALSE))</f>
        <v/>
      </c>
    </row>
    <row r="64" spans="1:21" ht="16.5" customHeight="1" x14ac:dyDescent="0.3">
      <c r="A64" s="11" t="s">
        <v>1873</v>
      </c>
      <c r="B64" s="5" t="str">
        <f>IF(VLOOKUP("math"&amp;RIGHT($A64,11),data!$A:$AA,B$8,FALSE)="","",VLOOKUP("math"&amp;RIGHT($A64,11),data!$A:$AA,B$8,FALSE))</f>
        <v>지수가 정수일때의 지수법칙 (Exponential law when the exponent is a integer)</v>
      </c>
      <c r="C64" s="5" t="str">
        <f>IF(VLOOKUP("math"&amp;RIGHT($A64,11),data!$A:$AA,C$8,FALSE)="","",VLOOKUP("math"&amp;RIGHT($A64,11),data!$A:$AA,C$8,FALSE))</f>
        <v/>
      </c>
      <c r="D64" s="7" t="str">
        <f>IF(VLOOKUP("math"&amp;RIGHT($A64,11),data!$A:$AA,D$8,FALSE)="","",VLOOKUP("math"&amp;RIGHT($A64,11),data!$A:$AA,D$8,FALSE))</f>
        <v>20200301</v>
      </c>
      <c r="E64" s="7" t="str">
        <f>IF(VLOOKUP("math"&amp;RIGHT($A64,11),data!$A:$AA,E$8,FALSE)="","",VLOOKUP("math"&amp;RIGHT($A64,11),data!$A:$AA,E$8,FALSE))</f>
        <v>20200301</v>
      </c>
      <c r="F64" s="5"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1" t="str">
        <f>IF(VLOOKUP("math"&amp;RIGHT($A64,11),data!$A:$AA,H$8,FALSE)="","",VLOOKUP("math"&amp;RIGHT($A64,11),data!$A:$AA,H$8,FALSE))</f>
        <v>/2020/2020030101.pdf</v>
      </c>
      <c r="I64" s="5" t="str">
        <f>IF(VLOOKUP("math"&amp;RIGHT($A64,11),data!$A:$AA,I$8,FALSE)="","",VLOOKUP("math"&amp;RIGHT($A64,11),data!$A:$AA,I$8,FALSE))</f>
        <v/>
      </c>
      <c r="J64" s="5" t="str">
        <f>IF(VLOOKUP("math"&amp;RIGHT($A64,11),data!$A:$AA,J$8,FALSE)="","",VLOOKUP("math"&amp;RIGHT($A64,11),data!$A:$AA,J$8,FALSE))</f>
        <v/>
      </c>
      <c r="K64" s="5" t="str">
        <f>IF(VLOOKUP("math"&amp;RIGHT($A64,11),data!$A:$AA,K$8,FALSE)="","",VLOOKUP("math"&amp;RIGHT($A64,11),data!$A:$AA,K$8,FALSE))</f>
        <v/>
      </c>
      <c r="L64" s="5" t="str">
        <f>IF(VLOOKUP("math"&amp;RIGHT($A64,11),data!$A:$AA,L$8,FALSE)="","",VLOOKUP("math"&amp;RIGHT($A64,11),data!$A:$AA,L$8,FALSE))</f>
        <v>https://youtu.be/eXI-34-RcRE</v>
      </c>
      <c r="M64" s="5" t="str">
        <f>IF(VLOOKUP("math"&amp;RIGHT($A64,11),data!$A:$AA,M$8,FALSE)="","",VLOOKUP("math"&amp;RIGHT($A64,11),data!$A:$AA,M$8,FALSE))</f>
        <v/>
      </c>
      <c r="N64" s="5" t="str">
        <f>IF(VLOOKUP("math"&amp;RIGHT($A64,11),data!$A:$AA,N$8,FALSE)="","",VLOOKUP("math"&amp;RIGHT($A64,11),data!$A:$AA,N$8,FALSE))</f>
        <v>https://youtu.be/D1oE3dToU2M</v>
      </c>
      <c r="O64" s="5" t="str">
        <f>IF(VLOOKUP("math"&amp;RIGHT($A64,11),data!$A:$AA,O$8,FALSE)="","",VLOOKUP("math"&amp;RIGHT($A64,11),data!$A:$AA,O$8,FALSE))</f>
        <v/>
      </c>
      <c r="P64" s="5" t="str">
        <f>IF(VLOOKUP("math"&amp;RIGHT($A64,11),data!$A:$AA,P$8,FALSE)="","",VLOOKUP("math"&amp;RIGHT($A64,11),data!$A:$AA,P$8,FALSE))</f>
        <v/>
      </c>
      <c r="Q64" s="5"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5" t="str">
        <f>IF(VLOOKUP("math"&amp;RIGHT($A64,11),data!$A:$AA,U$8,FALSE)="","",VLOOKUP("math"&amp;RIGHT($A64,11),data!$A:$AA,U$8,FALSE))</f>
        <v/>
      </c>
    </row>
    <row r="65" spans="1:21" ht="16.5" customHeight="1" x14ac:dyDescent="0.3">
      <c r="A65" s="11" t="s">
        <v>2051</v>
      </c>
      <c r="B65" s="5" t="str">
        <f>IF(VLOOKUP("math"&amp;RIGHT($A65,11),data!$A:$AA,B$8,FALSE)="","",VLOOKUP("math"&amp;RIGHT($A65,11),data!$A:$AA,B$8,FALSE))</f>
        <v>유리수인 지수(Rational exponents)</v>
      </c>
      <c r="C65" s="5" t="str">
        <f>IF(VLOOKUP("math"&amp;RIGHT($A65,11),data!$A:$AA,C$8,FALSE)="","",VLOOKUP("math"&amp;RIGHT($A65,11),data!$A:$AA,C$8,FALSE))</f>
        <v/>
      </c>
      <c r="D65" s="7" t="str">
        <f>IF(VLOOKUP("math"&amp;RIGHT($A65,11),data!$A:$AA,D$8,FALSE)="","",VLOOKUP("math"&amp;RIGHT($A65,11),data!$A:$AA,D$8,FALSE))</f>
        <v>20200307</v>
      </c>
      <c r="E65" s="7" t="str">
        <f>IF(VLOOKUP("math"&amp;RIGHT($A65,11),data!$A:$AA,E$8,FALSE)="","",VLOOKUP("math"&amp;RIGHT($A65,11),data!$A:$AA,E$8,FALSE))</f>
        <v>20200307</v>
      </c>
      <c r="F65" s="5"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1" t="str">
        <f>IF(VLOOKUP("math"&amp;RIGHT($A65,11),data!$A:$AA,H$8,FALSE)="","",VLOOKUP("math"&amp;RIGHT($A65,11),data!$A:$AA,H$8,FALSE))</f>
        <v>/2020/2020030706.pdf</v>
      </c>
      <c r="I65" s="5" t="str">
        <f>IF(VLOOKUP("math"&amp;RIGHT($A65,11),data!$A:$AA,I$8,FALSE)="","",VLOOKUP("math"&amp;RIGHT($A65,11),data!$A:$AA,I$8,FALSE))</f>
        <v/>
      </c>
      <c r="J65" s="5" t="str">
        <f>IF(VLOOKUP("math"&amp;RIGHT($A65,11),data!$A:$AA,J$8,FALSE)="","",VLOOKUP("math"&amp;RIGHT($A65,11),data!$A:$AA,J$8,FALSE))</f>
        <v/>
      </c>
      <c r="K65" s="5" t="str">
        <f>IF(VLOOKUP("math"&amp;RIGHT($A65,11),data!$A:$AA,K$8,FALSE)="","",VLOOKUP("math"&amp;RIGHT($A65,11),data!$A:$AA,K$8,FALSE))</f>
        <v/>
      </c>
      <c r="L65" s="5" t="str">
        <f>IF(VLOOKUP("math"&amp;RIGHT($A65,11),data!$A:$AA,L$8,FALSE)="","",VLOOKUP("math"&amp;RIGHT($A65,11),data!$A:$AA,L$8,FALSE))</f>
        <v>https://youtu.be/c8PLmu7XJro</v>
      </c>
      <c r="M65" s="5" t="str">
        <f>IF(VLOOKUP("math"&amp;RIGHT($A65,11),data!$A:$AA,M$8,FALSE)="","",VLOOKUP("math"&amp;RIGHT($A65,11),data!$A:$AA,M$8,FALSE))</f>
        <v/>
      </c>
      <c r="N65" s="5" t="str">
        <f>IF(VLOOKUP("math"&amp;RIGHT($A65,11),data!$A:$AA,N$8,FALSE)="","",VLOOKUP("math"&amp;RIGHT($A65,11),data!$A:$AA,N$8,FALSE))</f>
        <v>https://youtu.be/jXACIa-gkMg</v>
      </c>
      <c r="O65" s="5" t="str">
        <f>IF(VLOOKUP("math"&amp;RIGHT($A65,11),data!$A:$AA,O$8,FALSE)="","",VLOOKUP("math"&amp;RIGHT($A65,11),data!$A:$AA,O$8,FALSE))</f>
        <v/>
      </c>
      <c r="P65" s="5" t="str">
        <f>IF(VLOOKUP("math"&amp;RIGHT($A65,11),data!$A:$AA,P$8,FALSE)="","",VLOOKUP("math"&amp;RIGHT($A65,11),data!$A:$AA,P$8,FALSE))</f>
        <v/>
      </c>
      <c r="Q65" s="5"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5" t="str">
        <f>IF(VLOOKUP("math"&amp;RIGHT($A65,11),data!$A:$AA,U$8,FALSE)="","",VLOOKUP("math"&amp;RIGHT($A65,11),data!$A:$AA,U$8,FALSE))</f>
        <v/>
      </c>
    </row>
    <row r="66" spans="1:21" ht="16.5" customHeight="1" x14ac:dyDescent="0.3">
      <c r="A66" s="11" t="s">
        <v>1887</v>
      </c>
      <c r="B66" s="5" t="str">
        <f>IF(VLOOKUP("math"&amp;RIGHT($A66,11),data!$A:$AA,B$8,FALSE)="","",VLOOKUP("math"&amp;RIGHT($A66,11),data!$A:$AA,B$8,FALSE))</f>
        <v>지수가 유리수일때의 지수법칙 (Exponential law when the exponent is a rational number)</v>
      </c>
      <c r="C66" s="5" t="str">
        <f>IF(VLOOKUP("math"&amp;RIGHT($A66,11),data!$A:$AA,C$8,FALSE)="","",VLOOKUP("math"&amp;RIGHT($A66,11),data!$A:$AA,C$8,FALSE))</f>
        <v/>
      </c>
      <c r="D66" s="7" t="str">
        <f>IF(VLOOKUP("math"&amp;RIGHT($A66,11),data!$A:$AA,D$8,FALSE)="","",VLOOKUP("math"&amp;RIGHT($A66,11),data!$A:$AA,D$8,FALSE))</f>
        <v>20200301</v>
      </c>
      <c r="E66" s="7" t="str">
        <f>IF(VLOOKUP("math"&amp;RIGHT($A66,11),data!$A:$AA,E$8,FALSE)="","",VLOOKUP("math"&amp;RIGHT($A66,11),data!$A:$AA,E$8,FALSE))</f>
        <v>20200301</v>
      </c>
      <c r="F66" s="5"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1" t="str">
        <f>IF(VLOOKUP("math"&amp;RIGHT($A66,11),data!$A:$AA,H$8,FALSE)="","",VLOOKUP("math"&amp;RIGHT($A66,11),data!$A:$AA,H$8,FALSE))</f>
        <v>/2020/2020030103.pdf</v>
      </c>
      <c r="I66" s="5" t="str">
        <f>IF(VLOOKUP("math"&amp;RIGHT($A66,11),data!$A:$AA,I$8,FALSE)="","",VLOOKUP("math"&amp;RIGHT($A66,11),data!$A:$AA,I$8,FALSE))</f>
        <v/>
      </c>
      <c r="J66" s="5" t="str">
        <f>IF(VLOOKUP("math"&amp;RIGHT($A66,11),data!$A:$AA,J$8,FALSE)="","",VLOOKUP("math"&amp;RIGHT($A66,11),data!$A:$AA,J$8,FALSE))</f>
        <v/>
      </c>
      <c r="K66" s="5" t="str">
        <f>IF(VLOOKUP("math"&amp;RIGHT($A66,11),data!$A:$AA,K$8,FALSE)="","",VLOOKUP("math"&amp;RIGHT($A66,11),data!$A:$AA,K$8,FALSE))</f>
        <v/>
      </c>
      <c r="L66" s="5" t="str">
        <f>IF(VLOOKUP("math"&amp;RIGHT($A66,11),data!$A:$AA,L$8,FALSE)="","",VLOOKUP("math"&amp;RIGHT($A66,11),data!$A:$AA,L$8,FALSE))</f>
        <v>https://youtu.be/tuBtiOBz7mo</v>
      </c>
      <c r="M66" s="5" t="str">
        <f>IF(VLOOKUP("math"&amp;RIGHT($A66,11),data!$A:$AA,M$8,FALSE)="","",VLOOKUP("math"&amp;RIGHT($A66,11),data!$A:$AA,M$8,FALSE))</f>
        <v/>
      </c>
      <c r="N66" s="5" t="str">
        <f>IF(VLOOKUP("math"&amp;RIGHT($A66,11),data!$A:$AA,N$8,FALSE)="","",VLOOKUP("math"&amp;RIGHT($A66,11),data!$A:$AA,N$8,FALSE))</f>
        <v>https://youtu.be/I8Ou1OmnkJs</v>
      </c>
      <c r="O66" s="5" t="str">
        <f>IF(VLOOKUP("math"&amp;RIGHT($A66,11),data!$A:$AA,O$8,FALSE)="","",VLOOKUP("math"&amp;RIGHT($A66,11),data!$A:$AA,O$8,FALSE))</f>
        <v/>
      </c>
      <c r="P66" s="5" t="str">
        <f>IF(VLOOKUP("math"&amp;RIGHT($A66,11),data!$A:$AA,P$8,FALSE)="","",VLOOKUP("math"&amp;RIGHT($A66,11),data!$A:$AA,P$8,FALSE))</f>
        <v/>
      </c>
      <c r="Q66" s="5"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5" t="str">
        <f>IF(VLOOKUP("math"&amp;RIGHT($A66,11),data!$A:$AA,U$8,FALSE)="","",VLOOKUP("math"&amp;RIGHT($A66,11),data!$A:$AA,U$8,FALSE))</f>
        <v/>
      </c>
    </row>
    <row r="67" spans="1:21" ht="16.5" customHeight="1" x14ac:dyDescent="0.3">
      <c r="A67" s="11" t="s">
        <v>2057</v>
      </c>
      <c r="B67" s="5" t="str">
        <f>IF(VLOOKUP("math"&amp;RIGHT($A67,11),data!$A:$AA,B$8,FALSE)="","",VLOOKUP("math"&amp;RIGHT($A67,11),data!$A:$AA,B$8,FALSE))</f>
        <v>$2^{\sqrt{2}}$</v>
      </c>
      <c r="C67" s="5" t="str">
        <f>IF(VLOOKUP("math"&amp;RIGHT($A67,11),data!$A:$AA,C$8,FALSE)="","",VLOOKUP("math"&amp;RIGHT($A67,11),data!$A:$AA,C$8,FALSE))</f>
        <v/>
      </c>
      <c r="D67" s="7" t="str">
        <f>IF(VLOOKUP("math"&amp;RIGHT($A67,11),data!$A:$AA,D$8,FALSE)="","",VLOOKUP("math"&amp;RIGHT($A67,11),data!$A:$AA,D$8,FALSE))</f>
        <v>20200307</v>
      </c>
      <c r="E67" s="7" t="str">
        <f>IF(VLOOKUP("math"&amp;RIGHT($A67,11),data!$A:$AA,E$8,FALSE)="","",VLOOKUP("math"&amp;RIGHT($A67,11),data!$A:$AA,E$8,FALSE))</f>
        <v>20200307</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https://min7014.github.io/2020/2020030707.xlsx</v>
      </c>
      <c r="H67" s="11" t="str">
        <f>IF(VLOOKUP("math"&amp;RIGHT($A67,11),data!$A:$AA,H$8,FALSE)="","",VLOOKUP("math"&amp;RIGHT($A67,11),data!$A:$AA,H$8,FALSE))</f>
        <v>/2020/2020030707.pdf</v>
      </c>
      <c r="I67" s="5" t="str">
        <f>IF(VLOOKUP("math"&amp;RIGHT($A67,11),data!$A:$AA,I$8,FALSE)="","",VLOOKUP("math"&amp;RIGHT($A67,11),data!$A:$AA,I$8,FALSE))</f>
        <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https://youtu.be/zh-6RpQ-SVs</v>
      </c>
      <c r="M67" s="5" t="str">
        <f>IF(VLOOKUP("math"&amp;RIGHT($A67,11),data!$A:$AA,M$8,FALSE)="","",VLOOKUP("math"&amp;RIGHT($A67,11),data!$A:$AA,M$8,FALSE))</f>
        <v/>
      </c>
      <c r="N67" s="5" t="str">
        <f>IF(VLOOKUP("math"&amp;RIGHT($A67,11),data!$A:$AA,N$8,FALSE)="","",VLOOKUP("math"&amp;RIGHT($A67,11),data!$A:$AA,N$8,FALSE))</f>
        <v>https://youtu.be/h_txlyiHO80</v>
      </c>
      <c r="O67" s="5" t="str">
        <f>IF(VLOOKUP("math"&amp;RIGHT($A67,11),data!$A:$AA,O$8,FALSE)="","",VLOOKUP("math"&amp;RIGHT($A67,11),data!$A:$AA,O$8,FALSE))</f>
        <v/>
      </c>
      <c r="P67" s="5" t="str">
        <f>IF(VLOOKUP("math"&amp;RIGHT($A67,11),data!$A:$AA,P$8,FALSE)="","",VLOOKUP("math"&amp;RIGHT($A67,11),data!$A:$AA,P$8,FALSE))</f>
        <v/>
      </c>
      <c r="Q67" s="5"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
      </c>
      <c r="U67" s="5" t="str">
        <f>IF(VLOOKUP("math"&amp;RIGHT($A67,11),data!$A:$AA,U$8,FALSE)="","",VLOOKUP("math"&amp;RIGHT($A67,11),data!$A:$AA,U$8,FALSE))</f>
        <v/>
      </c>
    </row>
    <row r="68" spans="1:21" ht="16.5" customHeight="1" x14ac:dyDescent="0.3">
      <c r="A68" s="11" t="s">
        <v>2005</v>
      </c>
      <c r="B68" s="5" t="str">
        <f>IF(VLOOKUP("math"&amp;RIGHT($A68,11),data!$A:$AA,B$8,FALSE)="","",VLOOKUP("math"&amp;RIGHT($A68,11),data!$A:$AA,B$8,FALSE))</f>
        <v>지수가 실수일때의 지수법칙(Exponential law when the exponent is a real number)</v>
      </c>
      <c r="C68" s="5" t="str">
        <f>IF(VLOOKUP("math"&amp;RIGHT($A68,11),data!$A:$AA,C$8,FALSE)="","",VLOOKUP("math"&amp;RIGHT($A68,11),data!$A:$AA,C$8,FALSE))</f>
        <v/>
      </c>
      <c r="D68" s="7" t="str">
        <f>IF(VLOOKUP("math"&amp;RIGHT($A68,11),data!$A:$AA,D$8,FALSE)="","",VLOOKUP("math"&amp;RIGHT($A68,11),data!$A:$AA,D$8,FALSE))</f>
        <v>20200305</v>
      </c>
      <c r="E68" s="7" t="str">
        <f>IF(VLOOKUP("math"&amp;RIGHT($A68,11),data!$A:$AA,E$8,FALSE)="","",VLOOKUP("math"&amp;RIGHT($A68,11),data!$A:$AA,E$8,FALSE))</f>
        <v>20200305</v>
      </c>
      <c r="F68" s="5"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1" t="str">
        <f>IF(VLOOKUP("math"&amp;RIGHT($A68,11),data!$A:$AA,H$8,FALSE)="","",VLOOKUP("math"&amp;RIGHT($A68,11),data!$A:$AA,H$8,FALSE))</f>
        <v>/2020/2020030503.pdf</v>
      </c>
      <c r="I68" s="5" t="str">
        <f>IF(VLOOKUP("math"&amp;RIGHT($A68,11),data!$A:$AA,I$8,FALSE)="","",VLOOKUP("math"&amp;RIGHT($A68,11),data!$A:$AA,I$8,FALSE))</f>
        <v/>
      </c>
      <c r="J68" s="5" t="str">
        <f>IF(VLOOKUP("math"&amp;RIGHT($A68,11),data!$A:$AA,J$8,FALSE)="","",VLOOKUP("math"&amp;RIGHT($A68,11),data!$A:$AA,J$8,FALSE))</f>
        <v/>
      </c>
      <c r="K68" s="5" t="str">
        <f>IF(VLOOKUP("math"&amp;RIGHT($A68,11),data!$A:$AA,K$8,FALSE)="","",VLOOKUP("math"&amp;RIGHT($A68,11),data!$A:$AA,K$8,FALSE))</f>
        <v/>
      </c>
      <c r="L68" s="5" t="str">
        <f>IF(VLOOKUP("math"&amp;RIGHT($A68,11),data!$A:$AA,L$8,FALSE)="","",VLOOKUP("math"&amp;RIGHT($A68,11),data!$A:$AA,L$8,FALSE))</f>
        <v>https://youtu.be/QMSJ3OcN8ZY</v>
      </c>
      <c r="M68" s="5" t="str">
        <f>IF(VLOOKUP("math"&amp;RIGHT($A68,11),data!$A:$AA,M$8,FALSE)="","",VLOOKUP("math"&amp;RIGHT($A68,11),data!$A:$AA,M$8,FALSE))</f>
        <v/>
      </c>
      <c r="N68" s="5" t="str">
        <f>IF(VLOOKUP("math"&amp;RIGHT($A68,11),data!$A:$AA,N$8,FALSE)="","",VLOOKUP("math"&amp;RIGHT($A68,11),data!$A:$AA,N$8,FALSE))</f>
        <v>https://youtu.be/Gxx_ChdXo74</v>
      </c>
      <c r="O68" s="5" t="str">
        <f>IF(VLOOKUP("math"&amp;RIGHT($A68,11),data!$A:$AA,O$8,FALSE)="","",VLOOKUP("math"&amp;RIGHT($A68,11),data!$A:$AA,O$8,FALSE))</f>
        <v/>
      </c>
      <c r="P68" s="5" t="str">
        <f>IF(VLOOKUP("math"&amp;RIGHT($A68,11),data!$A:$AA,P$8,FALSE)="","",VLOOKUP("math"&amp;RIGHT($A68,11),data!$A:$AA,P$8,FALSE))</f>
        <v/>
      </c>
      <c r="Q68" s="5"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5" t="str">
        <f>IF(VLOOKUP("math"&amp;RIGHT($A68,11),data!$A:$AA,U$8,FALSE)="","",VLOOKUP("math"&amp;RIGHT($A68,11),data!$A:$AA,U$8,FALSE))</f>
        <v/>
      </c>
    </row>
    <row r="69" spans="1:21" ht="16.5" customHeight="1" x14ac:dyDescent="0.3">
      <c r="A69" s="11" t="s">
        <v>244</v>
      </c>
      <c r="B69" s="5" t="str">
        <f>IF(VLOOKUP("math"&amp;RIGHT($A69,11),data!$A:$AA,B$8,FALSE)="","",VLOOKUP("math"&amp;RIGHT($A69,11),data!$A:$AA,B$8,FALSE))</f>
        <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5"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1" t="str">
        <f>IF(VLOOKUP("math"&amp;RIGHT($A69,11),data!$A:$AA,H$8,FALSE)="","",VLOOKUP("math"&amp;RIGHT($A69,11),data!$A:$AA,H$8,FALSE))</f>
        <v/>
      </c>
      <c r="I69" s="5" t="str">
        <f>IF(VLOOKUP("math"&amp;RIGHT($A69,11),data!$A:$AA,I$8,FALSE)="","",VLOOKUP("math"&amp;RIGHT($A69,11),data!$A:$AA,I$8,FALSE))</f>
        <v/>
      </c>
      <c r="J69" s="5" t="str">
        <f>IF(VLOOKUP("math"&amp;RIGHT($A69,11),data!$A:$AA,J$8,FALSE)="","",VLOOKUP("math"&amp;RIGHT($A69,11),data!$A:$AA,J$8,FALSE))</f>
        <v/>
      </c>
      <c r="K69" s="5" t="str">
        <f>IF(VLOOKUP("math"&amp;RIGHT($A69,11),data!$A:$AA,K$8,FALSE)="","",VLOOKUP("math"&amp;RIGHT($A69,11),data!$A:$AA,K$8,FALSE))</f>
        <v/>
      </c>
      <c r="L69" s="5" t="str">
        <f>IF(VLOOKUP("math"&amp;RIGHT($A69,11),data!$A:$AA,L$8,FALSE)="","",VLOOKUP("math"&amp;RIGHT($A69,11),data!$A:$AA,L$8,FALSE))</f>
        <v/>
      </c>
      <c r="M69" s="5" t="str">
        <f>IF(VLOOKUP("math"&amp;RIGHT($A69,11),data!$A:$AA,M$8,FALSE)="","",VLOOKUP("math"&amp;RIGHT($A69,11),data!$A:$AA,M$8,FALSE))</f>
        <v/>
      </c>
      <c r="N69" s="5" t="str">
        <f>IF(VLOOKUP("math"&amp;RIGHT($A69,11),data!$A:$AA,N$8,FALSE)="","",VLOOKUP("math"&amp;RIGHT($A69,11),data!$A:$AA,N$8,FALSE))</f>
        <v/>
      </c>
      <c r="O69" s="5" t="str">
        <f>IF(VLOOKUP("math"&amp;RIGHT($A69,11),data!$A:$AA,O$8,FALSE)="","",VLOOKUP("math"&amp;RIGHT($A69,11),data!$A:$AA,O$8,FALSE))</f>
        <v/>
      </c>
      <c r="P69" s="5" t="str">
        <f>IF(VLOOKUP("math"&amp;RIGHT($A69,11),data!$A:$AA,P$8,FALSE)="","",VLOOKUP("math"&amp;RIGHT($A69,11),data!$A:$AA,P$8,FALSE))</f>
        <v/>
      </c>
      <c r="Q69" s="5"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ht="16.5" customHeight="1" x14ac:dyDescent="0.3">
      <c r="A70" s="11" t="s">
        <v>2097</v>
      </c>
      <c r="B70" s="5" t="str">
        <f>IF(VLOOKUP("math"&amp;RIGHT($A70,11),data!$A:$AA,B$8,FALSE)="","",VLOOKUP("math"&amp;RIGHT($A70,11),data!$A:$AA,B$8,FALSE))</f>
        <v xml:space="preserve"> 로그의 뜻과 성질(Definition and Properties of Log) (2020)</v>
      </c>
      <c r="C70" s="5" t="str">
        <f>IF(VLOOKUP("math"&amp;RIGHT($A70,11),data!$A:$AA,C$8,FALSE)="","",VLOOKUP("math"&amp;RIGHT($A70,11),data!$A:$AA,C$8,FALSE))</f>
        <v>+</v>
      </c>
      <c r="D70" s="7" t="str">
        <f>IF(VLOOKUP("math"&amp;RIGHT($A70,11),data!$A:$AA,D$8,FALSE)="","",VLOOKUP("math"&amp;RIGHT($A70,11),data!$A:$AA,D$8,FALSE))</f>
        <v/>
      </c>
      <c r="E70" s="7" t="str">
        <f>IF(VLOOKUP("math"&amp;RIGHT($A70,11),data!$A:$AA,E$8,FALSE)="","",VLOOKUP("math"&amp;RIGHT($A70,11),data!$A:$AA,E$8,FALSE))</f>
        <v/>
      </c>
      <c r="F70" s="5"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1" t="str">
        <f>IF(VLOOKUP("math"&amp;RIGHT($A70,11),data!$A:$AA,H$8,FALSE)="","",VLOOKUP("math"&amp;RIGHT($A70,11),data!$A:$AA,H$8,FALSE))</f>
        <v/>
      </c>
      <c r="I70" s="5" t="str">
        <f>IF(VLOOKUP("math"&amp;RIGHT($A70,11),data!$A:$AA,I$8,FALSE)="","",VLOOKUP("math"&amp;RIGHT($A70,11),data!$A:$AA,I$8,FALSE))</f>
        <v/>
      </c>
      <c r="J70" s="5" t="str">
        <f>IF(VLOOKUP("math"&amp;RIGHT($A70,11),data!$A:$AA,J$8,FALSE)="","",VLOOKUP("math"&amp;RIGHT($A70,11),data!$A:$AA,J$8,FALSE))</f>
        <v/>
      </c>
      <c r="K70" s="5" t="str">
        <f>IF(VLOOKUP("math"&amp;RIGHT($A70,11),data!$A:$AA,K$8,FALSE)="","",VLOOKUP("math"&amp;RIGHT($A70,11),data!$A:$AA,K$8,FALSE))</f>
        <v/>
      </c>
      <c r="L70" s="5" t="str">
        <f>IF(VLOOKUP("math"&amp;RIGHT($A70,11),data!$A:$AA,L$8,FALSE)="","",VLOOKUP("math"&amp;RIGHT($A70,11),data!$A:$AA,L$8,FALSE))</f>
        <v/>
      </c>
      <c r="M70" s="5" t="str">
        <f>IF(VLOOKUP("math"&amp;RIGHT($A70,11),data!$A:$AA,M$8,FALSE)="","",VLOOKUP("math"&amp;RIGHT($A70,11),data!$A:$AA,M$8,FALSE))</f>
        <v/>
      </c>
      <c r="N70" s="5" t="str">
        <f>IF(VLOOKUP("math"&amp;RIGHT($A70,11),data!$A:$AA,N$8,FALSE)="","",VLOOKUP("math"&amp;RIGHT($A70,11),data!$A:$AA,N$8,FALSE))</f>
        <v/>
      </c>
      <c r="O70" s="5" t="str">
        <f>IF(VLOOKUP("math"&amp;RIGHT($A70,11),data!$A:$AA,O$8,FALSE)="","",VLOOKUP("math"&amp;RIGHT($A70,11),data!$A:$AA,O$8,FALSE))</f>
        <v/>
      </c>
      <c r="P70" s="5" t="str">
        <f>IF(VLOOKUP("math"&amp;RIGHT($A70,11),data!$A:$AA,P$8,FALSE)="","",VLOOKUP("math"&amp;RIGHT($A70,11),data!$A:$AA,P$8,FALSE))</f>
        <v/>
      </c>
      <c r="Q70" s="5"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ht="16.5" customHeight="1" x14ac:dyDescent="0.3">
      <c r="A71" s="11" t="s">
        <v>1854</v>
      </c>
      <c r="B71" s="5" t="str">
        <f>IF(VLOOKUP("math"&amp;RIGHT($A71,11),data!$A:$AA,B$8,FALSE)="","",VLOOKUP("math"&amp;RIGHT($A71,11),data!$A:$AA,B$8,FALSE))</f>
        <v>로그의 정의(Definition of log)</v>
      </c>
      <c r="C71" s="5" t="str">
        <f>IF(VLOOKUP("math"&amp;RIGHT($A71,11),data!$A:$AA,C$8,FALSE)="","",VLOOKUP("math"&amp;RIGHT($A71,11),data!$A:$AA,C$8,FALSE))</f>
        <v/>
      </c>
      <c r="D71" s="7" t="str">
        <f>IF(VLOOKUP("math"&amp;RIGHT($A71,11),data!$A:$AA,D$8,FALSE)="","",VLOOKUP("math"&amp;RIGHT($A71,11),data!$A:$AA,D$8,FALSE))</f>
        <v>20202028</v>
      </c>
      <c r="E71" s="7" t="str">
        <f>IF(VLOOKUP("math"&amp;RIGHT($A71,11),data!$A:$AA,E$8,FALSE)="","",VLOOKUP("math"&amp;RIGHT($A71,11),data!$A:$AA,E$8,FALSE))</f>
        <v>20200228</v>
      </c>
      <c r="F71" s="5"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1" t="str">
        <f>IF(VLOOKUP("math"&amp;RIGHT($A71,11),data!$A:$AA,H$8,FALSE)="","",VLOOKUP("math"&amp;RIGHT($A71,11),data!$A:$AA,H$8,FALSE))</f>
        <v>/2020/2020022803.pdf</v>
      </c>
      <c r="I71" s="5" t="str">
        <f>IF(VLOOKUP("math"&amp;RIGHT($A71,11),data!$A:$AA,I$8,FALSE)="","",VLOOKUP("math"&amp;RIGHT($A71,11),data!$A:$AA,I$8,FALSE))</f>
        <v/>
      </c>
      <c r="J71" s="5" t="str">
        <f>IF(VLOOKUP("math"&amp;RIGHT($A71,11),data!$A:$AA,J$8,FALSE)="","",VLOOKUP("math"&amp;RIGHT($A71,11),data!$A:$AA,J$8,FALSE))</f>
        <v/>
      </c>
      <c r="K71" s="5" t="str">
        <f>IF(VLOOKUP("math"&amp;RIGHT($A71,11),data!$A:$AA,K$8,FALSE)="","",VLOOKUP("math"&amp;RIGHT($A71,11),data!$A:$AA,K$8,FALSE))</f>
        <v/>
      </c>
      <c r="L71" s="5" t="str">
        <f>IF(VLOOKUP("math"&amp;RIGHT($A71,11),data!$A:$AA,L$8,FALSE)="","",VLOOKUP("math"&amp;RIGHT($A71,11),data!$A:$AA,L$8,FALSE))</f>
        <v>https://youtu.be/6j2ITSVBMLQ</v>
      </c>
      <c r="M71" s="5" t="str">
        <f>IF(VLOOKUP("math"&amp;RIGHT($A71,11),data!$A:$AA,M$8,FALSE)="","",VLOOKUP("math"&amp;RIGHT($A71,11),data!$A:$AA,M$8,FALSE))</f>
        <v/>
      </c>
      <c r="N71" s="5" t="str">
        <f>IF(VLOOKUP("math"&amp;RIGHT($A71,11),data!$A:$AA,N$8,FALSE)="","",VLOOKUP("math"&amp;RIGHT($A71,11),data!$A:$AA,N$8,FALSE))</f>
        <v>https://youtu.be/FxHMiqse7go</v>
      </c>
      <c r="O71" s="5" t="str">
        <f>IF(VLOOKUP("math"&amp;RIGHT($A71,11),data!$A:$AA,O$8,FALSE)="","",VLOOKUP("math"&amp;RIGHT($A71,11),data!$A:$AA,O$8,FALSE))</f>
        <v/>
      </c>
      <c r="P71" s="5" t="str">
        <f>IF(VLOOKUP("math"&amp;RIGHT($A71,11),data!$A:$AA,P$8,FALSE)="","",VLOOKUP("math"&amp;RIGHT($A71,11),data!$A:$AA,P$8,FALSE))</f>
        <v/>
      </c>
      <c r="Q71" s="5"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5" t="str">
        <f>IF(VLOOKUP("math"&amp;RIGHT($A71,11),data!$A:$AA,U$8,FALSE)="","",VLOOKUP("math"&amp;RIGHT($A71,11),data!$A:$AA,U$8,FALSE))</f>
        <v/>
      </c>
    </row>
    <row r="72" spans="1:21" ht="16.5" customHeight="1" x14ac:dyDescent="0.3">
      <c r="A72" s="11" t="s">
        <v>2076</v>
      </c>
      <c r="B72" s="5" t="str">
        <f>IF(VLOOKUP("math"&amp;RIGHT($A72,11),data!$A:$AA,B$8,FALSE)="","",VLOOKUP("math"&amp;RIGHT($A72,11),data!$A:$AA,B$8,FALSE))</f>
        <v>로그의 성질(Properties of Log)</v>
      </c>
      <c r="C72" s="5" t="str">
        <f>IF(VLOOKUP("math"&amp;RIGHT($A72,11),data!$A:$AA,C$8,FALSE)="","",VLOOKUP("math"&amp;RIGHT($A72,11),data!$A:$AA,C$8,FALSE))</f>
        <v/>
      </c>
      <c r="D72" s="7" t="str">
        <f>IF(VLOOKUP("math"&amp;RIGHT($A72,11),data!$A:$AA,D$8,FALSE)="","",VLOOKUP("math"&amp;RIGHT($A72,11),data!$A:$AA,D$8,FALSE))</f>
        <v>20200308</v>
      </c>
      <c r="E72" s="7" t="str">
        <f>IF(VLOOKUP("math"&amp;RIGHT($A72,11),data!$A:$AA,E$8,FALSE)="","",VLOOKUP("math"&amp;RIGHT($A72,11),data!$A:$AA,E$8,FALSE))</f>
        <v>20200308</v>
      </c>
      <c r="F72" s="5"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1" t="str">
        <f>IF(VLOOKUP("math"&amp;RIGHT($A72,11),data!$A:$AA,H$8,FALSE)="","",VLOOKUP("math"&amp;RIGHT($A72,11),data!$A:$AA,H$8,FALSE))</f>
        <v>/2020/2020030803.pdf</v>
      </c>
      <c r="I72" s="5" t="str">
        <f>IF(VLOOKUP("math"&amp;RIGHT($A72,11),data!$A:$AA,I$8,FALSE)="","",VLOOKUP("math"&amp;RIGHT($A72,11),data!$A:$AA,I$8,FALSE))</f>
        <v/>
      </c>
      <c r="J72" s="5" t="str">
        <f>IF(VLOOKUP("math"&amp;RIGHT($A72,11),data!$A:$AA,J$8,FALSE)="","",VLOOKUP("math"&amp;RIGHT($A72,11),data!$A:$AA,J$8,FALSE))</f>
        <v/>
      </c>
      <c r="K72" s="5" t="str">
        <f>IF(VLOOKUP("math"&amp;RIGHT($A72,11),data!$A:$AA,K$8,FALSE)="","",VLOOKUP("math"&amp;RIGHT($A72,11),data!$A:$AA,K$8,FALSE))</f>
        <v/>
      </c>
      <c r="L72" s="5" t="str">
        <f>IF(VLOOKUP("math"&amp;RIGHT($A72,11),data!$A:$AA,L$8,FALSE)="","",VLOOKUP("math"&amp;RIGHT($A72,11),data!$A:$AA,L$8,FALSE))</f>
        <v>https://youtu.be/mONeSMAENYs</v>
      </c>
      <c r="M72" s="5" t="str">
        <f>IF(VLOOKUP("math"&amp;RIGHT($A72,11),data!$A:$AA,M$8,FALSE)="","",VLOOKUP("math"&amp;RIGHT($A72,11),data!$A:$AA,M$8,FALSE))</f>
        <v/>
      </c>
      <c r="N72" s="5" t="str">
        <f>IF(VLOOKUP("math"&amp;RIGHT($A72,11),data!$A:$AA,N$8,FALSE)="","",VLOOKUP("math"&amp;RIGHT($A72,11),data!$A:$AA,N$8,FALSE))</f>
        <v>https://youtu.be/kKnGGF_pevg</v>
      </c>
      <c r="O72" s="5" t="str">
        <f>IF(VLOOKUP("math"&amp;RIGHT($A72,11),data!$A:$AA,O$8,FALSE)="","",VLOOKUP("math"&amp;RIGHT($A72,11),data!$A:$AA,O$8,FALSE))</f>
        <v/>
      </c>
      <c r="P72" s="5" t="str">
        <f>IF(VLOOKUP("math"&amp;RIGHT($A72,11),data!$A:$AA,P$8,FALSE)="","",VLOOKUP("math"&amp;RIGHT($A72,11),data!$A:$AA,P$8,FALSE))</f>
        <v/>
      </c>
      <c r="Q72" s="5"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5" t="str">
        <f>IF(VLOOKUP("math"&amp;RIGHT($A72,11),data!$A:$AA,U$8,FALSE)="","",VLOOKUP("math"&amp;RIGHT($A72,11),data!$A:$AA,U$8,FALSE))</f>
        <v/>
      </c>
    </row>
    <row r="73" spans="1:21" ht="16.5" customHeight="1" x14ac:dyDescent="0.3">
      <c r="A73" s="11" t="s">
        <v>244</v>
      </c>
      <c r="B73" s="5" t="str">
        <f>IF(VLOOKUP("math"&amp;RIGHT($A73,11),data!$A:$AA,B$8,FALSE)="","",VLOOKUP("math"&amp;RIGHT($A73,11),data!$A:$AA,B$8,FALSE))</f>
        <v/>
      </c>
      <c r="C73" s="5" t="str">
        <f>IF(VLOOKUP("math"&amp;RIGHT($A73,11),data!$A:$AA,C$8,FALSE)="","",VLOOKUP("math"&amp;RIGHT($A73,11),data!$A:$AA,C$8,FALSE))</f>
        <v>-</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1"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5" t="str">
        <f>IF(VLOOKUP("math"&amp;RIGHT($A73,11),data!$A:$AA,U$8,FALSE)="","",VLOOKUP("math"&amp;RIGHT($A73,11),data!$A:$AA,U$8,FALSE))</f>
        <v/>
      </c>
    </row>
    <row r="74" spans="1:21" ht="16.5" customHeight="1" x14ac:dyDescent="0.3">
      <c r="A74" s="11" t="s">
        <v>2069</v>
      </c>
      <c r="B74" s="5" t="str">
        <f>IF(VLOOKUP("math"&amp;RIGHT($A74,11),data!$A:$AA,B$8,FALSE)="","",VLOOKUP("math"&amp;RIGHT($A74,11),data!$A:$AA,B$8,FALSE))</f>
        <v>$y=2^{x-a}+b$ (2020)</v>
      </c>
      <c r="C74" s="5" t="str">
        <f>IF(VLOOKUP("math"&amp;RIGHT($A74,11),data!$A:$AA,C$8,FALSE)="","",VLOOKUP("math"&amp;RIGHT($A74,11),data!$A:$AA,C$8,FALSE))</f>
        <v>+</v>
      </c>
      <c r="D74" s="7" t="str">
        <f>IF(VLOOKUP("math"&amp;RIGHT($A74,11),data!$A:$AA,D$8,FALSE)="","",VLOOKUP("math"&amp;RIGHT($A74,11),data!$A:$AA,D$8,FALSE))</f>
        <v/>
      </c>
      <c r="E74" s="7" t="str">
        <f>IF(VLOOKUP("math"&amp;RIGHT($A74,11),data!$A:$AA,E$8,FALSE)="","",VLOOKUP("math"&amp;RIGHT($A74,11),data!$A:$AA,E$8,FALSE))</f>
        <v/>
      </c>
      <c r="F74" s="5"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1" t="str">
        <f>IF(VLOOKUP("math"&amp;RIGHT($A74,11),data!$A:$AA,H$8,FALSE)="","",VLOOKUP("math"&amp;RIGHT($A74,11),data!$A:$AA,H$8,FALSE))</f>
        <v/>
      </c>
      <c r="I74" s="5" t="str">
        <f>IF(VLOOKUP("math"&amp;RIGHT($A74,11),data!$A:$AA,I$8,FALSE)="","",VLOOKUP("math"&amp;RIGHT($A74,11),data!$A:$AA,I$8,FALSE))</f>
        <v/>
      </c>
      <c r="J74" s="5" t="str">
        <f>IF(VLOOKUP("math"&amp;RIGHT($A74,11),data!$A:$AA,J$8,FALSE)="","",VLOOKUP("math"&amp;RIGHT($A74,11),data!$A:$AA,J$8,FALSE))</f>
        <v/>
      </c>
      <c r="K74" s="5" t="str">
        <f>IF(VLOOKUP("math"&amp;RIGHT($A74,11),data!$A:$AA,K$8,FALSE)="","",VLOOKUP("math"&amp;RIGHT($A74,11),data!$A:$AA,K$8,FALSE))</f>
        <v/>
      </c>
      <c r="L74" s="5" t="str">
        <f>IF(VLOOKUP("math"&amp;RIGHT($A74,11),data!$A:$AA,L$8,FALSE)="","",VLOOKUP("math"&amp;RIGHT($A74,11),data!$A:$AA,L$8,FALSE))</f>
        <v/>
      </c>
      <c r="M74" s="5" t="str">
        <f>IF(VLOOKUP("math"&amp;RIGHT($A74,11),data!$A:$AA,M$8,FALSE)="","",VLOOKUP("math"&amp;RIGHT($A74,11),data!$A:$AA,M$8,FALSE))</f>
        <v/>
      </c>
      <c r="N74" s="5" t="str">
        <f>IF(VLOOKUP("math"&amp;RIGHT($A74,11),data!$A:$AA,N$8,FALSE)="","",VLOOKUP("math"&amp;RIGHT($A74,11),data!$A:$AA,N$8,FALSE))</f>
        <v/>
      </c>
      <c r="O74" s="5" t="str">
        <f>IF(VLOOKUP("math"&amp;RIGHT($A74,11),data!$A:$AA,O$8,FALSE)="","",VLOOKUP("math"&amp;RIGHT($A74,11),data!$A:$AA,O$8,FALSE))</f>
        <v/>
      </c>
      <c r="P74" s="5" t="str">
        <f>IF(VLOOKUP("math"&amp;RIGHT($A74,11),data!$A:$AA,P$8,FALSE)="","",VLOOKUP("math"&amp;RIGHT($A74,11),data!$A:$AA,P$8,FALSE))</f>
        <v/>
      </c>
      <c r="Q74" s="5"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5" t="str">
        <f>IF(VLOOKUP("math"&amp;RIGHT($A74,11),data!$A:$AA,U$8,FALSE)="","",VLOOKUP("math"&amp;RIGHT($A74,11),data!$A:$AA,U$8,FALSE))</f>
        <v/>
      </c>
    </row>
    <row r="75" spans="1:21" ht="16.5" customHeight="1" x14ac:dyDescent="0.3">
      <c r="A75" s="11" t="s">
        <v>1881</v>
      </c>
      <c r="B75" s="5" t="str">
        <f>IF(VLOOKUP("math"&amp;RIGHT($A75,11),data!$A:$AA,B$8,FALSE)="","",VLOOKUP("math"&amp;RIGHT($A75,11),data!$A:$AA,B$8,FALSE))</f>
        <v>$y=2^x$의 그래프(Graph of $y=2^x$)</v>
      </c>
      <c r="C75" s="5" t="str">
        <f>IF(VLOOKUP("math"&amp;RIGHT($A75,11),data!$A:$AA,C$8,FALSE)="","",VLOOKUP("math"&amp;RIGHT($A75,11),data!$A:$AA,C$8,FALSE))</f>
        <v/>
      </c>
      <c r="D75" s="7" t="str">
        <f>IF(VLOOKUP("math"&amp;RIGHT($A75,11),data!$A:$AA,D$8,FALSE)="","",VLOOKUP("math"&amp;RIGHT($A75,11),data!$A:$AA,D$8,FALSE))</f>
        <v>20200303</v>
      </c>
      <c r="E75" s="7" t="str">
        <f>IF(VLOOKUP("math"&amp;RIGHT($A75,11),data!$A:$AA,E$8,FALSE)="","",VLOOKUP("math"&amp;RIGHT($A75,11),data!$A:$AA,E$8,FALSE))</f>
        <v>20200303</v>
      </c>
      <c r="F75" s="5"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1" t="str">
        <f>IF(VLOOKUP("math"&amp;RIGHT($A75,11),data!$A:$AA,H$8,FALSE)="","",VLOOKUP("math"&amp;RIGHT($A75,11),data!$A:$AA,H$8,FALSE))</f>
        <v>/2020/2020030301.pdf</v>
      </c>
      <c r="I75" s="5" t="str">
        <f>IF(VLOOKUP("math"&amp;RIGHT($A75,11),data!$A:$AA,I$8,FALSE)="","",VLOOKUP("math"&amp;RIGHT($A75,11),data!$A:$AA,I$8,FALSE))</f>
        <v>http://me2.do/xDAQ0m1g</v>
      </c>
      <c r="J75" s="5" t="str">
        <f>IF(VLOOKUP("math"&amp;RIGHT($A75,11),data!$A:$AA,J$8,FALSE)="","",VLOOKUP("math"&amp;RIGHT($A75,11),data!$A:$AA,J$8,FALSE))</f>
        <v/>
      </c>
      <c r="K75" s="5" t="str">
        <f>IF(VLOOKUP("math"&amp;RIGHT($A75,11),data!$A:$AA,K$8,FALSE)="","",VLOOKUP("math"&amp;RIGHT($A75,11),data!$A:$AA,K$8,FALSE))</f>
        <v/>
      </c>
      <c r="L75" s="5" t="str">
        <f>IF(VLOOKUP("math"&amp;RIGHT($A75,11),data!$A:$AA,L$8,FALSE)="","",VLOOKUP("math"&amp;RIGHT($A75,11),data!$A:$AA,L$8,FALSE))</f>
        <v>https://youtu.be/LsffB8NYFnc</v>
      </c>
      <c r="M75" s="5" t="str">
        <f>IF(VLOOKUP("math"&amp;RIGHT($A75,11),data!$A:$AA,M$8,FALSE)="","",VLOOKUP("math"&amp;RIGHT($A75,11),data!$A:$AA,M$8,FALSE))</f>
        <v/>
      </c>
      <c r="N75" s="5" t="str">
        <f>IF(VLOOKUP("math"&amp;RIGHT($A75,11),data!$A:$AA,N$8,FALSE)="","",VLOOKUP("math"&amp;RIGHT($A75,11),data!$A:$AA,N$8,FALSE))</f>
        <v>https://youtu.be/gJd04Z7ozhQ</v>
      </c>
      <c r="O75" s="5" t="str">
        <f>IF(VLOOKUP("math"&amp;RIGHT($A75,11),data!$A:$AA,O$8,FALSE)="","",VLOOKUP("math"&amp;RIGHT($A75,11),data!$A:$AA,O$8,FALSE))</f>
        <v/>
      </c>
      <c r="P75" s="5" t="str">
        <f>IF(VLOOKUP("math"&amp;RIGHT($A75,11),data!$A:$AA,P$8,FALSE)="","",VLOOKUP("math"&amp;RIGHT($A75,11),data!$A:$AA,P$8,FALSE))</f>
        <v/>
      </c>
      <c r="Q75" s="5"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5" t="str">
        <f>IF(VLOOKUP("math"&amp;RIGHT($A75,11),data!$A:$AA,U$8,FALSE)="","",VLOOKUP("math"&amp;RIGHT($A75,11),data!$A:$AA,U$8,FALSE))</f>
        <v/>
      </c>
    </row>
    <row r="76" spans="1:21" ht="16.5" customHeight="1" x14ac:dyDescent="0.3">
      <c r="A76" s="11" t="s">
        <v>1898</v>
      </c>
      <c r="B76" s="5" t="str">
        <f>IF(VLOOKUP("math"&amp;RIGHT($A76,11),data!$A:$AA,B$8,FALSE)="","",VLOOKUP("math"&amp;RIGHT($A76,11),data!$A:$AA,B$8,FALSE))</f>
        <v>$f(x,y)=0$의 $x=0$에 대칭이동(Reflection about $x=0$ of $f(x,y)=0$)</v>
      </c>
      <c r="C76" s="5" t="str">
        <f>IF(VLOOKUP("math"&amp;RIGHT($A76,11),data!$A:$AA,C$8,FALSE)="","",VLOOKUP("math"&amp;RIGHT($A76,11),data!$A:$AA,C$8,FALSE))</f>
        <v/>
      </c>
      <c r="D76" s="7" t="str">
        <f>IF(VLOOKUP("math"&amp;RIGHT($A76,11),data!$A:$AA,D$8,FALSE)="","",VLOOKUP("math"&amp;RIGHT($A76,11),data!$A:$AA,D$8,FALSE))</f>
        <v>20201008</v>
      </c>
      <c r="E76" s="7" t="str">
        <f>IF(VLOOKUP("math"&amp;RIGHT($A76,11),data!$A:$AA,E$8,FALSE)="","",VLOOKUP("math"&amp;RIGHT($A76,11),data!$A:$AA,E$8,FALSE))</f>
        <v>20150329</v>
      </c>
      <c r="F76" s="5"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1" t="str">
        <f>IF(VLOOKUP("math"&amp;RIGHT($A76,11),data!$A:$AA,H$8,FALSE)="","",VLOOKUP("math"&amp;RIGHT($A76,11),data!$A:$AA,H$8,FALSE))</f>
        <v>/2020/2020030404.pdf</v>
      </c>
      <c r="I76" s="5" t="str">
        <f>IF(VLOOKUP("math"&amp;RIGHT($A76,11),data!$A:$AA,I$8,FALSE)="","",VLOOKUP("math"&amp;RIGHT($A76,11),data!$A:$AA,I$8,FALSE))</f>
        <v>http://me2.do/54Xre0ed</v>
      </c>
      <c r="J76" s="5" t="str">
        <f>IF(VLOOKUP("math"&amp;RIGHT($A76,11),data!$A:$AA,J$8,FALSE)="","",VLOOKUP("math"&amp;RIGHT($A76,11),data!$A:$AA,J$8,FALSE))</f>
        <v/>
      </c>
      <c r="K76" s="5" t="str">
        <f>IF(VLOOKUP("math"&amp;RIGHT($A76,11),data!$A:$AA,K$8,FALSE)="","",VLOOKUP("math"&amp;RIGHT($A76,11),data!$A:$AA,K$8,FALSE))</f>
        <v/>
      </c>
      <c r="L76" s="5" t="str">
        <f>IF(VLOOKUP("math"&amp;RIGHT($A76,11),data!$A:$AA,L$8,FALSE)="","",VLOOKUP("math"&amp;RIGHT($A76,11),data!$A:$AA,L$8,FALSE))</f>
        <v>https://youtu.be/gSqJ86qSql4</v>
      </c>
      <c r="M76" s="5" t="str">
        <f>IF(VLOOKUP("math"&amp;RIGHT($A76,11),data!$A:$AA,M$8,FALSE)="","",VLOOKUP("math"&amp;RIGHT($A76,11),data!$A:$AA,M$8,FALSE))</f>
        <v/>
      </c>
      <c r="N76" s="5" t="str">
        <f>IF(VLOOKUP("math"&amp;RIGHT($A76,11),data!$A:$AA,N$8,FALSE)="","",VLOOKUP("math"&amp;RIGHT($A76,11),data!$A:$AA,N$8,FALSE))</f>
        <v>https://youtu.be/hNtTXDOdXCU</v>
      </c>
      <c r="O76" s="5" t="str">
        <f>IF(VLOOKUP("math"&amp;RIGHT($A76,11),data!$A:$AA,O$8,FALSE)="","",VLOOKUP("math"&amp;RIGHT($A76,11),data!$A:$AA,O$8,FALSE))</f>
        <v>https://www.geogebra.org/m/jy6fcrdq</v>
      </c>
      <c r="P76" s="5" t="str">
        <f>IF(VLOOKUP("math"&amp;RIGHT($A76,11),data!$A:$AA,P$8,FALSE)="","",VLOOKUP("math"&amp;RIGHT($A76,11),data!$A:$AA,P$8,FALSE))</f>
        <v/>
      </c>
      <c r="Q76" s="5"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https://krafter.space/ko/nft/0x9faccd9f9661dddec3971c1ee146516127c34fc1/0xe3835cd4</v>
      </c>
      <c r="U76" s="5" t="str">
        <f>IF(VLOOKUP("math"&amp;RIGHT($A76,11),data!$A:$AA,U$8,FALSE)="","",VLOOKUP("math"&amp;RIGHT($A76,11),data!$A:$AA,U$8,FALSE))</f>
        <v/>
      </c>
    </row>
    <row r="77" spans="1:21" ht="16.5" customHeight="1" x14ac:dyDescent="0.3">
      <c r="A77" s="11" t="s">
        <v>2047</v>
      </c>
      <c r="B77" s="5" t="str">
        <f>IF(VLOOKUP("math"&amp;RIGHT($A77,11),data!$A:$AA,B$8,FALSE)="","",VLOOKUP("math"&amp;RIGHT($A77,11),data!$A:$AA,B$8,FALSE))</f>
        <v xml:space="preserve">$y=a^x$ ($a&gt;0, \ a \neq 1$)의 성질(Properties of $y=a^x$ ($a&gt;0, \ a \neq 1$)) </v>
      </c>
      <c r="C77" s="5" t="str">
        <f>IF(VLOOKUP("math"&amp;RIGHT($A77,11),data!$A:$AA,C$8,FALSE)="","",VLOOKUP("math"&amp;RIGHT($A77,11),data!$A:$AA,C$8,FALSE))</f>
        <v/>
      </c>
      <c r="D77" s="7" t="str">
        <f>IF(VLOOKUP("math"&amp;RIGHT($A77,11),data!$A:$AA,D$8,FALSE)="","",VLOOKUP("math"&amp;RIGHT($A77,11),data!$A:$AA,D$8,FALSE))</f>
        <v/>
      </c>
      <c r="E77" s="7" t="str">
        <f>IF(VLOOKUP("math"&amp;RIGHT($A77,11),data!$A:$AA,E$8,FALSE)="","",VLOOKUP("math"&amp;RIGHT($A77,11),data!$A:$AA,E$8,FALSE))</f>
        <v/>
      </c>
      <c r="F77" s="5"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1" t="str">
        <f>IF(VLOOKUP("math"&amp;RIGHT($A77,11),data!$A:$AA,H$8,FALSE)="","",VLOOKUP("math"&amp;RIGHT($A77,11),data!$A:$AA,H$8,FALSE))</f>
        <v>/2020/2020030705.pdf</v>
      </c>
      <c r="I77" s="5" t="str">
        <f>IF(VLOOKUP("math"&amp;RIGHT($A77,11),data!$A:$AA,I$8,FALSE)="","",VLOOKUP("math"&amp;RIGHT($A77,11),data!$A:$AA,I$8,FALSE))</f>
        <v/>
      </c>
      <c r="J77" s="5" t="str">
        <f>IF(VLOOKUP("math"&amp;RIGHT($A77,11),data!$A:$AA,J$8,FALSE)="","",VLOOKUP("math"&amp;RIGHT($A77,11),data!$A:$AA,J$8,FALSE))</f>
        <v/>
      </c>
      <c r="K77" s="5" t="str">
        <f>IF(VLOOKUP("math"&amp;RIGHT($A77,11),data!$A:$AA,K$8,FALSE)="","",VLOOKUP("math"&amp;RIGHT($A77,11),data!$A:$AA,K$8,FALSE))</f>
        <v/>
      </c>
      <c r="L77" s="5" t="str">
        <f>IF(VLOOKUP("math"&amp;RIGHT($A77,11),data!$A:$AA,L$8,FALSE)="","",VLOOKUP("math"&amp;RIGHT($A77,11),data!$A:$AA,L$8,FALSE))</f>
        <v>https://youtu.be/hwB68UtQIfQ</v>
      </c>
      <c r="M77" s="5" t="str">
        <f>IF(VLOOKUP("math"&amp;RIGHT($A77,11),data!$A:$AA,M$8,FALSE)="","",VLOOKUP("math"&amp;RIGHT($A77,11),data!$A:$AA,M$8,FALSE))</f>
        <v/>
      </c>
      <c r="N77" s="5" t="str">
        <f>IF(VLOOKUP("math"&amp;RIGHT($A77,11),data!$A:$AA,N$8,FALSE)="","",VLOOKUP("math"&amp;RIGHT($A77,11),data!$A:$AA,N$8,FALSE))</f>
        <v>https://youtu.be/XVh4URmy7Xc</v>
      </c>
      <c r="O77" s="5" t="str">
        <f>IF(VLOOKUP("math"&amp;RIGHT($A77,11),data!$A:$AA,O$8,FALSE)="","",VLOOKUP("math"&amp;RIGHT($A77,11),data!$A:$AA,O$8,FALSE))</f>
        <v/>
      </c>
      <c r="P77" s="5" t="str">
        <f>IF(VLOOKUP("math"&amp;RIGHT($A77,11),data!$A:$AA,P$8,FALSE)="","",VLOOKUP("math"&amp;RIGHT($A77,11),data!$A:$AA,P$8,FALSE))</f>
        <v/>
      </c>
      <c r="Q77" s="5"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5" t="str">
        <f>IF(VLOOKUP("math"&amp;RIGHT($A77,11),data!$A:$AA,U$8,FALSE)="","",VLOOKUP("math"&amp;RIGHT($A77,11),data!$A:$AA,U$8,FALSE))</f>
        <v/>
      </c>
    </row>
    <row r="78" spans="1:21" ht="16.5" customHeight="1" x14ac:dyDescent="0.3">
      <c r="A78" s="11" t="s">
        <v>1905</v>
      </c>
      <c r="B78" s="5" t="str">
        <f>IF(VLOOKUP("math"&amp;RIGHT($A78,11),data!$A:$AA,B$8,FALSE)="","",VLOOKUP("math"&amp;RIGHT($A78,11),data!$A:$AA,B$8,FALSE))</f>
        <v>$y=2^{-x}$ v.s. $y=-2^x$</v>
      </c>
      <c r="C78" s="5" t="str">
        <f>IF(VLOOKUP("math"&amp;RIGHT($A78,11),data!$A:$AA,C$8,FALSE)="","",VLOOKUP("math"&amp;RIGHT($A78,11),data!$A:$AA,C$8,FALSE))</f>
        <v/>
      </c>
      <c r="D78" s="7" t="str">
        <f>IF(VLOOKUP("math"&amp;RIGHT($A78,11),data!$A:$AA,D$8,FALSE)="","",VLOOKUP("math"&amp;RIGHT($A78,11),data!$A:$AA,D$8,FALSE))</f>
        <v>20200305</v>
      </c>
      <c r="E78" s="7" t="str">
        <f>IF(VLOOKUP("math"&amp;RIGHT($A78,11),data!$A:$AA,E$8,FALSE)="","",VLOOKUP("math"&amp;RIGHT($A78,11),data!$A:$AA,E$8,FALSE))</f>
        <v>20200305</v>
      </c>
      <c r="F78" s="5"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1" t="str">
        <f>IF(VLOOKUP("math"&amp;RIGHT($A78,11),data!$A:$AA,H$8,FALSE)="","",VLOOKUP("math"&amp;RIGHT($A78,11),data!$A:$AA,H$8,FALSE))</f>
        <v>/2020/2020030501.pdf</v>
      </c>
      <c r="I78" s="5" t="str">
        <f>IF(VLOOKUP("math"&amp;RIGHT($A78,11),data!$A:$AA,I$8,FALSE)="","",VLOOKUP("math"&amp;RIGHT($A78,11),data!$A:$AA,I$8,FALSE))</f>
        <v>http://me2.do/xerJfghZ</v>
      </c>
      <c r="J78" s="5" t="str">
        <f>IF(VLOOKUP("math"&amp;RIGHT($A78,11),data!$A:$AA,J$8,FALSE)="","",VLOOKUP("math"&amp;RIGHT($A78,11),data!$A:$AA,J$8,FALSE))</f>
        <v/>
      </c>
      <c r="K78" s="5" t="str">
        <f>IF(VLOOKUP("math"&amp;RIGHT($A78,11),data!$A:$AA,K$8,FALSE)="","",VLOOKUP("math"&amp;RIGHT($A78,11),data!$A:$AA,K$8,FALSE))</f>
        <v/>
      </c>
      <c r="L78" s="5" t="str">
        <f>IF(VLOOKUP("math"&amp;RIGHT($A78,11),data!$A:$AA,L$8,FALSE)="","",VLOOKUP("math"&amp;RIGHT($A78,11),data!$A:$AA,L$8,FALSE))</f>
        <v>https://youtu.be/BCz6tX8J3Eg</v>
      </c>
      <c r="M78" s="5" t="str">
        <f>IF(VLOOKUP("math"&amp;RIGHT($A78,11),data!$A:$AA,M$8,FALSE)="","",VLOOKUP("math"&amp;RIGHT($A78,11),data!$A:$AA,M$8,FALSE))</f>
        <v/>
      </c>
      <c r="N78" s="5" t="str">
        <f>IF(VLOOKUP("math"&amp;RIGHT($A78,11),data!$A:$AA,N$8,FALSE)="","",VLOOKUP("math"&amp;RIGHT($A78,11),data!$A:$AA,N$8,FALSE))</f>
        <v>https://youtu.be/v6WeO3lOeOg</v>
      </c>
      <c r="O78" s="5" t="str">
        <f>IF(VLOOKUP("math"&amp;RIGHT($A78,11),data!$A:$AA,O$8,FALSE)="","",VLOOKUP("math"&amp;RIGHT($A78,11),data!$A:$AA,O$8,FALSE))</f>
        <v/>
      </c>
      <c r="P78" s="5" t="str">
        <f>IF(VLOOKUP("math"&amp;RIGHT($A78,11),data!$A:$AA,P$8,FALSE)="","",VLOOKUP("math"&amp;RIGHT($A78,11),data!$A:$AA,P$8,FALSE))</f>
        <v/>
      </c>
      <c r="Q78" s="5"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5" t="str">
        <f>IF(VLOOKUP("math"&amp;RIGHT($A78,11),data!$A:$AA,U$8,FALSE)="","",VLOOKUP("math"&amp;RIGHT($A78,11),data!$A:$AA,U$8,FALSE))</f>
        <v/>
      </c>
    </row>
    <row r="79" spans="1:21" ht="16.5" customHeight="1" x14ac:dyDescent="0.3">
      <c r="A79" s="11" t="s">
        <v>1899</v>
      </c>
      <c r="B79" s="5" t="str">
        <f>IF(VLOOKUP("math"&amp;RIGHT($A79,11),data!$A:$AA,B$8,FALSE)="","",VLOOKUP("math"&amp;RIGHT($A79,11),data!$A:$AA,B$8,FALSE))</f>
        <v>$y=2^{x-a}$의 그래프(Graph of $y=2^{x-a}$)</v>
      </c>
      <c r="C79" s="5" t="str">
        <f>IF(VLOOKUP("math"&amp;RIGHT($A79,11),data!$A:$AA,C$8,FALSE)="","",VLOOKUP("math"&amp;RIGHT($A79,11),data!$A:$AA,C$8,FALSE))</f>
        <v/>
      </c>
      <c r="D79" s="7" t="str">
        <f>IF(VLOOKUP("math"&amp;RIGHT($A79,11),data!$A:$AA,D$8,FALSE)="","",VLOOKUP("math"&amp;RIGHT($A79,11),data!$A:$AA,D$8,FALSE))</f>
        <v>20200304</v>
      </c>
      <c r="E79" s="7" t="str">
        <f>IF(VLOOKUP("math"&amp;RIGHT($A79,11),data!$A:$AA,E$8,FALSE)="","",VLOOKUP("math"&amp;RIGHT($A79,11),data!$A:$AA,E$8,FALSE))</f>
        <v>20200304</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11" t="str">
        <f>IF(VLOOKUP("math"&amp;RIGHT($A79,11),data!$A:$AA,H$8,FALSE)="","",VLOOKUP("math"&amp;RIGHT($A79,11),data!$A:$AA,H$8,FALSE))</f>
        <v>/2020/2020030405.pdf</v>
      </c>
      <c r="I79" s="5" t="str">
        <f>IF(VLOOKUP("math"&amp;RIGHT($A79,11),data!$A:$AA,I$8,FALSE)="","",VLOOKUP("math"&amp;RIGHT($A79,11),data!$A:$AA,I$8,FALSE))</f>
        <v>http://me2.do/Gs3Gu4D1</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https://youtu.be/NLv2-NHazSg</v>
      </c>
      <c r="M79" s="5" t="str">
        <f>IF(VLOOKUP("math"&amp;RIGHT($A79,11),data!$A:$AA,M$8,FALSE)="","",VLOOKUP("math"&amp;RIGHT($A79,11),data!$A:$AA,M$8,FALSE))</f>
        <v/>
      </c>
      <c r="N79" s="5" t="str">
        <f>IF(VLOOKUP("math"&amp;RIGHT($A79,11),data!$A:$AA,N$8,FALSE)="","",VLOOKUP("math"&amp;RIGHT($A79,11),data!$A:$AA,N$8,FALSE))</f>
        <v>https://youtu.be/0NJiuQ1hqZg</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5" t="str">
        <f>IF(VLOOKUP("math"&amp;RIGHT($A79,11),data!$A:$AA,U$8,FALSE)="","",VLOOKUP("math"&amp;RIGHT($A79,11),data!$A:$AA,U$8,FALSE))</f>
        <v/>
      </c>
    </row>
    <row r="80" spans="1:21" ht="16.5" customHeight="1" x14ac:dyDescent="0.3">
      <c r="A80" s="11" t="s">
        <v>2014</v>
      </c>
      <c r="B80" s="5" t="str">
        <f>IF(VLOOKUP("math"&amp;RIGHT($A80,11),data!$A:$AA,B$8,FALSE)="","",VLOOKUP("math"&amp;RIGHT($A80,11),data!$A:$AA,B$8,FALSE))</f>
        <v>$y=2^x+b$의 그래프(Graph of $y=2^x+b$)</v>
      </c>
      <c r="C80" s="5" t="str">
        <f>IF(VLOOKUP("math"&amp;RIGHT($A80,11),data!$A:$AA,C$8,FALSE)="","",VLOOKUP("math"&amp;RIGHT($A80,11),data!$A:$AA,C$8,FALSE))</f>
        <v/>
      </c>
      <c r="D80" s="7" t="str">
        <f>IF(VLOOKUP("math"&amp;RIGHT($A80,11),data!$A:$AA,D$8,FALSE)="","",VLOOKUP("math"&amp;RIGHT($A80,11),data!$A:$AA,D$8,FALSE))</f>
        <v>20200304</v>
      </c>
      <c r="E80" s="7" t="str">
        <f>IF(VLOOKUP("math"&amp;RIGHT($A80,11),data!$A:$AA,E$8,FALSE)="","",VLOOKUP("math"&amp;RIGHT($A80,11),data!$A:$AA,E$8,FALSE))</f>
        <v>20200304</v>
      </c>
      <c r="F80" s="5"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1" t="str">
        <f>IF(VLOOKUP("math"&amp;RIGHT($A80,11),data!$A:$AA,H$8,FALSE)="","",VLOOKUP("math"&amp;RIGHT($A80,11),data!$A:$AA,H$8,FALSE))</f>
        <v>/2020/2020030406.pdf</v>
      </c>
      <c r="I80" s="5" t="str">
        <f>IF(VLOOKUP("math"&amp;RIGHT($A80,11),data!$A:$AA,I$8,FALSE)="","",VLOOKUP("math"&amp;RIGHT($A80,11),data!$A:$AA,I$8,FALSE))</f>
        <v>http://me2.do/FHnyxUfd</v>
      </c>
      <c r="J80" s="5" t="str">
        <f>IF(VLOOKUP("math"&amp;RIGHT($A80,11),data!$A:$AA,J$8,FALSE)="","",VLOOKUP("math"&amp;RIGHT($A80,11),data!$A:$AA,J$8,FALSE))</f>
        <v/>
      </c>
      <c r="K80" s="5" t="str">
        <f>IF(VLOOKUP("math"&amp;RIGHT($A80,11),data!$A:$AA,K$8,FALSE)="","",VLOOKUP("math"&amp;RIGHT($A80,11),data!$A:$AA,K$8,FALSE))</f>
        <v/>
      </c>
      <c r="L80" s="5" t="str">
        <f>IF(VLOOKUP("math"&amp;RIGHT($A80,11),data!$A:$AA,L$8,FALSE)="","",VLOOKUP("math"&amp;RIGHT($A80,11),data!$A:$AA,L$8,FALSE))</f>
        <v>https://youtu.be/rUy9WYzX8Ig</v>
      </c>
      <c r="M80" s="5" t="str">
        <f>IF(VLOOKUP("math"&amp;RIGHT($A80,11),data!$A:$AA,M$8,FALSE)="","",VLOOKUP("math"&amp;RIGHT($A80,11),data!$A:$AA,M$8,FALSE))</f>
        <v/>
      </c>
      <c r="N80" s="5" t="str">
        <f>IF(VLOOKUP("math"&amp;RIGHT($A80,11),data!$A:$AA,N$8,FALSE)="","",VLOOKUP("math"&amp;RIGHT($A80,11),data!$A:$AA,N$8,FALSE))</f>
        <v>https://youtu.be/n8qxICgK8qE</v>
      </c>
      <c r="O80" s="5" t="str">
        <f>IF(VLOOKUP("math"&amp;RIGHT($A80,11),data!$A:$AA,O$8,FALSE)="","",VLOOKUP("math"&amp;RIGHT($A80,11),data!$A:$AA,O$8,FALSE))</f>
        <v/>
      </c>
      <c r="P80" s="5" t="str">
        <f>IF(VLOOKUP("math"&amp;RIGHT($A80,11),data!$A:$AA,P$8,FALSE)="","",VLOOKUP("math"&amp;RIGHT($A80,11),data!$A:$AA,P$8,FALSE))</f>
        <v/>
      </c>
      <c r="Q80" s="5"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5" t="str">
        <f>IF(VLOOKUP("math"&amp;RIGHT($A80,11),data!$A:$AA,U$8,FALSE)="","",VLOOKUP("math"&amp;RIGHT($A80,11),data!$A:$AA,U$8,FALSE))</f>
        <v/>
      </c>
    </row>
    <row r="81" spans="1:21" ht="16.5" customHeight="1" x14ac:dyDescent="0.3">
      <c r="A81" s="11" t="s">
        <v>2062</v>
      </c>
      <c r="B81" s="5" t="str">
        <f>IF(VLOOKUP("math"&amp;RIGHT($A81,11),data!$A:$AA,B$8,FALSE)="","",VLOOKUP("math"&amp;RIGHT($A81,11),data!$A:$AA,B$8,FALSE))</f>
        <v>$y=2^{x-a}+b$</v>
      </c>
      <c r="C81" s="5" t="str">
        <f>IF(VLOOKUP("math"&amp;RIGHT($A81,11),data!$A:$AA,C$8,FALSE)="","",VLOOKUP("math"&amp;RIGHT($A81,11),data!$A:$AA,C$8,FALSE))</f>
        <v/>
      </c>
      <c r="D81" s="7" t="str">
        <f>IF(VLOOKUP("math"&amp;RIGHT($A81,11),data!$A:$AA,D$8,FALSE)="","",VLOOKUP("math"&amp;RIGHT($A81,11),data!$A:$AA,D$8,FALSE))</f>
        <v>20200311</v>
      </c>
      <c r="E81" s="7" t="str">
        <f>IF(VLOOKUP("math"&amp;RIGHT($A81,11),data!$A:$AA,E$8,FALSE)="","",VLOOKUP("math"&amp;RIGHT($A81,11),data!$A:$AA,E$8,FALSE))</f>
        <v>20200307</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1" t="str">
        <f>IF(VLOOKUP("math"&amp;RIGHT($A81,11),data!$A:$AA,H$8,FALSE)="","",VLOOKUP("math"&amp;RIGHT($A81,11),data!$A:$AA,H$8,FALSE))</f>
        <v>/2020/2020030708.pdf</v>
      </c>
      <c r="I81" s="5" t="str">
        <f>IF(VLOOKUP("math"&amp;RIGHT($A81,11),data!$A:$AA,I$8,FALSE)="","",VLOOKUP("math"&amp;RIGHT($A81,11),data!$A:$AA,I$8,FALSE))</f>
        <v>http://me2.do/Fir874pv</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https://youtu.be/CkAlwTUK7dA</v>
      </c>
      <c r="M81" s="5" t="str">
        <f>IF(VLOOKUP("math"&amp;RIGHT($A81,11),data!$A:$AA,M$8,FALSE)="","",VLOOKUP("math"&amp;RIGHT($A81,11),data!$A:$AA,M$8,FALSE))</f>
        <v/>
      </c>
      <c r="N81" s="5" t="str">
        <f>IF(VLOOKUP("math"&amp;RIGHT($A81,11),data!$A:$AA,N$8,FALSE)="","",VLOOKUP("math"&amp;RIGHT($A81,11),data!$A:$AA,N$8,FALSE))</f>
        <v>https://youtu.be/oz8fA0krTlU</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5" t="str">
        <f>IF(VLOOKUP("math"&amp;RIGHT($A81,11),data!$A:$AA,U$8,FALSE)="","",VLOOKUP("math"&amp;RIGHT($A81,11),data!$A:$AA,U$8,FALSE))</f>
        <v/>
      </c>
    </row>
    <row r="82" spans="1:21" ht="16.5" customHeight="1" x14ac:dyDescent="0.3">
      <c r="A82" s="11" t="s">
        <v>244</v>
      </c>
      <c r="B82" s="5" t="str">
        <f>IF(VLOOKUP("math"&amp;RIGHT($A82,11),data!$A:$AA,B$8,FALSE)="","",VLOOKUP("math"&amp;RIGHT($A82,11),data!$A:$AA,B$8,FALSE))</f>
        <v/>
      </c>
      <c r="C82" s="5" t="str">
        <f>IF(VLOOKUP("math"&amp;RIGHT($A82,11),data!$A:$AA,C$8,FALSE)="","",VLOOKUP("math"&amp;RIGHT($A82,11),data!$A:$AA,C$8,FALSE))</f>
        <v>-</v>
      </c>
      <c r="D82" s="7" t="str">
        <f>IF(VLOOKUP("math"&amp;RIGHT($A82,11),data!$A:$AA,D$8,FALSE)="","",VLOOKUP("math"&amp;RIGHT($A82,11),data!$A:$AA,D$8,FALSE))</f>
        <v/>
      </c>
      <c r="E82" s="7" t="str">
        <f>IF(VLOOKUP("math"&amp;RIGHT($A82,11),data!$A:$AA,E$8,FALSE)="","",VLOOKUP("math"&amp;RIGHT($A82,11),data!$A:$AA,E$8,FALSE))</f>
        <v/>
      </c>
      <c r="F82" s="5"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1" t="str">
        <f>IF(VLOOKUP("math"&amp;RIGHT($A82,11),data!$A:$AA,H$8,FALSE)="","",VLOOKUP("math"&amp;RIGHT($A82,11),data!$A:$AA,H$8,FALSE))</f>
        <v/>
      </c>
      <c r="I82" s="5" t="str">
        <f>IF(VLOOKUP("math"&amp;RIGHT($A82,11),data!$A:$AA,I$8,FALSE)="","",VLOOKUP("math"&amp;RIGHT($A82,11),data!$A:$AA,I$8,FALSE))</f>
        <v/>
      </c>
      <c r="J82" s="5" t="str">
        <f>IF(VLOOKUP("math"&amp;RIGHT($A82,11),data!$A:$AA,J$8,FALSE)="","",VLOOKUP("math"&amp;RIGHT($A82,11),data!$A:$AA,J$8,FALSE))</f>
        <v/>
      </c>
      <c r="K82" s="5" t="str">
        <f>IF(VLOOKUP("math"&amp;RIGHT($A82,11),data!$A:$AA,K$8,FALSE)="","",VLOOKUP("math"&amp;RIGHT($A82,11),data!$A:$AA,K$8,FALSE))</f>
        <v/>
      </c>
      <c r="L82" s="5" t="str">
        <f>IF(VLOOKUP("math"&amp;RIGHT($A82,11),data!$A:$AA,L$8,FALSE)="","",VLOOKUP("math"&amp;RIGHT($A82,11),data!$A:$AA,L$8,FALSE))</f>
        <v/>
      </c>
      <c r="M82" s="5" t="str">
        <f>IF(VLOOKUP("math"&amp;RIGHT($A82,11),data!$A:$AA,M$8,FALSE)="","",VLOOKUP("math"&amp;RIGHT($A82,11),data!$A:$AA,M$8,FALSE))</f>
        <v/>
      </c>
      <c r="N82" s="5" t="str">
        <f>IF(VLOOKUP("math"&amp;RIGHT($A82,11),data!$A:$AA,N$8,FALSE)="","",VLOOKUP("math"&amp;RIGHT($A82,11),data!$A:$AA,N$8,FALSE))</f>
        <v/>
      </c>
      <c r="O82" s="5" t="str">
        <f>IF(VLOOKUP("math"&amp;RIGHT($A82,11),data!$A:$AA,O$8,FALSE)="","",VLOOKUP("math"&amp;RIGHT($A82,11),data!$A:$AA,O$8,FALSE))</f>
        <v/>
      </c>
      <c r="P82" s="5" t="str">
        <f>IF(VLOOKUP("math"&amp;RIGHT($A82,11),data!$A:$AA,P$8,FALSE)="","",VLOOKUP("math"&amp;RIGHT($A82,11),data!$A:$AA,P$8,FALSE))</f>
        <v/>
      </c>
      <c r="Q82" s="5"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5" t="str">
        <f>IF(VLOOKUP("math"&amp;RIGHT($A82,11),data!$A:$AA,U$8,FALSE)="","",VLOOKUP("math"&amp;RIGHT($A82,11),data!$A:$AA,U$8,FALSE))</f>
        <v/>
      </c>
    </row>
    <row r="83" spans="1:21" ht="16.5" customHeight="1" x14ac:dyDescent="0.3">
      <c r="A83" s="11" t="s">
        <v>2178</v>
      </c>
      <c r="B83" s="5" t="str">
        <f>IF(VLOOKUP("math"&amp;RIGHT($A83,11),data!$A:$AA,B$8,FALSE)="","",VLOOKUP("math"&amp;RIGHT($A83,11),data!$A:$AA,B$8,FALSE))</f>
        <v>$y=\log_2 {(x-a)} +b$(2020)</v>
      </c>
      <c r="C83" s="5" t="str">
        <f>IF(VLOOKUP("math"&amp;RIGHT($A83,11),data!$A:$AA,C$8,FALSE)="","",VLOOKUP("math"&amp;RIGHT($A83,11),data!$A:$AA,C$8,FALSE))</f>
        <v>+</v>
      </c>
      <c r="D83" s="7" t="str">
        <f>IF(VLOOKUP("math"&amp;RIGHT($A83,11),data!$A:$AA,D$8,FALSE)="","",VLOOKUP("math"&amp;RIGHT($A83,11),data!$A:$AA,D$8,FALSE))</f>
        <v/>
      </c>
      <c r="E83" s="7" t="str">
        <f>IF(VLOOKUP("math"&amp;RIGHT($A83,11),data!$A:$AA,E$8,FALSE)="","",VLOOKUP("math"&amp;RIGHT($A83,11),data!$A:$AA,E$8,FALSE))</f>
        <v/>
      </c>
      <c r="F83" s="5"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1" t="str">
        <f>IF(VLOOKUP("math"&amp;RIGHT($A83,11),data!$A:$AA,H$8,FALSE)="","",VLOOKUP("math"&amp;RIGHT($A83,11),data!$A:$AA,H$8,FALSE))</f>
        <v/>
      </c>
      <c r="I83" s="5" t="str">
        <f>IF(VLOOKUP("math"&amp;RIGHT($A83,11),data!$A:$AA,I$8,FALSE)="","",VLOOKUP("math"&amp;RIGHT($A83,11),data!$A:$AA,I$8,FALSE))</f>
        <v/>
      </c>
      <c r="J83" s="5" t="str">
        <f>IF(VLOOKUP("math"&amp;RIGHT($A83,11),data!$A:$AA,J$8,FALSE)="","",VLOOKUP("math"&amp;RIGHT($A83,11),data!$A:$AA,J$8,FALSE))</f>
        <v/>
      </c>
      <c r="K83" s="5" t="str">
        <f>IF(VLOOKUP("math"&amp;RIGHT($A83,11),data!$A:$AA,K$8,FALSE)="","",VLOOKUP("math"&amp;RIGHT($A83,11),data!$A:$AA,K$8,FALSE))</f>
        <v/>
      </c>
      <c r="L83" s="5" t="str">
        <f>IF(VLOOKUP("math"&amp;RIGHT($A83,11),data!$A:$AA,L$8,FALSE)="","",VLOOKUP("math"&amp;RIGHT($A83,11),data!$A:$AA,L$8,FALSE))</f>
        <v/>
      </c>
      <c r="M83" s="5" t="str">
        <f>IF(VLOOKUP("math"&amp;RIGHT($A83,11),data!$A:$AA,M$8,FALSE)="","",VLOOKUP("math"&amp;RIGHT($A83,11),data!$A:$AA,M$8,FALSE))</f>
        <v/>
      </c>
      <c r="N83" s="5" t="str">
        <f>IF(VLOOKUP("math"&amp;RIGHT($A83,11),data!$A:$AA,N$8,FALSE)="","",VLOOKUP("math"&amp;RIGHT($A83,11),data!$A:$AA,N$8,FALSE))</f>
        <v/>
      </c>
      <c r="O83" s="5" t="str">
        <f>IF(VLOOKUP("math"&amp;RIGHT($A83,11),data!$A:$AA,O$8,FALSE)="","",VLOOKUP("math"&amp;RIGHT($A83,11),data!$A:$AA,O$8,FALSE))</f>
        <v/>
      </c>
      <c r="P83" s="5" t="str">
        <f>IF(VLOOKUP("math"&amp;RIGHT($A83,11),data!$A:$AA,P$8,FALSE)="","",VLOOKUP("math"&amp;RIGHT($A83,11),data!$A:$AA,P$8,FALSE))</f>
        <v/>
      </c>
      <c r="Q83" s="5"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5" t="str">
        <f>IF(VLOOKUP("math"&amp;RIGHT($A83,11),data!$A:$AA,U$8,FALSE)="","",VLOOKUP("math"&amp;RIGHT($A83,11),data!$A:$AA,U$8,FALSE))</f>
        <v/>
      </c>
    </row>
    <row r="84" spans="1:21" ht="16.5" customHeight="1" x14ac:dyDescent="0.3">
      <c r="A84" s="11" t="s">
        <v>2086</v>
      </c>
      <c r="B84" s="5" t="str">
        <f>IF(VLOOKUP("math"&amp;RIGHT($A84,11),data!$A:$AA,B$8,FALSE)="","",VLOOKUP("math"&amp;RIGHT($A84,11),data!$A:$AA,B$8,FALSE))</f>
        <v>$y=\log_a x\ (a&gt;0,\ a\neq 1)$의 정의(Definition of $y=\log_a x \ (a&gt;0,\ a\neq 1)$)</v>
      </c>
      <c r="C84" s="5" t="str">
        <f>IF(VLOOKUP("math"&amp;RIGHT($A84,11),data!$A:$AA,C$8,FALSE)="","",VLOOKUP("math"&amp;RIGHT($A84,11),data!$A:$AA,C$8,FALSE))</f>
        <v/>
      </c>
      <c r="D84" s="7" t="str">
        <f>IF(VLOOKUP("math"&amp;RIGHT($A84,11),data!$A:$AA,D$8,FALSE)="","",VLOOKUP("math"&amp;RIGHT($A84,11),data!$A:$AA,D$8,FALSE))</f>
        <v>20200311</v>
      </c>
      <c r="E84" s="7" t="str">
        <f>IF(VLOOKUP("math"&amp;RIGHT($A84,11),data!$A:$AA,E$8,FALSE)="","",VLOOKUP("math"&amp;RIGHT($A84,11),data!$A:$AA,E$8,FALSE))</f>
        <v>20200311</v>
      </c>
      <c r="F84" s="5"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1" t="str">
        <f>IF(VLOOKUP("math"&amp;RIGHT($A84,11),data!$A:$AA,H$8,FALSE)="","",VLOOKUP("math"&amp;RIGHT($A84,11),data!$A:$AA,H$8,FALSE))</f>
        <v>/2020/2020031102.pdf</v>
      </c>
      <c r="I84" s="5" t="str">
        <f>IF(VLOOKUP("math"&amp;RIGHT($A84,11),data!$A:$AA,I$8,FALSE)="","",VLOOKUP("math"&amp;RIGHT($A84,11),data!$A:$AA,I$8,FALSE))</f>
        <v/>
      </c>
      <c r="J84" s="5" t="str">
        <f>IF(VLOOKUP("math"&amp;RIGHT($A84,11),data!$A:$AA,J$8,FALSE)="","",VLOOKUP("math"&amp;RIGHT($A84,11),data!$A:$AA,J$8,FALSE))</f>
        <v/>
      </c>
      <c r="K84" s="5" t="str">
        <f>IF(VLOOKUP("math"&amp;RIGHT($A84,11),data!$A:$AA,K$8,FALSE)="","",VLOOKUP("math"&amp;RIGHT($A84,11),data!$A:$AA,K$8,FALSE))</f>
        <v/>
      </c>
      <c r="L84" s="5" t="str">
        <f>IF(VLOOKUP("math"&amp;RIGHT($A84,11),data!$A:$AA,L$8,FALSE)="","",VLOOKUP("math"&amp;RIGHT($A84,11),data!$A:$AA,L$8,FALSE))</f>
        <v>https://youtu.be/DMFAmHt6C4o</v>
      </c>
      <c r="M84" s="5" t="str">
        <f>IF(VLOOKUP("math"&amp;RIGHT($A84,11),data!$A:$AA,M$8,FALSE)="","",VLOOKUP("math"&amp;RIGHT($A84,11),data!$A:$AA,M$8,FALSE))</f>
        <v/>
      </c>
      <c r="N84" s="5" t="str">
        <f>IF(VLOOKUP("math"&amp;RIGHT($A84,11),data!$A:$AA,N$8,FALSE)="","",VLOOKUP("math"&amp;RIGHT($A84,11),data!$A:$AA,N$8,FALSE))</f>
        <v>https://youtu.be/sba2Wg_GBXM</v>
      </c>
      <c r="O84" s="5" t="str">
        <f>IF(VLOOKUP("math"&amp;RIGHT($A84,11),data!$A:$AA,O$8,FALSE)="","",VLOOKUP("math"&amp;RIGHT($A84,11),data!$A:$AA,O$8,FALSE))</f>
        <v/>
      </c>
      <c r="P84" s="5" t="str">
        <f>IF(VLOOKUP("math"&amp;RIGHT($A84,11),data!$A:$AA,P$8,FALSE)="","",VLOOKUP("math"&amp;RIGHT($A84,11),data!$A:$AA,P$8,FALSE))</f>
        <v/>
      </c>
      <c r="Q84" s="5"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ht="16.5" customHeight="1" x14ac:dyDescent="0.3">
      <c r="A85" s="11" t="s">
        <v>2087</v>
      </c>
      <c r="B85" s="5" t="str">
        <f>IF(VLOOKUP("math"&amp;RIGHT($A85,11),data!$A:$AA,B$8,FALSE)="","",VLOOKUP("math"&amp;RIGHT($A85,11),data!$A:$AA,B$8,FALSE))</f>
        <v>$y=\log_2 x$</v>
      </c>
      <c r="C85" s="5" t="str">
        <f>IF(VLOOKUP("math"&amp;RIGHT($A85,11),data!$A:$AA,C$8,FALSE)="","",VLOOKUP("math"&amp;RIGHT($A85,11),data!$A:$AA,C$8,FALSE))</f>
        <v/>
      </c>
      <c r="D85" s="7" t="str">
        <f>IF(VLOOKUP("math"&amp;RIGHT($A85,11),data!$A:$AA,D$8,FALSE)="","",VLOOKUP("math"&amp;RIGHT($A85,11),data!$A:$AA,D$8,FALSE))</f>
        <v>20200311</v>
      </c>
      <c r="E85" s="7" t="str">
        <f>IF(VLOOKUP("math"&amp;RIGHT($A85,11),data!$A:$AA,E$8,FALSE)="","",VLOOKUP("math"&amp;RIGHT($A85,11),data!$A:$AA,E$8,FALSE))</f>
        <v>20200311</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1" t="str">
        <f>IF(VLOOKUP("math"&amp;RIGHT($A85,11),data!$A:$AA,H$8,FALSE)="","",VLOOKUP("math"&amp;RIGHT($A85,11),data!$A:$AA,H$8,FALSE))</f>
        <v>/2020/2020031103.pdf</v>
      </c>
      <c r="I85" s="5" t="str">
        <f>IF(VLOOKUP("math"&amp;RIGHT($A85,11),data!$A:$AA,I$8,FALSE)="","",VLOOKUP("math"&amp;RIGHT($A85,11),data!$A:$AA,I$8,FALSE))</f>
        <v>http://me2.do/FCGyc8hx</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https://youtu.be/w0QnXAATZ_c</v>
      </c>
      <c r="M85" s="5" t="str">
        <f>IF(VLOOKUP("math"&amp;RIGHT($A85,11),data!$A:$AA,M$8,FALSE)="","",VLOOKUP("math"&amp;RIGHT($A85,11),data!$A:$AA,M$8,FALSE))</f>
        <v/>
      </c>
      <c r="N85" s="5" t="str">
        <f>IF(VLOOKUP("math"&amp;RIGHT($A85,11),data!$A:$AA,N$8,FALSE)="","",VLOOKUP("math"&amp;RIGHT($A85,11),data!$A:$AA,N$8,FALSE))</f>
        <v>https://youtu.be/TpYVlvyGamY</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6"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ht="16.5" customHeight="1" x14ac:dyDescent="0.3">
      <c r="A86" s="11" t="s">
        <v>2108</v>
      </c>
      <c r="B86" s="5" t="str">
        <f>IF(VLOOKUP("math"&amp;RIGHT($A86,11),data!$A:$AA,B$8,FALSE)="","",VLOOKUP("math"&amp;RIGHT($A86,11),data!$A:$AA,B$8,FALSE))</f>
        <v>$y=\log_{\frac{1}{2}} x$</v>
      </c>
      <c r="C86" s="5" t="str">
        <f>IF(VLOOKUP("math"&amp;RIGHT($A86,11),data!$A:$AA,C$8,FALSE)="","",VLOOKUP("math"&amp;RIGHT($A86,11),data!$A:$AA,C$8,FALSE))</f>
        <v/>
      </c>
      <c r="D86" s="7" t="str">
        <f>IF(VLOOKUP("math"&amp;RIGHT($A86,11),data!$A:$AA,D$8,FALSE)="","",VLOOKUP("math"&amp;RIGHT($A86,11),data!$A:$AA,D$8,FALSE))</f>
        <v>20200319</v>
      </c>
      <c r="E86" s="7" t="str">
        <f>IF(VLOOKUP("math"&amp;RIGHT($A86,11),data!$A:$AA,E$8,FALSE)="","",VLOOKUP("math"&amp;RIGHT($A86,11),data!$A:$AA,E$8,FALSE))</f>
        <v>20200319</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1" t="str">
        <f>IF(VLOOKUP("math"&amp;RIGHT($A86,11),data!$A:$AA,H$8,FALSE)="","",VLOOKUP("math"&amp;RIGHT($A86,11),data!$A:$AA,H$8,FALSE))</f>
        <v>/2020/2020031901.pdf</v>
      </c>
      <c r="I86" s="5" t="str">
        <f>IF(VLOOKUP("math"&amp;RIGHT($A86,11),data!$A:$AA,I$8,FALSE)="","",VLOOKUP("math"&amp;RIGHT($A86,11),data!$A:$AA,I$8,FALSE))</f>
        <v>http://me2.do/FHnhd0WA</v>
      </c>
      <c r="J86" s="5" t="str">
        <f>IF(VLOOKUP("math"&amp;RIGHT($A86,11),data!$A:$AA,J$8,FALSE)="","",VLOOKUP("math"&amp;RIGHT($A86,11),data!$A:$AA,J$8,FALSE))</f>
        <v/>
      </c>
      <c r="K86" s="5" t="str">
        <f>IF(VLOOKUP("math"&amp;RIGHT($A86,11),data!$A:$AA,K$8,FALSE)="","",VLOOKUP("math"&amp;RIGHT($A86,11),data!$A:$AA,K$8,FALSE))</f>
        <v/>
      </c>
      <c r="L86" s="5" t="str">
        <f>IF(VLOOKUP("math"&amp;RIGHT($A86,11),data!$A:$AA,L$8,FALSE)="","",VLOOKUP("math"&amp;RIGHT($A86,11),data!$A:$AA,L$8,FALSE))</f>
        <v>https://youtu.be/1Id_UDNy0u8</v>
      </c>
      <c r="M86" s="5" t="str">
        <f>IF(VLOOKUP("math"&amp;RIGHT($A86,11),data!$A:$AA,M$8,FALSE)="","",VLOOKUP("math"&amp;RIGHT($A86,11),data!$A:$AA,M$8,FALSE))</f>
        <v/>
      </c>
      <c r="N86" s="5" t="str">
        <f>IF(VLOOKUP("math"&amp;RIGHT($A86,11),data!$A:$AA,N$8,FALSE)="","",VLOOKUP("math"&amp;RIGHT($A86,11),data!$A:$AA,N$8,FALSE))</f>
        <v>https://youtu.be/xQF70fbpWQs</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ht="16.5" customHeight="1" x14ac:dyDescent="0.3">
      <c r="A87" s="11" t="s">
        <v>2151</v>
      </c>
      <c r="B87" s="5" t="str">
        <f>IF(VLOOKUP("math"&amp;RIGHT($A87,11),data!$A:$AA,B$8,FALSE)="","",VLOOKUP("math"&amp;RIGHT($A87,11),data!$A:$AA,B$8,FALSE))</f>
        <v>$y=\log_2(-x)$ v.s. $y=-\log_2 x$</v>
      </c>
      <c r="C87" s="5" t="str">
        <f>IF(VLOOKUP("math"&amp;RIGHT($A87,11),data!$A:$AA,C$8,FALSE)="","",VLOOKUP("math"&amp;RIGHT($A87,11),data!$A:$AA,C$8,FALSE))</f>
        <v/>
      </c>
      <c r="D87" s="7" t="str">
        <f>IF(VLOOKUP("math"&amp;RIGHT($A87,11),data!$A:$AA,D$8,FALSE)="","",VLOOKUP("math"&amp;RIGHT($A87,11),data!$A:$AA,D$8,FALSE))</f>
        <v>20200331</v>
      </c>
      <c r="E87" s="7" t="str">
        <f>IF(VLOOKUP("math"&amp;RIGHT($A87,11),data!$A:$AA,E$8,FALSE)="","",VLOOKUP("math"&amp;RIGHT($A87,11),data!$A:$AA,E$8,FALSE))</f>
        <v>20200331</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1" t="str">
        <f>IF(VLOOKUP("math"&amp;RIGHT($A87,11),data!$A:$AA,H$8,FALSE)="","",VLOOKUP("math"&amp;RIGHT($A87,11),data!$A:$AA,H$8,FALSE))</f>
        <v>/2020/2020033101.pdf</v>
      </c>
      <c r="I87" s="5" t="str">
        <f>IF(VLOOKUP("math"&amp;RIGHT($A87,11),data!$A:$AA,I$8,FALSE)="","",VLOOKUP("math"&amp;RIGHT($A87,11),data!$A:$AA,I$8,FALSE))</f>
        <v>http://me2.do/GKMjlWTr</v>
      </c>
      <c r="J87" s="5" t="str">
        <f>IF(VLOOKUP("math"&amp;RIGHT($A87,11),data!$A:$AA,J$8,FALSE)="","",VLOOKUP("math"&amp;RIGHT($A87,11),data!$A:$AA,J$8,FALSE))</f>
        <v/>
      </c>
      <c r="K87" s="5" t="str">
        <f>IF(VLOOKUP("math"&amp;RIGHT($A87,11),data!$A:$AA,K$8,FALSE)="","",VLOOKUP("math"&amp;RIGHT($A87,11),data!$A:$AA,K$8,FALSE))</f>
        <v/>
      </c>
      <c r="L87" s="5" t="str">
        <f>IF(VLOOKUP("math"&amp;RIGHT($A87,11),data!$A:$AA,L$8,FALSE)="","",VLOOKUP("math"&amp;RIGHT($A87,11),data!$A:$AA,L$8,FALSE))</f>
        <v>https://youtu.be/jzdIGhcWO4Q</v>
      </c>
      <c r="M87" s="5" t="str">
        <f>IF(VLOOKUP("math"&amp;RIGHT($A87,11),data!$A:$AA,M$8,FALSE)="","",VLOOKUP("math"&amp;RIGHT($A87,11),data!$A:$AA,M$8,FALSE))</f>
        <v/>
      </c>
      <c r="N87" s="5" t="str">
        <f>IF(VLOOKUP("math"&amp;RIGHT($A87,11),data!$A:$AA,N$8,FALSE)="","",VLOOKUP("math"&amp;RIGHT($A87,11),data!$A:$AA,N$8,FALSE))</f>
        <v>https://youtu.be/7LmszxSaJj4</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5" t="str">
        <f>IF(VLOOKUP("math"&amp;RIGHT($A87,11),data!$A:$AA,U$8,FALSE)="","",VLOOKUP("math"&amp;RIGHT($A87,11),data!$A:$AA,U$8,FALSE))</f>
        <v/>
      </c>
    </row>
    <row r="88" spans="1:21" ht="16.5" customHeight="1" x14ac:dyDescent="0.3">
      <c r="A88" s="11" t="s">
        <v>2158</v>
      </c>
      <c r="B88" s="5" t="str">
        <f>IF(VLOOKUP("math"&amp;RIGHT($A88,11),data!$A:$AA,B$8,FALSE)="","",VLOOKUP("math"&amp;RIGHT($A88,11),data!$A:$AA,B$8,FALSE))</f>
        <v>$y=\log_2 {(x-a)}$</v>
      </c>
      <c r="C88" s="5" t="str">
        <f>IF(VLOOKUP("math"&amp;RIGHT($A88,11),data!$A:$AA,C$8,FALSE)="","",VLOOKUP("math"&amp;RIGHT($A88,11),data!$A:$AA,C$8,FALSE))</f>
        <v/>
      </c>
      <c r="D88" s="7" t="str">
        <f>IF(VLOOKUP("math"&amp;RIGHT($A88,11),data!$A:$AA,D$8,FALSE)="","",VLOOKUP("math"&amp;RIGHT($A88,11),data!$A:$AA,D$8,FALSE))</f>
        <v>20200401</v>
      </c>
      <c r="E88" s="7" t="str">
        <f>IF(VLOOKUP("math"&amp;RIGHT($A88,11),data!$A:$AA,E$8,FALSE)="","",VLOOKUP("math"&amp;RIGHT($A88,11),data!$A:$AA,E$8,FALSE))</f>
        <v>20200401</v>
      </c>
      <c r="F88" s="5"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1" t="str">
        <f>IF(VLOOKUP("math"&amp;RIGHT($A88,11),data!$A:$AA,H$8,FALSE)="","",VLOOKUP("math"&amp;RIGHT($A88,11),data!$A:$AA,H$8,FALSE))</f>
        <v>/2020/2020040101.pdf</v>
      </c>
      <c r="I88" s="5" t="str">
        <f>IF(VLOOKUP("math"&amp;RIGHT($A88,11),data!$A:$AA,I$8,FALSE)="","",VLOOKUP("math"&amp;RIGHT($A88,11),data!$A:$AA,I$8,FALSE))</f>
        <v>http://me2.do/FWLi39HP</v>
      </c>
      <c r="J88" s="5" t="str">
        <f>IF(VLOOKUP("math"&amp;RIGHT($A88,11),data!$A:$AA,J$8,FALSE)="","",VLOOKUP("math"&amp;RIGHT($A88,11),data!$A:$AA,J$8,FALSE))</f>
        <v/>
      </c>
      <c r="K88" s="5" t="str">
        <f>IF(VLOOKUP("math"&amp;RIGHT($A88,11),data!$A:$AA,K$8,FALSE)="","",VLOOKUP("math"&amp;RIGHT($A88,11),data!$A:$AA,K$8,FALSE))</f>
        <v/>
      </c>
      <c r="L88" s="5" t="str">
        <f>IF(VLOOKUP("math"&amp;RIGHT($A88,11),data!$A:$AA,L$8,FALSE)="","",VLOOKUP("math"&amp;RIGHT($A88,11),data!$A:$AA,L$8,FALSE))</f>
        <v>https://youtu.be/9pfv4wQMXIU</v>
      </c>
      <c r="M88" s="5" t="str">
        <f>IF(VLOOKUP("math"&amp;RIGHT($A88,11),data!$A:$AA,M$8,FALSE)="","",VLOOKUP("math"&amp;RIGHT($A88,11),data!$A:$AA,M$8,FALSE))</f>
        <v/>
      </c>
      <c r="N88" s="5" t="str">
        <f>IF(VLOOKUP("math"&amp;RIGHT($A88,11),data!$A:$AA,N$8,FALSE)="","",VLOOKUP("math"&amp;RIGHT($A88,11),data!$A:$AA,N$8,FALSE))</f>
        <v>https://youtu.be/v2Jmu_DGkUk</v>
      </c>
      <c r="O88" s="5" t="str">
        <f>IF(VLOOKUP("math"&amp;RIGHT($A88,11),data!$A:$AA,O$8,FALSE)="","",VLOOKUP("math"&amp;RIGHT($A88,11),data!$A:$AA,O$8,FALSE))</f>
        <v/>
      </c>
      <c r="P88" s="5" t="str">
        <f>IF(VLOOKUP("math"&amp;RIGHT($A88,11),data!$A:$AA,P$8,FALSE)="","",VLOOKUP("math"&amp;RIGHT($A88,11),data!$A:$AA,P$8,FALSE))</f>
        <v/>
      </c>
      <c r="Q88" s="5"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5" t="str">
        <f>IF(VLOOKUP("math"&amp;RIGHT($A88,11),data!$A:$AA,U$8,FALSE)="","",VLOOKUP("math"&amp;RIGHT($A88,11),data!$A:$AA,U$8,FALSE))</f>
        <v/>
      </c>
    </row>
    <row r="89" spans="1:21" ht="16.5" customHeight="1" x14ac:dyDescent="0.3">
      <c r="A89" s="11" t="s">
        <v>2164</v>
      </c>
      <c r="B89" s="5" t="str">
        <f>IF(VLOOKUP("math"&amp;RIGHT($A89,11),data!$A:$AA,B$8,FALSE)="","",VLOOKUP("math"&amp;RIGHT($A89,11),data!$A:$AA,B$8,FALSE))</f>
        <v>$y=\log_2 {x} + b$</v>
      </c>
      <c r="C89" s="5" t="str">
        <f>IF(VLOOKUP("math"&amp;RIGHT($A89,11),data!$A:$AA,C$8,FALSE)="","",VLOOKUP("math"&amp;RIGHT($A89,11),data!$A:$AA,C$8,FALSE))</f>
        <v/>
      </c>
      <c r="D89" s="7" t="str">
        <f>IF(VLOOKUP("math"&amp;RIGHT($A89,11),data!$A:$AA,D$8,FALSE)="","",VLOOKUP("math"&amp;RIGHT($A89,11),data!$A:$AA,D$8,FALSE))</f>
        <v>20200402</v>
      </c>
      <c r="E89" s="7" t="str">
        <f>IF(VLOOKUP("math"&amp;RIGHT($A89,11),data!$A:$AA,E$8,FALSE)="","",VLOOKUP("math"&amp;RIGHT($A89,11),data!$A:$AA,E$8,FALSE))</f>
        <v>20200402</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1" t="str">
        <f>IF(VLOOKUP("math"&amp;RIGHT($A89,11),data!$A:$AA,H$8,FALSE)="","",VLOOKUP("math"&amp;RIGHT($A89,11),data!$A:$AA,H$8,FALSE))</f>
        <v>/2020/2020040201.pdf</v>
      </c>
      <c r="I89" s="5" t="str">
        <f>IF(VLOOKUP("math"&amp;RIGHT($A89,11),data!$A:$AA,I$8,FALSE)="","",VLOOKUP("math"&amp;RIGHT($A89,11),data!$A:$AA,I$8,FALSE))</f>
        <v>http://me2.do/FZKQm7kq</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https://youtu.be/s6PPHWfr0Bg</v>
      </c>
      <c r="M89" s="5" t="str">
        <f>IF(VLOOKUP("math"&amp;RIGHT($A89,11),data!$A:$AA,M$8,FALSE)="","",VLOOKUP("math"&amp;RIGHT($A89,11),data!$A:$AA,M$8,FALSE))</f>
        <v/>
      </c>
      <c r="N89" s="5" t="str">
        <f>IF(VLOOKUP("math"&amp;RIGHT($A89,11),data!$A:$AA,N$8,FALSE)="","",VLOOKUP("math"&amp;RIGHT($A89,11),data!$A:$AA,N$8,FALSE))</f>
        <v>https://youtu.be/duTtkAi3uo0</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6"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5" t="str">
        <f>IF(VLOOKUP("math"&amp;RIGHT($A89,11),data!$A:$AA,U$8,FALSE)="","",VLOOKUP("math"&amp;RIGHT($A89,11),data!$A:$AA,U$8,FALSE))</f>
        <v/>
      </c>
    </row>
    <row r="90" spans="1:21" ht="16.5" customHeight="1" x14ac:dyDescent="0.3">
      <c r="A90" s="11" t="s">
        <v>2170</v>
      </c>
      <c r="B90" s="5" t="str">
        <f>IF(VLOOKUP("math"&amp;RIGHT($A90,11),data!$A:$AA,B$8,FALSE)="","",VLOOKUP("math"&amp;RIGHT($A90,11),data!$A:$AA,B$8,FALSE))</f>
        <v>$y=\log_2 {(x-a)} +b$</v>
      </c>
      <c r="C90" s="5" t="str">
        <f>IF(VLOOKUP("math"&amp;RIGHT($A90,11),data!$A:$AA,C$8,FALSE)="","",VLOOKUP("math"&amp;RIGHT($A90,11),data!$A:$AA,C$8,FALSE))</f>
        <v/>
      </c>
      <c r="D90" s="7" t="str">
        <f>IF(VLOOKUP("math"&amp;RIGHT($A90,11),data!$A:$AA,D$8,FALSE)="","",VLOOKUP("math"&amp;RIGHT($A90,11),data!$A:$AA,D$8,FALSE))</f>
        <v>20200403</v>
      </c>
      <c r="E90" s="7" t="str">
        <f>IF(VLOOKUP("math"&amp;RIGHT($A90,11),data!$A:$AA,E$8,FALSE)="","",VLOOKUP("math"&amp;RIGHT($A90,11),data!$A:$AA,E$8,FALSE))</f>
        <v>20200403</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1" t="str">
        <f>IF(VLOOKUP("math"&amp;RIGHT($A90,11),data!$A:$AA,H$8,FALSE)="","",VLOOKUP("math"&amp;RIGHT($A90,11),data!$A:$AA,H$8,FALSE))</f>
        <v>/2020/2020040301.pdf</v>
      </c>
      <c r="I90" s="5" t="str">
        <f>IF(VLOOKUP("math"&amp;RIGHT($A90,11),data!$A:$AA,I$8,FALSE)="","",VLOOKUP("math"&amp;RIGHT($A90,11),data!$A:$AA,I$8,FALSE))</f>
        <v>http://me2.do/5MsdJrnX</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https://youtu.be/DXz7Xj6F1k8</v>
      </c>
      <c r="M90" s="5" t="str">
        <f>IF(VLOOKUP("math"&amp;RIGHT($A90,11),data!$A:$AA,M$8,FALSE)="","",VLOOKUP("math"&amp;RIGHT($A90,11),data!$A:$AA,M$8,FALSE))</f>
        <v/>
      </c>
      <c r="N90" s="5" t="str">
        <f>IF(VLOOKUP("math"&amp;RIGHT($A90,11),data!$A:$AA,N$8,FALSE)="","",VLOOKUP("math"&amp;RIGHT($A90,11),data!$A:$AA,N$8,FALSE))</f>
        <v>https://youtu.be/ZwybJHGeewQ</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5" t="str">
        <f>IF(VLOOKUP("math"&amp;RIGHT($A90,11),data!$A:$AA,U$8,FALSE)="","",VLOOKUP("math"&amp;RIGHT($A90,11),data!$A:$AA,U$8,FALSE))</f>
        <v/>
      </c>
    </row>
    <row r="91" spans="1:21" ht="16.5" customHeight="1" x14ac:dyDescent="0.3">
      <c r="A91" s="11" t="s">
        <v>244</v>
      </c>
      <c r="B91" s="5" t="str">
        <f>IF(VLOOKUP("math"&amp;RIGHT($A91,11),data!$A:$AA,B$8,FALSE)="","",VLOOKUP("math"&amp;RIGHT($A91,11),data!$A:$AA,B$8,FALSE))</f>
        <v/>
      </c>
      <c r="C91" s="5" t="str">
        <f>IF(VLOOKUP("math"&amp;RIGHT($A91,11),data!$A:$AA,C$8,FALSE)="","",VLOOKUP("math"&amp;RIGHT($A91,11),data!$A:$AA,C$8,FALSE))</f>
        <v>-</v>
      </c>
      <c r="D91" s="7" t="str">
        <f>IF(VLOOKUP("math"&amp;RIGHT($A91,11),data!$A:$AA,D$8,FALSE)="","",VLOOKUP("math"&amp;RIGHT($A91,11),data!$A:$AA,D$8,FALSE))</f>
        <v/>
      </c>
      <c r="E91" s="7" t="str">
        <f>IF(VLOOKUP("math"&amp;RIGHT($A91,11),data!$A:$AA,E$8,FALSE)="","",VLOOKUP("math"&amp;RIGHT($A91,11),data!$A:$AA,E$8,FALSE))</f>
        <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1" t="str">
        <f>IF(VLOOKUP("math"&amp;RIGHT($A91,11),data!$A:$AA,H$8,FALSE)="","",VLOOKUP("math"&amp;RIGHT($A91,11),data!$A:$AA,H$8,FALSE))</f>
        <v/>
      </c>
      <c r="I91" s="5" t="str">
        <f>IF(VLOOKUP("math"&amp;RIGHT($A91,11),data!$A:$AA,I$8,FALSE)="","",VLOOKUP("math"&amp;RIGHT($A91,11),data!$A:$AA,I$8,FALSE))</f>
        <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
      </c>
      <c r="M91" s="5" t="str">
        <f>IF(VLOOKUP("math"&amp;RIGHT($A91,11),data!$A:$AA,M$8,FALSE)="","",VLOOKUP("math"&amp;RIGHT($A91,11),data!$A:$AA,M$8,FALSE))</f>
        <v/>
      </c>
      <c r="N91" s="5" t="str">
        <f>IF(VLOOKUP("math"&amp;RIGHT($A91,11),data!$A:$AA,N$8,FALSE)="","",VLOOKUP("math"&amp;RIGHT($A91,11),data!$A:$AA,N$8,FALSE))</f>
        <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5" t="str">
        <f>IF(VLOOKUP("math"&amp;RIGHT($A91,11),data!$A:$AA,U$8,FALSE)="","",VLOOKUP("math"&amp;RIGHT($A91,11),data!$A:$AA,U$8,FALSE))</f>
        <v/>
      </c>
    </row>
    <row r="92" spans="1:21" ht="16.5" customHeight="1" x14ac:dyDescent="0.3">
      <c r="A92" s="11" t="s">
        <v>2472</v>
      </c>
      <c r="B92" s="5" t="str">
        <f>IF(VLOOKUP("math"&amp;RIGHT($A92,11),data!$A:$AA,B$8,FALSE)="","",VLOOKUP("math"&amp;RIGHT($A92,11),data!$A:$AA,B$8,FALSE))</f>
        <v>삼각함수(Trigonometric Function)(2020)</v>
      </c>
      <c r="C92" s="5" t="str">
        <f>IF(VLOOKUP("math"&amp;RIGHT($A92,11),data!$A:$AA,C$8,FALSE)="","",VLOOKUP("math"&amp;RIGHT($A92,11),data!$A:$AA,C$8,FALSE))</f>
        <v>+</v>
      </c>
      <c r="D92" s="7" t="str">
        <f>IF(VLOOKUP("math"&amp;RIGHT($A92,11),data!$A:$AA,D$8,FALSE)="","",VLOOKUP("math"&amp;RIGHT($A92,11),data!$A:$AA,D$8,FALSE))</f>
        <v/>
      </c>
      <c r="E92" s="7" t="str">
        <f>IF(VLOOKUP("math"&amp;RIGHT($A92,11),data!$A:$AA,E$8,FALSE)="","",VLOOKUP("math"&amp;RIGHT($A92,11),data!$A:$AA,E$8,FALSE))</f>
        <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1" t="str">
        <f>IF(VLOOKUP("math"&amp;RIGHT($A92,11),data!$A:$AA,H$8,FALSE)="","",VLOOKUP("math"&amp;RIGHT($A92,11),data!$A:$AA,H$8,FALSE))</f>
        <v/>
      </c>
      <c r="I92" s="5" t="str">
        <f>IF(VLOOKUP("math"&amp;RIGHT($A92,11),data!$A:$AA,I$8,FALSE)="","",VLOOKUP("math"&amp;RIGHT($A92,11),data!$A:$AA,I$8,FALSE))</f>
        <v/>
      </c>
      <c r="J92" s="5" t="str">
        <f>IF(VLOOKUP("math"&amp;RIGHT($A92,11),data!$A:$AA,J$8,FALSE)="","",VLOOKUP("math"&amp;RIGHT($A92,11),data!$A:$AA,J$8,FALSE))</f>
        <v/>
      </c>
      <c r="K92" s="5" t="str">
        <f>IF(VLOOKUP("math"&amp;RIGHT($A92,11),data!$A:$AA,K$8,FALSE)="","",VLOOKUP("math"&amp;RIGHT($A92,11),data!$A:$AA,K$8,FALSE))</f>
        <v/>
      </c>
      <c r="L92" s="5" t="str">
        <f>IF(VLOOKUP("math"&amp;RIGHT($A92,11),data!$A:$AA,L$8,FALSE)="","",VLOOKUP("math"&amp;RIGHT($A92,11),data!$A:$AA,L$8,FALSE))</f>
        <v/>
      </c>
      <c r="M92" s="5" t="str">
        <f>IF(VLOOKUP("math"&amp;RIGHT($A92,11),data!$A:$AA,M$8,FALSE)="","",VLOOKUP("math"&amp;RIGHT($A92,11),data!$A:$AA,M$8,FALSE))</f>
        <v/>
      </c>
      <c r="N92" s="5" t="str">
        <f>IF(VLOOKUP("math"&amp;RIGHT($A92,11),data!$A:$AA,N$8,FALSE)="","",VLOOKUP("math"&amp;RIGHT($A92,11),data!$A:$AA,N$8,FALSE))</f>
        <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5" t="str">
        <f>IF(VLOOKUP("math"&amp;RIGHT($A92,11),data!$A:$AA,U$8,FALSE)="","",VLOOKUP("math"&amp;RIGHT($A92,11),data!$A:$AA,U$8,FALSE))</f>
        <v/>
      </c>
    </row>
    <row r="93" spans="1:21" ht="16.5" customHeight="1" x14ac:dyDescent="0.3">
      <c r="A93" s="11" t="s">
        <v>3255</v>
      </c>
      <c r="B93" s="5" t="str">
        <f>IF(VLOOKUP("math"&amp;RIGHT($A93,11),data!$A:$AA,B$8,FALSE)="","",VLOOKUP("math"&amp;RIGHT($A93,11),data!$A:$AA,B$8,FALSE))</f>
        <v>호도법(Radian)</v>
      </c>
      <c r="C93" s="5" t="str">
        <f>IF(VLOOKUP("math"&amp;RIGHT($A93,11),data!$A:$AA,C$8,FALSE)="","",VLOOKUP("math"&amp;RIGHT($A93,11),data!$A:$AA,C$8,FALSE))</f>
        <v/>
      </c>
      <c r="D93" s="7" t="str">
        <f>IF(VLOOKUP("math"&amp;RIGHT($A93,11),data!$A:$AA,D$8,FALSE)="","",VLOOKUP("math"&amp;RIGHT($A93,11),data!$A:$AA,D$8,FALSE))</f>
        <v>20200513</v>
      </c>
      <c r="E93" s="7" t="str">
        <f>IF(VLOOKUP("math"&amp;RIGHT($A93,11),data!$A:$AA,E$8,FALSE)="","",VLOOKUP("math"&amp;RIGHT($A93,11),data!$A:$AA,E$8,FALSE))</f>
        <v>20140115</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1" t="str">
        <f>IF(VLOOKUP("math"&amp;RIGHT($A93,11),data!$A:$AA,H$8,FALSE)="","",VLOOKUP("math"&amp;RIGHT($A93,11),data!$A:$AA,H$8,FALSE))</f>
        <v>/2020/2020051301.pdf</v>
      </c>
      <c r="I93" s="5" t="str">
        <f>IF(VLOOKUP("math"&amp;RIGHT($A93,11),data!$A:$AA,I$8,FALSE)="","",VLOOKUP("math"&amp;RIGHT($A93,11),data!$A:$AA,I$8,FALSE))</f>
        <v>http://me2.do/xMxMQBl9</v>
      </c>
      <c r="J93" s="5" t="str">
        <f>IF(VLOOKUP("math"&amp;RIGHT($A93,11),data!$A:$AA,J$8,FALSE)="","",VLOOKUP("math"&amp;RIGHT($A93,11),data!$A:$AA,J$8,FALSE))</f>
        <v/>
      </c>
      <c r="K93" s="5" t="str">
        <f>IF(VLOOKUP("math"&amp;RIGHT($A93,11),data!$A:$AA,K$8,FALSE)="","",VLOOKUP("math"&amp;RIGHT($A93,11),data!$A:$AA,K$8,FALSE))</f>
        <v/>
      </c>
      <c r="L93" s="5" t="str">
        <f>IF(VLOOKUP("math"&amp;RIGHT($A93,11),data!$A:$AA,L$8,FALSE)="","",VLOOKUP("math"&amp;RIGHT($A93,11),data!$A:$AA,L$8,FALSE))</f>
        <v>https://youtu.be/dSoTUxxp2vI</v>
      </c>
      <c r="M93" s="5" t="str">
        <f>IF(VLOOKUP("math"&amp;RIGHT($A93,11),data!$A:$AA,M$8,FALSE)="","",VLOOKUP("math"&amp;RIGHT($A93,11),data!$A:$AA,M$8,FALSE))</f>
        <v/>
      </c>
      <c r="N93" s="5" t="str">
        <f>IF(VLOOKUP("math"&amp;RIGHT($A93,11),data!$A:$AA,N$8,FALSE)="","",VLOOKUP("math"&amp;RIGHT($A93,11),data!$A:$AA,N$8,FALSE))</f>
        <v>https://youtu.be/iLW0V7fDOkM</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5" t="str">
        <f>IF(VLOOKUP("math"&amp;RIGHT($A93,11),data!$A:$AA,U$8,FALSE)="","",VLOOKUP("math"&amp;RIGHT($A93,11),data!$A:$AA,U$8,FALSE))</f>
        <v/>
      </c>
    </row>
    <row r="94" spans="1:21" ht="16.5" customHeight="1" x14ac:dyDescent="0.3">
      <c r="A94" s="11" t="s">
        <v>2367</v>
      </c>
      <c r="B94" s="5" t="str">
        <f>IF(VLOOKUP("math"&amp;RIGHT($A94,11),data!$A:$AA,B$8,FALSE)="","",VLOOKUP("math"&amp;RIGHT($A94,11),data!$A:$AA,B$8,FALSE))</f>
        <v>호도법과 육십분법(Radian and Degree)</v>
      </c>
      <c r="C94" s="5" t="str">
        <f>IF(VLOOKUP("math"&amp;RIGHT($A94,11),data!$A:$AA,C$8,FALSE)="","",VLOOKUP("math"&amp;RIGHT($A94,11),data!$A:$AA,C$8,FALSE))</f>
        <v/>
      </c>
      <c r="D94" s="7" t="str">
        <f>IF(VLOOKUP("math"&amp;RIGHT($A94,11),data!$A:$AA,D$8,FALSE)="","",VLOOKUP("math"&amp;RIGHT($A94,11),data!$A:$AA,D$8,FALSE))</f>
        <v>20200515</v>
      </c>
      <c r="E94" s="7" t="str">
        <f>IF(VLOOKUP("math"&amp;RIGHT($A94,11),data!$A:$AA,E$8,FALSE)="","",VLOOKUP("math"&amp;RIGHT($A94,11),data!$A:$AA,E$8,FALSE))</f>
        <v>20130511</v>
      </c>
      <c r="F94" s="5"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1" t="str">
        <f>IF(VLOOKUP("math"&amp;RIGHT($A94,11),data!$A:$AA,H$8,FALSE)="","",VLOOKUP("math"&amp;RIGHT($A94,11),data!$A:$AA,H$8,FALSE))</f>
        <v>/2020/2020051501.pdf</v>
      </c>
      <c r="I94" s="5" t="str">
        <f>IF(VLOOKUP("math"&amp;RIGHT($A94,11),data!$A:$AA,I$8,FALSE)="","",VLOOKUP("math"&amp;RIGHT($A94,11),data!$A:$AA,I$8,FALSE))</f>
        <v>http://me2.do/GMF7kfIZ</v>
      </c>
      <c r="J94" s="5" t="str">
        <f>IF(VLOOKUP("math"&amp;RIGHT($A94,11),data!$A:$AA,J$8,FALSE)="","",VLOOKUP("math"&amp;RIGHT($A94,11),data!$A:$AA,J$8,FALSE))</f>
        <v/>
      </c>
      <c r="K94" s="5" t="str">
        <f>IF(VLOOKUP("math"&amp;RIGHT($A94,11),data!$A:$AA,K$8,FALSE)="","",VLOOKUP("math"&amp;RIGHT($A94,11),data!$A:$AA,K$8,FALSE))</f>
        <v/>
      </c>
      <c r="L94" s="5" t="str">
        <f>IF(VLOOKUP("math"&amp;RIGHT($A94,11),data!$A:$AA,L$8,FALSE)="","",VLOOKUP("math"&amp;RIGHT($A94,11),data!$A:$AA,L$8,FALSE))</f>
        <v>https://youtu.be/JXtQ4psWQzQ</v>
      </c>
      <c r="M94" s="5" t="str">
        <f>IF(VLOOKUP("math"&amp;RIGHT($A94,11),data!$A:$AA,M$8,FALSE)="","",VLOOKUP("math"&amp;RIGHT($A94,11),data!$A:$AA,M$8,FALSE))</f>
        <v/>
      </c>
      <c r="N94" s="5" t="str">
        <f>IF(VLOOKUP("math"&amp;RIGHT($A94,11),data!$A:$AA,N$8,FALSE)="","",VLOOKUP("math"&amp;RIGHT($A94,11),data!$A:$AA,N$8,FALSE))</f>
        <v>https://youtu.be/JlF4sVFkvf0</v>
      </c>
      <c r="O94" s="5" t="str">
        <f>IF(VLOOKUP("math"&amp;RIGHT($A94,11),data!$A:$AA,O$8,FALSE)="","",VLOOKUP("math"&amp;RIGHT($A94,11),data!$A:$AA,O$8,FALSE))</f>
        <v/>
      </c>
      <c r="P94" s="5" t="str">
        <f>IF(VLOOKUP("math"&amp;RIGHT($A94,11),data!$A:$AA,P$8,FALSE)="","",VLOOKUP("math"&amp;RIGHT($A94,11),data!$A:$AA,P$8,FALSE))</f>
        <v/>
      </c>
      <c r="Q94" s="5"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5" t="str">
        <f>IF(VLOOKUP("math"&amp;RIGHT($A94,11),data!$A:$AA,U$8,FALSE)="","",VLOOKUP("math"&amp;RIGHT($A94,11),data!$A:$AA,U$8,FALSE))</f>
        <v/>
      </c>
    </row>
    <row r="95" spans="1:21" ht="16.5" customHeight="1" x14ac:dyDescent="0.3">
      <c r="A95" s="11" t="s">
        <v>2375</v>
      </c>
      <c r="B95" s="5" t="str">
        <f>IF(VLOOKUP("math"&amp;RIGHT($A95,11),data!$A:$AA,B$8,FALSE)="","",VLOOKUP("math"&amp;RIGHT($A95,11),data!$A:$AA,B$8,FALSE))</f>
        <v>호도법을 사용한 부채꼴의 호의 길이와 넓이(Fan-shaped arc length and width using radian)</v>
      </c>
      <c r="C95" s="5" t="str">
        <f>IF(VLOOKUP("math"&amp;RIGHT($A95,11),data!$A:$AA,C$8,FALSE)="","",VLOOKUP("math"&amp;RIGHT($A95,11),data!$A:$AA,C$8,FALSE))</f>
        <v/>
      </c>
      <c r="D95" s="7" t="str">
        <f>IF(VLOOKUP("math"&amp;RIGHT($A95,11),data!$A:$AA,D$8,FALSE)="","",VLOOKUP("math"&amp;RIGHT($A95,11),data!$A:$AA,D$8,FALSE))</f>
        <v>20200518</v>
      </c>
      <c r="E95" s="7" t="str">
        <f>IF(VLOOKUP("math"&amp;RIGHT($A95,11),data!$A:$AA,E$8,FALSE)="","",VLOOKUP("math"&amp;RIGHT($A95,11),data!$A:$AA,E$8,FALSE))</f>
        <v>20130513</v>
      </c>
      <c r="F95" s="5"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1" t="str">
        <f>IF(VLOOKUP("math"&amp;RIGHT($A95,11),data!$A:$AA,H$8,FALSE)="","",VLOOKUP("math"&amp;RIGHT($A95,11),data!$A:$AA,H$8,FALSE))</f>
        <v>/2020/2020051801.pdf</v>
      </c>
      <c r="I95" s="5" t="str">
        <f>IF(VLOOKUP("math"&amp;RIGHT($A95,11),data!$A:$AA,I$8,FALSE)="","",VLOOKUP("math"&amp;RIGHT($A95,11),data!$A:$AA,I$8,FALSE))</f>
        <v>http://me2.do/FaVxawOH</v>
      </c>
      <c r="J95" s="5" t="str">
        <f>IF(VLOOKUP("math"&amp;RIGHT($A95,11),data!$A:$AA,J$8,FALSE)="","",VLOOKUP("math"&amp;RIGHT($A95,11),data!$A:$AA,J$8,FALSE))</f>
        <v/>
      </c>
      <c r="K95" s="5" t="str">
        <f>IF(VLOOKUP("math"&amp;RIGHT($A95,11),data!$A:$AA,K$8,FALSE)="","",VLOOKUP("math"&amp;RIGHT($A95,11),data!$A:$AA,K$8,FALSE))</f>
        <v/>
      </c>
      <c r="L95" s="5" t="str">
        <f>IF(VLOOKUP("math"&amp;RIGHT($A95,11),data!$A:$AA,L$8,FALSE)="","",VLOOKUP("math"&amp;RIGHT($A95,11),data!$A:$AA,L$8,FALSE))</f>
        <v>https://youtu.be/M--fJxV1x1c</v>
      </c>
      <c r="M95" s="5" t="str">
        <f>IF(VLOOKUP("math"&amp;RIGHT($A95,11),data!$A:$AA,M$8,FALSE)="","",VLOOKUP("math"&amp;RIGHT($A95,11),data!$A:$AA,M$8,FALSE))</f>
        <v/>
      </c>
      <c r="N95" s="5" t="str">
        <f>IF(VLOOKUP("math"&amp;RIGHT($A95,11),data!$A:$AA,N$8,FALSE)="","",VLOOKUP("math"&amp;RIGHT($A95,11),data!$A:$AA,N$8,FALSE))</f>
        <v>https://youtu.be/PtGBwIDDDRc</v>
      </c>
      <c r="O95" s="5" t="str">
        <f>IF(VLOOKUP("math"&amp;RIGHT($A95,11),data!$A:$AA,O$8,FALSE)="","",VLOOKUP("math"&amp;RIGHT($A95,11),data!$A:$AA,O$8,FALSE))</f>
        <v/>
      </c>
      <c r="P95" s="5" t="str">
        <f>IF(VLOOKUP("math"&amp;RIGHT($A95,11),data!$A:$AA,P$8,FALSE)="","",VLOOKUP("math"&amp;RIGHT($A95,11),data!$A:$AA,P$8,FALSE))</f>
        <v/>
      </c>
      <c r="Q95" s="5"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5" t="str">
        <f>IF(VLOOKUP("math"&amp;RIGHT($A95,11),data!$A:$AA,U$8,FALSE)="","",VLOOKUP("math"&amp;RIGHT($A95,11),data!$A:$AA,U$8,FALSE))</f>
        <v/>
      </c>
    </row>
    <row r="96" spans="1:21" ht="16.5" customHeight="1" x14ac:dyDescent="0.3">
      <c r="A96" s="11" t="s">
        <v>2387</v>
      </c>
      <c r="B96" s="5" t="str">
        <f>IF(VLOOKUP("math"&amp;RIGHT($A96,11),data!$A:$AA,B$8,FALSE)="","",VLOOKUP("math"&amp;RIGHT($A96,11),data!$A:$AA,B$8,FALSE))</f>
        <v>일반각의 의미(Meaning of general angle)</v>
      </c>
      <c r="C96" s="5" t="str">
        <f>IF(VLOOKUP("math"&amp;RIGHT($A96,11),data!$A:$AA,C$8,FALSE)="","",VLOOKUP("math"&amp;RIGHT($A96,11),data!$A:$AA,C$8,FALSE))</f>
        <v/>
      </c>
      <c r="D96" s="7" t="str">
        <f>IF(VLOOKUP("math"&amp;RIGHT($A96,11),data!$A:$AA,D$8,FALSE)="","",VLOOKUP("math"&amp;RIGHT($A96,11),data!$A:$AA,D$8,FALSE))</f>
        <v>20200521</v>
      </c>
      <c r="E96" s="7" t="str">
        <f>IF(VLOOKUP("math"&amp;RIGHT($A96,11),data!$A:$AA,E$8,FALSE)="","",VLOOKUP("math"&amp;RIGHT($A96,11),data!$A:$AA,E$8,FALSE))</f>
        <v>20140115</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1" t="str">
        <f>IF(VLOOKUP("math"&amp;RIGHT($A96,11),data!$A:$AA,H$8,FALSE)="","",VLOOKUP("math"&amp;RIGHT($A96,11),data!$A:$AA,H$8,FALSE))</f>
        <v>/2020/2020052101.pdf</v>
      </c>
      <c r="I96" s="5" t="str">
        <f>IF(VLOOKUP("math"&amp;RIGHT($A96,11),data!$A:$AA,I$8,FALSE)="","",VLOOKUP("math"&amp;RIGHT($A96,11),data!$A:$AA,I$8,FALSE))</f>
        <v>http://me2.do/FFwkbwkm</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https://youtu.be/e3UBmdq-Uuc</v>
      </c>
      <c r="M96" s="5" t="str">
        <f>IF(VLOOKUP("math"&amp;RIGHT($A96,11),data!$A:$AA,M$8,FALSE)="","",VLOOKUP("math"&amp;RIGHT($A96,11),data!$A:$AA,M$8,FALSE))</f>
        <v/>
      </c>
      <c r="N96" s="5" t="str">
        <f>IF(VLOOKUP("math"&amp;RIGHT($A96,11),data!$A:$AA,N$8,FALSE)="","",VLOOKUP("math"&amp;RIGHT($A96,11),data!$A:$AA,N$8,FALSE))</f>
        <v>https://youtu.be/50pVpK8Q11M</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6"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5" t="str">
        <f>IF(VLOOKUP("math"&amp;RIGHT($A96,11),data!$A:$AA,U$8,FALSE)="","",VLOOKUP("math"&amp;RIGHT($A96,11),data!$A:$AA,U$8,FALSE))</f>
        <v/>
      </c>
    </row>
    <row r="97" spans="1:21" ht="16.5" customHeight="1" x14ac:dyDescent="0.3">
      <c r="A97" s="11" t="s">
        <v>2004</v>
      </c>
      <c r="B97" s="5" t="str">
        <f>IF(VLOOKUP("math"&amp;RIGHT($A97,11),data!$A:$AA,B$8,FALSE)="","",VLOOKUP("math"&amp;RIGHT($A97,11),data!$A:$AA,B$8,FALSE))</f>
        <v>삼각함수 [old]</v>
      </c>
      <c r="C97" s="5" t="str">
        <f>IF(VLOOKUP("math"&amp;RIGHT($A97,11),data!$A:$AA,C$8,FALSE)="","",VLOOKUP("math"&amp;RIGHT($A97,11),data!$A:$AA,C$8,FALSE))</f>
        <v/>
      </c>
      <c r="D97" s="7" t="str">
        <f>IF(VLOOKUP("math"&amp;RIGHT($A97,11),data!$A:$AA,D$8,FALSE)="","",VLOOKUP("math"&amp;RIGHT($A97,11),data!$A:$AA,D$8,FALSE))</f>
        <v/>
      </c>
      <c r="E97" s="7" t="str">
        <f>IF(VLOOKUP("math"&amp;RIGHT($A97,11),data!$A:$AA,E$8,FALSE)="","",VLOOKUP("math"&amp;RIGHT($A97,11),data!$A:$AA,E$8,FALSE))</f>
        <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http://min7014.iptime.org/math/2020030501.htm</v>
      </c>
      <c r="H97" s="11" t="str">
        <f>IF(VLOOKUP("math"&amp;RIGHT($A97,11),data!$A:$AA,H$8,FALSE)="","",VLOOKUP("math"&amp;RIGHT($A97,11),data!$A:$AA,H$8,FALSE))</f>
        <v/>
      </c>
      <c r="I97" s="5" t="str">
        <f>IF(VLOOKUP("math"&amp;RIGHT($A97,11),data!$A:$AA,I$8,FALSE)="","",VLOOKUP("math"&amp;RIGHT($A97,11),data!$A:$AA,I$8,FALSE))</f>
        <v/>
      </c>
      <c r="J97" s="5" t="str">
        <f>IF(VLOOKUP("math"&amp;RIGHT($A97,11),data!$A:$AA,J$8,FALSE)="","",VLOOKUP("math"&amp;RIGHT($A97,11),data!$A:$AA,J$8,FALSE))</f>
        <v/>
      </c>
      <c r="K97" s="5" t="str">
        <f>IF(VLOOKUP("math"&amp;RIGHT($A97,11),data!$A:$AA,K$8,FALSE)="","",VLOOKUP("math"&amp;RIGHT($A97,11),data!$A:$AA,K$8,FALSE))</f>
        <v/>
      </c>
      <c r="L97" s="5" t="str">
        <f>IF(VLOOKUP("math"&amp;RIGHT($A97,11),data!$A:$AA,L$8,FALSE)="","",VLOOKUP("math"&amp;RIGHT($A97,11),data!$A:$AA,L$8,FALSE))</f>
        <v/>
      </c>
      <c r="M97" s="5" t="str">
        <f>IF(VLOOKUP("math"&amp;RIGHT($A97,11),data!$A:$AA,M$8,FALSE)="","",VLOOKUP("math"&amp;RIGHT($A97,11),data!$A:$AA,M$8,FALSE))</f>
        <v/>
      </c>
      <c r="N97" s="5" t="str">
        <f>IF(VLOOKUP("math"&amp;RIGHT($A97,11),data!$A:$AA,N$8,FALSE)="","",VLOOKUP("math"&amp;RIGHT($A97,11),data!$A:$AA,N$8,FALSE))</f>
        <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6"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5" t="str">
        <f>IF(VLOOKUP("math"&amp;RIGHT($A97,11),data!$A:$AA,U$8,FALSE)="","",VLOOKUP("math"&amp;RIGHT($A97,11),data!$A:$AA,U$8,FALSE))</f>
        <v/>
      </c>
    </row>
    <row r="98" spans="1:21" ht="16.5" customHeight="1" x14ac:dyDescent="0.3">
      <c r="A98" s="11" t="s">
        <v>244</v>
      </c>
      <c r="B98" s="5" t="str">
        <f>IF(VLOOKUP("math"&amp;RIGHT($A98,11),data!$A:$AA,B$8,FALSE)="","",VLOOKUP("math"&amp;RIGHT($A98,11),data!$A:$AA,B$8,FALSE))</f>
        <v/>
      </c>
      <c r="C98" s="5" t="str">
        <f>IF(VLOOKUP("math"&amp;RIGHT($A98,11),data!$A:$AA,C$8,FALSE)="","",VLOOKUP("math"&amp;RIGHT($A98,11),data!$A:$AA,C$8,FALSE))</f>
        <v>-</v>
      </c>
      <c r="D98" s="7" t="str">
        <f>IF(VLOOKUP("math"&amp;RIGHT($A98,11),data!$A:$AA,D$8,FALSE)="","",VLOOKUP("math"&amp;RIGHT($A98,11),data!$A:$AA,D$8,FALSE))</f>
        <v/>
      </c>
      <c r="E98" s="7" t="str">
        <f>IF(VLOOKUP("math"&amp;RIGHT($A98,11),data!$A:$AA,E$8,FALSE)="","",VLOOKUP("math"&amp;RIGHT($A98,11),data!$A:$AA,E$8,FALSE))</f>
        <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1" t="str">
        <f>IF(VLOOKUP("math"&amp;RIGHT($A98,11),data!$A:$AA,H$8,FALSE)="","",VLOOKUP("math"&amp;RIGHT($A98,11),data!$A:$AA,H$8,FALSE))</f>
        <v/>
      </c>
      <c r="I98" s="5" t="str">
        <f>IF(VLOOKUP("math"&amp;RIGHT($A98,11),data!$A:$AA,I$8,FALSE)="","",VLOOKUP("math"&amp;RIGHT($A98,11),data!$A:$AA,I$8,FALSE))</f>
        <v/>
      </c>
      <c r="J98" s="5" t="str">
        <f>IF(VLOOKUP("math"&amp;RIGHT($A98,11),data!$A:$AA,J$8,FALSE)="","",VLOOKUP("math"&amp;RIGHT($A98,11),data!$A:$AA,J$8,FALSE))</f>
        <v/>
      </c>
      <c r="K98" s="5" t="str">
        <f>IF(VLOOKUP("math"&amp;RIGHT($A98,11),data!$A:$AA,K$8,FALSE)="","",VLOOKUP("math"&amp;RIGHT($A98,11),data!$A:$AA,K$8,FALSE))</f>
        <v/>
      </c>
      <c r="L98" s="5" t="str">
        <f>IF(VLOOKUP("math"&amp;RIGHT($A98,11),data!$A:$AA,L$8,FALSE)="","",VLOOKUP("math"&amp;RIGHT($A98,11),data!$A:$AA,L$8,FALSE))</f>
        <v/>
      </c>
      <c r="M98" s="5" t="str">
        <f>IF(VLOOKUP("math"&amp;RIGHT($A98,11),data!$A:$AA,M$8,FALSE)="","",VLOOKUP("math"&amp;RIGHT($A98,11),data!$A:$AA,M$8,FALSE))</f>
        <v/>
      </c>
      <c r="N98" s="5" t="str">
        <f>IF(VLOOKUP("math"&amp;RIGHT($A98,11),data!$A:$AA,N$8,FALSE)="","",VLOOKUP("math"&amp;RIGHT($A98,11),data!$A:$AA,N$8,FALSE))</f>
        <v/>
      </c>
      <c r="O98" s="5" t="str">
        <f>IF(VLOOKUP("math"&amp;RIGHT($A98,11),data!$A:$AA,O$8,FALSE)="","",VLOOKUP("math"&amp;RIGHT($A98,11),data!$A:$AA,O$8,FALSE))</f>
        <v/>
      </c>
      <c r="P98" s="5" t="str">
        <f>IF(VLOOKUP("math"&amp;RIGHT($A98,11),data!$A:$AA,P$8,FALSE)="","",VLOOKUP("math"&amp;RIGHT($A98,11),data!$A:$AA,P$8,FALSE))</f>
        <v/>
      </c>
      <c r="Q98" s="5"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5" t="str">
        <f>IF(VLOOKUP("math"&amp;RIGHT($A98,11),data!$A:$AA,U$8,FALSE)="","",VLOOKUP("math"&amp;RIGHT($A98,11),data!$A:$AA,U$8,FALSE))</f>
        <v/>
      </c>
    </row>
    <row r="99" spans="1:21" ht="16.5" customHeight="1" x14ac:dyDescent="0.3">
      <c r="A99" s="11" t="s">
        <v>2534</v>
      </c>
      <c r="B99" s="5" t="str">
        <f>IF(VLOOKUP("math"&amp;RIGHT($A99,11),data!$A:$AA,B$8,FALSE)="","",VLOOKUP("math"&amp;RIGHT($A99,11),data!$A:$AA,B$8,FALSE))</f>
        <v>수열(Sequence)(2020)</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5"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1" t="str">
        <f>IF(VLOOKUP("math"&amp;RIGHT($A99,11),data!$A:$AA,H$8,FALSE)="","",VLOOKUP("math"&amp;RIGHT($A99,11),data!$A:$AA,H$8,FALSE))</f>
        <v/>
      </c>
      <c r="I99" s="5" t="str">
        <f>IF(VLOOKUP("math"&amp;RIGHT($A99,11),data!$A:$AA,I$8,FALSE)="","",VLOOKUP("math"&amp;RIGHT($A99,11),data!$A:$AA,I$8,FALSE))</f>
        <v/>
      </c>
      <c r="J99" s="5" t="str">
        <f>IF(VLOOKUP("math"&amp;RIGHT($A99,11),data!$A:$AA,J$8,FALSE)="","",VLOOKUP("math"&amp;RIGHT($A99,11),data!$A:$AA,J$8,FALSE))</f>
        <v/>
      </c>
      <c r="K99" s="5" t="str">
        <f>IF(VLOOKUP("math"&amp;RIGHT($A99,11),data!$A:$AA,K$8,FALSE)="","",VLOOKUP("math"&amp;RIGHT($A99,11),data!$A:$AA,K$8,FALSE))</f>
        <v/>
      </c>
      <c r="L99" s="5" t="str">
        <f>IF(VLOOKUP("math"&amp;RIGHT($A99,11),data!$A:$AA,L$8,FALSE)="","",VLOOKUP("math"&amp;RIGHT($A99,11),data!$A:$AA,L$8,FALSE))</f>
        <v/>
      </c>
      <c r="M99" s="5" t="str">
        <f>IF(VLOOKUP("math"&amp;RIGHT($A99,11),data!$A:$AA,M$8,FALSE)="","",VLOOKUP("math"&amp;RIGHT($A99,11),data!$A:$AA,M$8,FALSE))</f>
        <v/>
      </c>
      <c r="N99" s="5" t="str">
        <f>IF(VLOOKUP("math"&amp;RIGHT($A99,11),data!$A:$AA,N$8,FALSE)="","",VLOOKUP("math"&amp;RIGHT($A99,11),data!$A:$AA,N$8,FALSE))</f>
        <v/>
      </c>
      <c r="O99" s="5" t="str">
        <f>IF(VLOOKUP("math"&amp;RIGHT($A99,11),data!$A:$AA,O$8,FALSE)="","",VLOOKUP("math"&amp;RIGHT($A99,11),data!$A:$AA,O$8,FALSE))</f>
        <v/>
      </c>
      <c r="P99" s="5" t="str">
        <f>IF(VLOOKUP("math"&amp;RIGHT($A99,11),data!$A:$AA,P$8,FALSE)="","",VLOOKUP("math"&amp;RIGHT($A99,11),data!$A:$AA,P$8,FALSE))</f>
        <v/>
      </c>
      <c r="Q99" s="5"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5" t="str">
        <f>IF(VLOOKUP("math"&amp;RIGHT($A99,11),data!$A:$AA,U$8,FALSE)="","",VLOOKUP("math"&amp;RIGHT($A99,11),data!$A:$AA,U$8,FALSE))</f>
        <v/>
      </c>
    </row>
    <row r="100" spans="1:21" ht="16.5" customHeight="1" x14ac:dyDescent="0.3">
      <c r="A100" s="11" t="s">
        <v>2451</v>
      </c>
      <c r="B100" s="5" t="str">
        <f>IF(VLOOKUP("math"&amp;RIGHT($A100,11),data!$A:$AA,B$8,FALSE)="","",VLOOKUP("math"&amp;RIGHT($A100,11),data!$A:$AA,B$8,FALSE))</f>
        <v>수열의 정의(Definition of Sequence)</v>
      </c>
      <c r="C100" s="5" t="str">
        <f>IF(VLOOKUP("math"&amp;RIGHT($A100,11),data!$A:$AA,C$8,FALSE)="","",VLOOKUP("math"&amp;RIGHT($A100,11),data!$A:$AA,C$8,FALSE))</f>
        <v/>
      </c>
      <c r="D100" s="7" t="str">
        <f>IF(VLOOKUP("math"&amp;RIGHT($A100,11),data!$A:$AA,D$8,FALSE)="","",VLOOKUP("math"&amp;RIGHT($A100,11),data!$A:$AA,D$8,FALSE))</f>
        <v>20200621</v>
      </c>
      <c r="E100" s="7" t="str">
        <f>IF(VLOOKUP("math"&amp;RIGHT($A100,11),data!$A:$AA,E$8,FALSE)="","",VLOOKUP("math"&amp;RIGHT($A100,11),data!$A:$AA,E$8,FALSE))</f>
        <v>20200621</v>
      </c>
      <c r="F100" s="5"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1" t="str">
        <f>IF(VLOOKUP("math"&amp;RIGHT($A100,11),data!$A:$AA,H$8,FALSE)="","",VLOOKUP("math"&amp;RIGHT($A100,11),data!$A:$AA,H$8,FALSE))</f>
        <v>/2020/2020062102.pdf</v>
      </c>
      <c r="I100" s="5" t="str">
        <f>IF(VLOOKUP("math"&amp;RIGHT($A100,11),data!$A:$AA,I$8,FALSE)="","",VLOOKUP("math"&amp;RIGHT($A100,11),data!$A:$AA,I$8,FALSE))</f>
        <v/>
      </c>
      <c r="J100" s="5" t="str">
        <f>IF(VLOOKUP("math"&amp;RIGHT($A100,11),data!$A:$AA,J$8,FALSE)="","",VLOOKUP("math"&amp;RIGHT($A100,11),data!$A:$AA,J$8,FALSE))</f>
        <v/>
      </c>
      <c r="K100" s="5" t="str">
        <f>IF(VLOOKUP("math"&amp;RIGHT($A100,11),data!$A:$AA,K$8,FALSE)="","",VLOOKUP("math"&amp;RIGHT($A100,11),data!$A:$AA,K$8,FALSE))</f>
        <v/>
      </c>
      <c r="L100" s="5" t="str">
        <f>IF(VLOOKUP("math"&amp;RIGHT($A100,11),data!$A:$AA,L$8,FALSE)="","",VLOOKUP("math"&amp;RIGHT($A100,11),data!$A:$AA,L$8,FALSE))</f>
        <v>https://youtu.be/PMWmYsr2SDM</v>
      </c>
      <c r="M100" s="5" t="str">
        <f>IF(VLOOKUP("math"&amp;RIGHT($A100,11),data!$A:$AA,M$8,FALSE)="","",VLOOKUP("math"&amp;RIGHT($A100,11),data!$A:$AA,M$8,FALSE))</f>
        <v/>
      </c>
      <c r="N100" s="5" t="str">
        <f>IF(VLOOKUP("math"&amp;RIGHT($A100,11),data!$A:$AA,N$8,FALSE)="","",VLOOKUP("math"&amp;RIGHT($A100,11),data!$A:$AA,N$8,FALSE))</f>
        <v>https://youtu.be/tQHcUTMQfGc</v>
      </c>
      <c r="O100" s="5" t="str">
        <f>IF(VLOOKUP("math"&amp;RIGHT($A100,11),data!$A:$AA,O$8,FALSE)="","",VLOOKUP("math"&amp;RIGHT($A100,11),data!$A:$AA,O$8,FALSE))</f>
        <v/>
      </c>
      <c r="P100" s="5" t="str">
        <f>IF(VLOOKUP("math"&amp;RIGHT($A100,11),data!$A:$AA,P$8,FALSE)="","",VLOOKUP("math"&amp;RIGHT($A100,11),data!$A:$AA,P$8,FALSE))</f>
        <v/>
      </c>
      <c r="Q100" s="5"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5" t="str">
        <f>IF(VLOOKUP("math"&amp;RIGHT($A100,11),data!$A:$AA,U$8,FALSE)="","",VLOOKUP("math"&amp;RIGHT($A100,11),data!$A:$AA,U$8,FALSE))</f>
        <v/>
      </c>
    </row>
    <row r="101" spans="1:21" ht="16.5" customHeight="1" x14ac:dyDescent="0.3">
      <c r="A101" s="11" t="s">
        <v>2528</v>
      </c>
      <c r="B101" s="5" t="str">
        <f>IF(VLOOKUP("math"&amp;RIGHT($A101,11),data!$A:$AA,B$8,FALSE)="","",VLOOKUP("math"&amp;RIGHT($A101,11),data!$A:$AA,B$8,FALSE))</f>
        <v>등차수열(Arithmetic Sequence)(2020)</v>
      </c>
      <c r="C101" s="5" t="str">
        <f>IF(VLOOKUP("math"&amp;RIGHT($A101,11),data!$A:$AA,C$8,FALSE)="","",VLOOKUP("math"&amp;RIGHT($A101,11),data!$A:$AA,C$8,FALSE))</f>
        <v>+</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11"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5" t="str">
        <f>IF(VLOOKUP("math"&amp;RIGHT($A101,11),data!$A:$AA,U$8,FALSE)="","",VLOOKUP("math"&amp;RIGHT($A101,11),data!$A:$AA,U$8,FALSE))</f>
        <v/>
      </c>
    </row>
    <row r="102" spans="1:21" ht="16.5" customHeight="1" x14ac:dyDescent="0.3">
      <c r="A102" s="11" t="s">
        <v>2455</v>
      </c>
      <c r="B102" s="5" t="str">
        <f>IF(VLOOKUP("math"&amp;RIGHT($A102,11),data!$A:$AA,B$8,FALSE)="","",VLOOKUP("math"&amp;RIGHT($A102,11),data!$A:$AA,B$8,FALSE))</f>
        <v>등차수열의 정의(Definition of Arithmetic Sequence)</v>
      </c>
      <c r="C102" s="5" t="str">
        <f>IF(VLOOKUP("math"&amp;RIGHT($A102,11),data!$A:$AA,C$8,FALSE)="","",VLOOKUP("math"&amp;RIGHT($A102,11),data!$A:$AA,C$8,FALSE))</f>
        <v/>
      </c>
      <c r="D102" s="7" t="str">
        <f>IF(VLOOKUP("math"&amp;RIGHT($A102,11),data!$A:$AA,D$8,FALSE)="","",VLOOKUP("math"&amp;RIGHT($A102,11),data!$A:$AA,D$8,FALSE))</f>
        <v>20200621</v>
      </c>
      <c r="E102" s="7" t="str">
        <f>IF(VLOOKUP("math"&amp;RIGHT($A102,11),data!$A:$AA,E$8,FALSE)="","",VLOOKUP("math"&amp;RIGHT($A102,11),data!$A:$AA,E$8,FALSE))</f>
        <v>20200621</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1" t="str">
        <f>IF(VLOOKUP("math"&amp;RIGHT($A102,11),data!$A:$AA,H$8,FALSE)="","",VLOOKUP("math"&amp;RIGHT($A102,11),data!$A:$AA,H$8,FALSE))</f>
        <v>/2020/2020062103.pdf</v>
      </c>
      <c r="I102" s="5" t="str">
        <f>IF(VLOOKUP("math"&amp;RIGHT($A102,11),data!$A:$AA,I$8,FALSE)="","",VLOOKUP("math"&amp;RIGHT($A102,11),data!$A:$AA,I$8,FALSE))</f>
        <v/>
      </c>
      <c r="J102" s="5" t="str">
        <f>IF(VLOOKUP("math"&amp;RIGHT($A102,11),data!$A:$AA,J$8,FALSE)="","",VLOOKUP("math"&amp;RIGHT($A102,11),data!$A:$AA,J$8,FALSE))</f>
        <v/>
      </c>
      <c r="K102" s="5" t="str">
        <f>IF(VLOOKUP("math"&amp;RIGHT($A102,11),data!$A:$AA,K$8,FALSE)="","",VLOOKUP("math"&amp;RIGHT($A102,11),data!$A:$AA,K$8,FALSE))</f>
        <v/>
      </c>
      <c r="L102" s="5" t="str">
        <f>IF(VLOOKUP("math"&amp;RIGHT($A102,11),data!$A:$AA,L$8,FALSE)="","",VLOOKUP("math"&amp;RIGHT($A102,11),data!$A:$AA,L$8,FALSE))</f>
        <v>https://youtu.be/Had2KOMUUww</v>
      </c>
      <c r="M102" s="5" t="str">
        <f>IF(VLOOKUP("math"&amp;RIGHT($A102,11),data!$A:$AA,M$8,FALSE)="","",VLOOKUP("math"&amp;RIGHT($A102,11),data!$A:$AA,M$8,FALSE))</f>
        <v/>
      </c>
      <c r="N102" s="5" t="str">
        <f>IF(VLOOKUP("math"&amp;RIGHT($A102,11),data!$A:$AA,N$8,FALSE)="","",VLOOKUP("math"&amp;RIGHT($A102,11),data!$A:$AA,N$8,FALSE))</f>
        <v>https://youtu.be/11IevQTVhJw</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5" t="str">
        <f>IF(VLOOKUP("math"&amp;RIGHT($A102,11),data!$A:$AA,U$8,FALSE)="","",VLOOKUP("math"&amp;RIGHT($A102,11),data!$A:$AA,U$8,FALSE))</f>
        <v/>
      </c>
    </row>
    <row r="103" spans="1:21" ht="16.5" customHeight="1" x14ac:dyDescent="0.3">
      <c r="A103" s="11" t="s">
        <v>2464</v>
      </c>
      <c r="B103" s="5" t="str">
        <f>IF(VLOOKUP("math"&amp;RIGHT($A103,11),data!$A:$AA,B$8,FALSE)="","",VLOOKUP("math"&amp;RIGHT($A103,11),data!$A:$AA,B$8,FALSE))</f>
        <v>등차수열의 일반항(General Term of Arithmetic Sequence)</v>
      </c>
      <c r="C103" s="5" t="str">
        <f>IF(VLOOKUP("math"&amp;RIGHT($A103,11),data!$A:$AA,C$8,FALSE)="","",VLOOKUP("math"&amp;RIGHT($A103,11),data!$A:$AA,C$8,FALSE))</f>
        <v/>
      </c>
      <c r="D103" s="7" t="str">
        <f>IF(VLOOKUP("math"&amp;RIGHT($A103,11),data!$A:$AA,D$8,FALSE)="","",VLOOKUP("math"&amp;RIGHT($A103,11),data!$A:$AA,D$8,FALSE))</f>
        <v>20200627</v>
      </c>
      <c r="E103" s="7" t="str">
        <f>IF(VLOOKUP("math"&amp;RIGHT($A103,11),data!$A:$AA,E$8,FALSE)="","",VLOOKUP("math"&amp;RIGHT($A103,11),data!$A:$AA,E$8,FALSE))</f>
        <v>20200627</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1" t="str">
        <f>IF(VLOOKUP("math"&amp;RIGHT($A103,11),data!$A:$AA,H$8,FALSE)="","",VLOOKUP("math"&amp;RIGHT($A103,11),data!$A:$AA,H$8,FALSE))</f>
        <v>/2020/2020062701.pdf</v>
      </c>
      <c r="I103" s="5" t="str">
        <f>IF(VLOOKUP("math"&amp;RIGHT($A103,11),data!$A:$AA,I$8,FALSE)="","",VLOOKUP("math"&amp;RIGHT($A103,11),data!$A:$AA,I$8,FALSE))</f>
        <v/>
      </c>
      <c r="J103" s="5" t="str">
        <f>IF(VLOOKUP("math"&amp;RIGHT($A103,11),data!$A:$AA,J$8,FALSE)="","",VLOOKUP("math"&amp;RIGHT($A103,11),data!$A:$AA,J$8,FALSE))</f>
        <v/>
      </c>
      <c r="K103" s="5" t="str">
        <f>IF(VLOOKUP("math"&amp;RIGHT($A103,11),data!$A:$AA,K$8,FALSE)="","",VLOOKUP("math"&amp;RIGHT($A103,11),data!$A:$AA,K$8,FALSE))</f>
        <v/>
      </c>
      <c r="L103" s="5" t="str">
        <f>IF(VLOOKUP("math"&amp;RIGHT($A103,11),data!$A:$AA,L$8,FALSE)="","",VLOOKUP("math"&amp;RIGHT($A103,11),data!$A:$AA,L$8,FALSE))</f>
        <v>https://youtu.be/L-dbiuyvtwU</v>
      </c>
      <c r="M103" s="5" t="str">
        <f>IF(VLOOKUP("math"&amp;RIGHT($A103,11),data!$A:$AA,M$8,FALSE)="","",VLOOKUP("math"&amp;RIGHT($A103,11),data!$A:$AA,M$8,FALSE))</f>
        <v/>
      </c>
      <c r="N103" s="5" t="str">
        <f>IF(VLOOKUP("math"&amp;RIGHT($A103,11),data!$A:$AA,N$8,FALSE)="","",VLOOKUP("math"&amp;RIGHT($A103,11),data!$A:$AA,N$8,FALSE))</f>
        <v>https://youtu.be/ixvr_WJ49XY</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5" t="str">
        <f>IF(VLOOKUP("math"&amp;RIGHT($A103,11),data!$A:$AA,U$8,FALSE)="","",VLOOKUP("math"&amp;RIGHT($A103,11),data!$A:$AA,U$8,FALSE))</f>
        <v/>
      </c>
    </row>
    <row r="104" spans="1:21" ht="16.5" customHeight="1" x14ac:dyDescent="0.3">
      <c r="A104" s="11" t="s">
        <v>2468</v>
      </c>
      <c r="B104" s="5" t="str">
        <f>IF(VLOOKUP("math"&amp;RIGHT($A104,11),data!$A:$AA,B$8,FALSE)="","",VLOOKUP("math"&amp;RIGHT($A104,11),data!$A:$AA,B$8,FALSE))</f>
        <v>등차중항(Arithmetic Means)</v>
      </c>
      <c r="C104" s="5" t="str">
        <f>IF(VLOOKUP("math"&amp;RIGHT($A104,11),data!$A:$AA,C$8,FALSE)="","",VLOOKUP("math"&amp;RIGHT($A104,11),data!$A:$AA,C$8,FALSE))</f>
        <v/>
      </c>
      <c r="D104" s="7" t="str">
        <f>IF(VLOOKUP("math"&amp;RIGHT($A104,11),data!$A:$AA,D$8,FALSE)="","",VLOOKUP("math"&amp;RIGHT($A104,11),data!$A:$AA,D$8,FALSE))</f>
        <v>20200627</v>
      </c>
      <c r="E104" s="7" t="str">
        <f>IF(VLOOKUP("math"&amp;RIGHT($A104,11),data!$A:$AA,E$8,FALSE)="","",VLOOKUP("math"&amp;RIGHT($A104,11),data!$A:$AA,E$8,FALSE))</f>
        <v>20200627</v>
      </c>
      <c r="F104" s="5"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1" t="str">
        <f>IF(VLOOKUP("math"&amp;RIGHT($A104,11),data!$A:$AA,H$8,FALSE)="","",VLOOKUP("math"&amp;RIGHT($A104,11),data!$A:$AA,H$8,FALSE))</f>
        <v>/2020/2020062702.pdf</v>
      </c>
      <c r="I104" s="5" t="str">
        <f>IF(VLOOKUP("math"&amp;RIGHT($A104,11),data!$A:$AA,I$8,FALSE)="","",VLOOKUP("math"&amp;RIGHT($A104,11),data!$A:$AA,I$8,FALSE))</f>
        <v/>
      </c>
      <c r="J104" s="5" t="str">
        <f>IF(VLOOKUP("math"&amp;RIGHT($A104,11),data!$A:$AA,J$8,FALSE)="","",VLOOKUP("math"&amp;RIGHT($A104,11),data!$A:$AA,J$8,FALSE))</f>
        <v/>
      </c>
      <c r="K104" s="5" t="str">
        <f>IF(VLOOKUP("math"&amp;RIGHT($A104,11),data!$A:$AA,K$8,FALSE)="","",VLOOKUP("math"&amp;RIGHT($A104,11),data!$A:$AA,K$8,FALSE))</f>
        <v/>
      </c>
      <c r="L104" s="5" t="str">
        <f>IF(VLOOKUP("math"&amp;RIGHT($A104,11),data!$A:$AA,L$8,FALSE)="","",VLOOKUP("math"&amp;RIGHT($A104,11),data!$A:$AA,L$8,FALSE))</f>
        <v>https://youtu.be/hMMhpclnzn4</v>
      </c>
      <c r="M104" s="5" t="str">
        <f>IF(VLOOKUP("math"&amp;RIGHT($A104,11),data!$A:$AA,M$8,FALSE)="","",VLOOKUP("math"&amp;RIGHT($A104,11),data!$A:$AA,M$8,FALSE))</f>
        <v/>
      </c>
      <c r="N104" s="5" t="str">
        <f>IF(VLOOKUP("math"&amp;RIGHT($A104,11),data!$A:$AA,N$8,FALSE)="","",VLOOKUP("math"&amp;RIGHT($A104,11),data!$A:$AA,N$8,FALSE))</f>
        <v>https://youtu.be/4BE2fJSzEuQ</v>
      </c>
      <c r="O104" s="5" t="str">
        <f>IF(VLOOKUP("math"&amp;RIGHT($A104,11),data!$A:$AA,O$8,FALSE)="","",VLOOKUP("math"&amp;RIGHT($A104,11),data!$A:$AA,O$8,FALSE))</f>
        <v/>
      </c>
      <c r="P104" s="5" t="str">
        <f>IF(VLOOKUP("math"&amp;RIGHT($A104,11),data!$A:$AA,P$8,FALSE)="","",VLOOKUP("math"&amp;RIGHT($A104,11),data!$A:$AA,P$8,FALSE))</f>
        <v/>
      </c>
      <c r="Q104" s="5"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5" t="str">
        <f>IF(VLOOKUP("math"&amp;RIGHT($A104,11),data!$A:$AA,U$8,FALSE)="","",VLOOKUP("math"&amp;RIGHT($A104,11),data!$A:$AA,U$8,FALSE))</f>
        <v/>
      </c>
    </row>
    <row r="105" spans="1:21" ht="16.5" customHeight="1" x14ac:dyDescent="0.3">
      <c r="A105" s="11" t="s">
        <v>2479</v>
      </c>
      <c r="B105" s="5" t="str">
        <f>IF(VLOOKUP("math"&amp;RIGHT($A105,11),data!$A:$AA,B$8,FALSE)="","",VLOOKUP("math"&amp;RIGHT($A105,11),data!$A:$AA,B$8,FALSE))</f>
        <v>등차수열의 합(Sum of Arithmetic Sequence)</v>
      </c>
      <c r="C105" s="5" t="str">
        <f>IF(VLOOKUP("math"&amp;RIGHT($A105,11),data!$A:$AA,C$8,FALSE)="","",VLOOKUP("math"&amp;RIGHT($A105,11),data!$A:$AA,C$8,FALSE))</f>
        <v/>
      </c>
      <c r="D105" s="7" t="str">
        <f>IF(VLOOKUP("math"&amp;RIGHT($A105,11),data!$A:$AA,D$8,FALSE)="","",VLOOKUP("math"&amp;RIGHT($A105,11),data!$A:$AA,D$8,FALSE))</f>
        <v>20200629</v>
      </c>
      <c r="E105" s="7" t="str">
        <f>IF(VLOOKUP("math"&amp;RIGHT($A105,11),data!$A:$AA,E$8,FALSE)="","",VLOOKUP("math"&amp;RIGHT($A105,11),data!$A:$AA,E$8,FALSE))</f>
        <v>20200629</v>
      </c>
      <c r="F105" s="5"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1" t="str">
        <f>IF(VLOOKUP("math"&amp;RIGHT($A105,11),data!$A:$AA,H$8,FALSE)="","",VLOOKUP("math"&amp;RIGHT($A105,11),data!$A:$AA,H$8,FALSE))</f>
        <v>/2020/2020062902.pdf</v>
      </c>
      <c r="I105" s="5" t="str">
        <f>IF(VLOOKUP("math"&amp;RIGHT($A105,11),data!$A:$AA,I$8,FALSE)="","",VLOOKUP("math"&amp;RIGHT($A105,11),data!$A:$AA,I$8,FALSE))</f>
        <v/>
      </c>
      <c r="J105" s="5" t="str">
        <f>IF(VLOOKUP("math"&amp;RIGHT($A105,11),data!$A:$AA,J$8,FALSE)="","",VLOOKUP("math"&amp;RIGHT($A105,11),data!$A:$AA,J$8,FALSE))</f>
        <v/>
      </c>
      <c r="K105" s="5" t="str">
        <f>IF(VLOOKUP("math"&amp;RIGHT($A105,11),data!$A:$AA,K$8,FALSE)="","",VLOOKUP("math"&amp;RIGHT($A105,11),data!$A:$AA,K$8,FALSE))</f>
        <v/>
      </c>
      <c r="L105" s="5" t="str">
        <f>IF(VLOOKUP("math"&amp;RIGHT($A105,11),data!$A:$AA,L$8,FALSE)="","",VLOOKUP("math"&amp;RIGHT($A105,11),data!$A:$AA,L$8,FALSE))</f>
        <v>https://youtu.be/IHRr61G383w</v>
      </c>
      <c r="M105" s="5" t="str">
        <f>IF(VLOOKUP("math"&amp;RIGHT($A105,11),data!$A:$AA,M$8,FALSE)="","",VLOOKUP("math"&amp;RIGHT($A105,11),data!$A:$AA,M$8,FALSE))</f>
        <v/>
      </c>
      <c r="N105" s="5" t="str">
        <f>IF(VLOOKUP("math"&amp;RIGHT($A105,11),data!$A:$AA,N$8,FALSE)="","",VLOOKUP("math"&amp;RIGHT($A105,11),data!$A:$AA,N$8,FALSE))</f>
        <v>https://youtu.be/EdubR0HJdHI</v>
      </c>
      <c r="O105" s="5" t="str">
        <f>IF(VLOOKUP("math"&amp;RIGHT($A105,11),data!$A:$AA,O$8,FALSE)="","",VLOOKUP("math"&amp;RIGHT($A105,11),data!$A:$AA,O$8,FALSE))</f>
        <v/>
      </c>
      <c r="P105" s="5" t="str">
        <f>IF(VLOOKUP("math"&amp;RIGHT($A105,11),data!$A:$AA,P$8,FALSE)="","",VLOOKUP("math"&amp;RIGHT($A105,11),data!$A:$AA,P$8,FALSE))</f>
        <v/>
      </c>
      <c r="Q105" s="5"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5" t="str">
        <f>IF(VLOOKUP("math"&amp;RIGHT($A105,11),data!$A:$AA,U$8,FALSE)="","",VLOOKUP("math"&amp;RIGHT($A105,11),data!$A:$AA,U$8,FALSE))</f>
        <v/>
      </c>
    </row>
    <row r="106" spans="1:21" ht="16.5" customHeight="1" x14ac:dyDescent="0.3">
      <c r="A106" s="11" t="s">
        <v>244</v>
      </c>
      <c r="B106" s="5" t="str">
        <f>IF(VLOOKUP("math"&amp;RIGHT($A106,11),data!$A:$AA,B$8,FALSE)="","",VLOOKUP("math"&amp;RIGHT($A106,11),data!$A:$AA,B$8,FALSE))</f>
        <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1"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6"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5" t="str">
        <f>IF(VLOOKUP("math"&amp;RIGHT($A106,11),data!$A:$AA,U$8,FALSE)="","",VLOOKUP("math"&amp;RIGHT($A106,11),data!$A:$AA,U$8,FALSE))</f>
        <v/>
      </c>
    </row>
    <row r="107" spans="1:21" ht="16.5" customHeight="1" x14ac:dyDescent="0.3">
      <c r="A107" s="11" t="s">
        <v>2483</v>
      </c>
      <c r="B107" s="5" t="str">
        <f>IF(VLOOKUP("math"&amp;RIGHT($A107,11),data!$A:$AA,B$8,FALSE)="","",VLOOKUP("math"&amp;RIGHT($A107,11),data!$A:$AA,B$8,FALSE))</f>
        <v>수열의 합과 일반항의 관계(Relationship between Sum of Sequence and General Term)</v>
      </c>
      <c r="C107" s="5" t="str">
        <f>IF(VLOOKUP("math"&amp;RIGHT($A107,11),data!$A:$AA,C$8,FALSE)="","",VLOOKUP("math"&amp;RIGHT($A107,11),data!$A:$AA,C$8,FALSE))</f>
        <v/>
      </c>
      <c r="D107" s="7" t="str">
        <f>IF(VLOOKUP("math"&amp;RIGHT($A107,11),data!$A:$AA,D$8,FALSE)="","",VLOOKUP("math"&amp;RIGHT($A107,11),data!$A:$AA,D$8,FALSE))</f>
        <v>20200701</v>
      </c>
      <c r="E107" s="7" t="str">
        <f>IF(VLOOKUP("math"&amp;RIGHT($A107,11),data!$A:$AA,E$8,FALSE)="","",VLOOKUP("math"&amp;RIGHT($A107,11),data!$A:$AA,E$8,FALSE))</f>
        <v>20200701</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1" t="str">
        <f>IF(VLOOKUP("math"&amp;RIGHT($A107,11),data!$A:$AA,H$8,FALSE)="","",VLOOKUP("math"&amp;RIGHT($A107,11),data!$A:$AA,H$8,FALSE))</f>
        <v>/2020/2020062903.pdf</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https://youtu.be/Da_iwGH0a2o</v>
      </c>
      <c r="M107" s="5" t="str">
        <f>IF(VLOOKUP("math"&amp;RIGHT($A107,11),data!$A:$AA,M$8,FALSE)="","",VLOOKUP("math"&amp;RIGHT($A107,11),data!$A:$AA,M$8,FALSE))</f>
        <v/>
      </c>
      <c r="N107" s="5" t="str">
        <f>IF(VLOOKUP("math"&amp;RIGHT($A107,11),data!$A:$AA,N$8,FALSE)="","",VLOOKUP("math"&amp;RIGHT($A107,11),data!$A:$AA,N$8,FALSE))</f>
        <v>https://youtu.be/g3D3GxlZkhw</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6"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5" t="str">
        <f>IF(VLOOKUP("math"&amp;RIGHT($A107,11),data!$A:$AA,U$8,FALSE)="","",VLOOKUP("math"&amp;RIGHT($A107,11),data!$A:$AA,U$8,FALSE))</f>
        <v/>
      </c>
    </row>
    <row r="108" spans="1:21" ht="16.5" customHeight="1" x14ac:dyDescent="0.3">
      <c r="A108" s="11" t="s">
        <v>2578</v>
      </c>
      <c r="B108" s="5" t="str">
        <f>IF(VLOOKUP("math"&amp;RIGHT($A108,11),data!$A:$AA,B$8,FALSE)="","",VLOOKUP("math"&amp;RIGHT($A108,11),data!$A:$AA,B$8,FALSE))</f>
        <v>등비수열(Arithmetic Sequence)(2020)</v>
      </c>
      <c r="C108" s="5" t="str">
        <f>IF(VLOOKUP("math"&amp;RIGHT($A108,11),data!$A:$AA,C$8,FALSE)="","",VLOOKUP("math"&amp;RIGHT($A108,11),data!$A:$AA,C$8,FALSE))</f>
        <v>+</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1"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6"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5" t="str">
        <f>IF(VLOOKUP("math"&amp;RIGHT($A108,11),data!$A:$AA,U$8,FALSE)="","",VLOOKUP("math"&amp;RIGHT($A108,11),data!$A:$AA,U$8,FALSE))</f>
        <v/>
      </c>
    </row>
    <row r="109" spans="1:21" ht="16.5" customHeight="1" x14ac:dyDescent="0.3">
      <c r="A109" s="11" t="s">
        <v>2544</v>
      </c>
      <c r="B109" s="5" t="str">
        <f>IF(VLOOKUP("math"&amp;RIGHT($A109,11),data!$A:$AA,B$8,FALSE)="","",VLOOKUP("math"&amp;RIGHT($A109,11),data!$A:$AA,B$8,FALSE))</f>
        <v>등비수열의 정의(Definition of Geometric Sequence)</v>
      </c>
      <c r="C109" s="5" t="str">
        <f>IF(VLOOKUP("math"&amp;RIGHT($A109,11),data!$A:$AA,C$8,FALSE)="","",VLOOKUP("math"&amp;RIGHT($A109,11),data!$A:$AA,C$8,FALSE))</f>
        <v/>
      </c>
      <c r="D109" s="7" t="str">
        <f>IF(VLOOKUP("math"&amp;RIGHT($A109,11),data!$A:$AA,D$8,FALSE)="","",VLOOKUP("math"&amp;RIGHT($A109,11),data!$A:$AA,D$8,FALSE))</f>
        <v>20200710</v>
      </c>
      <c r="E109" s="7" t="str">
        <f>IF(VLOOKUP("math"&amp;RIGHT($A109,11),data!$A:$AA,E$8,FALSE)="","",VLOOKUP("math"&amp;RIGHT($A109,11),data!$A:$AA,E$8,FALSE))</f>
        <v>20200710</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1" t="str">
        <f>IF(VLOOKUP("math"&amp;RIGHT($A109,11),data!$A:$AA,H$8,FALSE)="","",VLOOKUP("math"&amp;RIGHT($A109,11),data!$A:$AA,H$8,FALSE))</f>
        <v>/2020/2020071002.pdf</v>
      </c>
      <c r="I109" s="5" t="str">
        <f>IF(VLOOKUP("math"&amp;RIGHT($A109,11),data!$A:$AA,I$8,FALSE)="","",VLOOKUP("math"&amp;RIGHT($A109,11),data!$A:$AA,I$8,FALSE))</f>
        <v/>
      </c>
      <c r="J109" s="5" t="str">
        <f>IF(VLOOKUP("math"&amp;RIGHT($A109,11),data!$A:$AA,J$8,FALSE)="","",VLOOKUP("math"&amp;RIGHT($A109,11),data!$A:$AA,J$8,FALSE))</f>
        <v/>
      </c>
      <c r="K109" s="5" t="str">
        <f>IF(VLOOKUP("math"&amp;RIGHT($A109,11),data!$A:$AA,K$8,FALSE)="","",VLOOKUP("math"&amp;RIGHT($A109,11),data!$A:$AA,K$8,FALSE))</f>
        <v/>
      </c>
      <c r="L109" s="5" t="str">
        <f>IF(VLOOKUP("math"&amp;RIGHT($A109,11),data!$A:$AA,L$8,FALSE)="","",VLOOKUP("math"&amp;RIGHT($A109,11),data!$A:$AA,L$8,FALSE))</f>
        <v>https://youtu.be/gipIHJn7Pw8</v>
      </c>
      <c r="M109" s="5" t="str">
        <f>IF(VLOOKUP("math"&amp;RIGHT($A109,11),data!$A:$AA,M$8,FALSE)="","",VLOOKUP("math"&amp;RIGHT($A109,11),data!$A:$AA,M$8,FALSE))</f>
        <v/>
      </c>
      <c r="N109" s="5" t="str">
        <f>IF(VLOOKUP("math"&amp;RIGHT($A109,11),data!$A:$AA,N$8,FALSE)="","",VLOOKUP("math"&amp;RIGHT($A109,11),data!$A:$AA,N$8,FALSE))</f>
        <v>https://youtu.be/297mG0fUV8I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5" t="str">
        <f>IF(VLOOKUP("math"&amp;RIGHT($A109,11),data!$A:$AA,U$8,FALSE)="","",VLOOKUP("math"&amp;RIGHT($A109,11),data!$A:$AA,U$8,FALSE))</f>
        <v/>
      </c>
    </row>
    <row r="110" spans="1:21" ht="16.5" customHeight="1" x14ac:dyDescent="0.3">
      <c r="A110" s="11" t="s">
        <v>2550</v>
      </c>
      <c r="B110" s="5" t="str">
        <f>IF(VLOOKUP("math"&amp;RIGHT($A110,11),data!$A:$AA,B$8,FALSE)="","",VLOOKUP("math"&amp;RIGHT($A110,11),data!$A:$AA,B$8,FALSE))</f>
        <v>등비수열의 일반항(General Term of Geometric Sequence)</v>
      </c>
      <c r="C110" s="5" t="str">
        <f>IF(VLOOKUP("math"&amp;RIGHT($A110,11),data!$A:$AA,C$8,FALSE)="","",VLOOKUP("math"&amp;RIGHT($A110,11),data!$A:$AA,C$8,FALSE))</f>
        <v/>
      </c>
      <c r="D110" s="7" t="str">
        <f>IF(VLOOKUP("math"&amp;RIGHT($A110,11),data!$A:$AA,D$8,FALSE)="","",VLOOKUP("math"&amp;RIGHT($A110,11),data!$A:$AA,D$8,FALSE))</f>
        <v>20200710</v>
      </c>
      <c r="E110" s="7" t="str">
        <f>IF(VLOOKUP("math"&amp;RIGHT($A110,11),data!$A:$AA,E$8,FALSE)="","",VLOOKUP("math"&amp;RIGHT($A110,11),data!$A:$AA,E$8,FALSE))</f>
        <v>20200710</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1" t="str">
        <f>IF(VLOOKUP("math"&amp;RIGHT($A110,11),data!$A:$AA,H$8,FALSE)="","",VLOOKUP("math"&amp;RIGHT($A110,11),data!$A:$AA,H$8,FALSE))</f>
        <v>/2020/2020071005.pdf</v>
      </c>
      <c r="I110" s="5" t="str">
        <f>IF(VLOOKUP("math"&amp;RIGHT($A110,11),data!$A:$AA,I$8,FALSE)="","",VLOOKUP("math"&amp;RIGHT($A110,11),data!$A:$AA,I$8,FALSE))</f>
        <v/>
      </c>
      <c r="J110" s="5" t="str">
        <f>IF(VLOOKUP("math"&amp;RIGHT($A110,11),data!$A:$AA,J$8,FALSE)="","",VLOOKUP("math"&amp;RIGHT($A110,11),data!$A:$AA,J$8,FALSE))</f>
        <v/>
      </c>
      <c r="K110" s="5" t="str">
        <f>IF(VLOOKUP("math"&amp;RIGHT($A110,11),data!$A:$AA,K$8,FALSE)="","",VLOOKUP("math"&amp;RIGHT($A110,11),data!$A:$AA,K$8,FALSE))</f>
        <v/>
      </c>
      <c r="L110" s="5" t="str">
        <f>IF(VLOOKUP("math"&amp;RIGHT($A110,11),data!$A:$AA,L$8,FALSE)="","",VLOOKUP("math"&amp;RIGHT($A110,11),data!$A:$AA,L$8,FALSE))</f>
        <v>https://youtu.be/LH-et4POsp0</v>
      </c>
      <c r="M110" s="5" t="str">
        <f>IF(VLOOKUP("math"&amp;RIGHT($A110,11),data!$A:$AA,M$8,FALSE)="","",VLOOKUP("math"&amp;RIGHT($A110,11),data!$A:$AA,M$8,FALSE))</f>
        <v/>
      </c>
      <c r="N110" s="5" t="str">
        <f>IF(VLOOKUP("math"&amp;RIGHT($A110,11),data!$A:$AA,N$8,FALSE)="","",VLOOKUP("math"&amp;RIGHT($A110,11),data!$A:$AA,N$8,FALSE))</f>
        <v>https://youtu.be/_a9bR_qQVrY</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5" t="str">
        <f>IF(VLOOKUP("math"&amp;RIGHT($A110,11),data!$A:$AA,U$8,FALSE)="","",VLOOKUP("math"&amp;RIGHT($A110,11),data!$A:$AA,U$8,FALSE))</f>
        <v/>
      </c>
    </row>
    <row r="111" spans="1:21" ht="16.5" customHeight="1" x14ac:dyDescent="0.3">
      <c r="A111" s="11" t="s">
        <v>2554</v>
      </c>
      <c r="B111" s="5" t="str">
        <f>IF(VLOOKUP("math"&amp;RIGHT($A111,11),data!$A:$AA,B$8,FALSE)="","",VLOOKUP("math"&amp;RIGHT($A111,11),data!$A:$AA,B$8,FALSE))</f>
        <v>등비중항(Geometric Means)</v>
      </c>
      <c r="C111" s="5" t="str">
        <f>IF(VLOOKUP("math"&amp;RIGHT($A111,11),data!$A:$AA,C$8,FALSE)="","",VLOOKUP("math"&amp;RIGHT($A111,11),data!$A:$AA,C$8,FALSE))</f>
        <v/>
      </c>
      <c r="D111" s="7" t="str">
        <f>IF(VLOOKUP("math"&amp;RIGHT($A111,11),data!$A:$AA,D$8,FALSE)="","",VLOOKUP("math"&amp;RIGHT($A111,11),data!$A:$AA,D$8,FALSE))</f>
        <v>20200710</v>
      </c>
      <c r="E111" s="7" t="str">
        <f>IF(VLOOKUP("math"&amp;RIGHT($A111,11),data!$A:$AA,E$8,FALSE)="","",VLOOKUP("math"&amp;RIGHT($A111,11),data!$A:$AA,E$8,FALSE))</f>
        <v>20200710</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1" t="str">
        <f>IF(VLOOKUP("math"&amp;RIGHT($A111,11),data!$A:$AA,H$8,FALSE)="","",VLOOKUP("math"&amp;RIGHT($A111,11),data!$A:$AA,H$8,FALSE))</f>
        <v>/2020/2020071006.pdf</v>
      </c>
      <c r="I111" s="5" t="str">
        <f>IF(VLOOKUP("math"&amp;RIGHT($A111,11),data!$A:$AA,I$8,FALSE)="","",VLOOKUP("math"&amp;RIGHT($A111,11),data!$A:$AA,I$8,FALSE))</f>
        <v/>
      </c>
      <c r="J111" s="5" t="str">
        <f>IF(VLOOKUP("math"&amp;RIGHT($A111,11),data!$A:$AA,J$8,FALSE)="","",VLOOKUP("math"&amp;RIGHT($A111,11),data!$A:$AA,J$8,FALSE))</f>
        <v/>
      </c>
      <c r="K111" s="5" t="str">
        <f>IF(VLOOKUP("math"&amp;RIGHT($A111,11),data!$A:$AA,K$8,FALSE)="","",VLOOKUP("math"&amp;RIGHT($A111,11),data!$A:$AA,K$8,FALSE))</f>
        <v/>
      </c>
      <c r="L111" s="5" t="str">
        <f>IF(VLOOKUP("math"&amp;RIGHT($A111,11),data!$A:$AA,L$8,FALSE)="","",VLOOKUP("math"&amp;RIGHT($A111,11),data!$A:$AA,L$8,FALSE))</f>
        <v>https://youtu.be/qYIq7evrtXE</v>
      </c>
      <c r="M111" s="5" t="str">
        <f>IF(VLOOKUP("math"&amp;RIGHT($A111,11),data!$A:$AA,M$8,FALSE)="","",VLOOKUP("math"&amp;RIGHT($A111,11),data!$A:$AA,M$8,FALSE))</f>
        <v/>
      </c>
      <c r="N111" s="5" t="str">
        <f>IF(VLOOKUP("math"&amp;RIGHT($A111,11),data!$A:$AA,N$8,FALSE)="","",VLOOKUP("math"&amp;RIGHT($A111,11),data!$A:$AA,N$8,FALSE))</f>
        <v>https://youtu.be/3TocToXHj-s</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5" t="str">
        <f>IF(VLOOKUP("math"&amp;RIGHT($A111,11),data!$A:$AA,U$8,FALSE)="","",VLOOKUP("math"&amp;RIGHT($A111,11),data!$A:$AA,U$8,FALSE))</f>
        <v/>
      </c>
    </row>
    <row r="112" spans="1:21" ht="16.5" customHeight="1" x14ac:dyDescent="0.3">
      <c r="A112" s="11" t="s">
        <v>2557</v>
      </c>
      <c r="B112" s="5" t="str">
        <f>IF(VLOOKUP("math"&amp;RIGHT($A112,11),data!$A:$AA,B$8,FALSE)="","",VLOOKUP("math"&amp;RIGHT($A112,11),data!$A:$AA,B$8,FALSE))</f>
        <v>등비수열의 합(Sum of Geometric Sequence)</v>
      </c>
      <c r="C112" s="5" t="str">
        <f>IF(VLOOKUP("math"&amp;RIGHT($A112,11),data!$A:$AA,C$8,FALSE)="","",VLOOKUP("math"&amp;RIGHT($A112,11),data!$A:$AA,C$8,FALSE))</f>
        <v/>
      </c>
      <c r="D112" s="7" t="str">
        <f>IF(VLOOKUP("math"&amp;RIGHT($A112,11),data!$A:$AA,D$8,FALSE)="","",VLOOKUP("math"&amp;RIGHT($A112,11),data!$A:$AA,D$8,FALSE))</f>
        <v>20200710</v>
      </c>
      <c r="E112" s="7" t="str">
        <f>IF(VLOOKUP("math"&amp;RIGHT($A112,11),data!$A:$AA,E$8,FALSE)="","",VLOOKUP("math"&amp;RIGHT($A112,11),data!$A:$AA,E$8,FALSE))</f>
        <v>20200710</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1" t="str">
        <f>IF(VLOOKUP("math"&amp;RIGHT($A112,11),data!$A:$AA,H$8,FALSE)="","",VLOOKUP("math"&amp;RIGHT($A112,11),data!$A:$AA,H$8,FALSE))</f>
        <v>/2020/2020071007.pdf</v>
      </c>
      <c r="I112" s="5" t="str">
        <f>IF(VLOOKUP("math"&amp;RIGHT($A112,11),data!$A:$AA,I$8,FALSE)="","",VLOOKUP("math"&amp;RIGHT($A112,11),data!$A:$AA,I$8,FALSE))</f>
        <v/>
      </c>
      <c r="J112" s="5" t="str">
        <f>IF(VLOOKUP("math"&amp;RIGHT($A112,11),data!$A:$AA,J$8,FALSE)="","",VLOOKUP("math"&amp;RIGHT($A112,11),data!$A:$AA,J$8,FALSE))</f>
        <v/>
      </c>
      <c r="K112" s="5" t="str">
        <f>IF(VLOOKUP("math"&amp;RIGHT($A112,11),data!$A:$AA,K$8,FALSE)="","",VLOOKUP("math"&amp;RIGHT($A112,11),data!$A:$AA,K$8,FALSE))</f>
        <v/>
      </c>
      <c r="L112" s="5" t="str">
        <f>IF(VLOOKUP("math"&amp;RIGHT($A112,11),data!$A:$AA,L$8,FALSE)="","",VLOOKUP("math"&amp;RIGHT($A112,11),data!$A:$AA,L$8,FALSE))</f>
        <v>https://youtu.be/yeRAc_moQBc</v>
      </c>
      <c r="M112" s="5" t="str">
        <f>IF(VLOOKUP("math"&amp;RIGHT($A112,11),data!$A:$AA,M$8,FALSE)="","",VLOOKUP("math"&amp;RIGHT($A112,11),data!$A:$AA,M$8,FALSE))</f>
        <v/>
      </c>
      <c r="N112" s="5" t="str">
        <f>IF(VLOOKUP("math"&amp;RIGHT($A112,11),data!$A:$AA,N$8,FALSE)="","",VLOOKUP("math"&amp;RIGHT($A112,11),data!$A:$AA,N$8,FALSE))</f>
        <v>https://youtu.be/ckGiBCwvmTU</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5" t="str">
        <f>IF(VLOOKUP("math"&amp;RIGHT($A112,11),data!$A:$AA,U$8,FALSE)="","",VLOOKUP("math"&amp;RIGHT($A112,11),data!$A:$AA,U$8,FALSE))</f>
        <v/>
      </c>
    </row>
    <row r="113" spans="1:21" ht="16.5" customHeight="1" x14ac:dyDescent="0.3">
      <c r="A113" s="11" t="s">
        <v>244</v>
      </c>
      <c r="B113" s="5" t="str">
        <f>IF(VLOOKUP("math"&amp;RIGHT($A113,11),data!$A:$AA,B$8,FALSE)="","",VLOOKUP("math"&amp;RIGHT($A113,11),data!$A:$AA,B$8,FALSE))</f>
        <v/>
      </c>
      <c r="C113" s="5" t="str">
        <f>IF(VLOOKUP("math"&amp;RIGHT($A113,11),data!$A:$AA,C$8,FALSE)="","",VLOOKUP("math"&amp;RIGHT($A113,11),data!$A:$AA,C$8,FALSE))</f>
        <v>-</v>
      </c>
      <c r="D113" s="7" t="str">
        <f>IF(VLOOKUP("math"&amp;RIGHT($A113,11),data!$A:$AA,D$8,FALSE)="","",VLOOKUP("math"&amp;RIGHT($A113,11),data!$A:$AA,D$8,FALSE))</f>
        <v/>
      </c>
      <c r="E113" s="7" t="str">
        <f>IF(VLOOKUP("math"&amp;RIGHT($A113,11),data!$A:$AA,E$8,FALSE)="","",VLOOKUP("math"&amp;RIGHT($A113,11),data!$A:$AA,E$8,FALSE))</f>
        <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1" t="str">
        <f>IF(VLOOKUP("math"&amp;RIGHT($A113,11),data!$A:$AA,H$8,FALSE)="","",VLOOKUP("math"&amp;RIGHT($A113,11),data!$A:$AA,H$8,FALSE))</f>
        <v/>
      </c>
      <c r="I113" s="5" t="str">
        <f>IF(VLOOKUP("math"&amp;RIGHT($A113,11),data!$A:$AA,I$8,FALSE)="","",VLOOKUP("math"&amp;RIGHT($A113,11),data!$A:$AA,I$8,FALSE))</f>
        <v/>
      </c>
      <c r="J113" s="5" t="str">
        <f>IF(VLOOKUP("math"&amp;RIGHT($A113,11),data!$A:$AA,J$8,FALSE)="","",VLOOKUP("math"&amp;RIGHT($A113,11),data!$A:$AA,J$8,FALSE))</f>
        <v/>
      </c>
      <c r="K113" s="5" t="str">
        <f>IF(VLOOKUP("math"&amp;RIGHT($A113,11),data!$A:$AA,K$8,FALSE)="","",VLOOKUP("math"&amp;RIGHT($A113,11),data!$A:$AA,K$8,FALSE))</f>
        <v/>
      </c>
      <c r="L113" s="5" t="str">
        <f>IF(VLOOKUP("math"&amp;RIGHT($A113,11),data!$A:$AA,L$8,FALSE)="","",VLOOKUP("math"&amp;RIGHT($A113,11),data!$A:$AA,L$8,FALSE))</f>
        <v/>
      </c>
      <c r="M113" s="5" t="str">
        <f>IF(VLOOKUP("math"&amp;RIGHT($A113,11),data!$A:$AA,M$8,FALSE)="","",VLOOKUP("math"&amp;RIGHT($A113,11),data!$A:$AA,M$8,FALSE))</f>
        <v/>
      </c>
      <c r="N113" s="5" t="str">
        <f>IF(VLOOKUP("math"&amp;RIGHT($A113,11),data!$A:$AA,N$8,FALSE)="","",VLOOKUP("math"&amp;RIGHT($A113,11),data!$A:$AA,N$8,FALSE))</f>
        <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5" t="str">
        <f>IF(VLOOKUP("math"&amp;RIGHT($A113,11),data!$A:$AA,U$8,FALSE)="","",VLOOKUP("math"&amp;RIGHT($A113,11),data!$A:$AA,U$8,FALSE))</f>
        <v/>
      </c>
    </row>
    <row r="114" spans="1:21" ht="16.5" customHeight="1" x14ac:dyDescent="0.3">
      <c r="A114" s="11" t="s">
        <v>2561</v>
      </c>
      <c r="B114" s="5" t="str">
        <f>IF(VLOOKUP("math"&amp;RIGHT($A114,11),data!$A:$AA,B$8,FALSE)="","",VLOOKUP("math"&amp;RIGHT($A114,11),data!$A:$AA,B$8,FALSE))</f>
        <v>$\displaystyle\sum_{k=m}^n a_k$의 정의 ($m \le n$)(Definition of $\displaystyle\sum_{k=m}^n a_k$ ($m\le n$))</v>
      </c>
      <c r="C114" s="5" t="str">
        <f>IF(VLOOKUP("math"&amp;RIGHT($A114,11),data!$A:$AA,C$8,FALSE)="","",VLOOKUP("math"&amp;RIGHT($A114,11),data!$A:$AA,C$8,FALSE))</f>
        <v/>
      </c>
      <c r="D114" s="7" t="str">
        <f>IF(VLOOKUP("math"&amp;RIGHT($A114,11),data!$A:$AA,D$8,FALSE)="","",VLOOKUP("math"&amp;RIGHT($A114,11),data!$A:$AA,D$8,FALSE))</f>
        <v>20200711</v>
      </c>
      <c r="E114" s="7" t="str">
        <f>IF(VLOOKUP("math"&amp;RIGHT($A114,11),data!$A:$AA,E$8,FALSE)="","",VLOOKUP("math"&amp;RIGHT($A114,11),data!$A:$AA,E$8,FALSE))</f>
        <v>20200711</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1" t="str">
        <f>IF(VLOOKUP("math"&amp;RIGHT($A114,11),data!$A:$AA,H$8,FALSE)="","",VLOOKUP("math"&amp;RIGHT($A114,11),data!$A:$AA,H$8,FALSE))</f>
        <v>/2020/2020071101.pdf</v>
      </c>
      <c r="I114" s="5" t="str">
        <f>IF(VLOOKUP("math"&amp;RIGHT($A114,11),data!$A:$AA,I$8,FALSE)="","",VLOOKUP("math"&amp;RIGHT($A114,11),data!$A:$AA,I$8,FALSE))</f>
        <v/>
      </c>
      <c r="J114" s="5" t="str">
        <f>IF(VLOOKUP("math"&amp;RIGHT($A114,11),data!$A:$AA,J$8,FALSE)="","",VLOOKUP("math"&amp;RIGHT($A114,11),data!$A:$AA,J$8,FALSE))</f>
        <v/>
      </c>
      <c r="K114" s="5" t="str">
        <f>IF(VLOOKUP("math"&amp;RIGHT($A114,11),data!$A:$AA,K$8,FALSE)="","",VLOOKUP("math"&amp;RIGHT($A114,11),data!$A:$AA,K$8,FALSE))</f>
        <v/>
      </c>
      <c r="L114" s="5" t="str">
        <f>IF(VLOOKUP("math"&amp;RIGHT($A114,11),data!$A:$AA,L$8,FALSE)="","",VLOOKUP("math"&amp;RIGHT($A114,11),data!$A:$AA,L$8,FALSE))</f>
        <v>https://youtu.be/AZy_ZhcX_4U</v>
      </c>
      <c r="M114" s="5" t="str">
        <f>IF(VLOOKUP("math"&amp;RIGHT($A114,11),data!$A:$AA,M$8,FALSE)="","",VLOOKUP("math"&amp;RIGHT($A114,11),data!$A:$AA,M$8,FALSE))</f>
        <v/>
      </c>
      <c r="N114" s="5" t="str">
        <f>IF(VLOOKUP("math"&amp;RIGHT($A114,11),data!$A:$AA,N$8,FALSE)="","",VLOOKUP("math"&amp;RIGHT($A114,11),data!$A:$AA,N$8,FALSE))</f>
        <v>https://youtu.be/-PYMzsdN3dE</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5" t="str">
        <f>IF(VLOOKUP("math"&amp;RIGHT($A114,11),data!$A:$AA,U$8,FALSE)="","",VLOOKUP("math"&amp;RIGHT($A114,11),data!$A:$AA,U$8,FALSE))</f>
        <v/>
      </c>
    </row>
    <row r="115" spans="1:21" ht="16.5" customHeight="1" x14ac:dyDescent="0.3">
      <c r="A115" s="11" t="s">
        <v>2565</v>
      </c>
      <c r="B115" s="5" t="str">
        <f>IF(VLOOKUP("math"&amp;RIGHT($A115,11),data!$A:$AA,B$8,FALSE)="","",VLOOKUP("math"&amp;RIGHT($A115,11),data!$A:$AA,B$8,FALSE))</f>
        <v>$\sum$ 의 성질(Propeties of $\sum$)</v>
      </c>
      <c r="C115" s="5" t="str">
        <f>IF(VLOOKUP("math"&amp;RIGHT($A115,11),data!$A:$AA,C$8,FALSE)="","",VLOOKUP("math"&amp;RIGHT($A115,11),data!$A:$AA,C$8,FALSE))</f>
        <v/>
      </c>
      <c r="D115" s="7" t="str">
        <f>IF(VLOOKUP("math"&amp;RIGHT($A115,11),data!$A:$AA,D$8,FALSE)="","",VLOOKUP("math"&amp;RIGHT($A115,11),data!$A:$AA,D$8,FALSE))</f>
        <v>20200713</v>
      </c>
      <c r="E115" s="7" t="str">
        <f>IF(VLOOKUP("math"&amp;RIGHT($A115,11),data!$A:$AA,E$8,FALSE)="","",VLOOKUP("math"&amp;RIGHT($A115,11),data!$A:$AA,E$8,FALSE))</f>
        <v>20200713</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1" t="str">
        <f>IF(VLOOKUP("math"&amp;RIGHT($A115,11),data!$A:$AA,H$8,FALSE)="","",VLOOKUP("math"&amp;RIGHT($A115,11),data!$A:$AA,H$8,FALSE))</f>
        <v>/2020/2020071301.pdf</v>
      </c>
      <c r="I115" s="5" t="str">
        <f>IF(VLOOKUP("math"&amp;RIGHT($A115,11),data!$A:$AA,I$8,FALSE)="","",VLOOKUP("math"&amp;RIGHT($A115,11),data!$A:$AA,I$8,FALSE))</f>
        <v/>
      </c>
      <c r="J115" s="5" t="str">
        <f>IF(VLOOKUP("math"&amp;RIGHT($A115,11),data!$A:$AA,J$8,FALSE)="","",VLOOKUP("math"&amp;RIGHT($A115,11),data!$A:$AA,J$8,FALSE))</f>
        <v/>
      </c>
      <c r="K115" s="5" t="str">
        <f>IF(VLOOKUP("math"&amp;RIGHT($A115,11),data!$A:$AA,K$8,FALSE)="","",VLOOKUP("math"&amp;RIGHT($A115,11),data!$A:$AA,K$8,FALSE))</f>
        <v/>
      </c>
      <c r="L115" s="5" t="str">
        <f>IF(VLOOKUP("math"&amp;RIGHT($A115,11),data!$A:$AA,L$8,FALSE)="","",VLOOKUP("math"&amp;RIGHT($A115,11),data!$A:$AA,L$8,FALSE))</f>
        <v>https://youtu.be/86IE3yXxS4E</v>
      </c>
      <c r="M115" s="5" t="str">
        <f>IF(VLOOKUP("math"&amp;RIGHT($A115,11),data!$A:$AA,M$8,FALSE)="","",VLOOKUP("math"&amp;RIGHT($A115,11),data!$A:$AA,M$8,FALSE))</f>
        <v/>
      </c>
      <c r="N115" s="5" t="str">
        <f>IF(VLOOKUP("math"&amp;RIGHT($A115,11),data!$A:$AA,N$8,FALSE)="","",VLOOKUP("math"&amp;RIGHT($A115,11),data!$A:$AA,N$8,FALSE))</f>
        <v>https://youtu.be/W3rMqMGetUk</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5" t="str">
        <f>IF(VLOOKUP("math"&amp;RIGHT($A115,11),data!$A:$AA,U$8,FALSE)="","",VLOOKUP("math"&amp;RIGHT($A115,11),data!$A:$AA,U$8,FALSE))</f>
        <v/>
      </c>
    </row>
    <row r="116" spans="1:21" ht="16.5" customHeight="1" x14ac:dyDescent="0.3">
      <c r="A116" s="11" t="s">
        <v>2581</v>
      </c>
      <c r="B116" s="5" t="str">
        <f>IF(VLOOKUP("math"&amp;RIGHT($A116,11),data!$A:$AA,B$8,FALSE)="","",VLOOKUP("math"&amp;RIGHT($A116,11),data!$A:$AA,B$8,FALSE))</f>
        <v>$\displaystyle \sum_{k=1}^n k^2$</v>
      </c>
      <c r="C116" s="5" t="str">
        <f>IF(VLOOKUP("math"&amp;RIGHT($A116,11),data!$A:$AA,C$8,FALSE)="","",VLOOKUP("math"&amp;RIGHT($A116,11),data!$A:$AA,C$8,FALSE))</f>
        <v/>
      </c>
      <c r="D116" s="7" t="str">
        <f>IF(VLOOKUP("math"&amp;RIGHT($A116,11),data!$A:$AA,D$8,FALSE)="","",VLOOKUP("math"&amp;RIGHT($A116,11),data!$A:$AA,D$8,FALSE))</f>
        <v>20200718</v>
      </c>
      <c r="E116" s="7" t="str">
        <f>IF(VLOOKUP("math"&amp;RIGHT($A116,11),data!$A:$AA,E$8,FALSE)="","",VLOOKUP("math"&amp;RIGHT($A116,11),data!$A:$AA,E$8,FALSE))</f>
        <v>20200718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1" t="str">
        <f>IF(VLOOKUP("math"&amp;RIGHT($A116,11),data!$A:$AA,H$8,FALSE)="","",VLOOKUP("math"&amp;RIGHT($A116,11),data!$A:$AA,H$8,FALSE))</f>
        <v>/2020/2020071801.pdf</v>
      </c>
      <c r="I116" s="5" t="str">
        <f>IF(VLOOKUP("math"&amp;RIGHT($A116,11),data!$A:$AA,I$8,FALSE)="","",VLOOKUP("math"&amp;RIGHT($A116,11),data!$A:$AA,I$8,FALSE))</f>
        <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https://youtu.be/HaQL32rd30c</v>
      </c>
      <c r="M116" s="5" t="str">
        <f>IF(VLOOKUP("math"&amp;RIGHT($A116,11),data!$A:$AA,M$8,FALSE)="","",VLOOKUP("math"&amp;RIGHT($A116,11),data!$A:$AA,M$8,FALSE))</f>
        <v/>
      </c>
      <c r="N116" s="5" t="str">
        <f>IF(VLOOKUP("math"&amp;RIGHT($A116,11),data!$A:$AA,N$8,FALSE)="","",VLOOKUP("math"&amp;RIGHT($A116,11),data!$A:$AA,N$8,FALSE))</f>
        <v>https://youtu.be/_QGsSBgkp5I</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5" t="str">
        <f>IF(VLOOKUP("math"&amp;RIGHT($A116,11),data!$A:$AA,U$8,FALSE)="","",VLOOKUP("math"&amp;RIGHT($A116,11),data!$A:$AA,U$8,FALSE))</f>
        <v/>
      </c>
    </row>
    <row r="117" spans="1:21" ht="16.5" customHeight="1" x14ac:dyDescent="0.3">
      <c r="A117" s="11" t="s">
        <v>2586</v>
      </c>
      <c r="B117" s="5" t="str">
        <f>IF(VLOOKUP("math"&amp;RIGHT($A117,11),data!$A:$AA,B$8,FALSE)="","",VLOOKUP("math"&amp;RIGHT($A117,11),data!$A:$AA,B$8,FALSE))</f>
        <v>$\displaystyle \sum_{k=1}^n k^3$</v>
      </c>
      <c r="C117" s="5" t="str">
        <f>IF(VLOOKUP("math"&amp;RIGHT($A117,11),data!$A:$AA,C$8,FALSE)="","",VLOOKUP("math"&amp;RIGHT($A117,11),data!$A:$AA,C$8,FALSE))</f>
        <v/>
      </c>
      <c r="D117" s="7" t="str">
        <f>IF(VLOOKUP("math"&amp;RIGHT($A117,11),data!$A:$AA,D$8,FALSE)="","",VLOOKUP("math"&amp;RIGHT($A117,11),data!$A:$AA,D$8,FALSE))</f>
        <v>20200720</v>
      </c>
      <c r="E117" s="7" t="str">
        <f>IF(VLOOKUP("math"&amp;RIGHT($A117,11),data!$A:$AA,E$8,FALSE)="","",VLOOKUP("math"&amp;RIGHT($A117,11),data!$A:$AA,E$8,FALSE))</f>
        <v>20200720</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1" t="str">
        <f>IF(VLOOKUP("math"&amp;RIGHT($A117,11),data!$A:$AA,H$8,FALSE)="","",VLOOKUP("math"&amp;RIGHT($A117,11),data!$A:$AA,H$8,FALSE))</f>
        <v>/2020/2020072001.pdf</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https://youtu.be/VQpgzGaQym0</v>
      </c>
      <c r="M117" s="5" t="str">
        <f>IF(VLOOKUP("math"&amp;RIGHT($A117,11),data!$A:$AA,M$8,FALSE)="","",VLOOKUP("math"&amp;RIGHT($A117,11),data!$A:$AA,M$8,FALSE))</f>
        <v/>
      </c>
      <c r="N117" s="5" t="str">
        <f>IF(VLOOKUP("math"&amp;RIGHT($A117,11),data!$A:$AA,N$8,FALSE)="","",VLOOKUP("math"&amp;RIGHT($A117,11),data!$A:$AA,N$8,FALSE))</f>
        <v>https://youtu.be/5_TSaDVPbBU</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5" t="str">
        <f>IF(VLOOKUP("math"&amp;RIGHT($A117,11),data!$A:$AA,U$8,FALSE)="","",VLOOKUP("math"&amp;RIGHT($A117,11),data!$A:$AA,U$8,FALSE))</f>
        <v/>
      </c>
    </row>
    <row r="118" spans="1:21" ht="16.5" customHeight="1" x14ac:dyDescent="0.3">
      <c r="A118" s="11" t="s">
        <v>244</v>
      </c>
      <c r="B118" s="5" t="str">
        <f>IF(VLOOKUP("math"&amp;RIGHT($A118,11),data!$A:$AA,B$8,FALSE)="","",VLOOKUP("math"&amp;RIGHT($A118,11),data!$A:$AA,B$8,FALSE))</f>
        <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1"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5" t="str">
        <f>IF(VLOOKUP("math"&amp;RIGHT($A118,11),data!$A:$AA,U$8,FALSE)="","",VLOOKUP("math"&amp;RIGHT($A118,11),data!$A:$AA,U$8,FALSE))</f>
        <v/>
      </c>
    </row>
    <row r="119" spans="1:21" ht="16.5" customHeight="1" x14ac:dyDescent="0.3">
      <c r="A119" s="11" t="s">
        <v>2632</v>
      </c>
      <c r="B119" s="5" t="str">
        <f>IF(VLOOKUP("math"&amp;RIGHT($A119,11),data!$A:$AA,B$8,FALSE)="","",VLOOKUP("math"&amp;RIGHT($A119,11),data!$A:$AA,B$8,FALSE))</f>
        <v>$\displaystyle\lim_{x\rightarrow 0} \frac{x^2}{x}=0$</v>
      </c>
      <c r="C119" s="5" t="str">
        <f>IF(VLOOKUP("math"&amp;RIGHT($A119,11),data!$A:$AA,C$8,FALSE)="","",VLOOKUP("math"&amp;RIGHT($A119,11),data!$A:$AA,C$8,FALSE))</f>
        <v/>
      </c>
      <c r="D119" s="7" t="str">
        <f>IF(VLOOKUP("math"&amp;RIGHT($A119,11),data!$A:$AA,D$8,FALSE)="","",VLOOKUP("math"&amp;RIGHT($A119,11),data!$A:$AA,D$8,FALSE))</f>
        <v>20200825</v>
      </c>
      <c r="E119" s="7" t="str">
        <f>IF(VLOOKUP("math"&amp;RIGHT($A119,11),data!$A:$AA,E$8,FALSE)="","",VLOOKUP("math"&amp;RIGHT($A119,11),data!$A:$AA,E$8,FALSE))</f>
        <v>20200825</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11" t="str">
        <f>IF(VLOOKUP("math"&amp;RIGHT($A119,11),data!$A:$AA,H$8,FALSE)="","",VLOOKUP("math"&amp;RIGHT($A119,11),data!$A:$AA,H$8,FALSE))</f>
        <v>/2020/2020082501.pdf</v>
      </c>
      <c r="I119" s="5" t="str">
        <f>IF(VLOOKUP("math"&amp;RIGHT($A119,11),data!$A:$AA,I$8,FALSE)="","",VLOOKUP("math"&amp;RIGHT($A119,11),data!$A:$AA,I$8,FALSE))</f>
        <v>http://me2.do/5eOcpuSU</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https://youtu.be/_q2gh1dvNHU</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5" t="str">
        <f>IF(VLOOKUP("math"&amp;RIGHT($A119,11),data!$A:$AA,U$8,FALSE)="","",VLOOKUP("math"&amp;RIGHT($A119,11),data!$A:$AA,U$8,FALSE))</f>
        <v/>
      </c>
    </row>
    <row r="120" spans="1:21" ht="16.5" customHeight="1" x14ac:dyDescent="0.3">
      <c r="A120" s="11" t="s">
        <v>244</v>
      </c>
      <c r="B120" s="5" t="str">
        <f>IF(VLOOKUP("math"&amp;RIGHT($A120,11),data!$A:$AA,B$8,FALSE)="","",VLOOKUP("math"&amp;RIGHT($A120,11),data!$A:$AA,B$8,FALSE))</f>
        <v/>
      </c>
      <c r="C120" s="5" t="str">
        <f>IF(VLOOKUP("math"&amp;RIGHT($A120,11),data!$A:$AA,C$8,FALSE)="","",VLOOKUP("math"&amp;RIGHT($A120,11),data!$A:$AA,C$8,FALSE))</f>
        <v>-</v>
      </c>
      <c r="D120" s="7" t="str">
        <f>IF(VLOOKUP("math"&amp;RIGHT($A120,11),data!$A:$AA,D$8,FALSE)="","",VLOOKUP("math"&amp;RIGHT($A120,11),data!$A:$AA,D$8,FALSE))</f>
        <v/>
      </c>
      <c r="E120" s="7" t="str">
        <f>IF(VLOOKUP("math"&amp;RIGHT($A120,11),data!$A:$AA,E$8,FALSE)="","",VLOOKUP("math"&amp;RIGHT($A120,11),data!$A:$AA,E$8,FALSE))</f>
        <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1" t="str">
        <f>IF(VLOOKUP("math"&amp;RIGHT($A120,11),data!$A:$AA,H$8,FALSE)="","",VLOOKUP("math"&amp;RIGHT($A120,11),data!$A:$AA,H$8,FALSE))</f>
        <v/>
      </c>
      <c r="I120" s="5" t="str">
        <f>IF(VLOOKUP("math"&amp;RIGHT($A120,11),data!$A:$AA,I$8,FALSE)="","",VLOOKUP("math"&amp;RIGHT($A120,11),data!$A:$AA,I$8,FALSE))</f>
        <v/>
      </c>
      <c r="J120" s="5" t="str">
        <f>IF(VLOOKUP("math"&amp;RIGHT($A120,11),data!$A:$AA,J$8,FALSE)="","",VLOOKUP("math"&amp;RIGHT($A120,11),data!$A:$AA,J$8,FALSE))</f>
        <v/>
      </c>
      <c r="K120" s="5" t="str">
        <f>IF(VLOOKUP("math"&amp;RIGHT($A120,11),data!$A:$AA,K$8,FALSE)="","",VLOOKUP("math"&amp;RIGHT($A120,11),data!$A:$AA,K$8,FALSE))</f>
        <v/>
      </c>
      <c r="L120" s="5" t="str">
        <f>IF(VLOOKUP("math"&amp;RIGHT($A120,11),data!$A:$AA,L$8,FALSE)="","",VLOOKUP("math"&amp;RIGHT($A120,11),data!$A:$AA,L$8,FALSE))</f>
        <v/>
      </c>
      <c r="M120" s="5" t="str">
        <f>IF(VLOOKUP("math"&amp;RIGHT($A120,11),data!$A:$AA,M$8,FALSE)="","",VLOOKUP("math"&amp;RIGHT($A120,11),data!$A:$AA,M$8,FALSE))</f>
        <v/>
      </c>
      <c r="N120" s="5" t="str">
        <f>IF(VLOOKUP("math"&amp;RIGHT($A120,11),data!$A:$AA,N$8,FALSE)="","",VLOOKUP("math"&amp;RIGHT($A120,11),data!$A:$AA,N$8,FALSE))</f>
        <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5" t="str">
        <f>IF(VLOOKUP("math"&amp;RIGHT($A120,11),data!$A:$AA,U$8,FALSE)="","",VLOOKUP("math"&amp;RIGHT($A120,11),data!$A:$AA,U$8,FALSE))</f>
        <v/>
      </c>
    </row>
    <row r="121" spans="1:21" ht="16.5" customHeight="1" x14ac:dyDescent="0.3">
      <c r="A121" s="11" t="s">
        <v>2640</v>
      </c>
      <c r="B121" s="5" t="str">
        <f>IF(VLOOKUP("math"&amp;RIGHT($A121,11),data!$A:$AA,B$8,FALSE)="","",VLOOKUP("math"&amp;RIGHT($A121,11),data!$A:$AA,B$8,FALSE))</f>
        <v>수학II (2020학년도)</v>
      </c>
      <c r="C121" s="5" t="str">
        <f>IF(VLOOKUP("math"&amp;RIGHT($A121,11),data!$A:$AA,C$8,FALSE)="","",VLOOKUP("math"&amp;RIGHT($A121,11),data!$A:$AA,C$8,FALSE))</f>
        <v>+</v>
      </c>
      <c r="D121" s="7" t="str">
        <f>IF(VLOOKUP("math"&amp;RIGHT($A121,11),data!$A:$AA,D$8,FALSE)="","",VLOOKUP("math"&amp;RIGHT($A121,11),data!$A:$AA,D$8,FALSE))</f>
        <v/>
      </c>
      <c r="E121" s="7" t="str">
        <f>IF(VLOOKUP("math"&amp;RIGHT($A121,11),data!$A:$AA,E$8,FALSE)="","",VLOOKUP("math"&amp;RIGHT($A121,11),data!$A:$AA,E$8,FALSE))</f>
        <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1" t="str">
        <f>IF(VLOOKUP("math"&amp;RIGHT($A121,11),data!$A:$AA,H$8,FALSE)="","",VLOOKUP("math"&amp;RIGHT($A121,11),data!$A:$AA,H$8,FALSE))</f>
        <v/>
      </c>
      <c r="I121" s="5" t="str">
        <f>IF(VLOOKUP("math"&amp;RIGHT($A121,11),data!$A:$AA,I$8,FALSE)="","",VLOOKUP("math"&amp;RIGHT($A121,11),data!$A:$AA,I$8,FALSE))</f>
        <v/>
      </c>
      <c r="J121" s="5" t="str">
        <f>IF(VLOOKUP("math"&amp;RIGHT($A121,11),data!$A:$AA,J$8,FALSE)="","",VLOOKUP("math"&amp;RIGHT($A121,11),data!$A:$AA,J$8,FALSE))</f>
        <v/>
      </c>
      <c r="K121" s="5" t="str">
        <f>IF(VLOOKUP("math"&amp;RIGHT($A121,11),data!$A:$AA,K$8,FALSE)="","",VLOOKUP("math"&amp;RIGHT($A121,11),data!$A:$AA,K$8,FALSE))</f>
        <v/>
      </c>
      <c r="L121" s="5" t="str">
        <f>IF(VLOOKUP("math"&amp;RIGHT($A121,11),data!$A:$AA,L$8,FALSE)="","",VLOOKUP("math"&amp;RIGHT($A121,11),data!$A:$AA,L$8,FALSE))</f>
        <v/>
      </c>
      <c r="M121" s="5" t="str">
        <f>IF(VLOOKUP("math"&amp;RIGHT($A121,11),data!$A:$AA,M$8,FALSE)="","",VLOOKUP("math"&amp;RIGHT($A121,11),data!$A:$AA,M$8,FALSE))</f>
        <v/>
      </c>
      <c r="N121" s="5" t="str">
        <f>IF(VLOOKUP("math"&amp;RIGHT($A121,11),data!$A:$AA,N$8,FALSE)="","",VLOOKUP("math"&amp;RIGHT($A121,11),data!$A:$AA,N$8,FALSE))</f>
        <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5" t="str">
        <f>IF(VLOOKUP("math"&amp;RIGHT($A121,11),data!$A:$AA,U$8,FALSE)="","",VLOOKUP("math"&amp;RIGHT($A121,11),data!$A:$AA,U$8,FALSE))</f>
        <v/>
      </c>
    </row>
    <row r="122" spans="1:21" ht="16.5" customHeight="1" x14ac:dyDescent="0.3">
      <c r="A122" s="11" t="s">
        <v>1876</v>
      </c>
      <c r="B122" s="5" t="str">
        <f>IF(VLOOKUP("math"&amp;RIGHT($A122,11),data!$A:$AA,B$8,FALSE)="","",VLOOKUP("math"&amp;RIGHT($A122,11),data!$A:$AA,B$8,FALSE))</f>
        <v>2020학년도 수학수업 원노트</v>
      </c>
      <c r="C122" s="5" t="str">
        <f>IF(VLOOKUP("math"&amp;RIGHT($A122,11),data!$A:$AA,C$8,FALSE)="","",VLOOKUP("math"&amp;RIGHT($A122,11),data!$A:$AA,C$8,FALSE))</f>
        <v/>
      </c>
      <c r="D122" s="7" t="str">
        <f>IF(VLOOKUP("math"&amp;RIGHT($A122,11),data!$A:$AA,D$8,FALSE)="","",VLOOKUP("math"&amp;RIGHT($A122,11),data!$A:$AA,D$8,FALSE))</f>
        <v>20200301</v>
      </c>
      <c r="E122" s="7" t="str">
        <f>IF(VLOOKUP("math"&amp;RIGHT($A122,11),data!$A:$AA,E$8,FALSE)="","",VLOOKUP("math"&amp;RIGHT($A122,11),data!$A:$AA,E$8,FALSE))</f>
        <v>20200301</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https://gnecloud-my.sharepoint.com/:o:/g/personal/min7014_sw-ms_gne_go_kr/EhDtL27rOYtMsBzcZxSWB-0BIkp_xAJoqKIA3Fx5T1uEpQ</v>
      </c>
      <c r="H122" s="11" t="str">
        <f>IF(VLOOKUP("math"&amp;RIGHT($A122,11),data!$A:$AA,H$8,FALSE)="","",VLOOKUP("math"&amp;RIGHT($A122,11),data!$A:$AA,H$8,FALSE))</f>
        <v/>
      </c>
      <c r="I122" s="5" t="str">
        <f>IF(VLOOKUP("math"&amp;RIGHT($A122,11),data!$A:$AA,I$8,FALSE)="","",VLOOKUP("math"&amp;RIGHT($A122,11),data!$A:$AA,I$8,FALSE))</f>
        <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
      </c>
      <c r="M122" s="5" t="str">
        <f>IF(VLOOKUP("math"&amp;RIGHT($A122,11),data!$A:$AA,M$8,FALSE)="","",VLOOKUP("math"&amp;RIGHT($A122,11),data!$A:$AA,M$8,FALSE))</f>
        <v/>
      </c>
      <c r="N122" s="5" t="str">
        <f>IF(VLOOKUP("math"&amp;RIGHT($A122,11),data!$A:$AA,N$8,FALSE)="","",VLOOKUP("math"&amp;RIGHT($A122,11),data!$A:$AA,N$8,FALSE))</f>
        <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5" t="str">
        <f>IF(VLOOKUP("math"&amp;RIGHT($A122,11),data!$A:$AA,U$8,FALSE)="","",VLOOKUP("math"&amp;RIGHT($A122,11),data!$A:$AA,U$8,FALSE))</f>
        <v/>
      </c>
    </row>
    <row r="123" spans="1:21" ht="16.5" customHeight="1" x14ac:dyDescent="0.3">
      <c r="A123" s="11" t="s">
        <v>2699</v>
      </c>
      <c r="B123" s="5" t="str">
        <f>IF(VLOOKUP("math"&amp;RIGHT($A123,11),data!$A:$AA,B$8,FALSE)="","",VLOOKUP("math"&amp;RIGHT($A123,11),data!$A:$AA,B$8,FALSE))</f>
        <v>함수의 극한(Limit of Function) (2020학년도)</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1"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5" t="str">
        <f>IF(VLOOKUP("math"&amp;RIGHT($A123,11),data!$A:$AA,U$8,FALSE)="","",VLOOKUP("math"&amp;RIGHT($A123,11),data!$A:$AA,U$8,FALSE))</f>
        <v/>
      </c>
    </row>
    <row r="124" spans="1:21" ht="16.5" customHeight="1" x14ac:dyDescent="0.3">
      <c r="A124" s="11" t="s">
        <v>2711</v>
      </c>
      <c r="B124" s="5" t="str">
        <f>IF(VLOOKUP("math"&amp;RIGHT($A124,11),data!$A:$AA,B$8,FALSE)="","",VLOOKUP("math"&amp;RIGHT($A124,11),data!$A:$AA,B$8,FALSE))</f>
        <v>함수의 수렴(Function Convergence) (2020학년도)</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1"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5" t="str">
        <f>IF(VLOOKUP("math"&amp;RIGHT($A124,11),data!$A:$AA,U$8,FALSE)="","",VLOOKUP("math"&amp;RIGHT($A124,11),data!$A:$AA,U$8,FALSE))</f>
        <v/>
      </c>
    </row>
    <row r="125" spans="1:21" ht="16.5" customHeight="1" x14ac:dyDescent="0.3">
      <c r="A125" s="11" t="s">
        <v>2730</v>
      </c>
      <c r="B125" s="5" t="str">
        <f>IF(VLOOKUP("math"&amp;RIGHT($A125,11),data!$A:$AA,B$8,FALSE)="","",VLOOKUP("math"&amp;RIGHT($A125,11),data!$A:$AA,B$8,FALSE))</f>
        <v>함수의 수렴의 정의(AP)(Definition of Function Convergence(AP))</v>
      </c>
      <c r="C125" s="5" t="str">
        <f>IF(VLOOKUP("math"&amp;RIGHT($A125,11),data!$A:$AA,C$8,FALSE)="","",VLOOKUP("math"&amp;RIGHT($A125,11),data!$A:$AA,C$8,FALSE))</f>
        <v/>
      </c>
      <c r="D125" s="7" t="str">
        <f>IF(VLOOKUP("math"&amp;RIGHT($A125,11),data!$A:$AA,D$8,FALSE)="","",VLOOKUP("math"&amp;RIGHT($A125,11),data!$A:$AA,D$8,FALSE))</f>
        <v>20200910</v>
      </c>
      <c r="E125" s="7" t="str">
        <f>IF(VLOOKUP("math"&amp;RIGHT($A125,11),data!$A:$AA,E$8,FALSE)="","",VLOOKUP("math"&amp;RIGHT($A125,11),data!$A:$AA,E$8,FALSE))</f>
        <v>20140202</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1" t="str">
        <f>IF(VLOOKUP("math"&amp;RIGHT($A125,11),data!$A:$AA,H$8,FALSE)="","",VLOOKUP("math"&amp;RIGHT($A125,11),data!$A:$AA,H$8,FALSE))</f>
        <v>/2020/2020091001.pdf</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https://youtu.be/K-TKNZ-xngI</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5" t="str">
        <f>IF(VLOOKUP("math"&amp;RIGHT($A125,11),data!$A:$AA,U$8,FALSE)="","",VLOOKUP("math"&amp;RIGHT($A125,11),data!$A:$AA,U$8,FALSE))</f>
        <v/>
      </c>
    </row>
    <row r="126" spans="1:21" ht="16.5" customHeight="1" x14ac:dyDescent="0.3">
      <c r="A126" s="11" t="s">
        <v>2707</v>
      </c>
      <c r="B126" s="5" t="str">
        <f>IF(VLOOKUP("math"&amp;RIGHT($A126,11),data!$A:$AA,B$8,FALSE)="","",VLOOKUP("math"&amp;RIGHT($A126,11),data!$A:$AA,B$8,FALSE))</f>
        <v>함수의 수렴의 정의(Definition of Function Convergence)</v>
      </c>
      <c r="C126" s="5" t="str">
        <f>IF(VLOOKUP("math"&amp;RIGHT($A126,11),data!$A:$AA,C$8,FALSE)="","",VLOOKUP("math"&amp;RIGHT($A126,11),data!$A:$AA,C$8,FALSE))</f>
        <v/>
      </c>
      <c r="D126" s="7" t="str">
        <f>IF(VLOOKUP("math"&amp;RIGHT($A126,11),data!$A:$AA,D$8,FALSE)="","",VLOOKUP("math"&amp;RIGHT($A126,11),data!$A:$AA,D$8,FALSE))</f>
        <v>20200907</v>
      </c>
      <c r="E126" s="7" t="str">
        <f>IF(VLOOKUP("math"&amp;RIGHT($A126,11),data!$A:$AA,E$8,FALSE)="","",VLOOKUP("math"&amp;RIGHT($A126,11),data!$A:$AA,E$8,FALSE))</f>
        <v>20200907</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1" t="str">
        <f>IF(VLOOKUP("math"&amp;RIGHT($A126,11),data!$A:$AA,H$8,FALSE)="","",VLOOKUP("math"&amp;RIGHT($A126,11),data!$A:$AA,H$8,FALSE))</f>
        <v>/2020/2020090701.pdf</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https://youtu.be/VdZiFrZ6Te8</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https://krafter.space/ko/nft/0x9faccd9f9661dddec3971c1ee146516127c34fc1/0x12898339</v>
      </c>
      <c r="U126" s="5" t="str">
        <f>IF(VLOOKUP("math"&amp;RIGHT($A126,11),data!$A:$AA,U$8,FALSE)="","",VLOOKUP("math"&amp;RIGHT($A126,11),data!$A:$AA,U$8,FALSE))</f>
        <v/>
      </c>
    </row>
    <row r="127" spans="1:21" ht="16.5" customHeight="1" x14ac:dyDescent="0.3">
      <c r="A127" s="11" t="s">
        <v>2643</v>
      </c>
      <c r="B127" s="5" t="str">
        <f>IF(VLOOKUP("math"&amp;RIGHT($A127,11),data!$A:$AA,B$8,FALSE)="","",VLOOKUP("math"&amp;RIGHT($A127,11),data!$A:$AA,B$8,FALSE))</f>
        <v>$\displaystyle\lim_{x\rightarrow 0} x=0$</v>
      </c>
      <c r="C127" s="5" t="str">
        <f>IF(VLOOKUP("math"&amp;RIGHT($A127,11),data!$A:$AA,C$8,FALSE)="","",VLOOKUP("math"&amp;RIGHT($A127,11),data!$A:$AA,C$8,FALSE))</f>
        <v/>
      </c>
      <c r="D127" s="7" t="str">
        <f>IF(VLOOKUP("math"&amp;RIGHT($A127,11),data!$A:$AA,D$8,FALSE)="","",VLOOKUP("math"&amp;RIGHT($A127,11),data!$A:$AA,D$8,FALSE))</f>
        <v>20200827</v>
      </c>
      <c r="E127" s="7" t="str">
        <f>IF(VLOOKUP("math"&amp;RIGHT($A127,11),data!$A:$AA,E$8,FALSE)="","",VLOOKUP("math"&amp;RIGHT($A127,11),data!$A:$AA,E$8,FALSE))</f>
        <v>20200827</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1" t="str">
        <f>IF(VLOOKUP("math"&amp;RIGHT($A127,11),data!$A:$AA,H$8,FALSE)="","",VLOOKUP("math"&amp;RIGHT($A127,11),data!$A:$AA,H$8,FALSE))</f>
        <v>/2020/2020082701.pdf</v>
      </c>
      <c r="I127" s="5" t="str">
        <f>IF(VLOOKUP("math"&amp;RIGHT($A127,11),data!$A:$AA,I$8,FALSE)="","",VLOOKUP("math"&amp;RIGHT($A127,11),data!$A:$AA,I$8,FALSE))</f>
        <v>http://me2.do/5MPz1mgM</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https://youtu.be/6sH01Lvmyws</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5" t="str">
        <f>IF(VLOOKUP("math"&amp;RIGHT($A127,11),data!$A:$AA,U$8,FALSE)="","",VLOOKUP("math"&amp;RIGHT($A127,11),data!$A:$AA,U$8,FALSE))</f>
        <v/>
      </c>
    </row>
    <row r="128" spans="1:21" ht="16.5" customHeight="1" x14ac:dyDescent="0.3">
      <c r="A128" s="11" t="s">
        <v>2661</v>
      </c>
      <c r="B128" s="5" t="str">
        <f>IF(VLOOKUP("math"&amp;RIGHT($A128,11),data!$A:$AA,B$8,FALSE)="","",VLOOKUP("math"&amp;RIGHT($A128,11),data!$A:$AA,B$8,FALSE))</f>
        <v>$\displaystyle\lim_{x\rightarrow 0} f(x)=0 \text{ of } y=f(x)=\begin{cases} x, &amp; \text{if } x\neq 0 \\ 1, &amp; \text{if } x= 0 \end{cases}$</v>
      </c>
      <c r="C128" s="5" t="str">
        <f>IF(VLOOKUP("math"&amp;RIGHT($A128,11),data!$A:$AA,C$8,FALSE)="","",VLOOKUP("math"&amp;RIGHT($A128,11),data!$A:$AA,C$8,FALSE))</f>
        <v/>
      </c>
      <c r="D128" s="7" t="str">
        <f>IF(VLOOKUP("math"&amp;RIGHT($A128,11),data!$A:$AA,D$8,FALSE)="","",VLOOKUP("math"&amp;RIGHT($A128,11),data!$A:$AA,D$8,FALSE))</f>
        <v>20200829</v>
      </c>
      <c r="E128" s="7" t="str">
        <f>IF(VLOOKUP("math"&amp;RIGHT($A128,11),data!$A:$AA,E$8,FALSE)="","",VLOOKUP("math"&amp;RIGHT($A128,11),data!$A:$AA,E$8,FALSE))</f>
        <v>20200829</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1" t="str">
        <f>IF(VLOOKUP("math"&amp;RIGHT($A128,11),data!$A:$AA,H$8,FALSE)="","",VLOOKUP("math"&amp;RIGHT($A128,11),data!$A:$AA,H$8,FALSE))</f>
        <v>/2020/2020082902.pdf</v>
      </c>
      <c r="I128" s="5" t="str">
        <f>IF(VLOOKUP("math"&amp;RIGHT($A128,11),data!$A:$AA,I$8,FALSE)="","",VLOOKUP("math"&amp;RIGHT($A128,11),data!$A:$AA,I$8,FALSE))</f>
        <v>http://me2.do/FsFsZJA9</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https://youtu.be/i2oZpjH4978</v>
      </c>
      <c r="M128" s="5" t="str">
        <f>IF(VLOOKUP("math"&amp;RIGHT($A128,11),data!$A:$AA,M$8,FALSE)="","",VLOOKUP("math"&amp;RIGHT($A128,11),data!$A:$AA,M$8,FALSE))</f>
        <v/>
      </c>
      <c r="N128" s="5" t="str">
        <f>IF(VLOOKUP("math"&amp;RIGHT($A128,11),data!$A:$AA,N$8,FALSE)="","",VLOOKUP("math"&amp;RIGHT($A128,11),data!$A:$AA,N$8,FALSE))</f>
        <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5" t="str">
        <f>IF(VLOOKUP("math"&amp;RIGHT($A128,11),data!$A:$AA,U$8,FALSE)="","",VLOOKUP("math"&amp;RIGHT($A128,11),data!$A:$AA,U$8,FALSE))</f>
        <v/>
      </c>
    </row>
    <row r="129" spans="1:21" ht="16.5" customHeight="1" x14ac:dyDescent="0.3">
      <c r="A129" s="11" t="s">
        <v>2632</v>
      </c>
      <c r="B129" s="5" t="str">
        <f>IF(VLOOKUP("math"&amp;RIGHT($A129,11),data!$A:$AA,B$8,FALSE)="","",VLOOKUP("math"&amp;RIGHT($A129,11),data!$A:$AA,B$8,FALSE))</f>
        <v>$\displaystyle\lim_{x\rightarrow 0} \frac{x^2}{x}=0$</v>
      </c>
      <c r="C129" s="5" t="str">
        <f>IF(VLOOKUP("math"&amp;RIGHT($A129,11),data!$A:$AA,C$8,FALSE)="","",VLOOKUP("math"&amp;RIGHT($A129,11),data!$A:$AA,C$8,FALSE))</f>
        <v/>
      </c>
      <c r="D129" s="7" t="str">
        <f>IF(VLOOKUP("math"&amp;RIGHT($A129,11),data!$A:$AA,D$8,FALSE)="","",VLOOKUP("math"&amp;RIGHT($A129,11),data!$A:$AA,D$8,FALSE))</f>
        <v>20200825</v>
      </c>
      <c r="E129" s="7" t="str">
        <f>IF(VLOOKUP("math"&amp;RIGHT($A129,11),data!$A:$AA,E$8,FALSE)="","",VLOOKUP("math"&amp;RIGHT($A129,11),data!$A:$AA,E$8,FALSE))</f>
        <v>20200825</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1" t="str">
        <f>IF(VLOOKUP("math"&amp;RIGHT($A129,11),data!$A:$AA,H$8,FALSE)="","",VLOOKUP("math"&amp;RIGHT($A129,11),data!$A:$AA,H$8,FALSE))</f>
        <v>/2020/2020082501.pdf</v>
      </c>
      <c r="I129" s="5" t="str">
        <f>IF(VLOOKUP("math"&amp;RIGHT($A129,11),data!$A:$AA,I$8,FALSE)="","",VLOOKUP("math"&amp;RIGHT($A129,11),data!$A:$AA,I$8,FALSE))</f>
        <v>http://me2.do/5eOcpuSU</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https://youtu.be/_q2gh1dvNHU</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5" t="str">
        <f>IF(VLOOKUP("math"&amp;RIGHT($A129,11),data!$A:$AA,U$8,FALSE)="","",VLOOKUP("math"&amp;RIGHT($A129,11),data!$A:$AA,U$8,FALSE))</f>
        <v/>
      </c>
    </row>
    <row r="130" spans="1:21" ht="16.5" customHeight="1" x14ac:dyDescent="0.3">
      <c r="A130" s="11" t="s">
        <v>2649</v>
      </c>
      <c r="B130" s="5" t="str">
        <f>IF(VLOOKUP("math"&amp;RIGHT($A130,11),data!$A:$AA,B$8,FALSE)="","",VLOOKUP("math"&amp;RIGHT($A130,11),data!$A:$AA,B$8,FALSE))</f>
        <v>$\displaystyle\lim_{x\rightarrow a} f(x)=\alpha$</v>
      </c>
      <c r="C130" s="5" t="str">
        <f>IF(VLOOKUP("math"&amp;RIGHT($A130,11),data!$A:$AA,C$8,FALSE)="","",VLOOKUP("math"&amp;RIGHT($A130,11),data!$A:$AA,C$8,FALSE))</f>
        <v/>
      </c>
      <c r="D130" s="7" t="str">
        <f>IF(VLOOKUP("math"&amp;RIGHT($A130,11),data!$A:$AA,D$8,FALSE)="","",VLOOKUP("math"&amp;RIGHT($A130,11),data!$A:$AA,D$8,FALSE))</f>
        <v>20200828</v>
      </c>
      <c r="E130" s="7" t="str">
        <f>IF(VLOOKUP("math"&amp;RIGHT($A130,11),data!$A:$AA,E$8,FALSE)="","",VLOOKUP("math"&amp;RIGHT($A130,11),data!$A:$AA,E$8,FALSE))</f>
        <v>20200828</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1" t="str">
        <f>IF(VLOOKUP("math"&amp;RIGHT($A130,11),data!$A:$AA,H$8,FALSE)="","",VLOOKUP("math"&amp;RIGHT($A130,11),data!$A:$AA,H$8,FALSE))</f>
        <v>/2020/2020082801.pdf</v>
      </c>
      <c r="I130" s="5" t="str">
        <f>IF(VLOOKUP("math"&amp;RIGHT($A130,11),data!$A:$AA,I$8,FALSE)="","",VLOOKUP("math"&amp;RIGHT($A130,11),data!$A:$AA,I$8,FALSE))</f>
        <v>http://me2.do/GDE2qwxQ</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https://youtu.be/8stglXfVLo0</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5" t="str">
        <f>IF(VLOOKUP("math"&amp;RIGHT($A130,11),data!$A:$AA,U$8,FALSE)="","",VLOOKUP("math"&amp;RIGHT($A130,11),data!$A:$AA,U$8,FALSE))</f>
        <v/>
      </c>
    </row>
    <row r="131" spans="1:21" ht="16.5" customHeight="1" x14ac:dyDescent="0.3">
      <c r="A131" s="11" t="s">
        <v>2667</v>
      </c>
      <c r="B131" s="5" t="str">
        <f>IF(VLOOKUP("math"&amp;RIGHT($A131,11),data!$A:$AA,B$8,FALSE)="","",VLOOKUP("math"&amp;RIGHT($A131,11),data!$A:$AA,B$8,FALSE))</f>
        <v>$\displaystyle\lim_{x\rightarrow a} f(x)=\alpha \text{ of } y=f(x)=\begin{cases} g(x), &amp; \text{if } x\neq a \\ \beta, &amp; \text{if } x= a \end{cases}$</v>
      </c>
      <c r="C131" s="5" t="str">
        <f>IF(VLOOKUP("math"&amp;RIGHT($A131,11),data!$A:$AA,C$8,FALSE)="","",VLOOKUP("math"&amp;RIGHT($A131,11),data!$A:$AA,C$8,FALSE))</f>
        <v/>
      </c>
      <c r="D131" s="7" t="str">
        <f>IF(VLOOKUP("math"&amp;RIGHT($A131,11),data!$A:$AA,D$8,FALSE)="","",VLOOKUP("math"&amp;RIGHT($A131,11),data!$A:$AA,D$8,FALSE))</f>
        <v>20200830</v>
      </c>
      <c r="E131" s="7" t="str">
        <f>IF(VLOOKUP("math"&amp;RIGHT($A131,11),data!$A:$AA,E$8,FALSE)="","",VLOOKUP("math"&amp;RIGHT($A131,11),data!$A:$AA,E$8,FALSE))</f>
        <v>20200830</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1" t="str">
        <f>IF(VLOOKUP("math"&amp;RIGHT($A131,11),data!$A:$AA,H$8,FALSE)="","",VLOOKUP("math"&amp;RIGHT($A131,11),data!$A:$AA,H$8,FALSE))</f>
        <v>/2020/2020083001.pdf</v>
      </c>
      <c r="I131" s="5" t="str">
        <f>IF(VLOOKUP("math"&amp;RIGHT($A131,11),data!$A:$AA,I$8,FALSE)="","",VLOOKUP("math"&amp;RIGHT($A131,11),data!$A:$AA,I$8,FALSE))</f>
        <v>http://me2.do/5zH2TP1n</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https://youtu.be/nIXOtUXSqFM</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https://krafter.space/ko/nft/0x9faccd9f9661dddec3971c1ee146516127c34fc1/0xdd4ef45e</v>
      </c>
      <c r="U131" s="5" t="str">
        <f>IF(VLOOKUP("math"&amp;RIGHT($A131,11),data!$A:$AA,U$8,FALSE)="","",VLOOKUP("math"&amp;RIGHT($A131,11),data!$A:$AA,U$8,FALSE))</f>
        <v/>
      </c>
    </row>
    <row r="132" spans="1:21" ht="16.5" customHeight="1" x14ac:dyDescent="0.3">
      <c r="A132" s="11" t="s">
        <v>2655</v>
      </c>
      <c r="B132" s="5" t="str">
        <f>IF(VLOOKUP("math"&amp;RIGHT($A132,11),data!$A:$AA,B$8,FALSE)="","",VLOOKUP("math"&amp;RIGHT($A132,11),data!$A:$AA,B$8,FALSE))</f>
        <v>$\displaystyle\lim_{x\rightarrow a} f(x)=\alpha \text{ of }   y=f(x) \ \ (x\neq a)$</v>
      </c>
      <c r="C132" s="5" t="str">
        <f>IF(VLOOKUP("math"&amp;RIGHT($A132,11),data!$A:$AA,C$8,FALSE)="","",VLOOKUP("math"&amp;RIGHT($A132,11),data!$A:$AA,C$8,FALSE))</f>
        <v/>
      </c>
      <c r="D132" s="7" t="str">
        <f>IF(VLOOKUP("math"&amp;RIGHT($A132,11),data!$A:$AA,D$8,FALSE)="","",VLOOKUP("math"&amp;RIGHT($A132,11),data!$A:$AA,D$8,FALSE))</f>
        <v>20200829</v>
      </c>
      <c r="E132" s="7" t="str">
        <f>IF(VLOOKUP("math"&amp;RIGHT($A132,11),data!$A:$AA,E$8,FALSE)="","",VLOOKUP("math"&amp;RIGHT($A132,11),data!$A:$AA,E$8,FALSE))</f>
        <v>20200829</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1" t="str">
        <f>IF(VLOOKUP("math"&amp;RIGHT($A132,11),data!$A:$AA,H$8,FALSE)="","",VLOOKUP("math"&amp;RIGHT($A132,11),data!$A:$AA,H$8,FALSE))</f>
        <v>/2020/2020082901.pdf</v>
      </c>
      <c r="I132" s="5" t="str">
        <f>IF(VLOOKUP("math"&amp;RIGHT($A132,11),data!$A:$AA,I$8,FALSE)="","",VLOOKUP("math"&amp;RIGHT($A132,11),data!$A:$AA,I$8,FALSE))</f>
        <v>http://me2.do/GmaM4snH</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https://youtu.be/en0dYzq34bw</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5" t="str">
        <f>IF(VLOOKUP("math"&amp;RIGHT($A132,11),data!$A:$AA,U$8,FALSE)="","",VLOOKUP("math"&amp;RIGHT($A132,11),data!$A:$AA,U$8,FALSE))</f>
        <v/>
      </c>
    </row>
    <row r="133" spans="1:21" ht="16.5" customHeight="1" x14ac:dyDescent="0.3">
      <c r="A133" s="11" t="s">
        <v>2723</v>
      </c>
      <c r="B133" s="5" t="str">
        <f>IF(VLOOKUP("math"&amp;RIGHT($A133,11),data!$A:$AA,B$8,FALSE)="","",VLOOKUP("math"&amp;RIGHT($A133,11),data!$A:$AA,B$8,FALSE))</f>
        <v>무한대(Infinity)</v>
      </c>
      <c r="C133" s="5" t="str">
        <f>IF(VLOOKUP("math"&amp;RIGHT($A133,11),data!$A:$AA,C$8,FALSE)="","",VLOOKUP("math"&amp;RIGHT($A133,11),data!$A:$AA,C$8,FALSE))</f>
        <v/>
      </c>
      <c r="D133" s="7" t="str">
        <f>IF(VLOOKUP("math"&amp;RIGHT($A133,11),data!$A:$AA,D$8,FALSE)="","",VLOOKUP("math"&amp;RIGHT($A133,11),data!$A:$AA,D$8,FALSE))</f>
        <v>20200908</v>
      </c>
      <c r="E133" s="7" t="str">
        <f>IF(VLOOKUP("math"&amp;RIGHT($A133,11),data!$A:$AA,E$8,FALSE)="","",VLOOKUP("math"&amp;RIGHT($A133,11),data!$A:$AA,E$8,FALSE))</f>
        <v>20200908</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1" t="str">
        <f>IF(VLOOKUP("math"&amp;RIGHT($A133,11),data!$A:$AA,H$8,FALSE)="","",VLOOKUP("math"&amp;RIGHT($A133,11),data!$A:$AA,H$8,FALSE))</f>
        <v>/2020/2020090801.pdf</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https://youtu.be/eQvK7S9KZI4</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5" t="str">
        <f>IF(VLOOKUP("math"&amp;RIGHT($A133,11),data!$A:$AA,U$8,FALSE)="","",VLOOKUP("math"&amp;RIGHT($A133,11),data!$A:$AA,U$8,FALSE))</f>
        <v/>
      </c>
    </row>
    <row r="134" spans="1:21" ht="16.5" customHeight="1" x14ac:dyDescent="0.3">
      <c r="A134" s="11" t="s">
        <v>2671</v>
      </c>
      <c r="B134" s="5" t="str">
        <f>IF(VLOOKUP("math"&amp;RIGHT($A134,11),data!$A:$AA,B$8,FALSE)="","",VLOOKUP("math"&amp;RIGHT($A134,11),data!$A:$AA,B$8,FALSE))</f>
        <v>$\displaystyle \lim_{x\rightarrow \infty } \frac{1}{x}= 0$, $\displaystyle \lim_{x\rightarrow -\infty } \frac{1}{x}= 0$</v>
      </c>
      <c r="C134" s="5" t="str">
        <f>IF(VLOOKUP("math"&amp;RIGHT($A134,11),data!$A:$AA,C$8,FALSE)="","",VLOOKUP("math"&amp;RIGHT($A134,11),data!$A:$AA,C$8,FALSE))</f>
        <v/>
      </c>
      <c r="D134" s="7" t="str">
        <f>IF(VLOOKUP("math"&amp;RIGHT($A134,11),data!$A:$AA,D$8,FALSE)="","",VLOOKUP("math"&amp;RIGHT($A134,11),data!$A:$AA,D$8,FALSE))</f>
        <v>20200831</v>
      </c>
      <c r="E134" s="7" t="str">
        <f>IF(VLOOKUP("math"&amp;RIGHT($A134,11),data!$A:$AA,E$8,FALSE)="","",VLOOKUP("math"&amp;RIGHT($A134,11),data!$A:$AA,E$8,FALSE))</f>
        <v>20200831</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1" t="str">
        <f>IF(VLOOKUP("math"&amp;RIGHT($A134,11),data!$A:$AA,H$8,FALSE)="","",VLOOKUP("math"&amp;RIGHT($A134,11),data!$A:$AA,H$8,FALSE))</f>
        <v>/2020/2020083101.pdf</v>
      </c>
      <c r="I134" s="5" t="str">
        <f>IF(VLOOKUP("math"&amp;RIGHT($A134,11),data!$A:$AA,I$8,FALSE)="","",VLOOKUP("math"&amp;RIGHT($A134,11),data!$A:$AA,I$8,FALSE))</f>
        <v>http://me2.do/GP4HfGaO</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https://youtu.be/3iPjX40cF_M</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https://krafter.space/ko/nft/0x9faccd9f9661dddec3971c1ee146516127c34fc1/0x6d5eb9c4</v>
      </c>
      <c r="U134" s="5" t="str">
        <f>IF(VLOOKUP("math"&amp;RIGHT($A134,11),data!$A:$AA,U$8,FALSE)="","",VLOOKUP("math"&amp;RIGHT($A134,11),data!$A:$AA,U$8,FALSE))</f>
        <v/>
      </c>
    </row>
    <row r="135" spans="1:21" ht="16.5" customHeight="1" x14ac:dyDescent="0.3">
      <c r="A135" s="11" t="s">
        <v>244</v>
      </c>
      <c r="B135" s="5" t="str">
        <f>IF(VLOOKUP("math"&amp;RIGHT($A135,11),data!$A:$AA,B$8,FALSE)="","",VLOOKUP("math"&amp;RIGHT($A135,11),data!$A:$AA,B$8,FALSE))</f>
        <v/>
      </c>
      <c r="C135" s="5" t="str">
        <f>IF(VLOOKUP("math"&amp;RIGHT($A135,11),data!$A:$AA,C$8,FALSE)="","",VLOOKUP("math"&amp;RIGHT($A135,11),data!$A:$AA,C$8,FALSE))</f>
        <v>-</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1"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5" t="str">
        <f>IF(VLOOKUP("math"&amp;RIGHT($A135,11),data!$A:$AA,U$8,FALSE)="","",VLOOKUP("math"&amp;RIGHT($A135,11),data!$A:$AA,U$8,FALSE))</f>
        <v/>
      </c>
    </row>
    <row r="136" spans="1:21" ht="16.5" customHeight="1" x14ac:dyDescent="0.3">
      <c r="A136" s="11" t="s">
        <v>2715</v>
      </c>
      <c r="B136" s="5" t="str">
        <f>IF(VLOOKUP("math"&amp;RIGHT($A136,11),data!$A:$AA,B$8,FALSE)="","",VLOOKUP("math"&amp;RIGHT($A136,11),data!$A:$AA,B$8,FALSE))</f>
        <v>함수의 무한대로의 발산(Divergence of Function to Infinity) (2020학년도)</v>
      </c>
      <c r="C136" s="5" t="str">
        <f>IF(VLOOKUP("math"&amp;RIGHT($A136,11),data!$A:$AA,C$8,FALSE)="","",VLOOKUP("math"&amp;RIGHT($A136,11),data!$A:$AA,C$8,FALSE))</f>
        <v>+</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1"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5" t="str">
        <f>IF(VLOOKUP("math"&amp;RIGHT($A136,11),data!$A:$AA,U$8,FALSE)="","",VLOOKUP("math"&amp;RIGHT($A136,11),data!$A:$AA,U$8,FALSE))</f>
        <v/>
      </c>
    </row>
    <row r="137" spans="1:21" ht="16.5" customHeight="1" x14ac:dyDescent="0.3">
      <c r="A137" s="11" t="s">
        <v>2735</v>
      </c>
      <c r="B137" s="5" t="str">
        <f>IF(VLOOKUP("math"&amp;RIGHT($A137,11),data!$A:$AA,B$8,FALSE)="","",VLOOKUP("math"&amp;RIGHT($A137,11),data!$A:$AA,B$8,FALSE))</f>
        <v>함수의 무한대로의 발산(AP)(Divergence of Function to Infinity(AP))</v>
      </c>
      <c r="C137" s="5" t="str">
        <f>IF(VLOOKUP("math"&amp;RIGHT($A137,11),data!$A:$AA,C$8,FALSE)="","",VLOOKUP("math"&amp;RIGHT($A137,11),data!$A:$AA,C$8,FALSE))</f>
        <v/>
      </c>
      <c r="D137" s="7" t="str">
        <f>IF(VLOOKUP("math"&amp;RIGHT($A137,11),data!$A:$AA,D$8,FALSE)="","",VLOOKUP("math"&amp;RIGHT($A137,11),data!$A:$AA,D$8,FALSE))</f>
        <v>20200910</v>
      </c>
      <c r="E137" s="7" t="str">
        <f>IF(VLOOKUP("math"&amp;RIGHT($A137,11),data!$A:$AA,E$8,FALSE)="","",VLOOKUP("math"&amp;RIGHT($A137,11),data!$A:$AA,E$8,FALSE))</f>
        <v>20140221</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1" t="str">
        <f>IF(VLOOKUP("math"&amp;RIGHT($A137,11),data!$A:$AA,H$8,FALSE)="","",VLOOKUP("math"&amp;RIGHT($A137,11),data!$A:$AA,H$8,FALSE))</f>
        <v>/2020/2020091002.pdf</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https://youtu.be/bmzf5xZ7V88</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5" t="str">
        <f>IF(VLOOKUP("math"&amp;RIGHT($A137,11),data!$A:$AA,U$8,FALSE)="","",VLOOKUP("math"&amp;RIGHT($A137,11),data!$A:$AA,U$8,FALSE))</f>
        <v/>
      </c>
    </row>
    <row r="138" spans="1:21" ht="16.5" customHeight="1" x14ac:dyDescent="0.3">
      <c r="A138" s="11" t="s">
        <v>2723</v>
      </c>
      <c r="B138" s="5" t="str">
        <f>IF(VLOOKUP("math"&amp;RIGHT($A138,11),data!$A:$AA,B$8,FALSE)="","",VLOOKUP("math"&amp;RIGHT($A138,11),data!$A:$AA,B$8,FALSE))</f>
        <v>무한대(Infinity)</v>
      </c>
      <c r="C138" s="5" t="str">
        <f>IF(VLOOKUP("math"&amp;RIGHT($A138,11),data!$A:$AA,C$8,FALSE)="","",VLOOKUP("math"&amp;RIGHT($A138,11),data!$A:$AA,C$8,FALSE))</f>
        <v/>
      </c>
      <c r="D138" s="7" t="str">
        <f>IF(VLOOKUP("math"&amp;RIGHT($A138,11),data!$A:$AA,D$8,FALSE)="","",VLOOKUP("math"&amp;RIGHT($A138,11),data!$A:$AA,D$8,FALSE))</f>
        <v>20200908</v>
      </c>
      <c r="E138" s="7" t="str">
        <f>IF(VLOOKUP("math"&amp;RIGHT($A138,11),data!$A:$AA,E$8,FALSE)="","",VLOOKUP("math"&amp;RIGHT($A138,11),data!$A:$AA,E$8,FALSE))</f>
        <v>20200908</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1" t="str">
        <f>IF(VLOOKUP("math"&amp;RIGHT($A138,11),data!$A:$AA,H$8,FALSE)="","",VLOOKUP("math"&amp;RIGHT($A138,11),data!$A:$AA,H$8,FALSE))</f>
        <v>/2020/2020090801.pdf</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https://youtu.be/eQvK7S9KZI4</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5" t="str">
        <f>IF(VLOOKUP("math"&amp;RIGHT($A138,11),data!$A:$AA,U$8,FALSE)="","",VLOOKUP("math"&amp;RIGHT($A138,11),data!$A:$AA,U$8,FALSE))</f>
        <v/>
      </c>
    </row>
    <row r="139" spans="1:21" ht="16.5" customHeight="1" x14ac:dyDescent="0.3">
      <c r="A139" s="11" t="s">
        <v>2726</v>
      </c>
      <c r="B139" s="5" t="str">
        <f>IF(VLOOKUP("math"&amp;RIGHT($A139,11),data!$A:$AA,B$8,FALSE)="","",VLOOKUP("math"&amp;RIGHT($A139,11),data!$A:$AA,B$8,FALSE))</f>
        <v>함수의 무한대로의 발산(Divergence of Function to Infinity)</v>
      </c>
      <c r="C139" s="5" t="str">
        <f>IF(VLOOKUP("math"&amp;RIGHT($A139,11),data!$A:$AA,C$8,FALSE)="","",VLOOKUP("math"&amp;RIGHT($A139,11),data!$A:$AA,C$8,FALSE))</f>
        <v/>
      </c>
      <c r="D139" s="7" t="str">
        <f>IF(VLOOKUP("math"&amp;RIGHT($A139,11),data!$A:$AA,D$8,FALSE)="","",VLOOKUP("math"&amp;RIGHT($A139,11),data!$A:$AA,D$8,FALSE))</f>
        <v>20200909</v>
      </c>
      <c r="E139" s="7" t="str">
        <f>IF(VLOOKUP("math"&amp;RIGHT($A139,11),data!$A:$AA,E$8,FALSE)="","",VLOOKUP("math"&amp;RIGHT($A139,11),data!$A:$AA,E$8,FALSE))</f>
        <v>20200909</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1" t="str">
        <f>IF(VLOOKUP("math"&amp;RIGHT($A139,11),data!$A:$AA,H$8,FALSE)="","",VLOOKUP("math"&amp;RIGHT($A139,11),data!$A:$AA,H$8,FALSE))</f>
        <v>/2020/2020090901.pdf</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https://youtu.be/GqCM4fa1Dtg</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5" t="str">
        <f>IF(VLOOKUP("math"&amp;RIGHT($A139,11),data!$A:$AA,U$8,FALSE)="","",VLOOKUP("math"&amp;RIGHT($A139,11),data!$A:$AA,U$8,FALSE))</f>
        <v/>
      </c>
    </row>
    <row r="140" spans="1:21" ht="16.5" customHeight="1" x14ac:dyDescent="0.3">
      <c r="A140" s="11" t="s">
        <v>2681</v>
      </c>
      <c r="B140" s="5" t="str">
        <f>IF(VLOOKUP("math"&amp;RIGHT($A140,11),data!$A:$AA,B$8,FALSE)="","",VLOOKUP("math"&amp;RIGHT($A140,11),data!$A:$AA,B$8,FALSE))</f>
        <v>$\displaystyle \lim_{x\rightarrow 0} \frac{1}{|x|}= \infty$</v>
      </c>
      <c r="C140" s="5" t="str">
        <f>IF(VLOOKUP("math"&amp;RIGHT($A140,11),data!$A:$AA,C$8,FALSE)="","",VLOOKUP("math"&amp;RIGHT($A140,11),data!$A:$AA,C$8,FALSE))</f>
        <v/>
      </c>
      <c r="D140" s="7" t="str">
        <f>IF(VLOOKUP("math"&amp;RIGHT($A140,11),data!$A:$AA,D$8,FALSE)="","",VLOOKUP("math"&amp;RIGHT($A140,11),data!$A:$AA,D$8,FALSE))</f>
        <v>20200901</v>
      </c>
      <c r="E140" s="7" t="str">
        <f>IF(VLOOKUP("math"&amp;RIGHT($A140,11),data!$A:$AA,E$8,FALSE)="","",VLOOKUP("math"&amp;RIGHT($A140,11),data!$A:$AA,E$8,FALSE))</f>
        <v>20200901</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1" t="str">
        <f>IF(VLOOKUP("math"&amp;RIGHT($A140,11),data!$A:$AA,H$8,FALSE)="","",VLOOKUP("math"&amp;RIGHT($A140,11),data!$A:$AA,H$8,FALSE))</f>
        <v>/2020/2020090102.pdf</v>
      </c>
      <c r="I140" s="5" t="str">
        <f>IF(VLOOKUP("math"&amp;RIGHT($A140,11),data!$A:$AA,I$8,FALSE)="","",VLOOKUP("math"&amp;RIGHT($A140,11),data!$A:$AA,I$8,FALSE))</f>
        <v>http://me2.do/5pGZETbN</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https://youtu.be/d0ZWImoSizw</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https://krafter.space/ko/nft/0x9faccd9f9661dddec3971c1ee146516127c34fc1/0xba402960</v>
      </c>
      <c r="U140" s="5" t="str">
        <f>IF(VLOOKUP("math"&amp;RIGHT($A140,11),data!$A:$AA,U$8,FALSE)="","",VLOOKUP("math"&amp;RIGHT($A140,11),data!$A:$AA,U$8,FALSE))</f>
        <v/>
      </c>
    </row>
    <row r="141" spans="1:21" ht="16.5" customHeight="1" x14ac:dyDescent="0.3">
      <c r="A141" s="11" t="s">
        <v>244</v>
      </c>
      <c r="B141" s="5" t="str">
        <f>IF(VLOOKUP("math"&amp;RIGHT($A141,11),data!$A:$AA,B$8,FALSE)="","",VLOOKUP("math"&amp;RIGHT($A141,11),data!$A:$AA,B$8,FALSE))</f>
        <v/>
      </c>
      <c r="C141" s="5" t="str">
        <f>IF(VLOOKUP("math"&amp;RIGHT($A141,11),data!$A:$AA,C$8,FALSE)="","",VLOOKUP("math"&amp;RIGHT($A141,11),data!$A:$AA,C$8,FALSE))</f>
        <v>-</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1"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5" t="str">
        <f>IF(VLOOKUP("math"&amp;RIGHT($A141,11),data!$A:$AA,U$8,FALSE)="","",VLOOKUP("math"&amp;RIGHT($A141,11),data!$A:$AA,U$8,FALSE))</f>
        <v/>
      </c>
    </row>
    <row r="142" spans="1:21" ht="16.5" customHeight="1" x14ac:dyDescent="0.3">
      <c r="A142" s="11" t="s">
        <v>2719</v>
      </c>
      <c r="B142" s="5" t="str">
        <f>IF(VLOOKUP("math"&amp;RIGHT($A142,11),data!$A:$AA,B$8,FALSE)="","",VLOOKUP("math"&amp;RIGHT($A142,11),data!$A:$AA,B$8,FALSE))</f>
        <v>함수의 좌극한과 우극한(The Left and Right Limits of the Function) (2020학년도)</v>
      </c>
      <c r="C142" s="5" t="str">
        <f>IF(VLOOKUP("math"&amp;RIGHT($A142,11),data!$A:$AA,C$8,FALSE)="","",VLOOKUP("math"&amp;RIGHT($A142,11),data!$A:$AA,C$8,FALSE))</f>
        <v>+</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1"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5" t="str">
        <f>IF(VLOOKUP("math"&amp;RIGHT($A142,11),data!$A:$AA,U$8,FALSE)="","",VLOOKUP("math"&amp;RIGHT($A142,11),data!$A:$AA,U$8,FALSE))</f>
        <v/>
      </c>
    </row>
    <row r="143" spans="1:21" ht="16.5" customHeight="1" x14ac:dyDescent="0.3">
      <c r="A143" s="11" t="s">
        <v>2899</v>
      </c>
      <c r="B143" s="5" t="str">
        <f>IF(VLOOKUP("math"&amp;RIGHT($A143,11),data!$A:$AA,B$8,FALSE)="","",VLOOKUP("math"&amp;RIGHT($A143,11),data!$A:$AA,B$8,FALSE))</f>
        <v>좌극한과 우극한의 정의(Definition of Left Hand and Right Hand Limits)</v>
      </c>
      <c r="C143" s="5" t="str">
        <f>IF(VLOOKUP("math"&amp;RIGHT($A143,11),data!$A:$AA,C$8,FALSE)="","",VLOOKUP("math"&amp;RIGHT($A143,11),data!$A:$AA,C$8,FALSE))</f>
        <v/>
      </c>
      <c r="D143" s="7" t="str">
        <f>IF(VLOOKUP("math"&amp;RIGHT($A143,11),data!$A:$AA,D$8,FALSE)="","",VLOOKUP("math"&amp;RIGHT($A143,11),data!$A:$AA,D$8,FALSE))</f>
        <v>20200921</v>
      </c>
      <c r="E143" s="7" t="str">
        <f>IF(VLOOKUP("math"&amp;RIGHT($A143,11),data!$A:$AA,E$8,FALSE)="","",VLOOKUP("math"&amp;RIGHT($A143,11),data!$A:$AA,E$8,FALSE))</f>
        <v>20200921</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1" t="str">
        <f>IF(VLOOKUP("math"&amp;RIGHT($A143,11),data!$A:$AA,H$8,FALSE)="","",VLOOKUP("math"&amp;RIGHT($A143,11),data!$A:$AA,H$8,FALSE))</f>
        <v>/2020/2020092101.pdf</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https://youtu.be/0mKVKPeoNl4</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5" t="str">
        <f>IF(VLOOKUP("math"&amp;RIGHT($A143,11),data!$A:$AA,U$8,FALSE)="","",VLOOKUP("math"&amp;RIGHT($A143,11),data!$A:$AA,U$8,FALSE))</f>
        <v/>
      </c>
    </row>
    <row r="144" spans="1:21" ht="16.5" customHeight="1" x14ac:dyDescent="0.3">
      <c r="A144" s="11" t="s">
        <v>2688</v>
      </c>
      <c r="B144" s="5" t="str">
        <f>IF(VLOOKUP("math"&amp;RIGHT($A144,11),data!$A:$AA,B$8,FALSE)="","",VLOOKUP("math"&amp;RIGHT($A144,11),data!$A:$AA,B$8,FALSE))</f>
        <v>$\displaystyle\lim_{x\rightarrow 0 +} f(x)$, $\displaystyle\lim_{x\rightarrow 0 -} f(x)$ of $y=f(x)=\begin{cases} -x &amp;, \text{if } x&lt; 0 \\ x+1&amp;,  \text{if } x \ge 0 \end{cases}$</v>
      </c>
      <c r="C144" s="5" t="str">
        <f>IF(VLOOKUP("math"&amp;RIGHT($A144,11),data!$A:$AA,C$8,FALSE)="","",VLOOKUP("math"&amp;RIGHT($A144,11),data!$A:$AA,C$8,FALSE))</f>
        <v/>
      </c>
      <c r="D144" s="7" t="str">
        <f>IF(VLOOKUP("math"&amp;RIGHT($A144,11),data!$A:$AA,D$8,FALSE)="","",VLOOKUP("math"&amp;RIGHT($A144,11),data!$A:$AA,D$8,FALSE))</f>
        <v>20200902</v>
      </c>
      <c r="E144" s="7" t="str">
        <f>IF(VLOOKUP("math"&amp;RIGHT($A144,11),data!$A:$AA,E$8,FALSE)="","",VLOOKUP("math"&amp;RIGHT($A144,11),data!$A:$AA,E$8,FALSE))</f>
        <v>20200902</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1" t="str">
        <f>IF(VLOOKUP("math"&amp;RIGHT($A144,11),data!$A:$AA,H$8,FALSE)="","",VLOOKUP("math"&amp;RIGHT($A144,11),data!$A:$AA,H$8,FALSE))</f>
        <v>/2020/2020090201.pdf</v>
      </c>
      <c r="I144" s="5" t="str">
        <f>IF(VLOOKUP("math"&amp;RIGHT($A144,11),data!$A:$AA,I$8,FALSE)="","",VLOOKUP("math"&amp;RIGHT($A144,11),data!$A:$AA,I$8,FALSE))</f>
        <v>http://me2.do/GSk1FLwH</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https://youtu.be/t1H-KGxlm_o</v>
      </c>
      <c r="M144" s="5" t="str">
        <f>IF(VLOOKUP("math"&amp;RIGHT($A144,11),data!$A:$AA,M$8,FALSE)="","",VLOOKUP("math"&amp;RIGHT($A144,11),data!$A:$AA,M$8,FALSE))</f>
        <v/>
      </c>
      <c r="N144" s="5" t="str">
        <f>IF(VLOOKUP("math"&amp;RIGHT($A144,11),data!$A:$AA,N$8,FALSE)="","",VLOOKUP("math"&amp;RIGHT($A144,11),data!$A:$AA,N$8,FALSE))</f>
        <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https://krafter.space/ko/nft/0x9faccd9f9661dddec3971c1ee146516127c34fc1/0x2762c33f</v>
      </c>
      <c r="U144" s="5" t="str">
        <f>IF(VLOOKUP("math"&amp;RIGHT($A144,11),data!$A:$AA,U$8,FALSE)="","",VLOOKUP("math"&amp;RIGHT($A144,11),data!$A:$AA,U$8,FALSE))</f>
        <v/>
      </c>
    </row>
    <row r="145" spans="1:21" ht="16.5" customHeight="1" x14ac:dyDescent="0.3">
      <c r="A145" s="11" t="s">
        <v>2694</v>
      </c>
      <c r="B145" s="5" t="str">
        <f>IF(VLOOKUP("math"&amp;RIGHT($A145,11),data!$A:$AA,B$8,FALSE)="","",VLOOKUP("math"&amp;RIGHT($A145,11),data!$A:$AA,B$8,FALSE))</f>
        <v>$\displaystyle\lim_{x\rightarrow 0 +} f(x)$, $\displaystyle\lim_{x\rightarrow 0 -} f(x)$ of $y=f(x)=\begin{cases} g(x), &amp; \text{if } x\neq a \\ \gamma, &amp; \text{if } x= a \end{cases}$</v>
      </c>
      <c r="C145" s="5" t="str">
        <f>IF(VLOOKUP("math"&amp;RIGHT($A145,11),data!$A:$AA,C$8,FALSE)="","",VLOOKUP("math"&amp;RIGHT($A145,11),data!$A:$AA,C$8,FALSE))</f>
        <v/>
      </c>
      <c r="D145" s="7" t="str">
        <f>IF(VLOOKUP("math"&amp;RIGHT($A145,11),data!$A:$AA,D$8,FALSE)="","",VLOOKUP("math"&amp;RIGHT($A145,11),data!$A:$AA,D$8,FALSE))</f>
        <v>20200904</v>
      </c>
      <c r="E145" s="7" t="str">
        <f>IF(VLOOKUP("math"&amp;RIGHT($A145,11),data!$A:$AA,E$8,FALSE)="","",VLOOKUP("math"&amp;RIGHT($A145,11),data!$A:$AA,E$8,FALSE))</f>
        <v>20200904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1" t="str">
        <f>IF(VLOOKUP("math"&amp;RIGHT($A145,11),data!$A:$AA,H$8,FALSE)="","",VLOOKUP("math"&amp;RIGHT($A145,11),data!$A:$AA,H$8,FALSE))</f>
        <v>/2020/2020090401.pdf</v>
      </c>
      <c r="I145" s="5" t="str">
        <f>IF(VLOOKUP("math"&amp;RIGHT($A145,11),data!$A:$AA,I$8,FALSE)="","",VLOOKUP("math"&amp;RIGHT($A145,11),data!$A:$AA,I$8,FALSE))</f>
        <v>http://me2.do/GZMBcmsO</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https://youtu.be/ToARrgLPW1E</v>
      </c>
      <c r="M145" s="5" t="str">
        <f>IF(VLOOKUP("math"&amp;RIGHT($A145,11),data!$A:$AA,M$8,FALSE)="","",VLOOKUP("math"&amp;RIGHT($A145,11),data!$A:$AA,M$8,FALSE))</f>
        <v/>
      </c>
      <c r="N145" s="5" t="str">
        <f>IF(VLOOKUP("math"&amp;RIGHT($A145,11),data!$A:$AA,N$8,FALSE)="","",VLOOKUP("math"&amp;RIGHT($A145,11),data!$A:$AA,N$8,FALSE))</f>
        <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https://krafter.space/ko/nft/0x9faccd9f9661dddec3971c1ee146516127c34fc1/0x821e11a7</v>
      </c>
      <c r="U145" s="5" t="str">
        <f>IF(VLOOKUP("math"&amp;RIGHT($A145,11),data!$A:$AA,U$8,FALSE)="","",VLOOKUP("math"&amp;RIGHT($A145,11),data!$A:$AA,U$8,FALSE))</f>
        <v/>
      </c>
    </row>
    <row r="146" spans="1:21" ht="16.5" customHeight="1" x14ac:dyDescent="0.3">
      <c r="A146" s="11" t="s">
        <v>2701</v>
      </c>
      <c r="B146" s="5" t="str">
        <f>IF(VLOOKUP("math"&amp;RIGHT($A146,11),data!$A:$AA,B$8,FALSE)="","",VLOOKUP("math"&amp;RIGHT($A146,11),data!$A:$AA,B$8,FALSE))</f>
        <v>$\displaystyle\lim_{x\rightarrow 0 +} f(x)$, $\displaystyle\lim_{x\rightarrow 0 -} f(x)$ of $y=f(x) \ \ (x\neq a)$</v>
      </c>
      <c r="C146" s="5" t="str">
        <f>IF(VLOOKUP("math"&amp;RIGHT($A146,11),data!$A:$AA,C$8,FALSE)="","",VLOOKUP("math"&amp;RIGHT($A146,11),data!$A:$AA,C$8,FALSE))</f>
        <v/>
      </c>
      <c r="D146" s="7" t="str">
        <f>IF(VLOOKUP("math"&amp;RIGHT($A146,11),data!$A:$AA,D$8,FALSE)="","",VLOOKUP("math"&amp;RIGHT($A146,11),data!$A:$AA,D$8,FALSE))</f>
        <v>20200906</v>
      </c>
      <c r="E146" s="7" t="str">
        <f>IF(VLOOKUP("math"&amp;RIGHT($A146,11),data!$A:$AA,E$8,FALSE)="","",VLOOKUP("math"&amp;RIGHT($A146,11),data!$A:$AA,E$8,FALSE))</f>
        <v>20200906</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1" t="str">
        <f>IF(VLOOKUP("math"&amp;RIGHT($A146,11),data!$A:$AA,H$8,FALSE)="","",VLOOKUP("math"&amp;RIGHT($A146,11),data!$A:$AA,H$8,FALSE))</f>
        <v>/2020/2020090601.pdf</v>
      </c>
      <c r="I146" s="5" t="str">
        <f>IF(VLOOKUP("math"&amp;RIGHT($A146,11),data!$A:$AA,I$8,FALSE)="","",VLOOKUP("math"&amp;RIGHT($A146,11),data!$A:$AA,I$8,FALSE))</f>
        <v>http://me2.do/FY7fpvJu</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https://youtu.be/4hQQGPtI1hQ</v>
      </c>
      <c r="M146" s="5" t="str">
        <f>IF(VLOOKUP("math"&amp;RIGHT($A146,11),data!$A:$AA,M$8,FALSE)="","",VLOOKUP("math"&amp;RIGHT($A146,11),data!$A:$AA,M$8,FALSE))</f>
        <v/>
      </c>
      <c r="N146" s="5" t="str">
        <f>IF(VLOOKUP("math"&amp;RIGHT($A146,11),data!$A:$AA,N$8,FALSE)="","",VLOOKUP("math"&amp;RIGHT($A146,11),data!$A:$AA,N$8,FALSE))</f>
        <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https://krafter.space/ko/nft/0x9faccd9f9661dddec3971c1ee146516127c34fc1/0xd68783ee</v>
      </c>
      <c r="U146" s="5" t="str">
        <f>IF(VLOOKUP("math"&amp;RIGHT($A146,11),data!$A:$AA,U$8,FALSE)="","",VLOOKUP("math"&amp;RIGHT($A146,11),data!$A:$AA,U$8,FALSE))</f>
        <v/>
      </c>
    </row>
    <row r="147" spans="1:21" ht="16.5" customHeight="1" x14ac:dyDescent="0.3">
      <c r="A147" s="11" t="s">
        <v>244</v>
      </c>
      <c r="B147" s="5" t="str">
        <f>IF(VLOOKUP("math"&amp;RIGHT($A147,11),data!$A:$AA,B$8,FALSE)="","",VLOOKUP("math"&amp;RIGHT($A147,11),data!$A:$AA,B$8,FALSE))</f>
        <v/>
      </c>
      <c r="C147" s="5" t="str">
        <f>IF(VLOOKUP("math"&amp;RIGHT($A147,11),data!$A:$AA,C$8,FALSE)="","",VLOOKUP("math"&amp;RIGHT($A147,11),data!$A:$AA,C$8,FALSE))</f>
        <v>-</v>
      </c>
      <c r="D147" s="7" t="str">
        <f>IF(VLOOKUP("math"&amp;RIGHT($A147,11),data!$A:$AA,D$8,FALSE)="","",VLOOKUP("math"&amp;RIGHT($A147,11),data!$A:$AA,D$8,FALSE))</f>
        <v/>
      </c>
      <c r="E147" s="7" t="str">
        <f>IF(VLOOKUP("math"&amp;RIGHT($A147,11),data!$A:$AA,E$8,FALSE)="","",VLOOKUP("math"&amp;RIGHT($A147,11),data!$A:$AA,E$8,FALSE))</f>
        <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1" t="str">
        <f>IF(VLOOKUP("math"&amp;RIGHT($A147,11),data!$A:$AA,H$8,FALSE)="","",VLOOKUP("math"&amp;RIGHT($A147,11),data!$A:$AA,H$8,FALSE))</f>
        <v/>
      </c>
      <c r="I147" s="5" t="str">
        <f>IF(VLOOKUP("math"&amp;RIGHT($A147,11),data!$A:$AA,I$8,FALSE)="","",VLOOKUP("math"&amp;RIGHT($A147,11),data!$A:$AA,I$8,FALSE))</f>
        <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
      </c>
      <c r="M147" s="5" t="str">
        <f>IF(VLOOKUP("math"&amp;RIGHT($A147,11),data!$A:$AA,M$8,FALSE)="","",VLOOKUP("math"&amp;RIGHT($A147,11),data!$A:$AA,M$8,FALSE))</f>
        <v/>
      </c>
      <c r="N147" s="5" t="str">
        <f>IF(VLOOKUP("math"&amp;RIGHT($A147,11),data!$A:$AA,N$8,FALSE)="","",VLOOKUP("math"&amp;RIGHT($A147,11),data!$A:$AA,N$8,FALSE))</f>
        <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5" t="str">
        <f>IF(VLOOKUP("math"&amp;RIGHT($A147,11),data!$A:$AA,U$8,FALSE)="","",VLOOKUP("math"&amp;RIGHT($A147,11),data!$A:$AA,U$8,FALSE))</f>
        <v/>
      </c>
    </row>
    <row r="148" spans="1:21" ht="16.5" customHeight="1" x14ac:dyDescent="0.3">
      <c r="A148" s="11" t="s">
        <v>2676</v>
      </c>
      <c r="B148" s="5" t="str">
        <f>IF(VLOOKUP("math"&amp;RIGHT($A148,11),data!$A:$AA,B$8,FALSE)="","",VLOOKUP("math"&amp;RIGHT($A148,11),data!$A:$AA,B$8,FALSE))</f>
        <v>$\displaystyle \lim_{x\rightarrow 0 + } \frac{1}{x}= \infty$, $\displaystyle \lim_{x\rightarrow 0- } \frac{1}{x}= -\infty$</v>
      </c>
      <c r="C148" s="5" t="str">
        <f>IF(VLOOKUP("math"&amp;RIGHT($A148,11),data!$A:$AA,C$8,FALSE)="","",VLOOKUP("math"&amp;RIGHT($A148,11),data!$A:$AA,C$8,FALSE))</f>
        <v/>
      </c>
      <c r="D148" s="7" t="str">
        <f>IF(VLOOKUP("math"&amp;RIGHT($A148,11),data!$A:$AA,D$8,FALSE)="","",VLOOKUP("math"&amp;RIGHT($A148,11),data!$A:$AA,D$8,FALSE))</f>
        <v>20200901</v>
      </c>
      <c r="E148" s="7" t="str">
        <f>IF(VLOOKUP("math"&amp;RIGHT($A148,11),data!$A:$AA,E$8,FALSE)="","",VLOOKUP("math"&amp;RIGHT($A148,11),data!$A:$AA,E$8,FALSE))</f>
        <v>20200901</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1" t="str">
        <f>IF(VLOOKUP("math"&amp;RIGHT($A148,11),data!$A:$AA,H$8,FALSE)="","",VLOOKUP("math"&amp;RIGHT($A148,11),data!$A:$AA,H$8,FALSE))</f>
        <v>/2020/2020090101.pdf</v>
      </c>
      <c r="I148" s="5" t="str">
        <f>IF(VLOOKUP("math"&amp;RIGHT($A148,11),data!$A:$AA,I$8,FALSE)="","",VLOOKUP("math"&amp;RIGHT($A148,11),data!$A:$AA,I$8,FALSE))</f>
        <v>http://me2.do/GltojjrY</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https://youtu.be/p2oDjYdgLTk</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https://krafter.space/ko/nft/0x9faccd9f9661dddec3971c1ee146516127c34fc1/0xc3e25071</v>
      </c>
      <c r="U148" s="5" t="str">
        <f>IF(VLOOKUP("math"&amp;RIGHT($A148,11),data!$A:$AA,U$8,FALSE)="","",VLOOKUP("math"&amp;RIGHT($A148,11),data!$A:$AA,U$8,FALSE))</f>
        <v/>
      </c>
    </row>
    <row r="149" spans="1:21" ht="16.5" customHeight="1" x14ac:dyDescent="0.3">
      <c r="A149" s="11" t="s">
        <v>2739</v>
      </c>
      <c r="B149" s="5" t="str">
        <f>IF(VLOOKUP("math"&amp;RIGHT($A149,11),data!$A:$AA,B$8,FALSE)="","",VLOOKUP("math"&amp;RIGHT($A149,11),data!$A:$AA,B$8,FALSE))</f>
        <v>함수의 극한에 관한 기본 성질(Basic Properties of the Limits of Functions)</v>
      </c>
      <c r="C149" s="5" t="str">
        <f>IF(VLOOKUP("math"&amp;RIGHT($A149,11),data!$A:$AA,C$8,FALSE)="","",VLOOKUP("math"&amp;RIGHT($A149,11),data!$A:$AA,C$8,FALSE))</f>
        <v/>
      </c>
      <c r="D149" s="7" t="str">
        <f>IF(VLOOKUP("math"&amp;RIGHT($A149,11),data!$A:$AA,D$8,FALSE)="","",VLOOKUP("math"&amp;RIGHT($A149,11),data!$A:$AA,D$8,FALSE))</f>
        <v>20200910</v>
      </c>
      <c r="E149" s="7" t="str">
        <f>IF(VLOOKUP("math"&amp;RIGHT($A149,11),data!$A:$AA,E$8,FALSE)="","",VLOOKUP("math"&amp;RIGHT($A149,11),data!$A:$AA,E$8,FALSE))</f>
        <v>20140218</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1" t="str">
        <f>IF(VLOOKUP("math"&amp;RIGHT($A149,11),data!$A:$AA,H$8,FALSE)="","",VLOOKUP("math"&amp;RIGHT($A149,11),data!$A:$AA,H$8,FALSE))</f>
        <v>/2020/2020091003.pdf</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https://youtu.be/u9kUEUS93B0</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5" t="str">
        <f>IF(VLOOKUP("math"&amp;RIGHT($A149,11),data!$A:$AA,U$8,FALSE)="","",VLOOKUP("math"&amp;RIGHT($A149,11),data!$A:$AA,U$8,FALSE))</f>
        <v/>
      </c>
    </row>
    <row r="150" spans="1:21" ht="16.5" customHeight="1" x14ac:dyDescent="0.3">
      <c r="A150" s="11" t="s">
        <v>244</v>
      </c>
      <c r="B150" s="5" t="str">
        <f>IF(VLOOKUP("math"&amp;RIGHT($A150,11),data!$A:$AA,B$8,FALSE)="","",VLOOKUP("math"&amp;RIGHT($A150,11),data!$A:$AA,B$8,FALSE))</f>
        <v/>
      </c>
      <c r="C150" s="5" t="str">
        <f>IF(VLOOKUP("math"&amp;RIGHT($A150,11),data!$A:$AA,C$8,FALSE)="","",VLOOKUP("math"&amp;RIGHT($A150,11),data!$A:$AA,C$8,FALSE))</f>
        <v>-</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1"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5" t="str">
        <f>IF(VLOOKUP("math"&amp;RIGHT($A150,11),data!$A:$AA,U$8,FALSE)="","",VLOOKUP("math"&amp;RIGHT($A150,11),data!$A:$AA,U$8,FALSE))</f>
        <v/>
      </c>
    </row>
    <row r="151" spans="1:21" ht="16.5" customHeight="1" x14ac:dyDescent="0.3">
      <c r="A151" s="11" t="s">
        <v>2903</v>
      </c>
      <c r="B151" s="5" t="str">
        <f>IF(VLOOKUP("math"&amp;RIGHT($A151,11),data!$A:$AA,B$8,FALSE)="","",VLOOKUP("math"&amp;RIGHT($A151,11),data!$A:$AA,B$8,FALSE))</f>
        <v>함수의 연속 (Continuation of Function)(2020학년도)</v>
      </c>
      <c r="C151" s="5" t="str">
        <f>IF(VLOOKUP("math"&amp;RIGHT($A151,11),data!$A:$AA,C$8,FALSE)="","",VLOOKUP("math"&amp;RIGHT($A151,11),data!$A:$AA,C$8,FALSE))</f>
        <v>+</v>
      </c>
      <c r="D151" s="7" t="str">
        <f>IF(VLOOKUP("math"&amp;RIGHT($A151,11),data!$A:$AA,D$8,FALSE)="","",VLOOKUP("math"&amp;RIGHT($A151,11),data!$A:$AA,D$8,FALSE))</f>
        <v/>
      </c>
      <c r="E151" s="7" t="str">
        <f>IF(VLOOKUP("math"&amp;RIGHT($A151,11),data!$A:$AA,E$8,FALSE)="","",VLOOKUP("math"&amp;RIGHT($A151,11),data!$A:$AA,E$8,FALSE))</f>
        <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1" t="str">
        <f>IF(VLOOKUP("math"&amp;RIGHT($A151,11),data!$A:$AA,H$8,FALSE)="","",VLOOKUP("math"&amp;RIGHT($A151,11),data!$A:$AA,H$8,FALSE))</f>
        <v/>
      </c>
      <c r="I151" s="5" t="str">
        <f>IF(VLOOKUP("math"&amp;RIGHT($A151,11),data!$A:$AA,I$8,FALSE)="","",VLOOKUP("math"&amp;RIGHT($A151,11),data!$A:$AA,I$8,FALSE))</f>
        <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
      </c>
      <c r="M151" s="5" t="str">
        <f>IF(VLOOKUP("math"&amp;RIGHT($A151,11),data!$A:$AA,M$8,FALSE)="","",VLOOKUP("math"&amp;RIGHT($A151,11),data!$A:$AA,M$8,FALSE))</f>
        <v/>
      </c>
      <c r="N151" s="5" t="str">
        <f>IF(VLOOKUP("math"&amp;RIGHT($A151,11),data!$A:$AA,N$8,FALSE)="","",VLOOKUP("math"&amp;RIGHT($A151,11),data!$A:$AA,N$8,FALSE))</f>
        <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5" t="str">
        <f>IF(VLOOKUP("math"&amp;RIGHT($A151,11),data!$A:$AA,U$8,FALSE)="","",VLOOKUP("math"&amp;RIGHT($A151,11),data!$A:$AA,U$8,FALSE))</f>
        <v/>
      </c>
    </row>
    <row r="152" spans="1:21" ht="16.5" customHeight="1" x14ac:dyDescent="0.3">
      <c r="A152" s="11" t="s">
        <v>577</v>
      </c>
      <c r="B152" s="5" t="str">
        <f>IF(VLOOKUP("math"&amp;RIGHT($A152,11),data!$A:$AA,B$8,FALSE)="","",VLOOKUP("math"&amp;RIGHT($A152,11),data!$A:$AA,B$8,FALSE))</f>
        <v>$f(x)=x+1$의 $x=1$에서의 연속(Continuity for $f(x)=x+1$ at $x=1$)</v>
      </c>
      <c r="C152" s="5" t="str">
        <f>IF(VLOOKUP("math"&amp;RIGHT($A152,11),data!$A:$AA,C$8,FALSE)="","",VLOOKUP("math"&amp;RIGHT($A152,11),data!$A:$AA,C$8,FALSE))</f>
        <v/>
      </c>
      <c r="D152" s="7" t="str">
        <f>IF(VLOOKUP("math"&amp;RIGHT($A152,11),data!$A:$AA,D$8,FALSE)="","",VLOOKUP("math"&amp;RIGHT($A152,11),data!$A:$AA,D$8,FALSE))</f>
        <v>20191022</v>
      </c>
      <c r="E152" s="7" t="str">
        <f>IF(VLOOKUP("math"&amp;RIGHT($A152,11),data!$A:$AA,E$8,FALSE)="","",VLOOKUP("math"&amp;RIGHT($A152,11),data!$A:$AA,E$8,FALSE))</f>
        <v>20191022</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1" t="str">
        <f>IF(VLOOKUP("math"&amp;RIGHT($A152,11),data!$A:$AA,H$8,FALSE)="","",VLOOKUP("math"&amp;RIGHT($A152,11),data!$A:$AA,H$8,FALSE))</f>
        <v>/2019/2019102204.pdf</v>
      </c>
      <c r="I152" s="5" t="str">
        <f>IF(VLOOKUP("math"&amp;RIGHT($A152,11),data!$A:$AA,I$8,FALSE)="","",VLOOKUP("math"&amp;RIGHT($A152,11),data!$A:$AA,I$8,FALSE))</f>
        <v>http://me2.do/FX51dl28</v>
      </c>
      <c r="J152" s="5" t="str">
        <f>IF(VLOOKUP("math"&amp;RIGHT($A152,11),data!$A:$AA,J$8,FALSE)="","",VLOOKUP("math"&amp;RIGHT($A152,11),data!$A:$AA,J$8,FALSE))</f>
        <v/>
      </c>
      <c r="K152" s="5" t="str">
        <f>IF(VLOOKUP("math"&amp;RIGHT($A152,11),data!$A:$AA,K$8,FALSE)="","",VLOOKUP("math"&amp;RIGHT($A152,11),data!$A:$AA,K$8,FALSE))</f>
        <v/>
      </c>
      <c r="L152" s="5" t="str">
        <f>IF(VLOOKUP("math"&amp;RIGHT($A152,11),data!$A:$AA,L$8,FALSE)="","",VLOOKUP("math"&amp;RIGHT($A152,11),data!$A:$AA,L$8,FALSE))</f>
        <v>https://youtu.be/vEaTAZjv7cU</v>
      </c>
      <c r="M152" s="5" t="str">
        <f>IF(VLOOKUP("math"&amp;RIGHT($A152,11),data!$A:$AA,M$8,FALSE)="","",VLOOKUP("math"&amp;RIGHT($A152,11),data!$A:$AA,M$8,FALSE))</f>
        <v/>
      </c>
      <c r="N152" s="5" t="str">
        <f>IF(VLOOKUP("math"&amp;RIGHT($A152,11),data!$A:$AA,N$8,FALSE)="","",VLOOKUP("math"&amp;RIGHT($A152,11),data!$A:$AA,N$8,FALSE))</f>
        <v/>
      </c>
      <c r="O152" s="5" t="str">
        <f>IF(VLOOKUP("math"&amp;RIGHT($A152,11),data!$A:$AA,O$8,FALSE)="","",VLOOKUP("math"&amp;RIGHT($A152,11),data!$A:$AA,O$8,FALSE))</f>
        <v/>
      </c>
      <c r="P152" s="5" t="str">
        <f>IF(VLOOKUP("math"&amp;RIGHT($A152,11),data!$A:$AA,P$8,FALSE)="","",VLOOKUP("math"&amp;RIGHT($A152,11),data!$A:$AA,P$8,FALSE))</f>
        <v/>
      </c>
      <c r="Q152" s="5"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5" t="str">
        <f>IF(VLOOKUP("math"&amp;RIGHT($A152,11),data!$A:$AA,U$8,FALSE)="","",VLOOKUP("math"&amp;RIGHT($A152,11),data!$A:$AA,U$8,FALSE))</f>
        <v/>
      </c>
    </row>
    <row r="153" spans="1:21" ht="16.5" customHeight="1" x14ac:dyDescent="0.3">
      <c r="A153" s="11" t="s">
        <v>578</v>
      </c>
      <c r="B153" s="5" t="str">
        <f>IF(VLOOKUP("math"&amp;RIGHT($A153,11),data!$A:$AA,B$8,FALSE)="","",VLOOKUP("math"&amp;RIGHT($A153,11),data!$A:$AA,B$8,FALSE))</f>
        <v>$g(x)=\displaystyle\frac{x^2-1}{x-1}$의 $x=1$에서의 불연속(Discontinuity for $g(x)=\displaystyle\frac{x^2-1}{x-1}$ at $x=1$)</v>
      </c>
      <c r="C153" s="5" t="str">
        <f>IF(VLOOKUP("math"&amp;RIGHT($A153,11),data!$A:$AA,C$8,FALSE)="","",VLOOKUP("math"&amp;RIGHT($A153,11),data!$A:$AA,C$8,FALSE))</f>
        <v/>
      </c>
      <c r="D153" s="7" t="str">
        <f>IF(VLOOKUP("math"&amp;RIGHT($A153,11),data!$A:$AA,D$8,FALSE)="","",VLOOKUP("math"&amp;RIGHT($A153,11),data!$A:$AA,D$8,FALSE))</f>
        <v>20191022</v>
      </c>
      <c r="E153" s="7" t="str">
        <f>IF(VLOOKUP("math"&amp;RIGHT($A153,11),data!$A:$AA,E$8,FALSE)="","",VLOOKUP("math"&amp;RIGHT($A153,11),data!$A:$AA,E$8,FALSE))</f>
        <v>20191022</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1" t="str">
        <f>IF(VLOOKUP("math"&amp;RIGHT($A153,11),data!$A:$AA,H$8,FALSE)="","",VLOOKUP("math"&amp;RIGHT($A153,11),data!$A:$AA,H$8,FALSE))</f>
        <v>/2019/2019102205.pdf</v>
      </c>
      <c r="I153" s="5" t="str">
        <f>IF(VLOOKUP("math"&amp;RIGHT($A153,11),data!$A:$AA,I$8,FALSE)="","",VLOOKUP("math"&amp;RIGHT($A153,11),data!$A:$AA,I$8,FALSE))</f>
        <v>http://me2.do/FLJjnfkU</v>
      </c>
      <c r="J153" s="5" t="str">
        <f>IF(VLOOKUP("math"&amp;RIGHT($A153,11),data!$A:$AA,J$8,FALSE)="","",VLOOKUP("math"&amp;RIGHT($A153,11),data!$A:$AA,J$8,FALSE))</f>
        <v/>
      </c>
      <c r="K153" s="5" t="str">
        <f>IF(VLOOKUP("math"&amp;RIGHT($A153,11),data!$A:$AA,K$8,FALSE)="","",VLOOKUP("math"&amp;RIGHT($A153,11),data!$A:$AA,K$8,FALSE))</f>
        <v/>
      </c>
      <c r="L153" s="5" t="str">
        <f>IF(VLOOKUP("math"&amp;RIGHT($A153,11),data!$A:$AA,L$8,FALSE)="","",VLOOKUP("math"&amp;RIGHT($A153,11),data!$A:$AA,L$8,FALSE))</f>
        <v>https://youtu.be/iWwIWhSEddM</v>
      </c>
      <c r="M153" s="5" t="str">
        <f>IF(VLOOKUP("math"&amp;RIGHT($A153,11),data!$A:$AA,M$8,FALSE)="","",VLOOKUP("math"&amp;RIGHT($A153,11),data!$A:$AA,M$8,FALSE))</f>
        <v/>
      </c>
      <c r="N153" s="5" t="str">
        <f>IF(VLOOKUP("math"&amp;RIGHT($A153,11),data!$A:$AA,N$8,FALSE)="","",VLOOKUP("math"&amp;RIGHT($A153,11),data!$A:$AA,N$8,FALSE))</f>
        <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ht="16.5" customHeight="1" x14ac:dyDescent="0.3">
      <c r="A154" s="11" t="s">
        <v>595</v>
      </c>
      <c r="B154" s="5" t="str">
        <f>IF(VLOOKUP("math"&amp;RIGHT($A154,11),data!$A:$AA,B$8,FALSE)="","",VLOOKUP("math"&amp;RIGHT($A154,11),data!$A:$AA,B$8,FALSE))</f>
        <v>$h(x)=[x]$의 $x=1$에서의 불연속(Discontinuity for $h(x)=[x]$ at $x=1$)</v>
      </c>
      <c r="C154" s="5" t="str">
        <f>IF(VLOOKUP("math"&amp;RIGHT($A154,11),data!$A:$AA,C$8,FALSE)="","",VLOOKUP("math"&amp;RIGHT($A154,11),data!$A:$AA,C$8,FALSE))</f>
        <v/>
      </c>
      <c r="D154" s="7" t="str">
        <f>IF(VLOOKUP("math"&amp;RIGHT($A154,11),data!$A:$AA,D$8,FALSE)="","",VLOOKUP("math"&amp;RIGHT($A154,11),data!$A:$AA,D$8,FALSE))</f>
        <v>20191022</v>
      </c>
      <c r="E154" s="7" t="str">
        <f>IF(VLOOKUP("math"&amp;RIGHT($A154,11),data!$A:$AA,E$8,FALSE)="","",VLOOKUP("math"&amp;RIGHT($A154,11),data!$A:$AA,E$8,FALSE))</f>
        <v>20191022</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1" t="str">
        <f>IF(VLOOKUP("math"&amp;RIGHT($A154,11),data!$A:$AA,H$8,FALSE)="","",VLOOKUP("math"&amp;RIGHT($A154,11),data!$A:$AA,H$8,FALSE))</f>
        <v>/2019/2019102206.pdf</v>
      </c>
      <c r="I154" s="5" t="str">
        <f>IF(VLOOKUP("math"&amp;RIGHT($A154,11),data!$A:$AA,I$8,FALSE)="","",VLOOKUP("math"&amp;RIGHT($A154,11),data!$A:$AA,I$8,FALSE))</f>
        <v>http://me2.do/555oZMKX</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https://youtu.be/aufPup1_CWM</v>
      </c>
      <c r="M154" s="5" t="str">
        <f>IF(VLOOKUP("math"&amp;RIGHT($A154,11),data!$A:$AA,M$8,FALSE)="","",VLOOKUP("math"&amp;RIGHT($A154,11),data!$A:$AA,M$8,FALSE))</f>
        <v/>
      </c>
      <c r="N154" s="5" t="str">
        <f>IF(VLOOKUP("math"&amp;RIGHT($A154,11),data!$A:$AA,N$8,FALSE)="","",VLOOKUP("math"&amp;RIGHT($A154,11),data!$A:$AA,N$8,FALSE))</f>
        <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ht="16.5" customHeight="1" x14ac:dyDescent="0.3">
      <c r="A155" s="11" t="s">
        <v>579</v>
      </c>
      <c r="B155" s="5" t="str">
        <f>IF(VLOOKUP("math"&amp;RIGHT($A155,11),data!$A:$AA,B$8,FALSE)="","",VLOOKUP("math"&amp;RIGHT($A155,11),data!$A:$AA,B$8,FALSE))</f>
        <v>$k(x)=\begin{cases} x^2&amp;, x\neq 1\\ 0&amp;, x=1 \\ \end{cases}$의 $x=1$에서의 불연속(Discontinuity for $k(x)=\begin{cases} x^2&amp;, x\neq 1\\ 0&amp;, x=1 \\ \end{cases}$ at $x=1$)</v>
      </c>
      <c r="C155" s="5" t="str">
        <f>IF(VLOOKUP("math"&amp;RIGHT($A155,11),data!$A:$AA,C$8,FALSE)="","",VLOOKUP("math"&amp;RIGHT($A155,11),data!$A:$AA,C$8,FALSE))</f>
        <v/>
      </c>
      <c r="D155" s="7" t="str">
        <f>IF(VLOOKUP("math"&amp;RIGHT($A155,11),data!$A:$AA,D$8,FALSE)="","",VLOOKUP("math"&amp;RIGHT($A155,11),data!$A:$AA,D$8,FALSE))</f>
        <v>20191023</v>
      </c>
      <c r="E155" s="7" t="str">
        <f>IF(VLOOKUP("math"&amp;RIGHT($A155,11),data!$A:$AA,E$8,FALSE)="","",VLOOKUP("math"&amp;RIGHT($A155,11),data!$A:$AA,E$8,FALSE))</f>
        <v>20191023</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1" t="str">
        <f>IF(VLOOKUP("math"&amp;RIGHT($A155,11),data!$A:$AA,H$8,FALSE)="","",VLOOKUP("math"&amp;RIGHT($A155,11),data!$A:$AA,H$8,FALSE))</f>
        <v>/2019/2019102301.pdf</v>
      </c>
      <c r="I155" s="5" t="str">
        <f>IF(VLOOKUP("math"&amp;RIGHT($A155,11),data!$A:$AA,I$8,FALSE)="","",VLOOKUP("math"&amp;RIGHT($A155,11),data!$A:$AA,I$8,FALSE))</f>
        <v>http://me2.do/GtM6k0r8</v>
      </c>
      <c r="J155" s="5" t="str">
        <f>IF(VLOOKUP("math"&amp;RIGHT($A155,11),data!$A:$AA,J$8,FALSE)="","",VLOOKUP("math"&amp;RIGHT($A155,11),data!$A:$AA,J$8,FALSE))</f>
        <v/>
      </c>
      <c r="K155" s="5" t="str">
        <f>IF(VLOOKUP("math"&amp;RIGHT($A155,11),data!$A:$AA,K$8,FALSE)="","",VLOOKUP("math"&amp;RIGHT($A155,11),data!$A:$AA,K$8,FALSE))</f>
        <v/>
      </c>
      <c r="L155" s="5" t="str">
        <f>IF(VLOOKUP("math"&amp;RIGHT($A155,11),data!$A:$AA,L$8,FALSE)="","",VLOOKUP("math"&amp;RIGHT($A155,11),data!$A:$AA,L$8,FALSE))</f>
        <v>https://youtu.be/QnsU_QWuks4</v>
      </c>
      <c r="M155" s="5" t="str">
        <f>IF(VLOOKUP("math"&amp;RIGHT($A155,11),data!$A:$AA,M$8,FALSE)="","",VLOOKUP("math"&amp;RIGHT($A155,11),data!$A:$AA,M$8,FALSE))</f>
        <v/>
      </c>
      <c r="N155" s="5" t="str">
        <f>IF(VLOOKUP("math"&amp;RIGHT($A155,11),data!$A:$AA,N$8,FALSE)="","",VLOOKUP("math"&amp;RIGHT($A155,11),data!$A:$AA,N$8,FALSE))</f>
        <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ht="16.5" customHeight="1" x14ac:dyDescent="0.3">
      <c r="A156" s="11" t="s">
        <v>580</v>
      </c>
      <c r="B156" s="5" t="str">
        <f>IF(VLOOKUP("math"&amp;RIGHT($A156,11),data!$A:$AA,B$8,FALSE)="","",VLOOKUP("math"&amp;RIGHT($A156,11),data!$A:$AA,B$8,FALSE))</f>
        <v>$y=f(x)$의 $x=a$에서의 연속과 불연속(Continuity and discontinuity for $y=f(x)$ at $x=a$)</v>
      </c>
      <c r="C156" s="5" t="str">
        <f>IF(VLOOKUP("math"&amp;RIGHT($A156,11),data!$A:$AA,C$8,FALSE)="","",VLOOKUP("math"&amp;RIGHT($A156,11),data!$A:$AA,C$8,FALSE))</f>
        <v/>
      </c>
      <c r="D156" s="7" t="str">
        <f>IF(VLOOKUP("math"&amp;RIGHT($A156,11),data!$A:$AA,D$8,FALSE)="","",VLOOKUP("math"&amp;RIGHT($A156,11),data!$A:$AA,D$8,FALSE))</f>
        <v>20191023</v>
      </c>
      <c r="E156" s="7" t="str">
        <f>IF(VLOOKUP("math"&amp;RIGHT($A156,11),data!$A:$AA,E$8,FALSE)="","",VLOOKUP("math"&amp;RIGHT($A156,11),data!$A:$AA,E$8,FALSE))</f>
        <v>20191023</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1" t="str">
        <f>IF(VLOOKUP("math"&amp;RIGHT($A156,11),data!$A:$AA,H$8,FALSE)="","",VLOOKUP("math"&amp;RIGHT($A156,11),data!$A:$AA,H$8,FALSE))</f>
        <v>/2019/2019102303.pdf</v>
      </c>
      <c r="I156" s="5" t="str">
        <f>IF(VLOOKUP("math"&amp;RIGHT($A156,11),data!$A:$AA,I$8,FALSE)="","",VLOOKUP("math"&amp;RIGHT($A156,11),data!$A:$AA,I$8,FALSE))</f>
        <v>http://me2.do/Firq5fO6</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https://youtu.be/rBrtQmvX9TY</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ht="16.5" customHeight="1" x14ac:dyDescent="0.3">
      <c r="A157" s="11" t="s">
        <v>581</v>
      </c>
      <c r="B157" s="5" t="str">
        <f>IF(VLOOKUP("math"&amp;RIGHT($A157,11),data!$A:$AA,B$8,FALSE)="","",VLOOKUP("math"&amp;RIGHT($A157,11),data!$A:$AA,B$8,FALSE))</f>
        <v>$y=f(x)$의 $(a,b)$ 그리고 $[a,b]$에서의 연속(Continuity for $y=f(x)$ on $(a,b)$ and $[a,b]$)</v>
      </c>
      <c r="C157" s="5" t="str">
        <f>IF(VLOOKUP("math"&amp;RIGHT($A157,11),data!$A:$AA,C$8,FALSE)="","",VLOOKUP("math"&amp;RIGHT($A157,11),data!$A:$AA,C$8,FALSE))</f>
        <v/>
      </c>
      <c r="D157" s="7" t="str">
        <f>IF(VLOOKUP("math"&amp;RIGHT($A157,11),data!$A:$AA,D$8,FALSE)="","",VLOOKUP("math"&amp;RIGHT($A157,11),data!$A:$AA,D$8,FALSE))</f>
        <v>20191023</v>
      </c>
      <c r="E157" s="7" t="str">
        <f>IF(VLOOKUP("math"&amp;RIGHT($A157,11),data!$A:$AA,E$8,FALSE)="","",VLOOKUP("math"&amp;RIGHT($A157,11),data!$A:$AA,E$8,FALSE))</f>
        <v>20191023</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1" t="str">
        <f>IF(VLOOKUP("math"&amp;RIGHT($A157,11),data!$A:$AA,H$8,FALSE)="","",VLOOKUP("math"&amp;RIGHT($A157,11),data!$A:$AA,H$8,FALSE))</f>
        <v>/2019/2019102305.pdf</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https://youtu.be/kKnonknUvzE</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ht="16.5" customHeight="1" x14ac:dyDescent="0.3">
      <c r="A158" s="11" t="s">
        <v>582</v>
      </c>
      <c r="B158" s="5" t="str">
        <f>IF(VLOOKUP("math"&amp;RIGHT($A158,11),data!$A:$AA,B$8,FALSE)="","",VLOOKUP("math"&amp;RIGHT($A158,11),data!$A:$AA,B$8,FALSE))</f>
        <v>함수의 연속에 관한 문제</v>
      </c>
      <c r="C158" s="5" t="str">
        <f>IF(VLOOKUP("math"&amp;RIGHT($A158,11),data!$A:$AA,C$8,FALSE)="","",VLOOKUP("math"&amp;RIGHT($A158,11),data!$A:$AA,C$8,FALSE))</f>
        <v/>
      </c>
      <c r="D158" s="7" t="str">
        <f>IF(VLOOKUP("math"&amp;RIGHT($A158,11),data!$A:$AA,D$8,FALSE)="","",VLOOKUP("math"&amp;RIGHT($A158,11),data!$A:$AA,D$8,FALSE))</f>
        <v>20191023</v>
      </c>
      <c r="E158" s="7" t="str">
        <f>IF(VLOOKUP("math"&amp;RIGHT($A158,11),data!$A:$AA,E$8,FALSE)="","",VLOOKUP("math"&amp;RIGHT($A158,11),data!$A:$AA,E$8,FALSE))</f>
        <v>20191023</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1" t="str">
        <f>IF(VLOOKUP("math"&amp;RIGHT($A158,11),data!$A:$AA,H$8,FALSE)="","",VLOOKUP("math"&amp;RIGHT($A158,11),data!$A:$AA,H$8,FALSE))</f>
        <v>/2019/2019102306.pdf</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ht="16.5" customHeight="1" x14ac:dyDescent="0.3">
      <c r="A159" s="11" t="s">
        <v>244</v>
      </c>
      <c r="B159" s="5" t="str">
        <f>IF(VLOOKUP("math"&amp;RIGHT($A159,11),data!$A:$AA,B$8,FALSE)="","",VLOOKUP("math"&amp;RIGHT($A159,11),data!$A:$AA,B$8,FALSE))</f>
        <v/>
      </c>
      <c r="C159" s="5" t="str">
        <f>IF(VLOOKUP("math"&amp;RIGHT($A159,11),data!$A:$AA,C$8,FALSE)="","",VLOOKUP("math"&amp;RIGHT($A159,11),data!$A:$AA,C$8,FALSE))</f>
        <v>-</v>
      </c>
      <c r="D159" s="7" t="str">
        <f>IF(VLOOKUP("math"&amp;RIGHT($A159,11),data!$A:$AA,D$8,FALSE)="","",VLOOKUP("math"&amp;RIGHT($A159,11),data!$A:$AA,D$8,FALSE))</f>
        <v/>
      </c>
      <c r="E159" s="7" t="str">
        <f>IF(VLOOKUP("math"&amp;RIGHT($A159,11),data!$A:$AA,E$8,FALSE)="","",VLOOKUP("math"&amp;RIGHT($A159,11),data!$A:$AA,E$8,FALSE))</f>
        <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1" t="str">
        <f>IF(VLOOKUP("math"&amp;RIGHT($A159,11),data!$A:$AA,H$8,FALSE)="","",VLOOKUP("math"&amp;RIGHT($A159,11),data!$A:$AA,H$8,FALSE))</f>
        <v/>
      </c>
      <c r="I159" s="5" t="str">
        <f>IF(VLOOKUP("math"&amp;RIGHT($A159,11),data!$A:$AA,I$8,FALSE)="","",VLOOKUP("math"&amp;RIGHT($A159,11),data!$A:$AA,I$8,FALSE))</f>
        <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
      </c>
      <c r="M159" s="5" t="str">
        <f>IF(VLOOKUP("math"&amp;RIGHT($A159,11),data!$A:$AA,M$8,FALSE)="","",VLOOKUP("math"&amp;RIGHT($A159,11),data!$A:$AA,M$8,FALSE))</f>
        <v/>
      </c>
      <c r="N159" s="5" t="str">
        <f>IF(VLOOKUP("math"&amp;RIGHT($A159,11),data!$A:$AA,N$8,FALSE)="","",VLOOKUP("math"&amp;RIGHT($A159,11),data!$A:$AA,N$8,FALSE))</f>
        <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ht="16.5" customHeight="1" x14ac:dyDescent="0.3">
      <c r="A160" s="11" t="s">
        <v>2982</v>
      </c>
      <c r="B160" s="5" t="str">
        <f>IF(VLOOKUP("math"&amp;RIGHT($A160,11),data!$A:$AA,B$8,FALSE)="","",VLOOKUP("math"&amp;RIGHT($A160,11),data!$A:$AA,B$8,FALSE))</f>
        <v>도함수(Derivative Function)</v>
      </c>
      <c r="C160" s="5" t="str">
        <f>IF(VLOOKUP("math"&amp;RIGHT($A160,11),data!$A:$AA,C$8,FALSE)="","",VLOOKUP("math"&amp;RIGHT($A160,11),data!$A:$AA,C$8,FALSE))</f>
        <v/>
      </c>
      <c r="D160" s="7" t="str">
        <f>IF(VLOOKUP("math"&amp;RIGHT($A160,11),data!$A:$AA,D$8,FALSE)="","",VLOOKUP("math"&amp;RIGHT($A160,11),data!$A:$AA,D$8,FALSE))</f>
        <v>20201103</v>
      </c>
      <c r="E160" s="7" t="str">
        <f>IF(VLOOKUP("math"&amp;RIGHT($A160,11),data!$A:$AA,E$8,FALSE)="","",VLOOKUP("math"&amp;RIGHT($A160,11),data!$A:$AA,E$8,FALSE))</f>
        <v>20201103</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1" t="str">
        <f>IF(VLOOKUP("math"&amp;RIGHT($A160,11),data!$A:$AA,H$8,FALSE)="","",VLOOKUP("math"&amp;RIGHT($A160,11),data!$A:$AA,H$8,FALSE))</f>
        <v>/2020/2020110301.pdf</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https://youtu.be/MArY06ZB4Z4</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ht="16.5" customHeight="1" x14ac:dyDescent="0.3">
      <c r="A161" s="11" t="s">
        <v>2978</v>
      </c>
      <c r="B161" s="5" t="str">
        <f>IF(VLOOKUP("math"&amp;RIGHT($A161,11),data!$A:$AA,B$8,FALSE)="","",VLOOKUP("math"&amp;RIGHT($A161,11),data!$A:$AA,B$8,FALSE))</f>
        <v>부정적분(Indefinite Integral)</v>
      </c>
      <c r="C161" s="5" t="str">
        <f>IF(VLOOKUP("math"&amp;RIGHT($A161,11),data!$A:$AA,C$8,FALSE)="","",VLOOKUP("math"&amp;RIGHT($A161,11),data!$A:$AA,C$8,FALSE))</f>
        <v/>
      </c>
      <c r="D161" s="7" t="str">
        <f>IF(VLOOKUP("math"&amp;RIGHT($A161,11),data!$A:$AA,D$8,FALSE)="","",VLOOKUP("math"&amp;RIGHT($A161,11),data!$A:$AA,D$8,FALSE))</f>
        <v>20201029</v>
      </c>
      <c r="E161" s="7" t="str">
        <f>IF(VLOOKUP("math"&amp;RIGHT($A161,11),data!$A:$AA,E$8,FALSE)="","",VLOOKUP("math"&amp;RIGHT($A161,11),data!$A:$AA,E$8,FALSE))</f>
        <v>20201029</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1" t="str">
        <f>IF(VLOOKUP("math"&amp;RIGHT($A161,11),data!$A:$AA,H$8,FALSE)="","",VLOOKUP("math"&amp;RIGHT($A161,11),data!$A:$AA,H$8,FALSE))</f>
        <v>/2020/2020102901.pdf</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https://youtu.be/XFVjMicz1dA</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ht="16.5" customHeight="1" x14ac:dyDescent="0.3">
      <c r="A162" s="11" t="s">
        <v>244</v>
      </c>
      <c r="B162" s="5"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1"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ht="16.5" customHeight="1" x14ac:dyDescent="0.3">
      <c r="A163" s="11" t="s">
        <v>1798</v>
      </c>
      <c r="B163" s="5" t="str">
        <f>IF(VLOOKUP("math"&amp;RIGHT($A163,11),data!$A:$AA,B$8,FALSE)="","",VLOOKUP("math"&amp;RIGHT($A163,11),data!$A:$AA,B$8,FALSE))</f>
        <v>기하 (2020학년도)</v>
      </c>
      <c r="C163" s="5" t="str">
        <f>IF(VLOOKUP("math"&amp;RIGHT($A163,11),data!$A:$AA,C$8,FALSE)="","",VLOOKUP("math"&amp;RIGHT($A163,11),data!$A:$AA,C$8,FALSE))</f>
        <v>+</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1"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ht="16.5" customHeight="1" x14ac:dyDescent="0.3">
      <c r="A164" s="11" t="s">
        <v>1876</v>
      </c>
      <c r="B164" s="5" t="str">
        <f>IF(VLOOKUP("math"&amp;RIGHT($A164,11),data!$A:$AA,B$8,FALSE)="","",VLOOKUP("math"&amp;RIGHT($A164,11),data!$A:$AA,B$8,FALSE))</f>
        <v>2020학년도 수학수업 원노트</v>
      </c>
      <c r="C164" s="5" t="str">
        <f>IF(VLOOKUP("math"&amp;RIGHT($A164,11),data!$A:$AA,C$8,FALSE)="","",VLOOKUP("math"&amp;RIGHT($A164,11),data!$A:$AA,C$8,FALSE))</f>
        <v/>
      </c>
      <c r="D164" s="7" t="str">
        <f>IF(VLOOKUP("math"&amp;RIGHT($A164,11),data!$A:$AA,D$8,FALSE)="","",VLOOKUP("math"&amp;RIGHT($A164,11),data!$A:$AA,D$8,FALSE))</f>
        <v>20200301</v>
      </c>
      <c r="E164" s="7" t="str">
        <f>IF(VLOOKUP("math"&amp;RIGHT($A164,11),data!$A:$AA,E$8,FALSE)="","",VLOOKUP("math"&amp;RIGHT($A164,11),data!$A:$AA,E$8,FALSE))</f>
        <v>20200301</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https://gnecloud-my.sharepoint.com/:o:/g/personal/min7014_sw-ms_gne_go_kr/EhDtL27rOYtMsBzcZxSWB-0BIkp_xAJoqKIA3Fx5T1uEpQ</v>
      </c>
      <c r="H164" s="11"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ht="16.5" customHeight="1" x14ac:dyDescent="0.3">
      <c r="A165" s="11" t="s">
        <v>2231</v>
      </c>
      <c r="B165" s="5" t="str">
        <f>IF(VLOOKUP("math"&amp;RIGHT($A165,11),data!$A:$AA,B$8,FALSE)="","",VLOOKUP("math"&amp;RIGHT($A165,11),data!$A:$AA,B$8,FALSE))</f>
        <v>포물선(Parabola)(2020)</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1"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ht="16.5" customHeight="1" x14ac:dyDescent="0.3">
      <c r="A166" s="11" t="s">
        <v>2222</v>
      </c>
      <c r="B166" s="5" t="str">
        <f>IF(VLOOKUP("math"&amp;RIGHT($A166,11),data!$A:$AA,B$8,FALSE)="","",VLOOKUP("math"&amp;RIGHT($A166,11),data!$A:$AA,B$8,FALSE))</f>
        <v>포물선의 정의(Definition of Parabola)</v>
      </c>
      <c r="C166" s="5" t="str">
        <f>IF(VLOOKUP("math"&amp;RIGHT($A166,11),data!$A:$AA,C$8,FALSE)="","",VLOOKUP("math"&amp;RIGHT($A166,11),data!$A:$AA,C$8,FALSE))</f>
        <v/>
      </c>
      <c r="D166" s="7" t="str">
        <f>IF(VLOOKUP("math"&amp;RIGHT($A166,11),data!$A:$AA,D$8,FALSE)="","",VLOOKUP("math"&amp;RIGHT($A166,11),data!$A:$AA,D$8,FALSE))</f>
        <v>20200413</v>
      </c>
      <c r="E166" s="7" t="str">
        <f>IF(VLOOKUP("math"&amp;RIGHT($A166,11),data!$A:$AA,E$8,FALSE)="","",VLOOKUP("math"&amp;RIGHT($A166,11),data!$A:$AA,E$8,FALSE))</f>
        <v>20140917</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1" t="str">
        <f>IF(VLOOKUP("math"&amp;RIGHT($A166,11),data!$A:$AA,H$8,FALSE)="","",VLOOKUP("math"&amp;RIGHT($A166,11),data!$A:$AA,H$8,FALSE))</f>
        <v>/2020/2020041301.pdf</v>
      </c>
      <c r="I166" s="5" t="str">
        <f>IF(VLOOKUP("math"&amp;RIGHT($A166,11),data!$A:$AA,I$8,FALSE)="","",VLOOKUP("math"&amp;RIGHT($A166,11),data!$A:$AA,I$8,FALSE))</f>
        <v>http://me2.do/x0mcTuUv</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https://youtu.be/3hx8ivz8s9w</v>
      </c>
      <c r="M166" s="5" t="str">
        <f>IF(VLOOKUP("math"&amp;RIGHT($A166,11),data!$A:$AA,M$8,FALSE)="","",VLOOKUP("math"&amp;RIGHT($A166,11),data!$A:$AA,M$8,FALSE))</f>
        <v/>
      </c>
      <c r="N166" s="5" t="str">
        <f>IF(VLOOKUP("math"&amp;RIGHT($A166,11),data!$A:$AA,N$8,FALSE)="","",VLOOKUP("math"&amp;RIGHT($A166,11),data!$A:$AA,N$8,FALSE))</f>
        <v>https://youtu.be/SQoayGd_uCQ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ht="16.5" customHeight="1" x14ac:dyDescent="0.3">
      <c r="A167" s="11" t="s">
        <v>2247</v>
      </c>
      <c r="B167" s="5" t="str">
        <f>IF(VLOOKUP("math"&amp;RIGHT($A167,11),data!$A:$AA,B$8,FALSE)="","",VLOOKUP("math"&amp;RIGHT($A167,11),data!$A:$AA,B$8,FALSE))</f>
        <v>대칭축, 초점, 포물선 상의 한 점이 주어졌을 때, 포물선의 준선 작도하기.(With a axis of symmetry and a focus and a point on a parabola, draw a directrix of the parabola.)</v>
      </c>
      <c r="C167" s="5" t="str">
        <f>IF(VLOOKUP("math"&amp;RIGHT($A167,11),data!$A:$AA,C$8,FALSE)="","",VLOOKUP("math"&amp;RIGHT($A167,11),data!$A:$AA,C$8,FALSE))</f>
        <v/>
      </c>
      <c r="D167" s="7" t="str">
        <f>IF(VLOOKUP("math"&amp;RIGHT($A167,11),data!$A:$AA,D$8,FALSE)="","",VLOOKUP("math"&amp;RIGHT($A167,11),data!$A:$AA,D$8,FALSE))</f>
        <v>20200416</v>
      </c>
      <c r="E167" s="7" t="str">
        <f>IF(VLOOKUP("math"&amp;RIGHT($A167,11),data!$A:$AA,E$8,FALSE)="","",VLOOKUP("math"&amp;RIGHT($A167,11),data!$A:$AA,E$8,FALSE))</f>
        <v>20150902</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1" t="str">
        <f>IF(VLOOKUP("math"&amp;RIGHT($A167,11),data!$A:$AA,H$8,FALSE)="","",VLOOKUP("math"&amp;RIGHT($A167,11),data!$A:$AA,H$8,FALSE))</f>
        <v>/2020/2020041601.pdf</v>
      </c>
      <c r="I167" s="5" t="str">
        <f>IF(VLOOKUP("math"&amp;RIGHT($A167,11),data!$A:$AA,I$8,FALSE)="","",VLOOKUP("math"&amp;RIGHT($A167,11),data!$A:$AA,I$8,FALSE))</f>
        <v>http://me2.do/FLSub5Xy</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https://youtu.be/ZSwqeUPADTs</v>
      </c>
      <c r="M167" s="5" t="str">
        <f>IF(VLOOKUP("math"&amp;RIGHT($A167,11),data!$A:$AA,M$8,FALSE)="","",VLOOKUP("math"&amp;RIGHT($A167,11),data!$A:$AA,M$8,FALSE))</f>
        <v/>
      </c>
      <c r="N167" s="5" t="str">
        <f>IF(VLOOKUP("math"&amp;RIGHT($A167,11),data!$A:$AA,N$8,FALSE)="","",VLOOKUP("math"&amp;RIGHT($A167,11),data!$A:$AA,N$8,FALSE))</f>
        <v>https://youtu.be/XLPwEQpCbRQ</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ht="16.5" customHeight="1" x14ac:dyDescent="0.3">
      <c r="A168" s="11" t="s">
        <v>2233</v>
      </c>
      <c r="B168" s="5" t="str">
        <f>IF(VLOOKUP("math"&amp;RIGHT($A168,11),data!$A:$AA,B$8,FALSE)="","",VLOOKUP("math"&amp;RIGHT($A168,11),data!$A:$AA,B$8,FALSE))</f>
        <v xml:space="preserve">준선이 $x=-p$ 이고 초점이 $(p,0)$  일 때, 포물선의 방정식을 구하여라.(When a directrix is $x=-p$ and a focus is $(p,0)$, find the equation of the parabola.)
</v>
      </c>
      <c r="C168" s="5" t="str">
        <f>IF(VLOOKUP("math"&amp;RIGHT($A168,11),data!$A:$AA,C$8,FALSE)="","",VLOOKUP("math"&amp;RIGHT($A168,11),data!$A:$AA,C$8,FALSE))</f>
        <v/>
      </c>
      <c r="D168" s="7" t="str">
        <f>IF(VLOOKUP("math"&amp;RIGHT($A168,11),data!$A:$AA,D$8,FALSE)="","",VLOOKUP("math"&amp;RIGHT($A168,11),data!$A:$AA,D$8,FALSE))</f>
        <v>20200414</v>
      </c>
      <c r="E168" s="7" t="str">
        <f>IF(VLOOKUP("math"&amp;RIGHT($A168,11),data!$A:$AA,E$8,FALSE)="","",VLOOKUP("math"&amp;RIGHT($A168,11),data!$A:$AA,E$8,FALSE))</f>
        <v>20140428</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1" t="str">
        <f>IF(VLOOKUP("math"&amp;RIGHT($A168,11),data!$A:$AA,H$8,FALSE)="","",VLOOKUP("math"&amp;RIGHT($A168,11),data!$A:$AA,H$8,FALSE))</f>
        <v>/2020/2020041501.pdf</v>
      </c>
      <c r="I168" s="5" t="str">
        <f>IF(VLOOKUP("math"&amp;RIGHT($A168,11),data!$A:$AA,I$8,FALSE)="","",VLOOKUP("math"&amp;RIGHT($A168,11),data!$A:$AA,I$8,FALSE))</f>
        <v>http://me2.do/5ykHeUqe</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https://youtu.be/-NOztiVsL8g</v>
      </c>
      <c r="M168" s="5" t="str">
        <f>IF(VLOOKUP("math"&amp;RIGHT($A168,11),data!$A:$AA,M$8,FALSE)="","",VLOOKUP("math"&amp;RIGHT($A168,11),data!$A:$AA,M$8,FALSE))</f>
        <v/>
      </c>
      <c r="N168" s="5" t="str">
        <f>IF(VLOOKUP("math"&amp;RIGHT($A168,11),data!$A:$AA,N$8,FALSE)="","",VLOOKUP("math"&amp;RIGHT($A168,11),data!$A:$AA,N$8,FALSE))</f>
        <v>https://youtu.be/XF9KXv7FoXk</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ht="16.5" customHeight="1" x14ac:dyDescent="0.3">
      <c r="A169" s="11" t="s">
        <v>2241</v>
      </c>
      <c r="B169" s="5" t="str">
        <f>IF(VLOOKUP("math"&amp;RIGHT($A169,11),data!$A:$AA,B$8,FALSE)="","",VLOOKUP("math"&amp;RIGHT($A169,11),data!$A:$AA,B$8,FALSE))</f>
        <v>준선이 $y=-p$ 이고 초점이 $(0,p)$  일 때, 포물선의 방정식을 구하여라.(When a directrix is $y=-p$ and a focus is $(0,p)$, find the equation of the parabola.)</v>
      </c>
      <c r="C169" s="5" t="str">
        <f>IF(VLOOKUP("math"&amp;RIGHT($A169,11),data!$A:$AA,C$8,FALSE)="","",VLOOKUP("math"&amp;RIGHT($A169,11),data!$A:$AA,C$8,FALSE))</f>
        <v/>
      </c>
      <c r="D169" s="7" t="str">
        <f>IF(VLOOKUP("math"&amp;RIGHT($A169,11),data!$A:$AA,D$8,FALSE)="","",VLOOKUP("math"&amp;RIGHT($A169,11),data!$A:$AA,D$8,FALSE))</f>
        <v>20200414</v>
      </c>
      <c r="E169" s="7" t="str">
        <f>IF(VLOOKUP("math"&amp;RIGHT($A169,11),data!$A:$AA,E$8,FALSE)="","",VLOOKUP("math"&amp;RIGHT($A169,11),data!$A:$AA,E$8,FALSE))</f>
        <v>20140428</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1" t="str">
        <f>IF(VLOOKUP("math"&amp;RIGHT($A169,11),data!$A:$AA,H$8,FALSE)="","",VLOOKUP("math"&amp;RIGHT($A169,11),data!$A:$AA,H$8,FALSE))</f>
        <v>/2020/2020041502.pdf</v>
      </c>
      <c r="I169" s="5" t="str">
        <f>IF(VLOOKUP("math"&amp;RIGHT($A169,11),data!$A:$AA,I$8,FALSE)="","",VLOOKUP("math"&amp;RIGHT($A169,11),data!$A:$AA,I$8,FALSE))</f>
        <v>http://me2.do/FVUTy861</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https://youtu.be/Z6TiCWozIt4</v>
      </c>
      <c r="M169" s="5" t="str">
        <f>IF(VLOOKUP("math"&amp;RIGHT($A169,11),data!$A:$AA,M$8,FALSE)="","",VLOOKUP("math"&amp;RIGHT($A169,11),data!$A:$AA,M$8,FALSE))</f>
        <v/>
      </c>
      <c r="N169" s="5" t="str">
        <f>IF(VLOOKUP("math"&amp;RIGHT($A169,11),data!$A:$AA,N$8,FALSE)="","",VLOOKUP("math"&amp;RIGHT($A169,11),data!$A:$AA,N$8,FALSE))</f>
        <v>https://youtu.be/1-bPvrYAA6I</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ht="16.5" customHeight="1" x14ac:dyDescent="0.3">
      <c r="A170" s="11" t="s">
        <v>642</v>
      </c>
      <c r="B170" s="5" t="str">
        <f>IF(VLOOKUP("math"&amp;RIGHT($A170,11),data!$A:$AA,B$8,FALSE)="","",VLOOKUP("math"&amp;RIGHT($A170,11),data!$A:$AA,B$8,FALSE))</f>
        <v>선분의 수직 이등분 선 상의 점으로부터 선분의 양 끝점까지의 거리는 같다.(Given a line segment, distances from a point on the perpendicular bisector to the each end point of the line segment are same.)</v>
      </c>
      <c r="C170" s="5" t="str">
        <f>IF(VLOOKUP("math"&amp;RIGHT($A170,11),data!$A:$AA,C$8,FALSE)="","",VLOOKUP("math"&amp;RIGHT($A170,11),data!$A:$AA,C$8,FALSE))</f>
        <v/>
      </c>
      <c r="D170" s="7" t="str">
        <f>IF(VLOOKUP("math"&amp;RIGHT($A170,11),data!$A:$AA,D$8,FALSE)="","",VLOOKUP("math"&amp;RIGHT($A170,11),data!$A:$AA,D$8,FALSE))</f>
        <v>20191113</v>
      </c>
      <c r="E170" s="7" t="str">
        <f>IF(VLOOKUP("math"&amp;RIGHT($A170,11),data!$A:$AA,E$8,FALSE)="","",VLOOKUP("math"&amp;RIGHT($A170,11),data!$A:$AA,E$8,FALSE))</f>
        <v>20170905</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1" t="str">
        <f>IF(VLOOKUP("math"&amp;RIGHT($A170,11),data!$A:$AA,H$8,FALSE)="","",VLOOKUP("math"&amp;RIGHT($A170,11),data!$A:$AA,H$8,FALSE))</f>
        <v>/2019/2017090502.pdf</v>
      </c>
      <c r="I170" s="5" t="str">
        <f>IF(VLOOKUP("math"&amp;RIGHT($A170,11),data!$A:$AA,I$8,FALSE)="","",VLOOKUP("math"&amp;RIGHT($A170,11),data!$A:$AA,I$8,FALSE))</f>
        <v>http://me2.do/Fp0TTJmO</v>
      </c>
      <c r="J170" s="5" t="str">
        <f>IF(VLOOKUP("math"&amp;RIGHT($A170,11),data!$A:$AA,J$8,FALSE)="","",VLOOKUP("math"&amp;RIGHT($A170,11),data!$A:$AA,J$8,FALSE))</f>
        <v/>
      </c>
      <c r="K170" s="5" t="str">
        <f>IF(VLOOKUP("math"&amp;RIGHT($A170,11),data!$A:$AA,K$8,FALSE)="","",VLOOKUP("math"&amp;RIGHT($A170,11),data!$A:$AA,K$8,FALSE))</f>
        <v>/2019/2017090402.wmv</v>
      </c>
      <c r="L170" s="5" t="str">
        <f>IF(VLOOKUP("math"&amp;RIGHT($A170,11),data!$A:$AA,L$8,FALSE)="","",VLOOKUP("math"&amp;RIGHT($A170,11),data!$A:$AA,L$8,FALSE))</f>
        <v>https://youtu.be/Cy3MiCxxNkA</v>
      </c>
      <c r="M170" s="5" t="str">
        <f>IF(VLOOKUP("math"&amp;RIGHT($A170,11),data!$A:$AA,M$8,FALSE)="","",VLOOKUP("math"&amp;RIGHT($A170,11),data!$A:$AA,M$8,FALSE))</f>
        <v/>
      </c>
      <c r="N170" s="5" t="str">
        <f>IF(VLOOKUP("math"&amp;RIGHT($A170,11),data!$A:$AA,N$8,FALSE)="","",VLOOKUP("math"&amp;RIGHT($A170,11),data!$A:$AA,N$8,FALSE))</f>
        <v>https://youtu.be/t2oSkdYv1G4</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ht="16.5" customHeight="1" x14ac:dyDescent="0.3">
      <c r="A171" s="11" t="s">
        <v>2328</v>
      </c>
      <c r="B171" s="5" t="str">
        <f>IF(VLOOKUP("math"&amp;RIGHT($A171,11),data!$A:$AA,B$8,FALSE)="","",VLOOKUP("math"&amp;RIGHT($A171,11),data!$A:$AA,B$8,FALSE))</f>
        <v>포물선(Parabola)(old)</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http://min7014.iptime.org/origin/%EC%88%98%ED%95%99%EC%9E%90%EB%A3%8C%EC%8B%A4/Parabola.htm</v>
      </c>
      <c r="H171" s="11"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ht="16.5" customHeight="1" x14ac:dyDescent="0.3">
      <c r="A172" s="11" t="s">
        <v>244</v>
      </c>
      <c r="B172" s="5" t="str">
        <f>IF(VLOOKUP("math"&amp;RIGHT($A172,11),data!$A:$AA,B$8,FALSE)="","",VLOOKUP("math"&amp;RIGHT($A172,11),data!$A:$AA,B$8,FALSE))</f>
        <v/>
      </c>
      <c r="C172" s="5" t="str">
        <f>IF(VLOOKUP("math"&amp;RIGHT($A172,11),data!$A:$AA,C$8,FALSE)="","",VLOOKUP("math"&amp;RIGHT($A172,11),data!$A:$AA,C$8,FALSE))</f>
        <v>-</v>
      </c>
      <c r="D172" s="7" t="str">
        <f>IF(VLOOKUP("math"&amp;RIGHT($A172,11),data!$A:$AA,D$8,FALSE)="","",VLOOKUP("math"&amp;RIGHT($A172,11),data!$A:$AA,D$8,FALSE))</f>
        <v/>
      </c>
      <c r="E172" s="7" t="str">
        <f>IF(VLOOKUP("math"&amp;RIGHT($A172,11),data!$A:$AA,E$8,FALSE)="","",VLOOKUP("math"&amp;RIGHT($A172,11),data!$A:$AA,E$8,FALSE))</f>
        <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1" t="str">
        <f>IF(VLOOKUP("math"&amp;RIGHT($A172,11),data!$A:$AA,H$8,FALSE)="","",VLOOKUP("math"&amp;RIGHT($A172,11),data!$A:$AA,H$8,FALSE))</f>
        <v/>
      </c>
      <c r="I172" s="5" t="str">
        <f>IF(VLOOKUP("math"&amp;RIGHT($A172,11),data!$A:$AA,I$8,FALSE)="","",VLOOKUP("math"&amp;RIGHT($A172,11),data!$A:$AA,I$8,FALSE))</f>
        <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
      </c>
      <c r="M172" s="5" t="str">
        <f>IF(VLOOKUP("math"&amp;RIGHT($A172,11),data!$A:$AA,M$8,FALSE)="","",VLOOKUP("math"&amp;RIGHT($A172,11),data!$A:$AA,M$8,FALSE))</f>
        <v/>
      </c>
      <c r="N172" s="5" t="str">
        <f>IF(VLOOKUP("math"&amp;RIGHT($A172,11),data!$A:$AA,N$8,FALSE)="","",VLOOKUP("math"&amp;RIGHT($A172,11),data!$A:$AA,N$8,FALSE))</f>
        <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ht="16.5" customHeight="1" x14ac:dyDescent="0.3">
      <c r="A173" s="11" t="s">
        <v>2264</v>
      </c>
      <c r="B173" s="5" t="str">
        <f>IF(VLOOKUP("math"&amp;RIGHT($A173,11),data!$A:$AA,B$8,FALSE)="","",VLOOKUP("math"&amp;RIGHT($A173,11),data!$A:$AA,B$8,FALSE))</f>
        <v>타원(Ellipse)(2020)</v>
      </c>
      <c r="C173" s="5" t="str">
        <f>IF(VLOOKUP("math"&amp;RIGHT($A173,11),data!$A:$AA,C$8,FALSE)="","",VLOOKUP("math"&amp;RIGHT($A173,11),data!$A:$AA,C$8,FALSE))</f>
        <v>+</v>
      </c>
      <c r="D173" s="7" t="str">
        <f>IF(VLOOKUP("math"&amp;RIGHT($A173,11),data!$A:$AA,D$8,FALSE)="","",VLOOKUP("math"&amp;RIGHT($A173,11),data!$A:$AA,D$8,FALSE))</f>
        <v/>
      </c>
      <c r="E173" s="7" t="str">
        <f>IF(VLOOKUP("math"&amp;RIGHT($A173,11),data!$A:$AA,E$8,FALSE)="","",VLOOKUP("math"&amp;RIGHT($A173,11),data!$A:$AA,E$8,FALSE))</f>
        <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1" t="str">
        <f>IF(VLOOKUP("math"&amp;RIGHT($A173,11),data!$A:$AA,H$8,FALSE)="","",VLOOKUP("math"&amp;RIGHT($A173,11),data!$A:$AA,H$8,FALSE))</f>
        <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
      </c>
      <c r="M173" s="5" t="str">
        <f>IF(VLOOKUP("math"&amp;RIGHT($A173,11),data!$A:$AA,M$8,FALSE)="","",VLOOKUP("math"&amp;RIGHT($A173,11),data!$A:$AA,M$8,FALSE))</f>
        <v/>
      </c>
      <c r="N173" s="5" t="str">
        <f>IF(VLOOKUP("math"&amp;RIGHT($A173,11),data!$A:$AA,N$8,FALSE)="","",VLOOKUP("math"&amp;RIGHT($A173,11),data!$A:$AA,N$8,FALSE))</f>
        <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ht="16.5" customHeight="1" x14ac:dyDescent="0.3">
      <c r="A174" s="11" t="s">
        <v>2257</v>
      </c>
      <c r="B174" s="5" t="str">
        <f>IF(VLOOKUP("math"&amp;RIGHT($A174,11),data!$A:$AA,B$8,FALSE)="","",VLOOKUP("math"&amp;RIGHT($A174,11),data!$A:$AA,B$8,FALSE))</f>
        <v>타원의 정의(Definition of Ellipse)</v>
      </c>
      <c r="C174" s="5" t="str">
        <f>IF(VLOOKUP("math"&amp;RIGHT($A174,11),data!$A:$AA,C$8,FALSE)="","",VLOOKUP("math"&amp;RIGHT($A174,11),data!$A:$AA,C$8,FALSE))</f>
        <v/>
      </c>
      <c r="D174" s="7" t="str">
        <f>IF(VLOOKUP("math"&amp;RIGHT($A174,11),data!$A:$AA,D$8,FALSE)="","",VLOOKUP("math"&amp;RIGHT($A174,11),data!$A:$AA,D$8,FALSE))</f>
        <v>20200419</v>
      </c>
      <c r="E174" s="7" t="str">
        <f>IF(VLOOKUP("math"&amp;RIGHT($A174,11),data!$A:$AA,E$8,FALSE)="","",VLOOKUP("math"&amp;RIGHT($A174,11),data!$A:$AA,E$8,FALSE))</f>
        <v>20141016</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1" t="str">
        <f>IF(VLOOKUP("math"&amp;RIGHT($A174,11),data!$A:$AA,H$8,FALSE)="","",VLOOKUP("math"&amp;RIGHT($A174,11),data!$A:$AA,H$8,FALSE))</f>
        <v>/2020/2020041901.pdf</v>
      </c>
      <c r="I174" s="5" t="str">
        <f>IF(VLOOKUP("math"&amp;RIGHT($A174,11),data!$A:$AA,I$8,FALSE)="","",VLOOKUP("math"&amp;RIGHT($A174,11),data!$A:$AA,I$8,FALSE))</f>
        <v>http://me2.do/5iYL9qTE</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https://youtu.be/HRKQxuXc5HE</v>
      </c>
      <c r="M174" s="5" t="str">
        <f>IF(VLOOKUP("math"&amp;RIGHT($A174,11),data!$A:$AA,M$8,FALSE)="","",VLOOKUP("math"&amp;RIGHT($A174,11),data!$A:$AA,M$8,FALSE))</f>
        <v/>
      </c>
      <c r="N174" s="5" t="str">
        <f>IF(VLOOKUP("math"&amp;RIGHT($A174,11),data!$A:$AA,N$8,FALSE)="","",VLOOKUP("math"&amp;RIGHT($A174,11),data!$A:$AA,N$8,FALSE))</f>
        <v>https://youtu.be/3Ki9-DA_-kY</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ht="16.5" customHeight="1" x14ac:dyDescent="0.3">
      <c r="A175" s="11" t="s">
        <v>2272</v>
      </c>
      <c r="B175" s="5" t="str">
        <f>IF(VLOOKUP("math"&amp;RIGHT($A175,11),data!$A:$AA,B$8,FALSE)="","",VLOOKUP("math"&amp;RIGHT($A175,11),data!$A:$AA,B$8,FALSE))</f>
        <v>두 초점 $\mathrm{F}(c,0)$ 이고 $\mathrm{F'}(-c,0)$ 으로부터 거리의 합이 $2a$인 타원의 방정식을 구하여라.(Find the equation of the ellipse where the sum of the distances from $\mathrm {F}(-c,0)$ and $\mathrm{F'}(-c,0)$ is $2a$.)</v>
      </c>
      <c r="C175" s="5" t="str">
        <f>IF(VLOOKUP("math"&amp;RIGHT($A175,11),data!$A:$AA,C$8,FALSE)="","",VLOOKUP("math"&amp;RIGHT($A175,11),data!$A:$AA,C$8,FALSE))</f>
        <v/>
      </c>
      <c r="D175" s="7" t="str">
        <f>IF(VLOOKUP("math"&amp;RIGHT($A175,11),data!$A:$AA,D$8,FALSE)="","",VLOOKUP("math"&amp;RIGHT($A175,11),data!$A:$AA,D$8,FALSE))</f>
        <v>20200422</v>
      </c>
      <c r="E175" s="7" t="str">
        <f>IF(VLOOKUP("math"&amp;RIGHT($A175,11),data!$A:$AA,E$8,FALSE)="","",VLOOKUP("math"&amp;RIGHT($A175,11),data!$A:$AA,E$8,FALSE))</f>
        <v>20200422</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1" t="str">
        <f>IF(VLOOKUP("math"&amp;RIGHT($A175,11),data!$A:$AA,H$8,FALSE)="","",VLOOKUP("math"&amp;RIGHT($A175,11),data!$A:$AA,H$8,FALSE))</f>
        <v>/2020/2020042201.pdf</v>
      </c>
      <c r="I175" s="5" t="str">
        <f>IF(VLOOKUP("math"&amp;RIGHT($A175,11),data!$A:$AA,I$8,FALSE)="","",VLOOKUP("math"&amp;RIGHT($A175,11),data!$A:$AA,I$8,FALSE))</f>
        <v>http://me2.do/xpV4bZPb</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https://youtu.be/tDaSMdpC2yY</v>
      </c>
      <c r="M175" s="5" t="str">
        <f>IF(VLOOKUP("math"&amp;RIGHT($A175,11),data!$A:$AA,M$8,FALSE)="","",VLOOKUP("math"&amp;RIGHT($A175,11),data!$A:$AA,M$8,FALSE))</f>
        <v/>
      </c>
      <c r="N175" s="5" t="str">
        <f>IF(VLOOKUP("math"&amp;RIGHT($A175,11),data!$A:$AA,N$8,FALSE)="","",VLOOKUP("math"&amp;RIGHT($A175,11),data!$A:$AA,N$8,FALSE))</f>
        <v>https://youtu.be/5_DrFU4vw2Q</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ht="16.5" customHeight="1" x14ac:dyDescent="0.3">
      <c r="A176" s="11" t="s">
        <v>2279</v>
      </c>
      <c r="B176" s="5" t="str">
        <f>IF(VLOOKUP("math"&amp;RIGHT($A176,11),data!$A:$AA,B$8,FALSE)="","",VLOOKUP("math"&amp;RIGHT($A176,11),data!$A:$AA,B$8,FALSE))</f>
        <v>두 초점 $\mathrm{F}(0,c)$ 이고 $\mathrm{F'}(0,-c)$ 으로부터 거리의 합이 $2b$인 타원의 방정식을 구하여라.(Find the equation of the ellipse where the sum of the distances from $\mathrm {F}(0,-c)$ and $\mathrm{F'}(0,-c)$ is $2b$.)</v>
      </c>
      <c r="C176" s="5" t="str">
        <f>IF(VLOOKUP("math"&amp;RIGHT($A176,11),data!$A:$AA,C$8,FALSE)="","",VLOOKUP("math"&amp;RIGHT($A176,11),data!$A:$AA,C$8,FALSE))</f>
        <v/>
      </c>
      <c r="D176" s="7" t="str">
        <f>IF(VLOOKUP("math"&amp;RIGHT($A176,11),data!$A:$AA,D$8,FALSE)="","",VLOOKUP("math"&amp;RIGHT($A176,11),data!$A:$AA,D$8,FALSE))</f>
        <v>20200423</v>
      </c>
      <c r="E176" s="7" t="str">
        <f>IF(VLOOKUP("math"&amp;RIGHT($A176,11),data!$A:$AA,E$8,FALSE)="","",VLOOKUP("math"&amp;RIGHT($A176,11),data!$A:$AA,E$8,FALSE))</f>
        <v>202000423</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1" t="str">
        <f>IF(VLOOKUP("math"&amp;RIGHT($A176,11),data!$A:$AA,H$8,FALSE)="","",VLOOKUP("math"&amp;RIGHT($A176,11),data!$A:$AA,H$8,FALSE))</f>
        <v>/2020/2020042301.pdf</v>
      </c>
      <c r="I176" s="5" t="str">
        <f>IF(VLOOKUP("math"&amp;RIGHT($A176,11),data!$A:$AA,I$8,FALSE)="","",VLOOKUP("math"&amp;RIGHT($A176,11),data!$A:$AA,I$8,FALSE))</f>
        <v>http://me2.do/5nD0ModV</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https://youtu.be/bvgqtzwNUa4</v>
      </c>
      <c r="M176" s="5" t="str">
        <f>IF(VLOOKUP("math"&amp;RIGHT($A176,11),data!$A:$AA,M$8,FALSE)="","",VLOOKUP("math"&amp;RIGHT($A176,11),data!$A:$AA,M$8,FALSE))</f>
        <v/>
      </c>
      <c r="N176" s="5" t="str">
        <f>IF(VLOOKUP("math"&amp;RIGHT($A176,11),data!$A:$AA,N$8,FALSE)="","",VLOOKUP("math"&amp;RIGHT($A176,11),data!$A:$AA,N$8,FALSE))</f>
        <v>https://youtu.be/WH3S2nirBgk</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ht="16.5" customHeight="1" x14ac:dyDescent="0.3">
      <c r="A177" s="11" t="s">
        <v>2329</v>
      </c>
      <c r="B177" s="5" t="str">
        <f>IF(VLOOKUP("math"&amp;RIGHT($A177,11),data!$A:$AA,B$8,FALSE)="","",VLOOKUP("math"&amp;RIGHT($A177,11),data!$A:$AA,B$8,FALSE))</f>
        <v>$\displaystyle\frac{x^2}{a^2} + \frac{y^2}{b^2} =1$ 타원 그리기($a&gt;b&gt;0$)($\displaystyle\frac{x^2}{a^2} + \frac{y^2}{b^2} =1$ ellipse drawing($a&gt;b&gt;0$))</v>
      </c>
      <c r="C177" s="5" t="str">
        <f>IF(VLOOKUP("math"&amp;RIGHT($A177,11),data!$A:$AA,C$8,FALSE)="","",VLOOKUP("math"&amp;RIGHT($A177,11),data!$A:$AA,C$8,FALSE))</f>
        <v/>
      </c>
      <c r="D177" s="7" t="str">
        <f>IF(VLOOKUP("math"&amp;RIGHT($A177,11),data!$A:$AA,D$8,FALSE)="","",VLOOKUP("math"&amp;RIGHT($A177,11),data!$A:$AA,D$8,FALSE))</f>
        <v>20200424</v>
      </c>
      <c r="E177" s="7" t="str">
        <f>IF(VLOOKUP("math"&amp;RIGHT($A177,11),data!$A:$AA,E$8,FALSE)="","",VLOOKUP("math"&amp;RIGHT($A177,11),data!$A:$AA,E$8,FALSE))</f>
        <v>20200424</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1" t="str">
        <f>IF(VLOOKUP("math"&amp;RIGHT($A177,11),data!$A:$AA,H$8,FALSE)="","",VLOOKUP("math"&amp;RIGHT($A177,11),data!$A:$AA,H$8,FALSE))</f>
        <v>/2020/2020042401.pdf</v>
      </c>
      <c r="I177" s="5" t="str">
        <f>IF(VLOOKUP("math"&amp;RIGHT($A177,11),data!$A:$AA,I$8,FALSE)="","",VLOOKUP("math"&amp;RIGHT($A177,11),data!$A:$AA,I$8,FALSE))</f>
        <v>http://me2.do/GT7GQDwX</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https://youtu.be/PvJU2pYvVkQ</v>
      </c>
      <c r="M177" s="5" t="str">
        <f>IF(VLOOKUP("math"&amp;RIGHT($A177,11),data!$A:$AA,M$8,FALSE)="","",VLOOKUP("math"&amp;RIGHT($A177,11),data!$A:$AA,M$8,FALSE))</f>
        <v/>
      </c>
      <c r="N177" s="5" t="str">
        <f>IF(VLOOKUP("math"&amp;RIGHT($A177,11),data!$A:$AA,N$8,FALSE)="","",VLOOKUP("math"&amp;RIGHT($A177,11),data!$A:$AA,N$8,FALSE))</f>
        <v>https://youtu.be/zx4jFIU3jcw</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ht="16.5" customHeight="1" x14ac:dyDescent="0.3">
      <c r="A178" s="11" t="s">
        <v>2343</v>
      </c>
      <c r="B178" s="5" t="str">
        <f>IF(VLOOKUP("math"&amp;RIGHT($A178,11),data!$A:$AA,B$8,FALSE)="","",VLOOKUP("math"&amp;RIGHT($A178,11),data!$A:$AA,B$8,FALSE))</f>
        <v>$\displaystyle\frac{x^2}{a^2} + \frac{y^2}{b^2} =1$ 타원 그리기($b&gt;a&gt;0$)($\displaystyle\frac{x^2}{a^2} + \frac{y^2}{b^2} =1$ ellipse drawing($b&gt;a&gt;0$))</v>
      </c>
      <c r="C178" s="5" t="str">
        <f>IF(VLOOKUP("math"&amp;RIGHT($A178,11),data!$A:$AA,C$8,FALSE)="","",VLOOKUP("math"&amp;RIGHT($A178,11),data!$A:$AA,C$8,FALSE))</f>
        <v/>
      </c>
      <c r="D178" s="7" t="str">
        <f>IF(VLOOKUP("math"&amp;RIGHT($A178,11),data!$A:$AA,D$8,FALSE)="","",VLOOKUP("math"&amp;RIGHT($A178,11),data!$A:$AA,D$8,FALSE))</f>
        <v>20200427</v>
      </c>
      <c r="E178" s="7" t="str">
        <f>IF(VLOOKUP("math"&amp;RIGHT($A178,11),data!$A:$AA,E$8,FALSE)="","",VLOOKUP("math"&amp;RIGHT($A178,11),data!$A:$AA,E$8,FALSE))</f>
        <v>20200427</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1" t="str">
        <f>IF(VLOOKUP("math"&amp;RIGHT($A178,11),data!$A:$AA,H$8,FALSE)="","",VLOOKUP("math"&amp;RIGHT($A178,11),data!$A:$AA,H$8,FALSE))</f>
        <v>/2020/2020042701.pdf</v>
      </c>
      <c r="I178" s="5" t="str">
        <f>IF(VLOOKUP("math"&amp;RIGHT($A178,11),data!$A:$AA,I$8,FALSE)="","",VLOOKUP("math"&amp;RIGHT($A178,11),data!$A:$AA,I$8,FALSE))</f>
        <v>http://me2.do/F1RbQmjN</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https://youtu.be/eE3LM6UgvHw</v>
      </c>
      <c r="M178" s="5" t="str">
        <f>IF(VLOOKUP("math"&amp;RIGHT($A178,11),data!$A:$AA,M$8,FALSE)="","",VLOOKUP("math"&amp;RIGHT($A178,11),data!$A:$AA,M$8,FALSE))</f>
        <v/>
      </c>
      <c r="N178" s="5" t="str">
        <f>IF(VLOOKUP("math"&amp;RIGHT($A178,11),data!$A:$AA,N$8,FALSE)="","",VLOOKUP("math"&amp;RIGHT($A178,11),data!$A:$AA,N$8,FALSE))</f>
        <v>https://youtu.be/Iyasv1GrCJk</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ht="16.5" customHeight="1" x14ac:dyDescent="0.3">
      <c r="A179" s="11" t="s">
        <v>2293</v>
      </c>
      <c r="B179" s="5" t="str">
        <f>IF(VLOOKUP("math"&amp;RIGHT($A179,11),data!$A:$AA,B$8,FALSE)="","",VLOOKUP("math"&amp;RIGHT($A179,11),data!$A:$AA,B$8,FALSE))</f>
        <v>타원(Ellipse)(old)</v>
      </c>
      <c r="C179" s="5" t="str">
        <f>IF(VLOOKUP("math"&amp;RIGHT($A179,11),data!$A:$AA,C$8,FALSE)="","",VLOOKUP("math"&amp;RIGHT($A179,11),data!$A:$AA,C$8,FALSE))</f>
        <v/>
      </c>
      <c r="D179" s="7" t="str">
        <f>IF(VLOOKUP("math"&amp;RIGHT($A179,11),data!$A:$AA,D$8,FALSE)="","",VLOOKUP("math"&amp;RIGHT($A179,11),data!$A:$AA,D$8,FALSE))</f>
        <v/>
      </c>
      <c r="E179" s="7" t="str">
        <f>IF(VLOOKUP("math"&amp;RIGHT($A179,11),data!$A:$AA,E$8,FALSE)="","",VLOOKUP("math"&amp;RIGHT($A179,11),data!$A:$AA,E$8,FALSE))</f>
        <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http://min7014.iptime.org/math/2016021301.htm</v>
      </c>
      <c r="H179" s="11" t="str">
        <f>IF(VLOOKUP("math"&amp;RIGHT($A179,11),data!$A:$AA,H$8,FALSE)="","",VLOOKUP("math"&amp;RIGHT($A179,11),data!$A:$AA,H$8,FALSE))</f>
        <v/>
      </c>
      <c r="I179" s="5" t="str">
        <f>IF(VLOOKUP("math"&amp;RIGHT($A179,11),data!$A:$AA,I$8,FALSE)="","",VLOOKUP("math"&amp;RIGHT($A179,11),data!$A:$AA,I$8,FALSE))</f>
        <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
      </c>
      <c r="M179" s="5" t="str">
        <f>IF(VLOOKUP("math"&amp;RIGHT($A179,11),data!$A:$AA,M$8,FALSE)="","",VLOOKUP("math"&amp;RIGHT($A179,11),data!$A:$AA,M$8,FALSE))</f>
        <v/>
      </c>
      <c r="N179" s="5" t="str">
        <f>IF(VLOOKUP("math"&amp;RIGHT($A179,11),data!$A:$AA,N$8,FALSE)="","",VLOOKUP("math"&amp;RIGHT($A179,11),data!$A:$AA,N$8,FALSE))</f>
        <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ht="16.5" customHeight="1" x14ac:dyDescent="0.3">
      <c r="A180" s="11" t="s">
        <v>244</v>
      </c>
      <c r="B180" s="5" t="str">
        <f>IF(VLOOKUP("math"&amp;RIGHT($A180,11),data!$A:$AA,B$8,FALSE)="","",VLOOKUP("math"&amp;RIGHT($A180,11),data!$A:$AA,B$8,FALSE))</f>
        <v/>
      </c>
      <c r="C180" s="5" t="str">
        <f>IF(VLOOKUP("math"&amp;RIGHT($A180,11),data!$A:$AA,C$8,FALSE)="","",VLOOKUP("math"&amp;RIGHT($A180,11),data!$A:$AA,C$8,FALSE))</f>
        <v>-</v>
      </c>
      <c r="D180" s="7" t="str">
        <f>IF(VLOOKUP("math"&amp;RIGHT($A180,11),data!$A:$AA,D$8,FALSE)="","",VLOOKUP("math"&amp;RIGHT($A180,11),data!$A:$AA,D$8,FALSE))</f>
        <v/>
      </c>
      <c r="E180" s="7" t="str">
        <f>IF(VLOOKUP("math"&amp;RIGHT($A180,11),data!$A:$AA,E$8,FALSE)="","",VLOOKUP("math"&amp;RIGHT($A180,11),data!$A:$AA,E$8,FALSE))</f>
        <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1" t="str">
        <f>IF(VLOOKUP("math"&amp;RIGHT($A180,11),data!$A:$AA,H$8,FALSE)="","",VLOOKUP("math"&amp;RIGHT($A180,11),data!$A:$AA,H$8,FALSE))</f>
        <v/>
      </c>
      <c r="I180" s="5" t="str">
        <f>IF(VLOOKUP("math"&amp;RIGHT($A180,11),data!$A:$AA,I$8,FALSE)="","",VLOOKUP("math"&amp;RIGHT($A180,11),data!$A:$AA,I$8,FALSE))</f>
        <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
      </c>
      <c r="M180" s="5" t="str">
        <f>IF(VLOOKUP("math"&amp;RIGHT($A180,11),data!$A:$AA,M$8,FALSE)="","",VLOOKUP("math"&amp;RIGHT($A180,11),data!$A:$AA,M$8,FALSE))</f>
        <v/>
      </c>
      <c r="N180" s="5" t="str">
        <f>IF(VLOOKUP("math"&amp;RIGHT($A180,11),data!$A:$AA,N$8,FALSE)="","",VLOOKUP("math"&amp;RIGHT($A180,11),data!$A:$AA,N$8,FALSE))</f>
        <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ht="16.5" customHeight="1" x14ac:dyDescent="0.3">
      <c r="A181" s="11" t="s">
        <v>2430</v>
      </c>
      <c r="B181" s="5" t="str">
        <f>IF(VLOOKUP("math"&amp;RIGHT($A181,11),data!$A:$AA,B$8,FALSE)="","",VLOOKUP("math"&amp;RIGHT($A181,11),data!$A:$AA,B$8,FALSE))</f>
        <v>쌍곡선(Hyperbola)(2020)</v>
      </c>
      <c r="C181" s="5" t="str">
        <f>IF(VLOOKUP("math"&amp;RIGHT($A181,11),data!$A:$AA,C$8,FALSE)="","",VLOOKUP("math"&amp;RIGHT($A181,11),data!$A:$AA,C$8,FALSE))</f>
        <v>+</v>
      </c>
      <c r="D181" s="7" t="str">
        <f>IF(VLOOKUP("math"&amp;RIGHT($A181,11),data!$A:$AA,D$8,FALSE)="","",VLOOKUP("math"&amp;RIGHT($A181,11),data!$A:$AA,D$8,FALSE))</f>
        <v/>
      </c>
      <c r="E181" s="7" t="str">
        <f>IF(VLOOKUP("math"&amp;RIGHT($A181,11),data!$A:$AA,E$8,FALSE)="","",VLOOKUP("math"&amp;RIGHT($A181,11),data!$A:$AA,E$8,FALSE))</f>
        <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1" t="str">
        <f>IF(VLOOKUP("math"&amp;RIGHT($A181,11),data!$A:$AA,H$8,FALSE)="","",VLOOKUP("math"&amp;RIGHT($A181,11),data!$A:$AA,H$8,FALSE))</f>
        <v/>
      </c>
      <c r="I181" s="5" t="str">
        <f>IF(VLOOKUP("math"&amp;RIGHT($A181,11),data!$A:$AA,I$8,FALSE)="","",VLOOKUP("math"&amp;RIGHT($A181,11),data!$A:$AA,I$8,FALSE))</f>
        <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
      </c>
      <c r="M181" s="5" t="str">
        <f>IF(VLOOKUP("math"&amp;RIGHT($A181,11),data!$A:$AA,M$8,FALSE)="","",VLOOKUP("math"&amp;RIGHT($A181,11),data!$A:$AA,M$8,FALSE))</f>
        <v/>
      </c>
      <c r="N181" s="5" t="str">
        <f>IF(VLOOKUP("math"&amp;RIGHT($A181,11),data!$A:$AA,N$8,FALSE)="","",VLOOKUP("math"&amp;RIGHT($A181,11),data!$A:$AA,N$8,FALSE))</f>
        <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ht="16.5" customHeight="1" x14ac:dyDescent="0.3">
      <c r="A182" s="11" t="s">
        <v>2408</v>
      </c>
      <c r="B182" s="5" t="str">
        <f>IF(VLOOKUP("math"&amp;RIGHT($A182,11),data!$A:$AA,B$8,FALSE)="","",VLOOKUP("math"&amp;RIGHT($A182,11),data!$A:$AA,B$8,FALSE))</f>
        <v>쌍곡선의 정의(Definition of Hyperbola)</v>
      </c>
      <c r="C182" s="5" t="str">
        <f>IF(VLOOKUP("math"&amp;RIGHT($A182,11),data!$A:$AA,C$8,FALSE)="","",VLOOKUP("math"&amp;RIGHT($A182,11),data!$A:$AA,C$8,FALSE))</f>
        <v/>
      </c>
      <c r="D182" s="7" t="str">
        <f>IF(VLOOKUP("math"&amp;RIGHT($A182,11),data!$A:$AA,D$8,FALSE)="","",VLOOKUP("math"&amp;RIGHT($A182,11),data!$A:$AA,D$8,FALSE))</f>
        <v>20200601</v>
      </c>
      <c r="E182" s="7" t="str">
        <f>IF(VLOOKUP("math"&amp;RIGHT($A182,11),data!$A:$AA,E$8,FALSE)="","",VLOOKUP("math"&amp;RIGHT($A182,11),data!$A:$AA,E$8,FALSE))</f>
        <v>20130713</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1" t="str">
        <f>IF(VLOOKUP("math"&amp;RIGHT($A182,11),data!$A:$AA,H$8,FALSE)="","",VLOOKUP("math"&amp;RIGHT($A182,11),data!$A:$AA,H$8,FALSE))</f>
        <v>/2020/2020060101.pdf</v>
      </c>
      <c r="I182" s="5" t="str">
        <f>IF(VLOOKUP("math"&amp;RIGHT($A182,11),data!$A:$AA,I$8,FALSE)="","",VLOOKUP("math"&amp;RIGHT($A182,11),data!$A:$AA,I$8,FALSE))</f>
        <v>http://me2.do/x5Lh2yii</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https://youtu.be/Wc2u-8tVAYI</v>
      </c>
      <c r="M182" s="5" t="str">
        <f>IF(VLOOKUP("math"&amp;RIGHT($A182,11),data!$A:$AA,M$8,FALSE)="","",VLOOKUP("math"&amp;RIGHT($A182,11),data!$A:$AA,M$8,FALSE))</f>
        <v/>
      </c>
      <c r="N182" s="5" t="str">
        <f>IF(VLOOKUP("math"&amp;RIGHT($A182,11),data!$A:$AA,N$8,FALSE)="","",VLOOKUP("math"&amp;RIGHT($A182,11),data!$A:$AA,N$8,FALSE))</f>
        <v>https://youtu.be/Nki19E-2big</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ht="16.5" customHeight="1" x14ac:dyDescent="0.3">
      <c r="A183" s="11" t="s">
        <v>2416</v>
      </c>
      <c r="B183" s="5" t="str">
        <f>IF(VLOOKUP("math"&amp;RIGHT($A183,11),data!$A:$AA,B$8,FALSE)="","",VLOOKUP("math"&amp;RIGHT($A183,11),data!$A:$AA,B$8,FALSE))</f>
        <v>쌍곡선의 점근선의 작도(Construction of hyperbolic asymptotes)</v>
      </c>
      <c r="C183" s="5" t="str">
        <f>IF(VLOOKUP("math"&amp;RIGHT($A183,11),data!$A:$AA,C$8,FALSE)="","",VLOOKUP("math"&amp;RIGHT($A183,11),data!$A:$AA,C$8,FALSE))</f>
        <v/>
      </c>
      <c r="D183" s="7" t="str">
        <f>IF(VLOOKUP("math"&amp;RIGHT($A183,11),data!$A:$AA,D$8,FALSE)="","",VLOOKUP("math"&amp;RIGHT($A183,11),data!$A:$AA,D$8,FALSE))</f>
        <v>20200602</v>
      </c>
      <c r="E183" s="7" t="str">
        <f>IF(VLOOKUP("math"&amp;RIGHT($A183,11),data!$A:$AA,E$8,FALSE)="","",VLOOKUP("math"&amp;RIGHT($A183,11),data!$A:$AA,E$8,FALSE))</f>
        <v>20200602</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1" t="str">
        <f>IF(VLOOKUP("math"&amp;RIGHT($A183,11),data!$A:$AA,H$8,FALSE)="","",VLOOKUP("math"&amp;RIGHT($A183,11),data!$A:$AA,H$8,FALSE))</f>
        <v>/2020/2020060201.pdf</v>
      </c>
      <c r="I183" s="5" t="str">
        <f>IF(VLOOKUP("math"&amp;RIGHT($A183,11),data!$A:$AA,I$8,FALSE)="","",VLOOKUP("math"&amp;RIGHT($A183,11),data!$A:$AA,I$8,FALSE))</f>
        <v>http://me2.do/GYpyL2TG</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https://youtu.be/57rTalqvUIE</v>
      </c>
      <c r="M183" s="5" t="str">
        <f>IF(VLOOKUP("math"&amp;RIGHT($A183,11),data!$A:$AA,M$8,FALSE)="","",VLOOKUP("math"&amp;RIGHT($A183,11),data!$A:$AA,M$8,FALSE))</f>
        <v/>
      </c>
      <c r="N183" s="5" t="str">
        <f>IF(VLOOKUP("math"&amp;RIGHT($A183,11),data!$A:$AA,N$8,FALSE)="","",VLOOKUP("math"&amp;RIGHT($A183,11),data!$A:$AA,N$8,FALSE))</f>
        <v>https://youtu.be/ahLT9GquDRk</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ht="16.5" customHeight="1" x14ac:dyDescent="0.3">
      <c r="A184" s="11" t="s">
        <v>2423</v>
      </c>
      <c r="B184" s="5" t="str">
        <f>IF(VLOOKUP("math"&amp;RIGHT($A184,11),data!$A:$AA,B$8,FALSE)="","",VLOOKUP("math"&amp;RIGHT($A184,11),data!$A:$AA,B$8,FALSE))</f>
        <v>두 초점이 $(k,0)$, $(-k,0)$ 이고 길이의 차가 $2a$ 로 주어 졌을 때 쌍곡선의 방정식(The equation for hyperbola when the two focal points are $(k,0)$, $(-k,0)$ and the difference in length is given by $2a$)</v>
      </c>
      <c r="C184" s="5" t="str">
        <f>IF(VLOOKUP("math"&amp;RIGHT($A184,11),data!$A:$AA,C$8,FALSE)="","",VLOOKUP("math"&amp;RIGHT($A184,11),data!$A:$AA,C$8,FALSE))</f>
        <v/>
      </c>
      <c r="D184" s="7" t="str">
        <f>IF(VLOOKUP("math"&amp;RIGHT($A184,11),data!$A:$AA,D$8,FALSE)="","",VLOOKUP("math"&amp;RIGHT($A184,11),data!$A:$AA,D$8,FALSE))</f>
        <v>20200605</v>
      </c>
      <c r="E184" s="7" t="str">
        <f>IF(VLOOKUP("math"&amp;RIGHT($A184,11),data!$A:$AA,E$8,FALSE)="","",VLOOKUP("math"&amp;RIGHT($A184,11),data!$A:$AA,E$8,FALSE))</f>
        <v>20170613</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1" t="str">
        <f>IF(VLOOKUP("math"&amp;RIGHT($A184,11),data!$A:$AA,H$8,FALSE)="","",VLOOKUP("math"&amp;RIGHT($A184,11),data!$A:$AA,H$8,FALSE))</f>
        <v>/2020/2020060501.pdf</v>
      </c>
      <c r="I184" s="5" t="str">
        <f>IF(VLOOKUP("math"&amp;RIGHT($A184,11),data!$A:$AA,I$8,FALSE)="","",VLOOKUP("math"&amp;RIGHT($A184,11),data!$A:$AA,I$8,FALSE))</f>
        <v>http://me2.do/xvuu4uQl</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https://youtu.be/vL5co7vN8zU</v>
      </c>
      <c r="M184" s="5" t="str">
        <f>IF(VLOOKUP("math"&amp;RIGHT($A184,11),data!$A:$AA,M$8,FALSE)="","",VLOOKUP("math"&amp;RIGHT($A184,11),data!$A:$AA,M$8,FALSE))</f>
        <v/>
      </c>
      <c r="N184" s="5" t="str">
        <f>IF(VLOOKUP("math"&amp;RIGHT($A184,11),data!$A:$AA,N$8,FALSE)="","",VLOOKUP("math"&amp;RIGHT($A184,11),data!$A:$AA,N$8,FALSE))</f>
        <v>https://youtu.be/djfNHQa-Y_0</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ht="16.5" customHeight="1" x14ac:dyDescent="0.3">
      <c r="A185" s="11" t="s">
        <v>2440</v>
      </c>
      <c r="B185" s="5" t="str">
        <f>IF(VLOOKUP("math"&amp;RIGHT($A185,11),data!$A:$AA,B$8,FALSE)="","",VLOOKUP("math"&amp;RIGHT($A185,11),data!$A:$AA,B$8,FALSE))</f>
        <v>두 초점이 $(0,k)$, $(0,k)$ 이고 길이의 차가 $2b$ 로 주어 졌을 때 쌍곡선의 방정식(The equation for hyperbola when the two focal points are $(0,k)$, $(0,-k)$ and the difference in length is given by $2b$)</v>
      </c>
      <c r="C185" s="5" t="str">
        <f>IF(VLOOKUP("math"&amp;RIGHT($A185,11),data!$A:$AA,C$8,FALSE)="","",VLOOKUP("math"&amp;RIGHT($A185,11),data!$A:$AA,C$8,FALSE))</f>
        <v/>
      </c>
      <c r="D185" s="7" t="str">
        <f>IF(VLOOKUP("math"&amp;RIGHT($A185,11),data!$A:$AA,D$8,FALSE)="","",VLOOKUP("math"&amp;RIGHT($A185,11),data!$A:$AA,D$8,FALSE))</f>
        <v>20200610</v>
      </c>
      <c r="E185" s="7" t="str">
        <f>IF(VLOOKUP("math"&amp;RIGHT($A185,11),data!$A:$AA,E$8,FALSE)="","",VLOOKUP("math"&amp;RIGHT($A185,11),data!$A:$AA,E$8,FALSE))</f>
        <v>20170613</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1" t="str">
        <f>IF(VLOOKUP("math"&amp;RIGHT($A185,11),data!$A:$AA,H$8,FALSE)="","",VLOOKUP("math"&amp;RIGHT($A185,11),data!$A:$AA,H$8,FALSE))</f>
        <v>/2020/2020061001.pdf</v>
      </c>
      <c r="I185" s="5" t="str">
        <f>IF(VLOOKUP("math"&amp;RIGHT($A185,11),data!$A:$AA,I$8,FALSE)="","",VLOOKUP("math"&amp;RIGHT($A185,11),data!$A:$AA,I$8,FALSE))</f>
        <v>http://me2.do/x1XaCmkr</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https://youtu.be/38vpv9tet_M</v>
      </c>
      <c r="M185" s="5" t="str">
        <f>IF(VLOOKUP("math"&amp;RIGHT($A185,11),data!$A:$AA,M$8,FALSE)="","",VLOOKUP("math"&amp;RIGHT($A185,11),data!$A:$AA,M$8,FALSE))</f>
        <v/>
      </c>
      <c r="N185" s="5" t="str">
        <f>IF(VLOOKUP("math"&amp;RIGHT($A185,11),data!$A:$AA,N$8,FALSE)="","",VLOOKUP("math"&amp;RIGHT($A185,11),data!$A:$AA,N$8,FALSE))</f>
        <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ht="16.5" customHeight="1" x14ac:dyDescent="0.3">
      <c r="A186" s="11" t="s">
        <v>2437</v>
      </c>
      <c r="B186" s="5" t="str">
        <f>IF(VLOOKUP("math"&amp;RIGHT($A186,11),data!$A:$AA,B$8,FALSE)="","",VLOOKUP("math"&amp;RIGHT($A186,11),data!$A:$AA,B$8,FALSE))</f>
        <v>쌍곡선(Hyperbola)(old)</v>
      </c>
      <c r="C186" s="5" t="str">
        <f>IF(VLOOKUP("math"&amp;RIGHT($A186,11),data!$A:$AA,C$8,FALSE)="","",VLOOKUP("math"&amp;RIGHT($A186,11),data!$A:$AA,C$8,FALSE))</f>
        <v/>
      </c>
      <c r="D186" s="7" t="str">
        <f>IF(VLOOKUP("math"&amp;RIGHT($A186,11),data!$A:$AA,D$8,FALSE)="","",VLOOKUP("math"&amp;RIGHT($A186,11),data!$A:$AA,D$8,FALSE))</f>
        <v/>
      </c>
      <c r="E186" s="7" t="str">
        <f>IF(VLOOKUP("math"&amp;RIGHT($A186,11),data!$A:$AA,E$8,FALSE)="","",VLOOKUP("math"&amp;RIGHT($A186,11),data!$A:$AA,E$8,FALSE))</f>
        <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http://min7014.iptime.org/origin/%EC%88%98%ED%95%99%EC%9E%90%EB%A3%8C%EC%8B%A4/Hyperbola.htm</v>
      </c>
      <c r="H186" s="11" t="str">
        <f>IF(VLOOKUP("math"&amp;RIGHT($A186,11),data!$A:$AA,H$8,FALSE)="","",VLOOKUP("math"&amp;RIGHT($A186,11),data!$A:$AA,H$8,FALSE))</f>
        <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
      </c>
      <c r="M186" s="5" t="str">
        <f>IF(VLOOKUP("math"&amp;RIGHT($A186,11),data!$A:$AA,M$8,FALSE)="","",VLOOKUP("math"&amp;RIGHT($A186,11),data!$A:$AA,M$8,FALSE))</f>
        <v/>
      </c>
      <c r="N186" s="5" t="str">
        <f>IF(VLOOKUP("math"&amp;RIGHT($A186,11),data!$A:$AA,N$8,FALSE)="","",VLOOKUP("math"&amp;RIGHT($A186,11),data!$A:$AA,N$8,FALSE))</f>
        <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ht="16.5" customHeight="1" x14ac:dyDescent="0.3">
      <c r="A187" s="11" t="s">
        <v>244</v>
      </c>
      <c r="B187" s="5" t="str">
        <f>IF(VLOOKUP("math"&amp;RIGHT($A187,11),data!$A:$AA,B$8,FALSE)="","",VLOOKUP("math"&amp;RIGHT($A187,11),data!$A:$AA,B$8,FALSE))</f>
        <v/>
      </c>
      <c r="C187" s="5" t="str">
        <f>IF(VLOOKUP("math"&amp;RIGHT($A187,11),data!$A:$AA,C$8,FALSE)="","",VLOOKUP("math"&amp;RIGHT($A187,11),data!$A:$AA,C$8,FALSE))</f>
        <v>-</v>
      </c>
      <c r="D187" s="7" t="str">
        <f>IF(VLOOKUP("math"&amp;RIGHT($A187,11),data!$A:$AA,D$8,FALSE)="","",VLOOKUP("math"&amp;RIGHT($A187,11),data!$A:$AA,D$8,FALSE))</f>
        <v/>
      </c>
      <c r="E187" s="7" t="str">
        <f>IF(VLOOKUP("math"&amp;RIGHT($A187,11),data!$A:$AA,E$8,FALSE)="","",VLOOKUP("math"&amp;RIGHT($A187,11),data!$A:$AA,E$8,FALSE))</f>
        <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1" t="str">
        <f>IF(VLOOKUP("math"&amp;RIGHT($A187,11),data!$A:$AA,H$8,FALSE)="","",VLOOKUP("math"&amp;RIGHT($A187,11),data!$A:$AA,H$8,FALSE))</f>
        <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
      </c>
      <c r="M187" s="5" t="str">
        <f>IF(VLOOKUP("math"&amp;RIGHT($A187,11),data!$A:$AA,M$8,FALSE)="","",VLOOKUP("math"&amp;RIGHT($A187,11),data!$A:$AA,M$8,FALSE))</f>
        <v/>
      </c>
      <c r="N187" s="5" t="str">
        <f>IF(VLOOKUP("math"&amp;RIGHT($A187,11),data!$A:$AA,N$8,FALSE)="","",VLOOKUP("math"&amp;RIGHT($A187,11),data!$A:$AA,N$8,FALSE))</f>
        <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ht="16.5" customHeight="1" x14ac:dyDescent="0.3">
      <c r="A188" s="11" t="s">
        <v>2523</v>
      </c>
      <c r="B188" s="5" t="str">
        <f>IF(VLOOKUP("math"&amp;RIGHT($A188,11),data!$A:$AA,B$8,FALSE)="","",VLOOKUP("math"&amp;RIGHT($A188,11),data!$A:$AA,B$8,FALSE))</f>
        <v>벡터(Vector)</v>
      </c>
      <c r="C188" s="5" t="str">
        <f>IF(VLOOKUP("math"&amp;RIGHT($A188,11),data!$A:$AA,C$8,FALSE)="","",VLOOKUP("math"&amp;RIGHT($A188,11),data!$A:$AA,C$8,FALSE))</f>
        <v>+</v>
      </c>
      <c r="D188" s="7" t="str">
        <f>IF(VLOOKUP("math"&amp;RIGHT($A188,11),data!$A:$AA,D$8,FALSE)="","",VLOOKUP("math"&amp;RIGHT($A188,11),data!$A:$AA,D$8,FALSE))</f>
        <v/>
      </c>
      <c r="E188" s="7" t="str">
        <f>IF(VLOOKUP("math"&amp;RIGHT($A188,11),data!$A:$AA,E$8,FALSE)="","",VLOOKUP("math"&amp;RIGHT($A188,11),data!$A:$AA,E$8,FALSE))</f>
        <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1" t="str">
        <f>IF(VLOOKUP("math"&amp;RIGHT($A188,11),data!$A:$AA,H$8,FALSE)="","",VLOOKUP("math"&amp;RIGHT($A188,11),data!$A:$AA,H$8,FALSE))</f>
        <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
      </c>
      <c r="M188" s="5" t="str">
        <f>IF(VLOOKUP("math"&amp;RIGHT($A188,11),data!$A:$AA,M$8,FALSE)="","",VLOOKUP("math"&amp;RIGHT($A188,11),data!$A:$AA,M$8,FALSE))</f>
        <v/>
      </c>
      <c r="N188" s="5" t="str">
        <f>IF(VLOOKUP("math"&amp;RIGHT($A188,11),data!$A:$AA,N$8,FALSE)="","",VLOOKUP("math"&amp;RIGHT($A188,11),data!$A:$AA,N$8,FALSE))</f>
        <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ht="16.5" customHeight="1" x14ac:dyDescent="0.3">
      <c r="A189" s="11" t="s">
        <v>1050</v>
      </c>
      <c r="B189" s="5" t="str">
        <f>IF(VLOOKUP("math"&amp;RIGHT($A189,11),data!$A:$AA,B$8,FALSE)="","",VLOOKUP("math"&amp;RIGHT($A189,11),data!$A:$AA,B$8,FALSE))</f>
        <v>평행사변형의 조건(Condition of parallelogram)</v>
      </c>
      <c r="C189" s="5" t="str">
        <f>IF(VLOOKUP("math"&amp;RIGHT($A189,11),data!$A:$AA,C$8,FALSE)="","",VLOOKUP("math"&amp;RIGHT($A189,11),data!$A:$AA,C$8,FALSE))</f>
        <v/>
      </c>
      <c r="D189" s="7" t="str">
        <f>IF(VLOOKUP("math"&amp;RIGHT($A189,11),data!$A:$AA,D$8,FALSE)="","",VLOOKUP("math"&amp;RIGHT($A189,11),data!$A:$AA,D$8,FALSE))</f>
        <v>20191213</v>
      </c>
      <c r="E189" s="7" t="str">
        <f>IF(VLOOKUP("math"&amp;RIGHT($A189,11),data!$A:$AA,E$8,FALSE)="","",VLOOKUP("math"&amp;RIGHT($A189,11),data!$A:$AA,E$8,FALSE))</f>
        <v>20170928</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1" t="str">
        <f>IF(VLOOKUP("math"&amp;RIGHT($A189,11),data!$A:$AA,H$8,FALSE)="","",VLOOKUP("math"&amp;RIGHT($A189,11),data!$A:$AA,H$8,FALSE))</f>
        <v>/2019/2017092816.pdf</v>
      </c>
      <c r="I189" s="5" t="str">
        <f>IF(VLOOKUP("math"&amp;RIGHT($A189,11),data!$A:$AA,I$8,FALSE)="","",VLOOKUP("math"&amp;RIGHT($A189,11),data!$A:$AA,I$8,FALSE))</f>
        <v>http://me2.do/xmkuDSMi</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https://youtu.be/-KunIZwxqbM</v>
      </c>
      <c r="M189" s="5" t="str">
        <f>IF(VLOOKUP("math"&amp;RIGHT($A189,11),data!$A:$AA,M$8,FALSE)="","",VLOOKUP("math"&amp;RIGHT($A189,11),data!$A:$AA,M$8,FALSE))</f>
        <v/>
      </c>
      <c r="N189" s="5" t="str">
        <f>IF(VLOOKUP("math"&amp;RIGHT($A189,11),data!$A:$AA,N$8,FALSE)="","",VLOOKUP("math"&amp;RIGHT($A189,11),data!$A:$AA,N$8,FALSE))</f>
        <v>https://youtu.be/yljw7T7Mb44</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ht="16.5" customHeight="1" x14ac:dyDescent="0.3">
      <c r="A190" s="11" t="s">
        <v>2492</v>
      </c>
      <c r="B190" s="5" t="str">
        <f>IF(VLOOKUP("math"&amp;RIGHT($A190,11),data!$A:$AA,B$8,FALSE)="","",VLOOKUP("math"&amp;RIGHT($A190,11),data!$A:$AA,B$8,FALSE))</f>
        <v>벡터의 정의(Definition of Vector)</v>
      </c>
      <c r="C190" s="5" t="str">
        <f>IF(VLOOKUP("math"&amp;RIGHT($A190,11),data!$A:$AA,C$8,FALSE)="","",VLOOKUP("math"&amp;RIGHT($A190,11),data!$A:$AA,C$8,FALSE))</f>
        <v/>
      </c>
      <c r="D190" s="7" t="str">
        <f>IF(VLOOKUP("math"&amp;RIGHT($A190,11),data!$A:$AA,D$8,FALSE)="","",VLOOKUP("math"&amp;RIGHT($A190,11),data!$A:$AA,D$8,FALSE))</f>
        <v>20200705</v>
      </c>
      <c r="E190" s="7" t="str">
        <f>IF(VLOOKUP("math"&amp;RIGHT($A190,11),data!$A:$AA,E$8,FALSE)="","",VLOOKUP("math"&amp;RIGHT($A190,11),data!$A:$AA,E$8,FALSE))</f>
        <v>20200705</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1" t="str">
        <f>IF(VLOOKUP("math"&amp;RIGHT($A190,11),data!$A:$AA,H$8,FALSE)="","",VLOOKUP("math"&amp;RIGHT($A190,11),data!$A:$AA,H$8,FALSE))</f>
        <v>/2020/2020070501.pdf</v>
      </c>
      <c r="I190" s="5" t="str">
        <f>IF(VLOOKUP("math"&amp;RIGHT($A190,11),data!$A:$AA,I$8,FALSE)="","",VLOOKUP("math"&amp;RIGHT($A190,11),data!$A:$AA,I$8,FALSE))</f>
        <v>http://me2.do/GbxIFngd</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https://youtu.be/YlcSo4r6CQk</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ht="16.5" customHeight="1" x14ac:dyDescent="0.3">
      <c r="A191" s="11" t="s">
        <v>2547</v>
      </c>
      <c r="B191" s="5" t="str">
        <f>IF(VLOOKUP("math"&amp;RIGHT($A191,11),data!$A:$AA,B$8,FALSE)="","",VLOOKUP("math"&amp;RIGHT($A191,11),data!$A:$AA,B$8,FALSE))</f>
        <v>벡터의 연산(Operations of Vectors)(2020)</v>
      </c>
      <c r="C191" s="5" t="str">
        <f>IF(VLOOKUP("math"&amp;RIGHT($A191,11),data!$A:$AA,C$8,FALSE)="","",VLOOKUP("math"&amp;RIGHT($A191,11),data!$A:$AA,C$8,FALSE))</f>
        <v>+</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1"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ht="16.5" customHeight="1" x14ac:dyDescent="0.3">
      <c r="A192" s="11" t="s">
        <v>2498</v>
      </c>
      <c r="B192" s="5" t="str">
        <f>IF(VLOOKUP("math"&amp;RIGHT($A192,11),data!$A:$AA,B$8,FALSE)="","",VLOOKUP("math"&amp;RIGHT($A192,11),data!$A:$AA,B$8,FALSE))</f>
        <v>벡터의 상등(Equality of Vector)</v>
      </c>
      <c r="C192" s="5" t="str">
        <f>IF(VLOOKUP("math"&amp;RIGHT($A192,11),data!$A:$AA,C$8,FALSE)="","",VLOOKUP("math"&amp;RIGHT($A192,11),data!$A:$AA,C$8,FALSE))</f>
        <v/>
      </c>
      <c r="D192" s="7" t="str">
        <f>IF(VLOOKUP("math"&amp;RIGHT($A192,11),data!$A:$AA,D$8,FALSE)="","",VLOOKUP("math"&amp;RIGHT($A192,11),data!$A:$AA,D$8,FALSE))</f>
        <v>20200705</v>
      </c>
      <c r="E192" s="7" t="str">
        <f>IF(VLOOKUP("math"&amp;RIGHT($A192,11),data!$A:$AA,E$8,FALSE)="","",VLOOKUP("math"&amp;RIGHT($A192,11),data!$A:$AA,E$8,FALSE))</f>
        <v>20140321</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1" t="str">
        <f>IF(VLOOKUP("math"&amp;RIGHT($A192,11),data!$A:$AA,H$8,FALSE)="","",VLOOKUP("math"&amp;RIGHT($A192,11),data!$A:$AA,H$8,FALSE))</f>
        <v>/2020/2020070502.pdf</v>
      </c>
      <c r="I192" s="5" t="str">
        <f>IF(VLOOKUP("math"&amp;RIGHT($A192,11),data!$A:$AA,I$8,FALSE)="","",VLOOKUP("math"&amp;RIGHT($A192,11),data!$A:$AA,I$8,FALSE))</f>
        <v>http://me2.do/FbBjft8T</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https://youtu.be/EBOoHY_nQiI</v>
      </c>
      <c r="M192" s="5" t="str">
        <f>IF(VLOOKUP("math"&amp;RIGHT($A192,11),data!$A:$AA,M$8,FALSE)="","",VLOOKUP("math"&amp;RIGHT($A192,11),data!$A:$AA,M$8,FALSE))</f>
        <v/>
      </c>
      <c r="N192" s="5" t="str">
        <f>IF(VLOOKUP("math"&amp;RIGHT($A192,11),data!$A:$AA,N$8,FALSE)="","",VLOOKUP("math"&amp;RIGHT($A192,11),data!$A:$AA,N$8,FALSE))</f>
        <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ht="16.5" customHeight="1" x14ac:dyDescent="0.3">
      <c r="A193" s="11" t="s">
        <v>2506</v>
      </c>
      <c r="B193" s="5" t="str">
        <f>IF(VLOOKUP("math"&amp;RIGHT($A193,11),data!$A:$AA,B$8,FALSE)="","",VLOOKUP("math"&amp;RIGHT($A193,11),data!$A:$AA,B$8,FALSE))</f>
        <v>벡터의 합(Addition of Vector)</v>
      </c>
      <c r="C193" s="5" t="str">
        <f>IF(VLOOKUP("math"&amp;RIGHT($A193,11),data!$A:$AA,C$8,FALSE)="","",VLOOKUP("math"&amp;RIGHT($A193,11),data!$A:$AA,C$8,FALSE))</f>
        <v/>
      </c>
      <c r="D193" s="7" t="str">
        <f>IF(VLOOKUP("math"&amp;RIGHT($A193,11),data!$A:$AA,D$8,FALSE)="","",VLOOKUP("math"&amp;RIGHT($A193,11),data!$A:$AA,D$8,FALSE))</f>
        <v>20200706</v>
      </c>
      <c r="E193" s="7" t="str">
        <f>IF(VLOOKUP("math"&amp;RIGHT($A193,11),data!$A:$AA,E$8,FALSE)="","",VLOOKUP("math"&amp;RIGHT($A193,11),data!$A:$AA,E$8,FALSE))</f>
        <v>20140321</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1" t="str">
        <f>IF(VLOOKUP("math"&amp;RIGHT($A193,11),data!$A:$AA,H$8,FALSE)="","",VLOOKUP("math"&amp;RIGHT($A193,11),data!$A:$AA,H$8,FALSE))</f>
        <v>/2020/2020070601.pdf</v>
      </c>
      <c r="I193" s="5" t="str">
        <f>IF(VLOOKUP("math"&amp;RIGHT($A193,11),data!$A:$AA,I$8,FALSE)="","",VLOOKUP("math"&amp;RIGHT($A193,11),data!$A:$AA,I$8,FALSE))</f>
        <v>http://me2.do/x1XjG6HB</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https://youtu.be/-buVq9RxnII</v>
      </c>
      <c r="M193" s="5" t="str">
        <f>IF(VLOOKUP("math"&amp;RIGHT($A193,11),data!$A:$AA,M$8,FALSE)="","",VLOOKUP("math"&amp;RIGHT($A193,11),data!$A:$AA,M$8,FALSE))</f>
        <v/>
      </c>
      <c r="N193" s="5" t="str">
        <f>IF(VLOOKUP("math"&amp;RIGHT($A193,11),data!$A:$AA,N$8,FALSE)="","",VLOOKUP("math"&amp;RIGHT($A193,11),data!$A:$AA,N$8,FALSE))</f>
        <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5" t="str">
        <f>IF(VLOOKUP("math"&amp;RIGHT($A193,11),data!$A:$AA,U$8,FALSE)="","",VLOOKUP("math"&amp;RIGHT($A193,11),data!$A:$AA,U$8,FALSE))</f>
        <v/>
      </c>
    </row>
    <row r="194" spans="1:21" ht="16.5" customHeight="1" x14ac:dyDescent="0.3">
      <c r="A194" s="11" t="s">
        <v>2507</v>
      </c>
      <c r="B194" s="5" t="str">
        <f>IF(VLOOKUP("math"&amp;RIGHT($A194,11),data!$A:$AA,B$8,FALSE)="","",VLOOKUP("math"&amp;RIGHT($A194,11),data!$A:$AA,B$8,FALSE))</f>
        <v>벡터의 뺄셈(Subtraction of Vector)</v>
      </c>
      <c r="C194" s="5" t="str">
        <f>IF(VLOOKUP("math"&amp;RIGHT($A194,11),data!$A:$AA,C$8,FALSE)="","",VLOOKUP("math"&amp;RIGHT($A194,11),data!$A:$AA,C$8,FALSE))</f>
        <v/>
      </c>
      <c r="D194" s="7" t="str">
        <f>IF(VLOOKUP("math"&amp;RIGHT($A194,11),data!$A:$AA,D$8,FALSE)="","",VLOOKUP("math"&amp;RIGHT($A194,11),data!$A:$AA,D$8,FALSE))</f>
        <v>20200707</v>
      </c>
      <c r="E194" s="7" t="str">
        <f>IF(VLOOKUP("math"&amp;RIGHT($A194,11),data!$A:$AA,E$8,FALSE)="","",VLOOKUP("math"&amp;RIGHT($A194,11),data!$A:$AA,E$8,FALSE))</f>
        <v>20140321</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1" t="str">
        <f>IF(VLOOKUP("math"&amp;RIGHT($A194,11),data!$A:$AA,H$8,FALSE)="","",VLOOKUP("math"&amp;RIGHT($A194,11),data!$A:$AA,H$8,FALSE))</f>
        <v>/2020/2020070701.pdf</v>
      </c>
      <c r="I194" s="5" t="str">
        <f>IF(VLOOKUP("math"&amp;RIGHT($A194,11),data!$A:$AA,I$8,FALSE)="","",VLOOKUP("math"&amp;RIGHT($A194,11),data!$A:$AA,I$8,FALSE))</f>
        <v>http://me2.do/FuieAoBB</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https://youtu.be/E2gz_m2IIHk</v>
      </c>
      <c r="M194" s="5" t="str">
        <f>IF(VLOOKUP("math"&amp;RIGHT($A194,11),data!$A:$AA,M$8,FALSE)="","",VLOOKUP("math"&amp;RIGHT($A194,11),data!$A:$AA,M$8,FALSE))</f>
        <v/>
      </c>
      <c r="N194" s="5" t="str">
        <f>IF(VLOOKUP("math"&amp;RIGHT($A194,11),data!$A:$AA,N$8,FALSE)="","",VLOOKUP("math"&amp;RIGHT($A194,11),data!$A:$AA,N$8,FALSE))</f>
        <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5" t="str">
        <f>IF(VLOOKUP("math"&amp;RIGHT($A194,11),data!$A:$AA,U$8,FALSE)="","",VLOOKUP("math"&amp;RIGHT($A194,11),data!$A:$AA,U$8,FALSE))</f>
        <v/>
      </c>
    </row>
    <row r="195" spans="1:21" ht="16.5" customHeight="1" x14ac:dyDescent="0.3">
      <c r="A195" s="11" t="s">
        <v>2537</v>
      </c>
      <c r="B195" s="5" t="str">
        <f>IF(VLOOKUP("math"&amp;RIGHT($A195,11),data!$A:$AA,B$8,FALSE)="","",VLOOKUP("math"&amp;RIGHT($A195,11),data!$A:$AA,B$8,FALSE))</f>
        <v>벡터의 실수배(Scalar Product of Vectors)</v>
      </c>
      <c r="C195" s="5" t="str">
        <f>IF(VLOOKUP("math"&amp;RIGHT($A195,11),data!$A:$AA,C$8,FALSE)="","",VLOOKUP("math"&amp;RIGHT($A195,11),data!$A:$AA,C$8,FALSE))</f>
        <v/>
      </c>
      <c r="D195" s="7" t="str">
        <f>IF(VLOOKUP("math"&amp;RIGHT($A195,11),data!$A:$AA,D$8,FALSE)="","",VLOOKUP("math"&amp;RIGHT($A195,11),data!$A:$AA,D$8,FALSE))</f>
        <v>20200710</v>
      </c>
      <c r="E195" s="7" t="str">
        <f>IF(VLOOKUP("math"&amp;RIGHT($A195,11),data!$A:$AA,E$8,FALSE)="","",VLOOKUP("math"&amp;RIGHT($A195,11),data!$A:$AA,E$8,FALSE))</f>
        <v>20200710</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1" t="str">
        <f>IF(VLOOKUP("math"&amp;RIGHT($A195,11),data!$A:$AA,H$8,FALSE)="","",VLOOKUP("math"&amp;RIGHT($A195,11),data!$A:$AA,H$8,FALSE))</f>
        <v>/2020/2020071001.pdf</v>
      </c>
      <c r="I195" s="5" t="str">
        <f>IF(VLOOKUP("math"&amp;RIGHT($A195,11),data!$A:$AA,I$8,FALSE)="","",VLOOKUP("math"&amp;RIGHT($A195,11),data!$A:$AA,I$8,FALSE))</f>
        <v>http://me2.do/FN2TVVxj</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https://youtu.be/tl53ZRjx2RQ</v>
      </c>
      <c r="M195" s="5" t="str">
        <f>IF(VLOOKUP("math"&amp;RIGHT($A195,11),data!$A:$AA,M$8,FALSE)="","",VLOOKUP("math"&amp;RIGHT($A195,11),data!$A:$AA,M$8,FALSE))</f>
        <v/>
      </c>
      <c r="N195" s="5" t="str">
        <f>IF(VLOOKUP("math"&amp;RIGHT($A195,11),data!$A:$AA,N$8,FALSE)="","",VLOOKUP("math"&amp;RIGHT($A195,11),data!$A:$AA,N$8,FALSE))</f>
        <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5" t="str">
        <f>IF(VLOOKUP("math"&amp;RIGHT($A195,11),data!$A:$AA,U$8,FALSE)="","",VLOOKUP("math"&amp;RIGHT($A195,11),data!$A:$AA,U$8,FALSE))</f>
        <v/>
      </c>
    </row>
    <row r="196" spans="1:21" ht="16.5" customHeight="1" x14ac:dyDescent="0.3">
      <c r="A196" s="11" t="s">
        <v>2570</v>
      </c>
      <c r="B196" s="5" t="str">
        <f>IF(VLOOKUP("math"&amp;RIGHT($A196,11),data!$A:$AA,B$8,FALSE)="","",VLOOKUP("math"&amp;RIGHT($A196,11),data!$A:$AA,B$8,FALSE))</f>
        <v>두 벡터의 평행 조건(Parallel Condition of Two Vectors)</v>
      </c>
      <c r="C196" s="5" t="str">
        <f>IF(VLOOKUP("math"&amp;RIGHT($A196,11),data!$A:$AA,C$8,FALSE)="","",VLOOKUP("math"&amp;RIGHT($A196,11),data!$A:$AA,C$8,FALSE))</f>
        <v/>
      </c>
      <c r="D196" s="7" t="str">
        <f>IF(VLOOKUP("math"&amp;RIGHT($A196,11),data!$A:$AA,D$8,FALSE)="","",VLOOKUP("math"&amp;RIGHT($A196,11),data!$A:$AA,D$8,FALSE))</f>
        <v>20200714</v>
      </c>
      <c r="E196" s="7" t="str">
        <f>IF(VLOOKUP("math"&amp;RIGHT($A196,11),data!$A:$AA,E$8,FALSE)="","",VLOOKUP("math"&amp;RIGHT($A196,11),data!$A:$AA,E$8,FALSE))</f>
        <v>20200714</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1" t="str">
        <f>IF(VLOOKUP("math"&amp;RIGHT($A196,11),data!$A:$AA,H$8,FALSE)="","",VLOOKUP("math"&amp;RIGHT($A196,11),data!$A:$AA,H$8,FALSE))</f>
        <v>/2020/2020071401.pdf</v>
      </c>
      <c r="I196" s="5" t="str">
        <f>IF(VLOOKUP("math"&amp;RIGHT($A196,11),data!$A:$AA,I$8,FALSE)="","",VLOOKUP("math"&amp;RIGHT($A196,11),data!$A:$AA,I$8,FALSE))</f>
        <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https://youtu.be/by9uALHQL2Y</v>
      </c>
      <c r="M196" s="5" t="str">
        <f>IF(VLOOKUP("math"&amp;RIGHT($A196,11),data!$A:$AA,M$8,FALSE)="","",VLOOKUP("math"&amp;RIGHT($A196,11),data!$A:$AA,M$8,FALSE))</f>
        <v/>
      </c>
      <c r="N196" s="5" t="str">
        <f>IF(VLOOKUP("math"&amp;RIGHT($A196,11),data!$A:$AA,N$8,FALSE)="","",VLOOKUP("math"&amp;RIGHT($A196,11),data!$A:$AA,N$8,FALSE))</f>
        <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5" t="str">
        <f>IF(VLOOKUP("math"&amp;RIGHT($A196,11),data!$A:$AA,U$8,FALSE)="","",VLOOKUP("math"&amp;RIGHT($A196,11),data!$A:$AA,U$8,FALSE))</f>
        <v/>
      </c>
    </row>
    <row r="197" spans="1:21" ht="16.5" customHeight="1" x14ac:dyDescent="0.3">
      <c r="A197" s="11" t="s">
        <v>244</v>
      </c>
      <c r="B197" s="5" t="str">
        <f>IF(VLOOKUP("math"&amp;RIGHT($A197,11),data!$A:$AA,B$8,FALSE)="","",VLOOKUP("math"&amp;RIGHT($A197,11),data!$A:$AA,B$8,FALSE))</f>
        <v/>
      </c>
      <c r="C197" s="5" t="str">
        <f>IF(VLOOKUP("math"&amp;RIGHT($A197,11),data!$A:$AA,C$8,FALSE)="","",VLOOKUP("math"&amp;RIGHT($A197,11),data!$A:$AA,C$8,FALSE))</f>
        <v>-</v>
      </c>
      <c r="D197" s="7" t="str">
        <f>IF(VLOOKUP("math"&amp;RIGHT($A197,11),data!$A:$AA,D$8,FALSE)="","",VLOOKUP("math"&amp;RIGHT($A197,11),data!$A:$AA,D$8,FALSE))</f>
        <v/>
      </c>
      <c r="E197" s="7" t="str">
        <f>IF(VLOOKUP("math"&amp;RIGHT($A197,11),data!$A:$AA,E$8,FALSE)="","",VLOOKUP("math"&amp;RIGHT($A197,11),data!$A:$AA,E$8,FALSE))</f>
        <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1" t="str">
        <f>IF(VLOOKUP("math"&amp;RIGHT($A197,11),data!$A:$AA,H$8,FALSE)="","",VLOOKUP("math"&amp;RIGHT($A197,11),data!$A:$AA,H$8,FALSE))</f>
        <v/>
      </c>
      <c r="I197" s="5" t="str">
        <f>IF(VLOOKUP("math"&amp;RIGHT($A197,11),data!$A:$AA,I$8,FALSE)="","",VLOOKUP("math"&amp;RIGHT($A197,11),data!$A:$AA,I$8,FALSE))</f>
        <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
      </c>
      <c r="M197" s="5" t="str">
        <f>IF(VLOOKUP("math"&amp;RIGHT($A197,11),data!$A:$AA,M$8,FALSE)="","",VLOOKUP("math"&amp;RIGHT($A197,11),data!$A:$AA,M$8,FALSE))</f>
        <v/>
      </c>
      <c r="N197" s="5" t="str">
        <f>IF(VLOOKUP("math"&amp;RIGHT($A197,11),data!$A:$AA,N$8,FALSE)="","",VLOOKUP("math"&amp;RIGHT($A197,11),data!$A:$AA,N$8,FALSE))</f>
        <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5" t="str">
        <f>IF(VLOOKUP("math"&amp;RIGHT($A197,11),data!$A:$AA,U$8,FALSE)="","",VLOOKUP("math"&amp;RIGHT($A197,11),data!$A:$AA,U$8,FALSE))</f>
        <v/>
      </c>
    </row>
    <row r="198" spans="1:21" ht="16.5" customHeight="1" x14ac:dyDescent="0.3">
      <c r="A198" s="11" t="s">
        <v>2129</v>
      </c>
      <c r="B198" s="5" t="str">
        <f>IF(VLOOKUP("math"&amp;RIGHT($A198,11),data!$A:$AA,B$8,FALSE)="","",VLOOKUP("math"&amp;RIGHT($A198,11),data!$A:$AA,B$8,FALSE))</f>
        <v>위치벡터(Position Vector)</v>
      </c>
      <c r="C198" s="5" t="str">
        <f>IF(VLOOKUP("math"&amp;RIGHT($A198,11),data!$A:$AA,C$8,FALSE)="","",VLOOKUP("math"&amp;RIGHT($A198,11),data!$A:$AA,C$8,FALSE))</f>
        <v/>
      </c>
      <c r="D198" s="7" t="str">
        <f>IF(VLOOKUP("math"&amp;RIGHT($A198,11),data!$A:$AA,D$8,FALSE)="","",VLOOKUP("math"&amp;RIGHT($A198,11),data!$A:$AA,D$8,FALSE))</f>
        <v>20200326</v>
      </c>
      <c r="E198" s="7" t="str">
        <f>IF(VLOOKUP("math"&amp;RIGHT($A198,11),data!$A:$AA,E$8,FALSE)="","",VLOOKUP("math"&amp;RIGHT($A198,11),data!$A:$AA,E$8,FALSE))</f>
        <v>20200326</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1" t="str">
        <f>IF(VLOOKUP("math"&amp;RIGHT($A198,11),data!$A:$AA,H$8,FALSE)="","",VLOOKUP("math"&amp;RIGHT($A198,11),data!$A:$AA,H$8,FALSE))</f>
        <v>/2020/2020032601.pdf</v>
      </c>
      <c r="I198" s="5" t="str">
        <f>IF(VLOOKUP("math"&amp;RIGHT($A198,11),data!$A:$AA,I$8,FALSE)="","",VLOOKUP("math"&amp;RIGHT($A198,11),data!$A:$AA,I$8,FALSE))</f>
        <v>http://me2.do/xIdGux39</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https://youtu.be/YlzLtE5LXTY</v>
      </c>
      <c r="M198" s="5" t="str">
        <f>IF(VLOOKUP("math"&amp;RIGHT($A198,11),data!$A:$AA,M$8,FALSE)="","",VLOOKUP("math"&amp;RIGHT($A198,11),data!$A:$AA,M$8,FALSE))</f>
        <v/>
      </c>
      <c r="N198" s="5" t="str">
        <f>IF(VLOOKUP("math"&amp;RIGHT($A198,11),data!$A:$AA,N$8,FALSE)="","",VLOOKUP("math"&amp;RIGHT($A198,11),data!$A:$AA,N$8,FALSE))</f>
        <v>https://youtu.be/YFvtGd-AWvk</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5" t="str">
        <f>IF(VLOOKUP("math"&amp;RIGHT($A198,11),data!$A:$AA,U$8,FALSE)="","",VLOOKUP("math"&amp;RIGHT($A198,11),data!$A:$AA,U$8,FALSE))</f>
        <v/>
      </c>
    </row>
    <row r="199" spans="1:21" ht="16.5" customHeight="1" x14ac:dyDescent="0.3">
      <c r="A199" s="11" t="s">
        <v>2513</v>
      </c>
      <c r="B199" s="5" t="str">
        <f>IF(VLOOKUP("math"&amp;RIGHT($A199,11),data!$A:$AA,B$8,FALSE)="","",VLOOKUP("math"&amp;RIGHT($A199,11),data!$A:$AA,B$8,FALSE))</f>
        <v>선분의 내분점의 위치벡터(The Position Vector of a Interior Point of a Line Segment)</v>
      </c>
      <c r="C199" s="5" t="str">
        <f>IF(VLOOKUP("math"&amp;RIGHT($A199,11),data!$A:$AA,C$8,FALSE)="","",VLOOKUP("math"&amp;RIGHT($A199,11),data!$A:$AA,C$8,FALSE))</f>
        <v/>
      </c>
      <c r="D199" s="7" t="str">
        <f>IF(VLOOKUP("math"&amp;RIGHT($A199,11),data!$A:$AA,D$8,FALSE)="","",VLOOKUP("math"&amp;RIGHT($A199,11),data!$A:$AA,D$8,FALSE))</f>
        <v>20200708</v>
      </c>
      <c r="E199" s="7" t="str">
        <f>IF(VLOOKUP("math"&amp;RIGHT($A199,11),data!$A:$AA,E$8,FALSE)="","",VLOOKUP("math"&amp;RIGHT($A199,11),data!$A:$AA,E$8,FALSE))</f>
        <v>20140323</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1" t="str">
        <f>IF(VLOOKUP("math"&amp;RIGHT($A199,11),data!$A:$AA,H$8,FALSE)="","",VLOOKUP("math"&amp;RIGHT($A199,11),data!$A:$AA,H$8,FALSE))</f>
        <v>/2020/2020070801.pdf</v>
      </c>
      <c r="I199" s="5" t="str">
        <f>IF(VLOOKUP("math"&amp;RIGHT($A199,11),data!$A:$AA,I$8,FALSE)="","",VLOOKUP("math"&amp;RIGHT($A199,11),data!$A:$AA,I$8,FALSE))</f>
        <v>http://me2.do/5JYLctsY</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https://youtu.be/tNSBClVG76k</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5" t="str">
        <f>IF(VLOOKUP("math"&amp;RIGHT($A199,11),data!$A:$AA,U$8,FALSE)="","",VLOOKUP("math"&amp;RIGHT($A199,11),data!$A:$AA,U$8,FALSE))</f>
        <v/>
      </c>
    </row>
    <row r="200" spans="1:21" ht="16.5" customHeight="1" x14ac:dyDescent="0.3">
      <c r="A200" s="11" t="s">
        <v>2046</v>
      </c>
      <c r="B200" s="5" t="str">
        <f>IF(VLOOKUP("math"&amp;RIGHT($A200,11),data!$A:$AA,B$8,FALSE)="","",VLOOKUP("math"&amp;RIGHT($A200,11),data!$A:$AA,B$8,FALSE))</f>
        <v>기하 [old]</v>
      </c>
      <c r="C200" s="5" t="str">
        <f>IF(VLOOKUP("math"&amp;RIGHT($A200,11),data!$A:$AA,C$8,FALSE)="","",VLOOKUP("math"&amp;RIGHT($A200,11),data!$A:$AA,C$8,FALSE))</f>
        <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http://min7014.iptime.org/math/2020030704.htm</v>
      </c>
      <c r="H200" s="11"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ht="16.5" customHeight="1" x14ac:dyDescent="0.3">
      <c r="A201" s="11" t="s">
        <v>244</v>
      </c>
      <c r="B201" s="5" t="str">
        <f>IF(VLOOKUP("math"&amp;RIGHT($A201,11),data!$A:$AA,B$8,FALSE)="","",VLOOKUP("math"&amp;RIGHT($A201,11),data!$A:$AA,B$8,FALSE))</f>
        <v/>
      </c>
      <c r="C201" s="5" t="str">
        <f>IF(VLOOKUP("math"&amp;RIGHT($A201,11),data!$A:$AA,C$8,FALSE)="","",VLOOKUP("math"&amp;RIGHT($A201,11),data!$A:$AA,C$8,FALSE))</f>
        <v>-</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1"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ht="16.5" customHeight="1" x14ac:dyDescent="0.3">
      <c r="A202" s="11" t="s">
        <v>2804</v>
      </c>
      <c r="B202" s="5" t="str">
        <f>IF(VLOOKUP("math"&amp;RIGHT($A202,11),data!$A:$AA,B$8,FALSE)="","",VLOOKUP("math"&amp;RIGHT($A202,11),data!$A:$AA,B$8,FALSE))</f>
        <v>공간도형</v>
      </c>
      <c r="C202" s="5" t="str">
        <f>IF(VLOOKUP("math"&amp;RIGHT($A202,11),data!$A:$AA,C$8,FALSE)="","",VLOOKUP("math"&amp;RIGHT($A202,11),data!$A:$AA,C$8,FALSE))</f>
        <v>+</v>
      </c>
      <c r="D202" s="7" t="str">
        <f>IF(VLOOKUP("math"&amp;RIGHT($A202,11),data!$A:$AA,D$8,FALSE)="","",VLOOKUP("math"&amp;RIGHT($A202,11),data!$A:$AA,D$8,FALSE))</f>
        <v/>
      </c>
      <c r="E202" s="7" t="str">
        <f>IF(VLOOKUP("math"&amp;RIGHT($A202,11),data!$A:$AA,E$8,FALSE)="","",VLOOKUP("math"&amp;RIGHT($A202,11),data!$A:$AA,E$8,FALSE))</f>
        <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1" t="str">
        <f>IF(VLOOKUP("math"&amp;RIGHT($A202,11),data!$A:$AA,H$8,FALSE)="","",VLOOKUP("math"&amp;RIGHT($A202,11),data!$A:$AA,H$8,FALSE))</f>
        <v/>
      </c>
      <c r="I202" s="5" t="str">
        <f>IF(VLOOKUP("math"&amp;RIGHT($A202,11),data!$A:$AA,I$8,FALSE)="","",VLOOKUP("math"&amp;RIGHT($A202,11),data!$A:$AA,I$8,FALSE))</f>
        <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
      </c>
      <c r="M202" s="5" t="str">
        <f>IF(VLOOKUP("math"&amp;RIGHT($A202,11),data!$A:$AA,M$8,FALSE)="","",VLOOKUP("math"&amp;RIGHT($A202,11),data!$A:$AA,M$8,FALSE))</f>
        <v/>
      </c>
      <c r="N202" s="5" t="str">
        <f>IF(VLOOKUP("math"&amp;RIGHT($A202,11),data!$A:$AA,N$8,FALSE)="","",VLOOKUP("math"&amp;RIGHT($A202,11),data!$A:$AA,N$8,FALSE))</f>
        <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ht="16.5" customHeight="1" x14ac:dyDescent="0.3">
      <c r="A203" s="11" t="s">
        <v>2801</v>
      </c>
      <c r="B203" s="5" t="str">
        <f>IF(VLOOKUP("math"&amp;RIGHT($A203,11),data!$A:$AA,B$8,FALSE)="","",VLOOKUP("math"&amp;RIGHT($A203,11),data!$A:$AA,B$8,FALSE))</f>
        <v>공준</v>
      </c>
      <c r="C203" s="5" t="str">
        <f>IF(VLOOKUP("math"&amp;RIGHT($A203,11),data!$A:$AA,C$8,FALSE)="","",VLOOKUP("math"&amp;RIGHT($A203,11),data!$A:$AA,C$8,FALSE))</f>
        <v>+</v>
      </c>
      <c r="D203" s="7" t="str">
        <f>IF(VLOOKUP("math"&amp;RIGHT($A203,11),data!$A:$AA,D$8,FALSE)="","",VLOOKUP("math"&amp;RIGHT($A203,11),data!$A:$AA,D$8,FALSE))</f>
        <v/>
      </c>
      <c r="E203" s="7" t="str">
        <f>IF(VLOOKUP("math"&amp;RIGHT($A203,11),data!$A:$AA,E$8,FALSE)="","",VLOOKUP("math"&amp;RIGHT($A203,11),data!$A:$AA,E$8,FALSE))</f>
        <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1" t="str">
        <f>IF(VLOOKUP("math"&amp;RIGHT($A203,11),data!$A:$AA,H$8,FALSE)="","",VLOOKUP("math"&amp;RIGHT($A203,11),data!$A:$AA,H$8,FALSE))</f>
        <v/>
      </c>
      <c r="I203" s="5" t="str">
        <f>IF(VLOOKUP("math"&amp;RIGHT($A203,11),data!$A:$AA,I$8,FALSE)="","",VLOOKUP("math"&amp;RIGHT($A203,11),data!$A:$AA,I$8,FALSE))</f>
        <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
      </c>
      <c r="M203" s="5" t="str">
        <f>IF(VLOOKUP("math"&amp;RIGHT($A203,11),data!$A:$AA,M$8,FALSE)="","",VLOOKUP("math"&amp;RIGHT($A203,11),data!$A:$AA,M$8,FALSE))</f>
        <v/>
      </c>
      <c r="N203" s="5" t="str">
        <f>IF(VLOOKUP("math"&amp;RIGHT($A203,11),data!$A:$AA,N$8,FALSE)="","",VLOOKUP("math"&amp;RIGHT($A203,11),data!$A:$AA,N$8,FALSE))</f>
        <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ht="16.5" customHeight="1" x14ac:dyDescent="0.3">
      <c r="A204" s="11" t="s">
        <v>2744</v>
      </c>
      <c r="B204" s="5" t="str">
        <f>IF(VLOOKUP("math"&amp;RIGHT($A204,11),data!$A:$AA,B$8,FALSE)="","",VLOOKUP("math"&amp;RIGHT($A204,11),data!$A:$AA,B$8,FALSE))</f>
        <v>한 직선 위에 있지 않은 서로 다른 세 점을 지나는 평면은 단 하나 존재한다.</v>
      </c>
      <c r="C204" s="5" t="str">
        <f>IF(VLOOKUP("math"&amp;RIGHT($A204,11),data!$A:$AA,C$8,FALSE)="","",VLOOKUP("math"&amp;RIGHT($A204,11),data!$A:$AA,C$8,FALSE))</f>
        <v/>
      </c>
      <c r="D204" s="7" t="str">
        <f>IF(VLOOKUP("math"&amp;RIGHT($A204,11),data!$A:$AA,D$8,FALSE)="","",VLOOKUP("math"&amp;RIGHT($A204,11),data!$A:$AA,D$8,FALSE))</f>
        <v>20200911</v>
      </c>
      <c r="E204" s="7" t="str">
        <f>IF(VLOOKUP("math"&amp;RIGHT($A204,11),data!$A:$AA,E$8,FALSE)="","",VLOOKUP("math"&amp;RIGHT($A204,11),data!$A:$AA,E$8,FALSE))</f>
        <v>20140120</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1" t="str">
        <f>IF(VLOOKUP("math"&amp;RIGHT($A204,11),data!$A:$AA,H$8,FALSE)="","",VLOOKUP("math"&amp;RIGHT($A204,11),data!$A:$AA,H$8,FALSE))</f>
        <v>/2020/2020091101.pdf</v>
      </c>
      <c r="I204" s="5" t="str">
        <f>IF(VLOOKUP("math"&amp;RIGHT($A204,11),data!$A:$AA,I$8,FALSE)="","",VLOOKUP("math"&amp;RIGHT($A204,11),data!$A:$AA,I$8,FALSE))</f>
        <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
      </c>
      <c r="M204" s="5" t="str">
        <f>IF(VLOOKUP("math"&amp;RIGHT($A204,11),data!$A:$AA,M$8,FALSE)="","",VLOOKUP("math"&amp;RIGHT($A204,11),data!$A:$AA,M$8,FALSE))</f>
        <v/>
      </c>
      <c r="N204" s="5" t="str">
        <f>IF(VLOOKUP("math"&amp;RIGHT($A204,11),data!$A:$AA,N$8,FALSE)="","",VLOOKUP("math"&amp;RIGHT($A204,11),data!$A:$AA,N$8,FALSE))</f>
        <v>https://youtu.be/W3wwgwG_QBg</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ht="16.5" customHeight="1" x14ac:dyDescent="0.3">
      <c r="A205" s="11" t="s">
        <v>2745</v>
      </c>
      <c r="B205" s="5" t="str">
        <f>IF(VLOOKUP("math"&amp;RIGHT($A205,11),data!$A:$AA,B$8,FALSE)="","",VLOOKUP("math"&amp;RIGHT($A205,11),data!$A:$AA,B$8,FALSE))</f>
        <v>한 평면 위의 서로 다른 두 점을 지나는 직선 위의 모든 점은 이 평면 위에 있다.</v>
      </c>
      <c r="C205" s="5" t="str">
        <f>IF(VLOOKUP("math"&amp;RIGHT($A205,11),data!$A:$AA,C$8,FALSE)="","",VLOOKUP("math"&amp;RIGHT($A205,11),data!$A:$AA,C$8,FALSE))</f>
        <v/>
      </c>
      <c r="D205" s="7" t="str">
        <f>IF(VLOOKUP("math"&amp;RIGHT($A205,11),data!$A:$AA,D$8,FALSE)="","",VLOOKUP("math"&amp;RIGHT($A205,11),data!$A:$AA,D$8,FALSE))</f>
        <v>20200911</v>
      </c>
      <c r="E205" s="7" t="str">
        <f>IF(VLOOKUP("math"&amp;RIGHT($A205,11),data!$A:$AA,E$8,FALSE)="","",VLOOKUP("math"&amp;RIGHT($A205,11),data!$A:$AA,E$8,FALSE))</f>
        <v>20140120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1" t="str">
        <f>IF(VLOOKUP("math"&amp;RIGHT($A205,11),data!$A:$AA,H$8,FALSE)="","",VLOOKUP("math"&amp;RIGHT($A205,11),data!$A:$AA,H$8,FALSE))</f>
        <v>/2020/2020091102.pdf</v>
      </c>
      <c r="I205" s="5" t="str">
        <f>IF(VLOOKUP("math"&amp;RIGHT($A205,11),data!$A:$AA,I$8,FALSE)="","",VLOOKUP("math"&amp;RIGHT($A205,11),data!$A:$AA,I$8,FALSE))</f>
        <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
      </c>
      <c r="M205" s="5" t="str">
        <f>IF(VLOOKUP("math"&amp;RIGHT($A205,11),data!$A:$AA,M$8,FALSE)="","",VLOOKUP("math"&amp;RIGHT($A205,11),data!$A:$AA,M$8,FALSE))</f>
        <v/>
      </c>
      <c r="N205" s="5" t="str">
        <f>IF(VLOOKUP("math"&amp;RIGHT($A205,11),data!$A:$AA,N$8,FALSE)="","",VLOOKUP("math"&amp;RIGHT($A205,11),data!$A:$AA,N$8,FALSE))</f>
        <v>https://youtu.be/MxJm8CC6hRI</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ht="16.5" customHeight="1" x14ac:dyDescent="0.3">
      <c r="A206" s="11" t="s">
        <v>2746</v>
      </c>
      <c r="B206" s="5" t="str">
        <f>IF(VLOOKUP("math"&amp;RIGHT($A206,11),data!$A:$AA,B$8,FALSE)="","",VLOOKUP("math"&amp;RIGHT($A206,11),data!$A:$AA,B$8,FALSE))</f>
        <v>서로 다른 두 평면이 한 점을 공유하면 이 두 평면은 그 점을 지나는 한 직선을 공유한다.</v>
      </c>
      <c r="C206" s="5" t="str">
        <f>IF(VLOOKUP("math"&amp;RIGHT($A206,11),data!$A:$AA,C$8,FALSE)="","",VLOOKUP("math"&amp;RIGHT($A206,11),data!$A:$AA,C$8,FALSE))</f>
        <v/>
      </c>
      <c r="D206" s="7" t="str">
        <f>IF(VLOOKUP("math"&amp;RIGHT($A206,11),data!$A:$AA,D$8,FALSE)="","",VLOOKUP("math"&amp;RIGHT($A206,11),data!$A:$AA,D$8,FALSE))</f>
        <v>20200911</v>
      </c>
      <c r="E206" s="7" t="str">
        <f>IF(VLOOKUP("math"&amp;RIGHT($A206,11),data!$A:$AA,E$8,FALSE)="","",VLOOKUP("math"&amp;RIGHT($A206,11),data!$A:$AA,E$8,FALSE))</f>
        <v>20140120</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1" t="str">
        <f>IF(VLOOKUP("math"&amp;RIGHT($A206,11),data!$A:$AA,H$8,FALSE)="","",VLOOKUP("math"&amp;RIGHT($A206,11),data!$A:$AA,H$8,FALSE))</f>
        <v>/2020/2020091103.pdf</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https://youtu.be/Avv9BCrI_5U</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ht="16.5" customHeight="1" x14ac:dyDescent="0.3">
      <c r="A207" s="11" t="s">
        <v>244</v>
      </c>
      <c r="B207" s="5" t="str">
        <f>IF(VLOOKUP("math"&amp;RIGHT($A207,11),data!$A:$AA,B$8,FALSE)="","",VLOOKUP("math"&amp;RIGHT($A207,11),data!$A:$AA,B$8,FALSE))</f>
        <v/>
      </c>
      <c r="C207" s="5" t="str">
        <f>IF(VLOOKUP("math"&amp;RIGHT($A207,11),data!$A:$AA,C$8,FALSE)="","",VLOOKUP("math"&amp;RIGHT($A207,11),data!$A:$AA,C$8,FALSE))</f>
        <v>-</v>
      </c>
      <c r="D207" s="7" t="str">
        <f>IF(VLOOKUP("math"&amp;RIGHT($A207,11),data!$A:$AA,D$8,FALSE)="","",VLOOKUP("math"&amp;RIGHT($A207,11),data!$A:$AA,D$8,FALSE))</f>
        <v/>
      </c>
      <c r="E207" s="7" t="str">
        <f>IF(VLOOKUP("math"&amp;RIGHT($A207,11),data!$A:$AA,E$8,FALSE)="","",VLOOKUP("math"&amp;RIGHT($A207,11),data!$A:$AA,E$8,FALSE))</f>
        <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1" t="str">
        <f>IF(VLOOKUP("math"&amp;RIGHT($A207,11),data!$A:$AA,H$8,FALSE)="","",VLOOKUP("math"&amp;RIGHT($A207,11),data!$A:$AA,H$8,FALSE))</f>
        <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
      </c>
      <c r="P207" s="5" t="str">
        <f>IF(VLOOKUP("math"&amp;RIGHT($A207,11),data!$A:$AA,P$8,FALSE)="","",VLOOKUP("math"&amp;RIGHT($A207,11),data!$A:$AA,P$8,FALSE))</f>
        <v/>
      </c>
      <c r="Q207" s="5"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ht="16.5" customHeight="1" x14ac:dyDescent="0.3">
      <c r="A208" s="11" t="s">
        <v>2802</v>
      </c>
      <c r="B208" s="5" t="str">
        <f>IF(VLOOKUP("math"&amp;RIGHT($A208,11),data!$A:$AA,B$8,FALSE)="","",VLOOKUP("math"&amp;RIGHT($A208,11),data!$A:$AA,B$8,FALSE))</f>
        <v>점, 직선, 평면을 결정하는 조건</v>
      </c>
      <c r="C208" s="5" t="str">
        <f>IF(VLOOKUP("math"&amp;RIGHT($A208,11),data!$A:$AA,C$8,FALSE)="","",VLOOKUP("math"&amp;RIGHT($A208,11),data!$A:$AA,C$8,FALSE))</f>
        <v>+</v>
      </c>
      <c r="D208" s="7" t="str">
        <f>IF(VLOOKUP("math"&amp;RIGHT($A208,11),data!$A:$AA,D$8,FALSE)="","",VLOOKUP("math"&amp;RIGHT($A208,11),data!$A:$AA,D$8,FALSE))</f>
        <v/>
      </c>
      <c r="E208" s="7" t="str">
        <f>IF(VLOOKUP("math"&amp;RIGHT($A208,11),data!$A:$AA,E$8,FALSE)="","",VLOOKUP("math"&amp;RIGHT($A208,11),data!$A:$AA,E$8,FALSE))</f>
        <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1" t="str">
        <f>IF(VLOOKUP("math"&amp;RIGHT($A208,11),data!$A:$AA,H$8,FALSE)="","",VLOOKUP("math"&amp;RIGHT($A208,11),data!$A:$AA,H$8,FALSE))</f>
        <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
      </c>
      <c r="P208" s="5" t="str">
        <f>IF(VLOOKUP("math"&amp;RIGHT($A208,11),data!$A:$AA,P$8,FALSE)="","",VLOOKUP("math"&amp;RIGHT($A208,11),data!$A:$AA,P$8,FALSE))</f>
        <v/>
      </c>
      <c r="Q208" s="5"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ht="16.5" customHeight="1" x14ac:dyDescent="0.3">
      <c r="A209" s="11" t="s">
        <v>2747</v>
      </c>
      <c r="B209" s="5" t="str">
        <f>IF(VLOOKUP("math"&amp;RIGHT($A209,11),data!$A:$AA,B$8,FALSE)="","",VLOOKUP("math"&amp;RIGHT($A209,11),data!$A:$AA,B$8,FALSE))</f>
        <v>한 직선과 그 위에 있지 않은 한 점은 단 하나의 평면을 결정한다.</v>
      </c>
      <c r="C209" s="5" t="str">
        <f>IF(VLOOKUP("math"&amp;RIGHT($A209,11),data!$A:$AA,C$8,FALSE)="","",VLOOKUP("math"&amp;RIGHT($A209,11),data!$A:$AA,C$8,FALSE))</f>
        <v/>
      </c>
      <c r="D209" s="7" t="str">
        <f>IF(VLOOKUP("math"&amp;RIGHT($A209,11),data!$A:$AA,D$8,FALSE)="","",VLOOKUP("math"&amp;RIGHT($A209,11),data!$A:$AA,D$8,FALSE))</f>
        <v>20200911</v>
      </c>
      <c r="E209" s="7" t="str">
        <f>IF(VLOOKUP("math"&amp;RIGHT($A209,11),data!$A:$AA,E$8,FALSE)="","",VLOOKUP("math"&amp;RIGHT($A209,11),data!$A:$AA,E$8,FALSE))</f>
        <v>20140122</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1" t="str">
        <f>IF(VLOOKUP("math"&amp;RIGHT($A209,11),data!$A:$AA,H$8,FALSE)="","",VLOOKUP("math"&amp;RIGHT($A209,11),data!$A:$AA,H$8,FALSE))</f>
        <v>/2020/2020091104.pdf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
      </c>
      <c r="M209" s="5" t="str">
        <f>IF(VLOOKUP("math"&amp;RIGHT($A209,11),data!$A:$AA,M$8,FALSE)="","",VLOOKUP("math"&amp;RIGHT($A209,11),data!$A:$AA,M$8,FALSE))</f>
        <v/>
      </c>
      <c r="N209" s="5" t="str">
        <f>IF(VLOOKUP("math"&amp;RIGHT($A209,11),data!$A:$AA,N$8,FALSE)="","",VLOOKUP("math"&amp;RIGHT($A209,11),data!$A:$AA,N$8,FALSE))</f>
        <v>https://youtu.be/XQlvyv_TMSc</v>
      </c>
      <c r="O209" s="5" t="str">
        <f>IF(VLOOKUP("math"&amp;RIGHT($A209,11),data!$A:$AA,O$8,FALSE)="","",VLOOKUP("math"&amp;RIGHT($A209,11),data!$A:$AA,O$8,FALSE))</f>
        <v/>
      </c>
      <c r="P209" s="5" t="str">
        <f>IF(VLOOKUP("math"&amp;RIGHT($A209,11),data!$A:$AA,P$8,FALSE)="","",VLOOKUP("math"&amp;RIGHT($A209,11),data!$A:$AA,P$8,FALSE))</f>
        <v/>
      </c>
      <c r="Q209" s="5"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ht="16.5" customHeight="1" x14ac:dyDescent="0.3">
      <c r="A210" s="11" t="s">
        <v>2748</v>
      </c>
      <c r="B210" s="5" t="str">
        <f>IF(VLOOKUP("math"&amp;RIGHT($A210,11),data!$A:$AA,B$8,FALSE)="","",VLOOKUP("math"&amp;RIGHT($A210,11),data!$A:$AA,B$8,FALSE))</f>
        <v>서로 만나는 두 직선은 단 하나의 평면을 결정한다</v>
      </c>
      <c r="C210" s="5" t="str">
        <f>IF(VLOOKUP("math"&amp;RIGHT($A210,11),data!$A:$AA,C$8,FALSE)="","",VLOOKUP("math"&amp;RIGHT($A210,11),data!$A:$AA,C$8,FALSE))</f>
        <v/>
      </c>
      <c r="D210" s="7" t="str">
        <f>IF(VLOOKUP("math"&amp;RIGHT($A210,11),data!$A:$AA,D$8,FALSE)="","",VLOOKUP("math"&amp;RIGHT($A210,11),data!$A:$AA,D$8,FALSE))</f>
        <v>20200911</v>
      </c>
      <c r="E210" s="7" t="str">
        <f>IF(VLOOKUP("math"&amp;RIGHT($A210,11),data!$A:$AA,E$8,FALSE)="","",VLOOKUP("math"&amp;RIGHT($A210,11),data!$A:$AA,E$8,FALSE))</f>
        <v>20140122</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1" t="str">
        <f>IF(VLOOKUP("math"&amp;RIGHT($A210,11),data!$A:$AA,H$8,FALSE)="","",VLOOKUP("math"&amp;RIGHT($A210,11),data!$A:$AA,H$8,FALSE))</f>
        <v>/2020/2020091105.pdf</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https://youtu.be/qOZiIkHS3nA</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ht="16.5" customHeight="1" x14ac:dyDescent="0.3">
      <c r="A211" s="11" t="s">
        <v>2749</v>
      </c>
      <c r="B211" s="5" t="str">
        <f>IF(VLOOKUP("math"&amp;RIGHT($A211,11),data!$A:$AA,B$8,FALSE)="","",VLOOKUP("math"&amp;RIGHT($A211,11),data!$A:$AA,B$8,FALSE))</f>
        <v>평행한 두 직선은 단 하나의 평면을 결정한다.</v>
      </c>
      <c r="C211" s="5" t="str">
        <f>IF(VLOOKUP("math"&amp;RIGHT($A211,11),data!$A:$AA,C$8,FALSE)="","",VLOOKUP("math"&amp;RIGHT($A211,11),data!$A:$AA,C$8,FALSE))</f>
        <v/>
      </c>
      <c r="D211" s="7" t="str">
        <f>IF(VLOOKUP("math"&amp;RIGHT($A211,11),data!$A:$AA,D$8,FALSE)="","",VLOOKUP("math"&amp;RIGHT($A211,11),data!$A:$AA,D$8,FALSE))</f>
        <v>20200911</v>
      </c>
      <c r="E211" s="7" t="str">
        <f>IF(VLOOKUP("math"&amp;RIGHT($A211,11),data!$A:$AA,E$8,FALSE)="","",VLOOKUP("math"&amp;RIGHT($A211,11),data!$A:$AA,E$8,FALSE))</f>
        <v>20140122</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1" t="str">
        <f>IF(VLOOKUP("math"&amp;RIGHT($A211,11),data!$A:$AA,H$8,FALSE)="","",VLOOKUP("math"&amp;RIGHT($A211,11),data!$A:$AA,H$8,FALSE))</f>
        <v>/2020/2020091106.pdf</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https://youtu.be/M26rSsK76iI</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ht="16.5" customHeight="1" x14ac:dyDescent="0.3">
      <c r="A212" s="11" t="s">
        <v>244</v>
      </c>
      <c r="B212" s="5" t="str">
        <f>IF(VLOOKUP("math"&amp;RIGHT($A212,11),data!$A:$AA,B$8,FALSE)="","",VLOOKUP("math"&amp;RIGHT($A212,11),data!$A:$AA,B$8,FALSE))</f>
        <v/>
      </c>
      <c r="C212" s="5" t="str">
        <f>IF(VLOOKUP("math"&amp;RIGHT($A212,11),data!$A:$AA,C$8,FALSE)="","",VLOOKUP("math"&amp;RIGHT($A212,11),data!$A:$AA,C$8,FALSE))</f>
        <v>-</v>
      </c>
      <c r="D212" s="7" t="str">
        <f>IF(VLOOKUP("math"&amp;RIGHT($A212,11),data!$A:$AA,D$8,FALSE)="","",VLOOKUP("math"&amp;RIGHT($A212,11),data!$A:$AA,D$8,FALSE))</f>
        <v/>
      </c>
      <c r="E212" s="7" t="str">
        <f>IF(VLOOKUP("math"&amp;RIGHT($A212,11),data!$A:$AA,E$8,FALSE)="","",VLOOKUP("math"&amp;RIGHT($A212,11),data!$A:$AA,E$8,FALSE))</f>
        <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1" t="str">
        <f>IF(VLOOKUP("math"&amp;RIGHT($A212,11),data!$A:$AA,H$8,FALSE)="","",VLOOKUP("math"&amp;RIGHT($A212,11),data!$A:$AA,H$8,FALSE))</f>
        <v/>
      </c>
      <c r="I212" s="5" t="str">
        <f>IF(VLOOKUP("math"&amp;RIGHT($A212,11),data!$A:$AA,I$8,FALSE)="","",VLOOKUP("math"&amp;RIGHT($A212,11),data!$A:$AA,I$8,FALSE))</f>
        <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
      </c>
      <c r="M212" s="5" t="str">
        <f>IF(VLOOKUP("math"&amp;RIGHT($A212,11),data!$A:$AA,M$8,FALSE)="","",VLOOKUP("math"&amp;RIGHT($A212,11),data!$A:$AA,M$8,FALSE))</f>
        <v/>
      </c>
      <c r="N212" s="5" t="str">
        <f>IF(VLOOKUP("math"&amp;RIGHT($A212,11),data!$A:$AA,N$8,FALSE)="","",VLOOKUP("math"&amp;RIGHT($A212,11),data!$A:$AA,N$8,FALSE))</f>
        <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ht="16.5" customHeight="1" x14ac:dyDescent="0.3">
      <c r="A213" s="11" t="s">
        <v>2803</v>
      </c>
      <c r="B213" s="5" t="str">
        <f>IF(VLOOKUP("math"&amp;RIGHT($A213,11),data!$A:$AA,B$8,FALSE)="","",VLOOKUP("math"&amp;RIGHT($A213,11),data!$A:$AA,B$8,FALSE))</f>
        <v>직선과 평면의 위치 관계</v>
      </c>
      <c r="C213" s="5" t="str">
        <f>IF(VLOOKUP("math"&amp;RIGHT($A213,11),data!$A:$AA,C$8,FALSE)="","",VLOOKUP("math"&amp;RIGHT($A213,11),data!$A:$AA,C$8,FALSE))</f>
        <v>+</v>
      </c>
      <c r="D213" s="7" t="str">
        <f>IF(VLOOKUP("math"&amp;RIGHT($A213,11),data!$A:$AA,D$8,FALSE)="","",VLOOKUP("math"&amp;RIGHT($A213,11),data!$A:$AA,D$8,FALSE))</f>
        <v/>
      </c>
      <c r="E213" s="7" t="str">
        <f>IF(VLOOKUP("math"&amp;RIGHT($A213,11),data!$A:$AA,E$8,FALSE)="","",VLOOKUP("math"&amp;RIGHT($A213,11),data!$A:$AA,E$8,FALSE))</f>
        <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1" t="str">
        <f>IF(VLOOKUP("math"&amp;RIGHT($A213,11),data!$A:$AA,H$8,FALSE)="","",VLOOKUP("math"&amp;RIGHT($A213,11),data!$A:$AA,H$8,FALSE))</f>
        <v/>
      </c>
      <c r="I213" s="5" t="str">
        <f>IF(VLOOKUP("math"&amp;RIGHT($A213,11),data!$A:$AA,I$8,FALSE)="","",VLOOKUP("math"&amp;RIGHT($A213,11),data!$A:$AA,I$8,FALSE))</f>
        <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ht="16.5" customHeight="1" x14ac:dyDescent="0.3">
      <c r="A214" s="11" t="s">
        <v>2750</v>
      </c>
      <c r="B214" s="5" t="str">
        <f>IF(VLOOKUP("math"&amp;RIGHT($A214,11),data!$A:$AA,B$8,FALSE)="","",VLOOKUP("math"&amp;RIGHT($A214,11),data!$A:$AA,B$8,FALSE))</f>
        <v>한 평면이 평행한 두 평면과 만날 때 생기는 두 교선은 서로 평행하다.</v>
      </c>
      <c r="C214" s="5" t="str">
        <f>IF(VLOOKUP("math"&amp;RIGHT($A214,11),data!$A:$AA,C$8,FALSE)="","",VLOOKUP("math"&amp;RIGHT($A214,11),data!$A:$AA,C$8,FALSE))</f>
        <v/>
      </c>
      <c r="D214" s="7" t="str">
        <f>IF(VLOOKUP("math"&amp;RIGHT($A214,11),data!$A:$AA,D$8,FALSE)="","",VLOOKUP("math"&amp;RIGHT($A214,11),data!$A:$AA,D$8,FALSE))</f>
        <v>20200911</v>
      </c>
      <c r="E214" s="7" t="str">
        <f>IF(VLOOKUP("math"&amp;RIGHT($A214,11),data!$A:$AA,E$8,FALSE)="","",VLOOKUP("math"&amp;RIGHT($A214,11),data!$A:$AA,E$8,FALSE))</f>
        <v>20140124</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1" t="str">
        <f>IF(VLOOKUP("math"&amp;RIGHT($A214,11),data!$A:$AA,H$8,FALSE)="","",VLOOKUP("math"&amp;RIGHT($A214,11),data!$A:$AA,H$8,FALSE))</f>
        <v>/2020/2020091107.pdf</v>
      </c>
      <c r="I214" s="5" t="str">
        <f>IF(VLOOKUP("math"&amp;RIGHT($A214,11),data!$A:$AA,I$8,FALSE)="","",VLOOKUP("math"&amp;RIGHT($A214,11),data!$A:$AA,I$8,FALSE))</f>
        <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
      </c>
      <c r="M214" s="5" t="str">
        <f>IF(VLOOKUP("math"&amp;RIGHT($A214,11),data!$A:$AA,M$8,FALSE)="","",VLOOKUP("math"&amp;RIGHT($A214,11),data!$A:$AA,M$8,FALSE))</f>
        <v/>
      </c>
      <c r="N214" s="5" t="str">
        <f>IF(VLOOKUP("math"&amp;RIGHT($A214,11),data!$A:$AA,N$8,FALSE)="","",VLOOKUP("math"&amp;RIGHT($A214,11),data!$A:$AA,N$8,FALSE))</f>
        <v>https://youtu.be/9-ZdltyCsUE</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ht="16.5" customHeight="1" x14ac:dyDescent="0.3">
      <c r="A215" s="11" t="s">
        <v>2751</v>
      </c>
      <c r="B215" s="5" t="str">
        <f>IF(VLOOKUP("math"&amp;RIGHT($A215,11),data!$A:$AA,B$8,FALSE)="","",VLOOKUP("math"&amp;RIGHT($A215,11),data!$A:$AA,B$8,FALSE))</f>
        <v>두 직선이 평행하고 어떤 평면에 대하여 한 직선은 포함되고 다른 직선은 포함되지 않는다면 이 평면과 포함되지 않는 직선은 평행하다.</v>
      </c>
      <c r="C215" s="5" t="str">
        <f>IF(VLOOKUP("math"&amp;RIGHT($A215,11),data!$A:$AA,C$8,FALSE)="","",VLOOKUP("math"&amp;RIGHT($A215,11),data!$A:$AA,C$8,FALSE))</f>
        <v/>
      </c>
      <c r="D215" s="7" t="str">
        <f>IF(VLOOKUP("math"&amp;RIGHT($A215,11),data!$A:$AA,D$8,FALSE)="","",VLOOKUP("math"&amp;RIGHT($A215,11),data!$A:$AA,D$8,FALSE))</f>
        <v>20200911</v>
      </c>
      <c r="E215" s="7" t="str">
        <f>IF(VLOOKUP("math"&amp;RIGHT($A215,11),data!$A:$AA,E$8,FALSE)="","",VLOOKUP("math"&amp;RIGHT($A215,11),data!$A:$AA,E$8,FALSE))</f>
        <v>20140124</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1" t="str">
        <f>IF(VLOOKUP("math"&amp;RIGHT($A215,11),data!$A:$AA,H$8,FALSE)="","",VLOOKUP("math"&amp;RIGHT($A215,11),data!$A:$AA,H$8,FALSE))</f>
        <v>/2020/2020091108.pdf</v>
      </c>
      <c r="I215" s="5" t="str">
        <f>IF(VLOOKUP("math"&amp;RIGHT($A215,11),data!$A:$AA,I$8,FALSE)="","",VLOOKUP("math"&amp;RIGHT($A215,11),data!$A:$AA,I$8,FALSE))</f>
        <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
      </c>
      <c r="M215" s="5" t="str">
        <f>IF(VLOOKUP("math"&amp;RIGHT($A215,11),data!$A:$AA,M$8,FALSE)="","",VLOOKUP("math"&amp;RIGHT($A215,11),data!$A:$AA,M$8,FALSE))</f>
        <v/>
      </c>
      <c r="N215" s="5" t="str">
        <f>IF(VLOOKUP("math"&amp;RIGHT($A215,11),data!$A:$AA,N$8,FALSE)="","",VLOOKUP("math"&amp;RIGHT($A215,11),data!$A:$AA,N$8,FALSE))</f>
        <v>https://youtu.be/nHJyDbBrkbQ</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ht="16.5" customHeight="1" x14ac:dyDescent="0.3">
      <c r="A216" s="11" t="s">
        <v>2752</v>
      </c>
      <c r="B216" s="5" t="str">
        <f>IF(VLOOKUP("math"&amp;RIGHT($A216,11),data!$A:$AA,B$8,FALSE)="","",VLOOKUP("math"&amp;RIGHT($A216,11),data!$A:$AA,B$8,FALSE))</f>
        <v>한 직선이 한 평면과 평행일 때 주어진 직선을 포함하는 임의의 평면과 주어진 평면과의 교선은 주어진 직선과 평행하다.</v>
      </c>
      <c r="C216" s="5" t="str">
        <f>IF(VLOOKUP("math"&amp;RIGHT($A216,11),data!$A:$AA,C$8,FALSE)="","",VLOOKUP("math"&amp;RIGHT($A216,11),data!$A:$AA,C$8,FALSE))</f>
        <v/>
      </c>
      <c r="D216" s="7" t="str">
        <f>IF(VLOOKUP("math"&amp;RIGHT($A216,11),data!$A:$AA,D$8,FALSE)="","",VLOOKUP("math"&amp;RIGHT($A216,11),data!$A:$AA,D$8,FALSE))</f>
        <v>20200911</v>
      </c>
      <c r="E216" s="7" t="str">
        <f>IF(VLOOKUP("math"&amp;RIGHT($A216,11),data!$A:$AA,E$8,FALSE)="","",VLOOKUP("math"&amp;RIGHT($A216,11),data!$A:$AA,E$8,FALSE))</f>
        <v>20140124</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1" t="str">
        <f>IF(VLOOKUP("math"&amp;RIGHT($A216,11),data!$A:$AA,H$8,FALSE)="","",VLOOKUP("math"&amp;RIGHT($A216,11),data!$A:$AA,H$8,FALSE))</f>
        <v>/2020/2020091109.pdf</v>
      </c>
      <c r="I216" s="5" t="str">
        <f>IF(VLOOKUP("math"&amp;RIGHT($A216,11),data!$A:$AA,I$8,FALSE)="","",VLOOKUP("math"&amp;RIGHT($A216,11),data!$A:$AA,I$8,FALSE))</f>
        <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
      </c>
      <c r="M216" s="5" t="str">
        <f>IF(VLOOKUP("math"&amp;RIGHT($A216,11),data!$A:$AA,M$8,FALSE)="","",VLOOKUP("math"&amp;RIGHT($A216,11),data!$A:$AA,M$8,FALSE))</f>
        <v/>
      </c>
      <c r="N216" s="5" t="str">
        <f>IF(VLOOKUP("math"&amp;RIGHT($A216,11),data!$A:$AA,N$8,FALSE)="","",VLOOKUP("math"&amp;RIGHT($A216,11),data!$A:$AA,N$8,FALSE))</f>
        <v>https://youtu.be/PVFDIJWsQsI</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ht="16.5" customHeight="1" x14ac:dyDescent="0.3">
      <c r="A217" s="11" t="s">
        <v>2753</v>
      </c>
      <c r="B217" s="5" t="str">
        <f>IF(VLOOKUP("math"&amp;RIGHT($A217,11),data!$A:$AA,B$8,FALSE)="","",VLOOKUP("math"&amp;RIGHT($A217,11),data!$A:$AA,B$8,FALSE))</f>
        <v>한 평면에 위에 있지 않은 세 직선 a b c 가 a와 b가 평행하고 b와 c가 평행할 때 a와 c가 평행하다.</v>
      </c>
      <c r="C217" s="5" t="str">
        <f>IF(VLOOKUP("math"&amp;RIGHT($A217,11),data!$A:$AA,C$8,FALSE)="","",VLOOKUP("math"&amp;RIGHT($A217,11),data!$A:$AA,C$8,FALSE))</f>
        <v/>
      </c>
      <c r="D217" s="7" t="str">
        <f>IF(VLOOKUP("math"&amp;RIGHT($A217,11),data!$A:$AA,D$8,FALSE)="","",VLOOKUP("math"&amp;RIGHT($A217,11),data!$A:$AA,D$8,FALSE))</f>
        <v>20200911</v>
      </c>
      <c r="E217" s="7" t="str">
        <f>IF(VLOOKUP("math"&amp;RIGHT($A217,11),data!$A:$AA,E$8,FALSE)="","",VLOOKUP("math"&amp;RIGHT($A217,11),data!$A:$AA,E$8,FALSE))</f>
        <v>20140124</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1" t="str">
        <f>IF(VLOOKUP("math"&amp;RIGHT($A217,11),data!$A:$AA,H$8,FALSE)="","",VLOOKUP("math"&amp;RIGHT($A217,11),data!$A:$AA,H$8,FALSE))</f>
        <v>/2020/2020091110.pdf</v>
      </c>
      <c r="I217" s="5" t="str">
        <f>IF(VLOOKUP("math"&amp;RIGHT($A217,11),data!$A:$AA,I$8,FALSE)="","",VLOOKUP("math"&amp;RIGHT($A217,11),data!$A:$AA,I$8,FALSE))</f>
        <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
      </c>
      <c r="M217" s="5" t="str">
        <f>IF(VLOOKUP("math"&amp;RIGHT($A217,11),data!$A:$AA,M$8,FALSE)="","",VLOOKUP("math"&amp;RIGHT($A217,11),data!$A:$AA,M$8,FALSE))</f>
        <v/>
      </c>
      <c r="N217" s="5" t="str">
        <f>IF(VLOOKUP("math"&amp;RIGHT($A217,11),data!$A:$AA,N$8,FALSE)="","",VLOOKUP("math"&amp;RIGHT($A217,11),data!$A:$AA,N$8,FALSE))</f>
        <v>https://youtu.be/fGCCi0bIts0</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ht="16.5" customHeight="1" x14ac:dyDescent="0.3">
      <c r="A218" s="11" t="s">
        <v>2754</v>
      </c>
      <c r="B218" s="5" t="str">
        <f>IF(VLOOKUP("math"&amp;RIGHT($A218,11),data!$A:$AA,B$8,FALSE)="","",VLOOKUP("math"&amp;RIGHT($A218,11),data!$A:$AA,B$8,FALSE))</f>
        <v>주어진 평면 위에 있지 않은 점을 지나 주어진 평면에 평행한 평면은 존재한다.</v>
      </c>
      <c r="C218" s="5" t="str">
        <f>IF(VLOOKUP("math"&amp;RIGHT($A218,11),data!$A:$AA,C$8,FALSE)="","",VLOOKUP("math"&amp;RIGHT($A218,11),data!$A:$AA,C$8,FALSE))</f>
        <v/>
      </c>
      <c r="D218" s="7" t="str">
        <f>IF(VLOOKUP("math"&amp;RIGHT($A218,11),data!$A:$AA,D$8,FALSE)="","",VLOOKUP("math"&amp;RIGHT($A218,11),data!$A:$AA,D$8,FALSE))</f>
        <v>20200911</v>
      </c>
      <c r="E218" s="7" t="str">
        <f>IF(VLOOKUP("math"&amp;RIGHT($A218,11),data!$A:$AA,E$8,FALSE)="","",VLOOKUP("math"&amp;RIGHT($A218,11),data!$A:$AA,E$8,FALSE))</f>
        <v>20140124</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1" t="str">
        <f>IF(VLOOKUP("math"&amp;RIGHT($A218,11),data!$A:$AA,H$8,FALSE)="","",VLOOKUP("math"&amp;RIGHT($A218,11),data!$A:$AA,H$8,FALSE))</f>
        <v>/2020/2020091111.pdf</v>
      </c>
      <c r="I218" s="5" t="str">
        <f>IF(VLOOKUP("math"&amp;RIGHT($A218,11),data!$A:$AA,I$8,FALSE)="","",VLOOKUP("math"&amp;RIGHT($A218,11),data!$A:$AA,I$8,FALSE))</f>
        <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
      </c>
      <c r="M218" s="5" t="str">
        <f>IF(VLOOKUP("math"&amp;RIGHT($A218,11),data!$A:$AA,M$8,FALSE)="","",VLOOKUP("math"&amp;RIGHT($A218,11),data!$A:$AA,M$8,FALSE))</f>
        <v/>
      </c>
      <c r="N218" s="5" t="str">
        <f>IF(VLOOKUP("math"&amp;RIGHT($A218,11),data!$A:$AA,N$8,FALSE)="","",VLOOKUP("math"&amp;RIGHT($A218,11),data!$A:$AA,N$8,FALSE))</f>
        <v>https://youtu.be/ZSqISO81PIM</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ht="16.5" customHeight="1" x14ac:dyDescent="0.3">
      <c r="A219" s="11" t="s">
        <v>244</v>
      </c>
      <c r="B219" s="5" t="str">
        <f>IF(VLOOKUP("math"&amp;RIGHT($A219,11),data!$A:$AA,B$8,FALSE)="","",VLOOKUP("math"&amp;RIGHT($A219,11),data!$A:$AA,B$8,FALSE))</f>
        <v/>
      </c>
      <c r="C219" s="5" t="str">
        <f>IF(VLOOKUP("math"&amp;RIGHT($A219,11),data!$A:$AA,C$8,FALSE)="","",VLOOKUP("math"&amp;RIGHT($A219,11),data!$A:$AA,C$8,FALSE))</f>
        <v>-</v>
      </c>
      <c r="D219" s="7" t="str">
        <f>IF(VLOOKUP("math"&amp;RIGHT($A219,11),data!$A:$AA,D$8,FALSE)="","",VLOOKUP("math"&amp;RIGHT($A219,11),data!$A:$AA,D$8,FALSE))</f>
        <v/>
      </c>
      <c r="E219" s="7" t="str">
        <f>IF(VLOOKUP("math"&amp;RIGHT($A219,11),data!$A:$AA,E$8,FALSE)="","",VLOOKUP("math"&amp;RIGHT($A219,11),data!$A:$AA,E$8,FALSE))</f>
        <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1" t="str">
        <f>IF(VLOOKUP("math"&amp;RIGHT($A219,11),data!$A:$AA,H$8,FALSE)="","",VLOOKUP("math"&amp;RIGHT($A219,11),data!$A:$AA,H$8,FALSE))</f>
        <v/>
      </c>
      <c r="I219" s="5" t="str">
        <f>IF(VLOOKUP("math"&amp;RIGHT($A219,11),data!$A:$AA,I$8,FALSE)="","",VLOOKUP("math"&amp;RIGHT($A219,11),data!$A:$AA,I$8,FALSE))</f>
        <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ht="16.5" customHeight="1" x14ac:dyDescent="0.3">
      <c r="A220" s="11" t="s">
        <v>2865</v>
      </c>
      <c r="B220" s="5" t="str">
        <f>IF(VLOOKUP("math"&amp;RIGHT($A220,11),data!$A:$AA,B$8,FALSE)="","",VLOOKUP("math"&amp;RIGHT($A220,11),data!$A:$AA,B$8,FALSE))</f>
        <v>직선과 평면이 이루는 각</v>
      </c>
      <c r="C220" s="5" t="str">
        <f>IF(VLOOKUP("math"&amp;RIGHT($A220,11),data!$A:$AA,C$8,FALSE)="","",VLOOKUP("math"&amp;RIGHT($A220,11),data!$A:$AA,C$8,FALSE))</f>
        <v>+</v>
      </c>
      <c r="D220" s="7" t="str">
        <f>IF(VLOOKUP("math"&amp;RIGHT($A220,11),data!$A:$AA,D$8,FALSE)="","",VLOOKUP("math"&amp;RIGHT($A220,11),data!$A:$AA,D$8,FALSE))</f>
        <v/>
      </c>
      <c r="E220" s="7" t="str">
        <f>IF(VLOOKUP("math"&amp;RIGHT($A220,11),data!$A:$AA,E$8,FALSE)="","",VLOOKUP("math"&amp;RIGHT($A220,11),data!$A:$AA,E$8,FALSE))</f>
        <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1" t="str">
        <f>IF(VLOOKUP("math"&amp;RIGHT($A220,11),data!$A:$AA,H$8,FALSE)="","",VLOOKUP("math"&amp;RIGHT($A220,11),data!$A:$AA,H$8,FALSE))</f>
        <v/>
      </c>
      <c r="I220" s="5" t="str">
        <f>IF(VLOOKUP("math"&amp;RIGHT($A220,11),data!$A:$AA,I$8,FALSE)="","",VLOOKUP("math"&amp;RIGHT($A220,11),data!$A:$AA,I$8,FALSE))</f>
        <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ht="16.5" customHeight="1" x14ac:dyDescent="0.3">
      <c r="A221" s="11" t="s">
        <v>2781</v>
      </c>
      <c r="B221" s="5" t="str">
        <f>IF(VLOOKUP("math"&amp;RIGHT($A221,11),data!$A:$AA,B$8,FALSE)="","",VLOOKUP("math"&amp;RIGHT($A221,11),data!$A:$AA,B$8,FALSE))</f>
        <v>한 점에서 만나는 두 직선과 다른 한 점에서 두 직선과 평행한 또 다른 두 직선을 그었을 때 두 쌍의 직선이 이루는 각의 크기는 같다.</v>
      </c>
      <c r="C221" s="5" t="str">
        <f>IF(VLOOKUP("math"&amp;RIGHT($A221,11),data!$A:$AA,C$8,FALSE)="","",VLOOKUP("math"&amp;RIGHT($A221,11),data!$A:$AA,C$8,FALSE))</f>
        <v/>
      </c>
      <c r="D221" s="7" t="str">
        <f>IF(VLOOKUP("math"&amp;RIGHT($A221,11),data!$A:$AA,D$8,FALSE)="","",VLOOKUP("math"&amp;RIGHT($A221,11),data!$A:$AA,D$8,FALSE))</f>
        <v>20200916</v>
      </c>
      <c r="E221" s="7" t="str">
        <f>IF(VLOOKUP("math"&amp;RIGHT($A221,11),data!$A:$AA,E$8,FALSE)="","",VLOOKUP("math"&amp;RIGHT($A221,11),data!$A:$AA,E$8,FALSE))</f>
        <v>20140127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1" t="str">
        <f>IF(VLOOKUP("math"&amp;RIGHT($A221,11),data!$A:$AA,H$8,FALSE)="","",VLOOKUP("math"&amp;RIGHT($A221,11),data!$A:$AA,H$8,FALSE))</f>
        <v>/2020/2020091112.pdf</v>
      </c>
      <c r="I221" s="5" t="str">
        <f>IF(VLOOKUP("math"&amp;RIGHT($A221,11),data!$A:$AA,I$8,FALSE)="","",VLOOKUP("math"&amp;RIGHT($A221,11),data!$A:$AA,I$8,FALSE))</f>
        <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
      </c>
      <c r="M221" s="5" t="str">
        <f>IF(VLOOKUP("math"&amp;RIGHT($A221,11),data!$A:$AA,M$8,FALSE)="","",VLOOKUP("math"&amp;RIGHT($A221,11),data!$A:$AA,M$8,FALSE))</f>
        <v/>
      </c>
      <c r="N221" s="5" t="str">
        <f>IF(VLOOKUP("math"&amp;RIGHT($A221,11),data!$A:$AA,N$8,FALSE)="","",VLOOKUP("math"&amp;RIGHT($A221,11),data!$A:$AA,N$8,FALSE))</f>
        <v>https://youtu.be/hQmCNRZ-F50</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ht="16.5" customHeight="1" x14ac:dyDescent="0.3">
      <c r="A222" s="11" t="s">
        <v>2782</v>
      </c>
      <c r="B222" s="5" t="str">
        <f>IF(VLOOKUP("math"&amp;RIGHT($A222,11),data!$A:$AA,B$8,FALSE)="","",VLOOKUP("math"&amp;RIGHT($A222,11),data!$A:$AA,B$8,FALSE))</f>
        <v>꼬인 위치에 있는 두 직선이 이루는 각</v>
      </c>
      <c r="C222" s="5" t="str">
        <f>IF(VLOOKUP("math"&amp;RIGHT($A222,11),data!$A:$AA,C$8,FALSE)="","",VLOOKUP("math"&amp;RIGHT($A222,11),data!$A:$AA,C$8,FALSE))</f>
        <v/>
      </c>
      <c r="D222" s="7" t="str">
        <f>IF(VLOOKUP("math"&amp;RIGHT($A222,11),data!$A:$AA,D$8,FALSE)="","",VLOOKUP("math"&amp;RIGHT($A222,11),data!$A:$AA,D$8,FALSE))</f>
        <v>20200916</v>
      </c>
      <c r="E222" s="7" t="str">
        <f>IF(VLOOKUP("math"&amp;RIGHT($A222,11),data!$A:$AA,E$8,FALSE)="","",VLOOKUP("math"&amp;RIGHT($A222,11),data!$A:$AA,E$8,FALSE))</f>
        <v>20140127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1" t="str">
        <f>IF(VLOOKUP("math"&amp;RIGHT($A222,11),data!$A:$AA,H$8,FALSE)="","",VLOOKUP("math"&amp;RIGHT($A222,11),data!$A:$AA,H$8,FALSE))</f>
        <v>/2020/2020091113.pdf</v>
      </c>
      <c r="I222" s="5" t="str">
        <f>IF(VLOOKUP("math"&amp;RIGHT($A222,11),data!$A:$AA,I$8,FALSE)="","",VLOOKUP("math"&amp;RIGHT($A222,11),data!$A:$AA,I$8,FALSE))</f>
        <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
      </c>
      <c r="M222" s="5" t="str">
        <f>IF(VLOOKUP("math"&amp;RIGHT($A222,11),data!$A:$AA,M$8,FALSE)="","",VLOOKUP("math"&amp;RIGHT($A222,11),data!$A:$AA,M$8,FALSE))</f>
        <v/>
      </c>
      <c r="N222" s="5" t="str">
        <f>IF(VLOOKUP("math"&amp;RIGHT($A222,11),data!$A:$AA,N$8,FALSE)="","",VLOOKUP("math"&amp;RIGHT($A222,11),data!$A:$AA,N$8,FALSE))</f>
        <v>https://youtu.be/dER13K4dmlw</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ht="16.5" customHeight="1" x14ac:dyDescent="0.3">
      <c r="A223" s="11" t="s">
        <v>2783</v>
      </c>
      <c r="B223" s="5" t="str">
        <f>IF(VLOOKUP("math"&amp;RIGHT($A223,11),data!$A:$AA,B$8,FALSE)="","",VLOOKUP("math"&amp;RIGHT($A223,11),data!$A:$AA,B$8,FALSE))</f>
        <v>직선과 평면의 수직</v>
      </c>
      <c r="C223" s="5" t="str">
        <f>IF(VLOOKUP("math"&amp;RIGHT($A223,11),data!$A:$AA,C$8,FALSE)="","",VLOOKUP("math"&amp;RIGHT($A223,11),data!$A:$AA,C$8,FALSE))</f>
        <v/>
      </c>
      <c r="D223" s="7" t="str">
        <f>IF(VLOOKUP("math"&amp;RIGHT($A223,11),data!$A:$AA,D$8,FALSE)="","",VLOOKUP("math"&amp;RIGHT($A223,11),data!$A:$AA,D$8,FALSE))</f>
        <v>20200916</v>
      </c>
      <c r="E223" s="7" t="str">
        <f>IF(VLOOKUP("math"&amp;RIGHT($A223,11),data!$A:$AA,E$8,FALSE)="","",VLOOKUP("math"&amp;RIGHT($A223,11),data!$A:$AA,E$8,FALSE))</f>
        <v>20140127</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1" t="str">
        <f>IF(VLOOKUP("math"&amp;RIGHT($A223,11),data!$A:$AA,H$8,FALSE)="","",VLOOKUP("math"&amp;RIGHT($A223,11),data!$A:$AA,H$8,FALSE))</f>
        <v>/2020/2020091114.pdf</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https://youtu.be/8zvFM402EU4</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ht="16.5" customHeight="1" x14ac:dyDescent="0.3">
      <c r="A224" s="11" t="s">
        <v>2786</v>
      </c>
      <c r="B224" s="5" t="str">
        <f>IF(VLOOKUP("math"&amp;RIGHT($A224,11),data!$A:$AA,B$8,FALSE)="","",VLOOKUP("math"&amp;RIGHT($A224,11),data!$A:$AA,B$8,FALSE))</f>
        <v>직선과 평면이 이루는 각</v>
      </c>
      <c r="C224" s="5" t="str">
        <f>IF(VLOOKUP("math"&amp;RIGHT($A224,11),data!$A:$AA,C$8,FALSE)="","",VLOOKUP("math"&amp;RIGHT($A224,11),data!$A:$AA,C$8,FALSE))</f>
        <v/>
      </c>
      <c r="D224" s="7" t="str">
        <f>IF(VLOOKUP("math"&amp;RIGHT($A224,11),data!$A:$AA,D$8,FALSE)="","",VLOOKUP("math"&amp;RIGHT($A224,11),data!$A:$AA,D$8,FALSE))</f>
        <v>20200916</v>
      </c>
      <c r="E224" s="7" t="str">
        <f>IF(VLOOKUP("math"&amp;RIGHT($A224,11),data!$A:$AA,E$8,FALSE)="","",VLOOKUP("math"&amp;RIGHT($A224,11),data!$A:$AA,E$8,FALSE))</f>
        <v>20140127</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1" t="str">
        <f>IF(VLOOKUP("math"&amp;RIGHT($A224,11),data!$A:$AA,H$8,FALSE)="","",VLOOKUP("math"&amp;RIGHT($A224,11),data!$A:$AA,H$8,FALSE))</f>
        <v>/2020/2020091115.pdf</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https://youtu.be/apP1qMWKZq0</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ht="16.5" customHeight="1" x14ac:dyDescent="0.3">
      <c r="A225" s="11" t="s">
        <v>2795</v>
      </c>
      <c r="B225" s="5" t="str">
        <f>IF(VLOOKUP("math"&amp;RIGHT($A225,11),data!$A:$AA,B$8,FALSE)="","",VLOOKUP("math"&amp;RIGHT($A225,11),data!$A:$AA,B$8,FALSE))</f>
        <v>이면각(두 평면이 이루는 각)</v>
      </c>
      <c r="C225" s="5" t="str">
        <f>IF(VLOOKUP("math"&amp;RIGHT($A225,11),data!$A:$AA,C$8,FALSE)="","",VLOOKUP("math"&amp;RIGHT($A225,11),data!$A:$AA,C$8,FALSE))</f>
        <v/>
      </c>
      <c r="D225" s="7" t="str">
        <f>IF(VLOOKUP("math"&amp;RIGHT($A225,11),data!$A:$AA,D$8,FALSE)="","",VLOOKUP("math"&amp;RIGHT($A225,11),data!$A:$AA,D$8,FALSE))</f>
        <v>20200916</v>
      </c>
      <c r="E225" s="7" t="str">
        <f>IF(VLOOKUP("math"&amp;RIGHT($A225,11),data!$A:$AA,E$8,FALSE)="","",VLOOKUP("math"&amp;RIGHT($A225,11),data!$A:$AA,E$8,FALSE))</f>
        <v>20140127</v>
      </c>
      <c r="F225" s="5"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1" t="str">
        <f>IF(VLOOKUP("math"&amp;RIGHT($A225,11),data!$A:$AA,H$8,FALSE)="","",VLOOKUP("math"&amp;RIGHT($A225,11),data!$A:$AA,H$8,FALSE))</f>
        <v>/2020/2020091116.pdf</v>
      </c>
      <c r="I225" s="5" t="str">
        <f>IF(VLOOKUP("math"&amp;RIGHT($A225,11),data!$A:$AA,I$8,FALSE)="","",VLOOKUP("math"&amp;RIGHT($A225,11),data!$A:$AA,I$8,FALSE))</f>
        <v/>
      </c>
      <c r="J225" s="5" t="str">
        <f>IF(VLOOKUP("math"&amp;RIGHT($A225,11),data!$A:$AA,J$8,FALSE)="","",VLOOKUP("math"&amp;RIGHT($A225,11),data!$A:$AA,J$8,FALSE))</f>
        <v/>
      </c>
      <c r="K225" s="5" t="str">
        <f>IF(VLOOKUP("math"&amp;RIGHT($A225,11),data!$A:$AA,K$8,FALSE)="","",VLOOKUP("math"&amp;RIGHT($A225,11),data!$A:$AA,K$8,FALSE))</f>
        <v/>
      </c>
      <c r="L225" s="5" t="str">
        <f>IF(VLOOKUP("math"&amp;RIGHT($A225,11),data!$A:$AA,L$8,FALSE)="","",VLOOKUP("math"&amp;RIGHT($A225,11),data!$A:$AA,L$8,FALSE))</f>
        <v/>
      </c>
      <c r="M225" s="5" t="str">
        <f>IF(VLOOKUP("math"&amp;RIGHT($A225,11),data!$A:$AA,M$8,FALSE)="","",VLOOKUP("math"&amp;RIGHT($A225,11),data!$A:$AA,M$8,FALSE))</f>
        <v/>
      </c>
      <c r="N225" s="5" t="str">
        <f>IF(VLOOKUP("math"&amp;RIGHT($A225,11),data!$A:$AA,N$8,FALSE)="","",VLOOKUP("math"&amp;RIGHT($A225,11),data!$A:$AA,N$8,FALSE))</f>
        <v>https://youtu.be/0KFmBtBhgWM</v>
      </c>
      <c r="O225" s="5" t="str">
        <f>IF(VLOOKUP("math"&amp;RIGHT($A225,11),data!$A:$AA,O$8,FALSE)="","",VLOOKUP("math"&amp;RIGHT($A225,11),data!$A:$AA,O$8,FALSE))</f>
        <v/>
      </c>
      <c r="P225" s="5" t="str">
        <f>IF(VLOOKUP("math"&amp;RIGHT($A225,11),data!$A:$AA,P$8,FALSE)="","",VLOOKUP("math"&amp;RIGHT($A225,11),data!$A:$AA,P$8,FALSE))</f>
        <v/>
      </c>
      <c r="Q225" s="5"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ht="16.5" customHeight="1" x14ac:dyDescent="0.3">
      <c r="A226" s="11" t="s">
        <v>244</v>
      </c>
      <c r="B226" s="5" t="str">
        <f>IF(VLOOKUP("math"&amp;RIGHT($A226,11),data!$A:$AA,B$8,FALSE)="","",VLOOKUP("math"&amp;RIGHT($A226,11),data!$A:$AA,B$8,FALSE))</f>
        <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1"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ht="16.5" customHeight="1" x14ac:dyDescent="0.3">
      <c r="A227" s="11" t="s">
        <v>2866</v>
      </c>
      <c r="B227" s="5" t="str">
        <f>IF(VLOOKUP("math"&amp;RIGHT($A227,11),data!$A:$AA,B$8,FALSE)="","",VLOOKUP("math"&amp;RIGHT($A227,11),data!$A:$AA,B$8,FALSE))</f>
        <v>직선과 평면의 수직에 관한 정리</v>
      </c>
      <c r="C227" s="5" t="str">
        <f>IF(VLOOKUP("math"&amp;RIGHT($A227,11),data!$A:$AA,C$8,FALSE)="","",VLOOKUP("math"&amp;RIGHT($A227,11),data!$A:$AA,C$8,FALSE))</f>
        <v>+</v>
      </c>
      <c r="D227" s="7" t="str">
        <f>IF(VLOOKUP("math"&amp;RIGHT($A227,11),data!$A:$AA,D$8,FALSE)="","",VLOOKUP("math"&amp;RIGHT($A227,11),data!$A:$AA,D$8,FALSE))</f>
        <v/>
      </c>
      <c r="E227" s="7" t="str">
        <f>IF(VLOOKUP("math"&amp;RIGHT($A227,11),data!$A:$AA,E$8,FALSE)="","",VLOOKUP("math"&amp;RIGHT($A227,11),data!$A:$AA,E$8,FALSE))</f>
        <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1" t="str">
        <f>IF(VLOOKUP("math"&amp;RIGHT($A227,11),data!$A:$AA,H$8,FALSE)="","",VLOOKUP("math"&amp;RIGHT($A227,11),data!$A:$AA,H$8,FALSE))</f>
        <v/>
      </c>
      <c r="I227" s="5" t="str">
        <f>IF(VLOOKUP("math"&amp;RIGHT($A227,11),data!$A:$AA,I$8,FALSE)="","",VLOOKUP("math"&amp;RIGHT($A227,11),data!$A:$AA,I$8,FALSE))</f>
        <v/>
      </c>
      <c r="J227" s="5" t="str">
        <f>IF(VLOOKUP("math"&amp;RIGHT($A227,11),data!$A:$AA,J$8,FALSE)="","",VLOOKUP("math"&amp;RIGHT($A227,11),data!$A:$AA,J$8,FALSE))</f>
        <v/>
      </c>
      <c r="K227" s="5" t="str">
        <f>IF(VLOOKUP("math"&amp;RIGHT($A227,11),data!$A:$AA,K$8,FALSE)="","",VLOOKUP("math"&amp;RIGHT($A227,11),data!$A:$AA,K$8,FALSE))</f>
        <v/>
      </c>
      <c r="L227" s="5" t="str">
        <f>IF(VLOOKUP("math"&amp;RIGHT($A227,11),data!$A:$AA,L$8,FALSE)="","",VLOOKUP("math"&amp;RIGHT($A227,11),data!$A:$AA,L$8,FALSE))</f>
        <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ht="16.5" customHeight="1" x14ac:dyDescent="0.3">
      <c r="A228" s="11" t="s">
        <v>2796</v>
      </c>
      <c r="B228" s="5" t="str">
        <f>IF(VLOOKUP("math"&amp;RIGHT($A228,11),data!$A:$AA,B$8,FALSE)="","",VLOOKUP("math"&amp;RIGHT($A228,11),data!$A:$AA,B$8,FALSE))</f>
        <v>평면 위의 평행하지 않은 두 직선에 수직인 직선은 평면과 수직이다.</v>
      </c>
      <c r="C228" s="5" t="str">
        <f>IF(VLOOKUP("math"&amp;RIGHT($A228,11),data!$A:$AA,C$8,FALSE)="","",VLOOKUP("math"&amp;RIGHT($A228,11),data!$A:$AA,C$8,FALSE))</f>
        <v/>
      </c>
      <c r="D228" s="7" t="str">
        <f>IF(VLOOKUP("math"&amp;RIGHT($A228,11),data!$A:$AA,D$8,FALSE)="","",VLOOKUP("math"&amp;RIGHT($A228,11),data!$A:$AA,D$8,FALSE))</f>
        <v>20200916</v>
      </c>
      <c r="E228" s="7" t="str">
        <f>IF(VLOOKUP("math"&amp;RIGHT($A228,11),data!$A:$AA,E$8,FALSE)="","",VLOOKUP("math"&amp;RIGHT($A228,11),data!$A:$AA,E$8,FALSE))</f>
        <v>20140129</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1" t="str">
        <f>IF(VLOOKUP("math"&amp;RIGHT($A228,11),data!$A:$AA,H$8,FALSE)="","",VLOOKUP("math"&amp;RIGHT($A228,11),data!$A:$AA,H$8,FALSE))</f>
        <v>/2020/2020091117.pdf</v>
      </c>
      <c r="I228" s="5" t="str">
        <f>IF(VLOOKUP("math"&amp;RIGHT($A228,11),data!$A:$AA,I$8,FALSE)="","",VLOOKUP("math"&amp;RIGHT($A228,11),data!$A:$AA,I$8,FALSE))</f>
        <v/>
      </c>
      <c r="J228" s="5" t="str">
        <f>IF(VLOOKUP("math"&amp;RIGHT($A228,11),data!$A:$AA,J$8,FALSE)="","",VLOOKUP("math"&amp;RIGHT($A228,11),data!$A:$AA,J$8,FALSE))</f>
        <v/>
      </c>
      <c r="K228" s="5" t="str">
        <f>IF(VLOOKUP("math"&amp;RIGHT($A228,11),data!$A:$AA,K$8,FALSE)="","",VLOOKUP("math"&amp;RIGHT($A228,11),data!$A:$AA,K$8,FALSE))</f>
        <v/>
      </c>
      <c r="L228" s="5" t="str">
        <f>IF(VLOOKUP("math"&amp;RIGHT($A228,11),data!$A:$AA,L$8,FALSE)="","",VLOOKUP("math"&amp;RIGHT($A228,11),data!$A:$AA,L$8,FALSE))</f>
        <v/>
      </c>
      <c r="M228" s="5" t="str">
        <f>IF(VLOOKUP("math"&amp;RIGHT($A228,11),data!$A:$AA,M$8,FALSE)="","",VLOOKUP("math"&amp;RIGHT($A228,11),data!$A:$AA,M$8,FALSE))</f>
        <v/>
      </c>
      <c r="N228" s="5" t="str">
        <f>IF(VLOOKUP("math"&amp;RIGHT($A228,11),data!$A:$AA,N$8,FALSE)="","",VLOOKUP("math"&amp;RIGHT($A228,11),data!$A:$AA,N$8,FALSE))</f>
        <v>https://youtu.be/3SV4HX863xw</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ht="16.5" customHeight="1" x14ac:dyDescent="0.3">
      <c r="A229" s="11" t="s">
        <v>2868</v>
      </c>
      <c r="B229" s="5" t="str">
        <f>IF(VLOOKUP("math"&amp;RIGHT($A229,11),data!$A:$AA,B$8,FALSE)="","",VLOOKUP("math"&amp;RIGHT($A229,11),data!$A:$AA,B$8,FALSE))</f>
        <v>삼수선의 정리</v>
      </c>
      <c r="C229" s="5" t="str">
        <f>IF(VLOOKUP("math"&amp;RIGHT($A229,11),data!$A:$AA,C$8,FALSE)="","",VLOOKUP("math"&amp;RIGHT($A229,11),data!$A:$AA,C$8,FALSE))</f>
        <v>+</v>
      </c>
      <c r="D229" s="7" t="str">
        <f>IF(VLOOKUP("math"&amp;RIGHT($A229,11),data!$A:$AA,D$8,FALSE)="","",VLOOKUP("math"&amp;RIGHT($A229,11),data!$A:$AA,D$8,FALSE))</f>
        <v/>
      </c>
      <c r="E229" s="7" t="str">
        <f>IF(VLOOKUP("math"&amp;RIGHT($A229,11),data!$A:$AA,E$8,FALSE)="","",VLOOKUP("math"&amp;RIGHT($A229,11),data!$A:$AA,E$8,FALSE))</f>
        <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1" t="str">
        <f>IF(VLOOKUP("math"&amp;RIGHT($A229,11),data!$A:$AA,H$8,FALSE)="","",VLOOKUP("math"&amp;RIGHT($A229,11),data!$A:$AA,H$8,FALSE))</f>
        <v/>
      </c>
      <c r="I229" s="5" t="str">
        <f>IF(VLOOKUP("math"&amp;RIGHT($A229,11),data!$A:$AA,I$8,FALSE)="","",VLOOKUP("math"&amp;RIGHT($A229,11),data!$A:$AA,I$8,FALSE))</f>
        <v/>
      </c>
      <c r="J229" s="5" t="str">
        <f>IF(VLOOKUP("math"&amp;RIGHT($A229,11),data!$A:$AA,J$8,FALSE)="","",VLOOKUP("math"&amp;RIGHT($A229,11),data!$A:$AA,J$8,FALSE))</f>
        <v/>
      </c>
      <c r="K229" s="5" t="str">
        <f>IF(VLOOKUP("math"&amp;RIGHT($A229,11),data!$A:$AA,K$8,FALSE)="","",VLOOKUP("math"&amp;RIGHT($A229,11),data!$A:$AA,K$8,FALSE))</f>
        <v/>
      </c>
      <c r="L229" s="5" t="str">
        <f>IF(VLOOKUP("math"&amp;RIGHT($A229,11),data!$A:$AA,L$8,FALSE)="","",VLOOKUP("math"&amp;RIGHT($A229,11),data!$A:$AA,L$8,FALSE))</f>
        <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ht="16.5" customHeight="1" x14ac:dyDescent="0.3">
      <c r="A230" s="11" t="s">
        <v>2797</v>
      </c>
      <c r="B230" s="5" t="str">
        <f>IF(VLOOKUP("math"&amp;RIGHT($A230,11),data!$A:$AA,B$8,FALSE)="","",VLOOKUP("math"&amp;RIGHT($A230,11),data!$A:$AA,B$8,FALSE))</f>
        <v>P가 평면 alpha밖의 점이고 직선 a가 평면 alpha 위에 있을 때 P에서 평면 alpha에 내린 수선의 발을 M 이라 하고 M에서 직선 a에 내린 수선의 발을 N이라고 하면 선분 PN과 a는 수직이다.</v>
      </c>
      <c r="C230" s="5" t="str">
        <f>IF(VLOOKUP("math"&amp;RIGHT($A230,11),data!$A:$AA,C$8,FALSE)="","",VLOOKUP("math"&amp;RIGHT($A230,11),data!$A:$AA,C$8,FALSE))</f>
        <v/>
      </c>
      <c r="D230" s="7" t="str">
        <f>IF(VLOOKUP("math"&amp;RIGHT($A230,11),data!$A:$AA,D$8,FALSE)="","",VLOOKUP("math"&amp;RIGHT($A230,11),data!$A:$AA,D$8,FALSE))</f>
        <v>20200916</v>
      </c>
      <c r="E230" s="7" t="str">
        <f>IF(VLOOKUP("math"&amp;RIGHT($A230,11),data!$A:$AA,E$8,FALSE)="","",VLOOKUP("math"&amp;RIGHT($A230,11),data!$A:$AA,E$8,FALSE))</f>
        <v>20140204</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1" t="str">
        <f>IF(VLOOKUP("math"&amp;RIGHT($A230,11),data!$A:$AA,H$8,FALSE)="","",VLOOKUP("math"&amp;RIGHT($A230,11),data!$A:$AA,H$8,FALSE))</f>
        <v>/2020/2020091118.pdf</v>
      </c>
      <c r="I230" s="5" t="str">
        <f>IF(VLOOKUP("math"&amp;RIGHT($A230,11),data!$A:$AA,I$8,FALSE)="","",VLOOKUP("math"&amp;RIGHT($A230,11),data!$A:$AA,I$8,FALSE))</f>
        <v/>
      </c>
      <c r="J230" s="5" t="str">
        <f>IF(VLOOKUP("math"&amp;RIGHT($A230,11),data!$A:$AA,J$8,FALSE)="","",VLOOKUP("math"&amp;RIGHT($A230,11),data!$A:$AA,J$8,FALSE))</f>
        <v/>
      </c>
      <c r="K230" s="5" t="str">
        <f>IF(VLOOKUP("math"&amp;RIGHT($A230,11),data!$A:$AA,K$8,FALSE)="","",VLOOKUP("math"&amp;RIGHT($A230,11),data!$A:$AA,K$8,FALSE))</f>
        <v/>
      </c>
      <c r="L230" s="5" t="str">
        <f>IF(VLOOKUP("math"&amp;RIGHT($A230,11),data!$A:$AA,L$8,FALSE)="","",VLOOKUP("math"&amp;RIGHT($A230,11),data!$A:$AA,L$8,FALSE))</f>
        <v/>
      </c>
      <c r="M230" s="5" t="str">
        <f>IF(VLOOKUP("math"&amp;RIGHT($A230,11),data!$A:$AA,M$8,FALSE)="","",VLOOKUP("math"&amp;RIGHT($A230,11),data!$A:$AA,M$8,FALSE))</f>
        <v/>
      </c>
      <c r="N230" s="5" t="str">
        <f>IF(VLOOKUP("math"&amp;RIGHT($A230,11),data!$A:$AA,N$8,FALSE)="","",VLOOKUP("math"&amp;RIGHT($A230,11),data!$A:$AA,N$8,FALSE))</f>
        <v>https://youtu.be/-eOXPIxKWs8</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ht="16.5" customHeight="1" x14ac:dyDescent="0.3">
      <c r="A231" s="11" t="s">
        <v>2798</v>
      </c>
      <c r="B231" s="5" t="str">
        <f>IF(VLOOKUP("math"&amp;RIGHT($A231,11),data!$A:$AA,B$8,FALSE)="","",VLOOKUP("math"&amp;RIGHT($A231,11),data!$A:$AA,B$8,FALSE))</f>
        <v>P가 평면 alpha밖의 점이고 직선 a가 평면 alpha 위에 있을 때 P에서 평면 alpha와 직선 a에 내린 수선의 발을 각각 M, N이라고 하면 선분 MN과 a는 수직이다.</v>
      </c>
      <c r="C231" s="5" t="str">
        <f>IF(VLOOKUP("math"&amp;RIGHT($A231,11),data!$A:$AA,C$8,FALSE)="","",VLOOKUP("math"&amp;RIGHT($A231,11),data!$A:$AA,C$8,FALSE))</f>
        <v/>
      </c>
      <c r="D231" s="7" t="str">
        <f>IF(VLOOKUP("math"&amp;RIGHT($A231,11),data!$A:$AA,D$8,FALSE)="","",VLOOKUP("math"&amp;RIGHT($A231,11),data!$A:$AA,D$8,FALSE))</f>
        <v>20200916</v>
      </c>
      <c r="E231" s="7" t="str">
        <f>IF(VLOOKUP("math"&amp;RIGHT($A231,11),data!$A:$AA,E$8,FALSE)="","",VLOOKUP("math"&amp;RIGHT($A231,11),data!$A:$AA,E$8,FALSE))</f>
        <v>20140207</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1" t="str">
        <f>IF(VLOOKUP("math"&amp;RIGHT($A231,11),data!$A:$AA,H$8,FALSE)="","",VLOOKUP("math"&amp;RIGHT($A231,11),data!$A:$AA,H$8,FALSE))</f>
        <v>/2020/2020091119.pdf</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https://youtu.be/ne4m98gxw0E</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ht="16.5" customHeight="1" x14ac:dyDescent="0.3">
      <c r="A232" s="11" t="s">
        <v>2799</v>
      </c>
      <c r="B232" s="5" t="str">
        <f>IF(VLOOKUP("math"&amp;RIGHT($A232,11),data!$A:$AA,B$8,FALSE)="","",VLOOKUP("math"&amp;RIGHT($A232,11),data!$A:$AA,B$8,FALSE))</f>
        <v>P가평면alpha밖의점이고직선a가평면alpha위에있을때P에서직선a에내린수선의발을N이라하고평면alpha위에서N을지나고직선a에수직인직선을b라고하면P에서b에그은수선PM은평면alpha에수직이다.</v>
      </c>
      <c r="C232" s="5" t="str">
        <f>IF(VLOOKUP("math"&amp;RIGHT($A232,11),data!$A:$AA,C$8,FALSE)="","",VLOOKUP("math"&amp;RIGHT($A232,11),data!$A:$AA,C$8,FALSE))</f>
        <v/>
      </c>
      <c r="D232" s="7" t="str">
        <f>IF(VLOOKUP("math"&amp;RIGHT($A232,11),data!$A:$AA,D$8,FALSE)="","",VLOOKUP("math"&amp;RIGHT($A232,11),data!$A:$AA,D$8,FALSE))</f>
        <v>20200916</v>
      </c>
      <c r="E232" s="7" t="str">
        <f>IF(VLOOKUP("math"&amp;RIGHT($A232,11),data!$A:$AA,E$8,FALSE)="","",VLOOKUP("math"&amp;RIGHT($A232,11),data!$A:$AA,E$8,FALSE))</f>
        <v>20140209</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1" t="str">
        <f>IF(VLOOKUP("math"&amp;RIGHT($A232,11),data!$A:$AA,H$8,FALSE)="","",VLOOKUP("math"&amp;RIGHT($A232,11),data!$A:$AA,H$8,FALSE))</f>
        <v>/2020/2020091120.pdf</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https://youtu.be/T2AeJuVKFS4</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ht="16.5" customHeight="1" x14ac:dyDescent="0.3">
      <c r="A233" s="11" t="s">
        <v>244</v>
      </c>
      <c r="B233" s="5" t="str">
        <f>IF(VLOOKUP("math"&amp;RIGHT($A233,11),data!$A:$AA,B$8,FALSE)="","",VLOOKUP("math"&amp;RIGHT($A233,11),data!$A:$AA,B$8,FALSE))</f>
        <v/>
      </c>
      <c r="C233" s="5" t="str">
        <f>IF(VLOOKUP("math"&amp;RIGHT($A233,11),data!$A:$AA,C$8,FALSE)="","",VLOOKUP("math"&amp;RIGHT($A233,11),data!$A:$AA,C$8,FALSE))</f>
        <v>-</v>
      </c>
      <c r="D233" s="7" t="str">
        <f>IF(VLOOKUP("math"&amp;RIGHT($A233,11),data!$A:$AA,D$8,FALSE)="","",VLOOKUP("math"&amp;RIGHT($A233,11),data!$A:$AA,D$8,FALSE))</f>
        <v/>
      </c>
      <c r="E233" s="7" t="str">
        <f>IF(VLOOKUP("math"&amp;RIGHT($A233,11),data!$A:$AA,E$8,FALSE)="","",VLOOKUP("math"&amp;RIGHT($A233,11),data!$A:$AA,E$8,FALSE))</f>
        <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1" t="str">
        <f>IF(VLOOKUP("math"&amp;RIGHT($A233,11),data!$A:$AA,H$8,FALSE)="","",VLOOKUP("math"&amp;RIGHT($A233,11),data!$A:$AA,H$8,FALSE))</f>
        <v/>
      </c>
      <c r="I233" s="5" t="str">
        <f>IF(VLOOKUP("math"&amp;RIGHT($A233,11),data!$A:$AA,I$8,FALSE)="","",VLOOKUP("math"&amp;RIGHT($A233,11),data!$A:$AA,I$8,FALSE))</f>
        <v/>
      </c>
      <c r="J233" s="5" t="str">
        <f>IF(VLOOKUP("math"&amp;RIGHT($A233,11),data!$A:$AA,J$8,FALSE)="","",VLOOKUP("math"&amp;RIGHT($A233,11),data!$A:$AA,J$8,FALSE))</f>
        <v/>
      </c>
      <c r="K233" s="5" t="str">
        <f>IF(VLOOKUP("math"&amp;RIGHT($A233,11),data!$A:$AA,K$8,FALSE)="","",VLOOKUP("math"&amp;RIGHT($A233,11),data!$A:$AA,K$8,FALSE))</f>
        <v/>
      </c>
      <c r="L233" s="5" t="str">
        <f>IF(VLOOKUP("math"&amp;RIGHT($A233,11),data!$A:$AA,L$8,FALSE)="","",VLOOKUP("math"&amp;RIGHT($A233,11),data!$A:$AA,L$8,FALSE))</f>
        <v/>
      </c>
      <c r="M233" s="5" t="str">
        <f>IF(VLOOKUP("math"&amp;RIGHT($A233,11),data!$A:$AA,M$8,FALSE)="","",VLOOKUP("math"&amp;RIGHT($A233,11),data!$A:$AA,M$8,FALSE))</f>
        <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ht="16.5" customHeight="1" x14ac:dyDescent="0.3">
      <c r="A234" s="11" t="s">
        <v>2800</v>
      </c>
      <c r="B234" s="5" t="str">
        <f>IF(VLOOKUP("math"&amp;RIGHT($A234,11),data!$A:$AA,B$8,FALSE)="","",VLOOKUP("math"&amp;RIGHT($A234,11),data!$A:$AA,B$8,FALSE))</f>
        <v>직선이 평면과 수직일 때 이 직선을 포함하는 모든 평면은 주어진 평면과 수직이다.</v>
      </c>
      <c r="C234" s="5" t="str">
        <f>IF(VLOOKUP("math"&amp;RIGHT($A234,11),data!$A:$AA,C$8,FALSE)="","",VLOOKUP("math"&amp;RIGHT($A234,11),data!$A:$AA,C$8,FALSE))</f>
        <v/>
      </c>
      <c r="D234" s="7" t="str">
        <f>IF(VLOOKUP("math"&amp;RIGHT($A234,11),data!$A:$AA,D$8,FALSE)="","",VLOOKUP("math"&amp;RIGHT($A234,11),data!$A:$AA,D$8,FALSE))</f>
        <v>20200916</v>
      </c>
      <c r="E234" s="7" t="str">
        <f>IF(VLOOKUP("math"&amp;RIGHT($A234,11),data!$A:$AA,E$8,FALSE)="","",VLOOKUP("math"&amp;RIGHT($A234,11),data!$A:$AA,E$8,FALSE))</f>
        <v>20140201</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1" t="str">
        <f>IF(VLOOKUP("math"&amp;RIGHT($A234,11),data!$A:$AA,H$8,FALSE)="","",VLOOKUP("math"&amp;RIGHT($A234,11),data!$A:$AA,H$8,FALSE))</f>
        <v>/2020/2020091121.pdf</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https://youtu.be/xkvPWcxWp4M</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ht="16.5" customHeight="1" x14ac:dyDescent="0.3">
      <c r="A235" s="11" t="s">
        <v>2814</v>
      </c>
      <c r="B235" s="5" t="str">
        <f>IF(VLOOKUP("math"&amp;RIGHT($A235,11),data!$A:$AA,B$8,FALSE)="","",VLOOKUP("math"&amp;RIGHT($A235,11),data!$A:$AA,B$8,FALSE))</f>
        <v>한 점을 지나고 한 평면에 수직인 직선은 단 하나뿐이다.</v>
      </c>
      <c r="C235" s="5" t="str">
        <f>IF(VLOOKUP("math"&amp;RIGHT($A235,11),data!$A:$AA,C$8,FALSE)="","",VLOOKUP("math"&amp;RIGHT($A235,11),data!$A:$AA,C$8,FALSE))</f>
        <v/>
      </c>
      <c r="D235" s="7" t="str">
        <f>IF(VLOOKUP("math"&amp;RIGHT($A235,11),data!$A:$AA,D$8,FALSE)="","",VLOOKUP("math"&amp;RIGHT($A235,11),data!$A:$AA,D$8,FALSE))</f>
        <v>20200916</v>
      </c>
      <c r="E235" s="7" t="str">
        <f>IF(VLOOKUP("math"&amp;RIGHT($A235,11),data!$A:$AA,E$8,FALSE)="","",VLOOKUP("math"&amp;RIGHT($A235,11),data!$A:$AA,E$8,FALSE))</f>
        <v>20140214</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1" t="str">
        <f>IF(VLOOKUP("math"&amp;RIGHT($A235,11),data!$A:$AA,H$8,FALSE)="","",VLOOKUP("math"&amp;RIGHT($A235,11),data!$A:$AA,H$8,FALSE))</f>
        <v>/2020/2020091122.pdf</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https://youtu.be/9u8GMN0SdDg</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ht="16.5" customHeight="1" x14ac:dyDescent="0.3">
      <c r="A236" s="11" t="s">
        <v>2815</v>
      </c>
      <c r="B236" s="5" t="str">
        <f>IF(VLOOKUP("math"&amp;RIGHT($A236,11),data!$A:$AA,B$8,FALSE)="","",VLOOKUP("math"&amp;RIGHT($A236,11),data!$A:$AA,B$8,FALSE))</f>
        <v>한 점을 지나고 한 직선에 수직인 평면은 단 하나뿐이다.</v>
      </c>
      <c r="C236" s="5" t="str">
        <f>IF(VLOOKUP("math"&amp;RIGHT($A236,11),data!$A:$AA,C$8,FALSE)="","",VLOOKUP("math"&amp;RIGHT($A236,11),data!$A:$AA,C$8,FALSE))</f>
        <v/>
      </c>
      <c r="D236" s="7" t="str">
        <f>IF(VLOOKUP("math"&amp;RIGHT($A236,11),data!$A:$AA,D$8,FALSE)="","",VLOOKUP("math"&amp;RIGHT($A236,11),data!$A:$AA,D$8,FALSE))</f>
        <v>20200916</v>
      </c>
      <c r="E236" s="7" t="str">
        <f>IF(VLOOKUP("math"&amp;RIGHT($A236,11),data!$A:$AA,E$8,FALSE)="","",VLOOKUP("math"&amp;RIGHT($A236,11),data!$A:$AA,E$8,FALSE))</f>
        <v>20140216</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1" t="str">
        <f>IF(VLOOKUP("math"&amp;RIGHT($A236,11),data!$A:$AA,H$8,FALSE)="","",VLOOKUP("math"&amp;RIGHT($A236,11),data!$A:$AA,H$8,FALSE))</f>
        <v>/2020/2020091123.pdf</v>
      </c>
      <c r="I236" s="5" t="str">
        <f>IF(VLOOKUP("math"&amp;RIGHT($A236,11),data!$A:$AA,I$8,FALSE)="","",VLOOKUP("math"&amp;RIGHT($A236,11),data!$A:$AA,I$8,FALSE))</f>
        <v/>
      </c>
      <c r="J236" s="5" t="str">
        <f>IF(VLOOKUP("math"&amp;RIGHT($A236,11),data!$A:$AA,J$8,FALSE)="","",VLOOKUP("math"&amp;RIGHT($A236,11),data!$A:$AA,J$8,FALSE))</f>
        <v/>
      </c>
      <c r="K236" s="5" t="str">
        <f>IF(VLOOKUP("math"&amp;RIGHT($A236,11),data!$A:$AA,K$8,FALSE)="","",VLOOKUP("math"&amp;RIGHT($A236,11),data!$A:$AA,K$8,FALSE))</f>
        <v/>
      </c>
      <c r="L236" s="5" t="str">
        <f>IF(VLOOKUP("math"&amp;RIGHT($A236,11),data!$A:$AA,L$8,FALSE)="","",VLOOKUP("math"&amp;RIGHT($A236,11),data!$A:$AA,L$8,FALSE))</f>
        <v/>
      </c>
      <c r="M236" s="5" t="str">
        <f>IF(VLOOKUP("math"&amp;RIGHT($A236,11),data!$A:$AA,M$8,FALSE)="","",VLOOKUP("math"&amp;RIGHT($A236,11),data!$A:$AA,M$8,FALSE))</f>
        <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ht="16.5" customHeight="1" x14ac:dyDescent="0.3">
      <c r="A237" s="11" t="s">
        <v>2816</v>
      </c>
      <c r="B237" s="5" t="str">
        <f>IF(VLOOKUP("math"&amp;RIGHT($A237,11),data!$A:$AA,B$8,FALSE)="","",VLOOKUP("math"&amp;RIGHT($A237,11),data!$A:$AA,B$8,FALSE))</f>
        <v>한 평면에 수직인 두 직선은 서로 평행하다.</v>
      </c>
      <c r="C237" s="5" t="str">
        <f>IF(VLOOKUP("math"&amp;RIGHT($A237,11),data!$A:$AA,C$8,FALSE)="","",VLOOKUP("math"&amp;RIGHT($A237,11),data!$A:$AA,C$8,FALSE))</f>
        <v/>
      </c>
      <c r="D237" s="7" t="str">
        <f>IF(VLOOKUP("math"&amp;RIGHT($A237,11),data!$A:$AA,D$8,FALSE)="","",VLOOKUP("math"&amp;RIGHT($A237,11),data!$A:$AA,D$8,FALSE))</f>
        <v>20200916</v>
      </c>
      <c r="E237" s="7" t="str">
        <f>IF(VLOOKUP("math"&amp;RIGHT($A237,11),data!$A:$AA,E$8,FALSE)="","",VLOOKUP("math"&amp;RIGHT($A237,11),data!$A:$AA,E$8,FALSE))</f>
        <v>20140223</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1" t="str">
        <f>IF(VLOOKUP("math"&amp;RIGHT($A237,11),data!$A:$AA,H$8,FALSE)="","",VLOOKUP("math"&amp;RIGHT($A237,11),data!$A:$AA,H$8,FALSE))</f>
        <v>/2020/2020091124.pdf</v>
      </c>
      <c r="I237" s="5" t="str">
        <f>IF(VLOOKUP("math"&amp;RIGHT($A237,11),data!$A:$AA,I$8,FALSE)="","",VLOOKUP("math"&amp;RIGHT($A237,11),data!$A:$AA,I$8,FALSE))</f>
        <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
      </c>
      <c r="M237" s="5" t="str">
        <f>IF(VLOOKUP("math"&amp;RIGHT($A237,11),data!$A:$AA,M$8,FALSE)="","",VLOOKUP("math"&amp;RIGHT($A237,11),data!$A:$AA,M$8,FALSE))</f>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ht="16.5" customHeight="1" x14ac:dyDescent="0.3">
      <c r="A238" s="11" t="s">
        <v>2817</v>
      </c>
      <c r="B238" s="5" t="str">
        <f>IF(VLOOKUP("math"&amp;RIGHT($A238,11),data!$A:$AA,B$8,FALSE)="","",VLOOKUP("math"&amp;RIGHT($A238,11),data!$A:$AA,B$8,FALSE))</f>
        <v>한 직선에 수직인 두 평면은 서로 평행하다.</v>
      </c>
      <c r="C238" s="5" t="str">
        <f>IF(VLOOKUP("math"&amp;RIGHT($A238,11),data!$A:$AA,C$8,FALSE)="","",VLOOKUP("math"&amp;RIGHT($A238,11),data!$A:$AA,C$8,FALSE))</f>
        <v/>
      </c>
      <c r="D238" s="7" t="str">
        <f>IF(VLOOKUP("math"&amp;RIGHT($A238,11),data!$A:$AA,D$8,FALSE)="","",VLOOKUP("math"&amp;RIGHT($A238,11),data!$A:$AA,D$8,FALSE))</f>
        <v>20200916</v>
      </c>
      <c r="E238" s="7" t="str">
        <f>IF(VLOOKUP("math"&amp;RIGHT($A238,11),data!$A:$AA,E$8,FALSE)="","",VLOOKUP("math"&amp;RIGHT($A238,11),data!$A:$AA,E$8,FALSE))</f>
        <v>20140218</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1" t="str">
        <f>IF(VLOOKUP("math"&amp;RIGHT($A238,11),data!$A:$AA,H$8,FALSE)="","",VLOOKUP("math"&amp;RIGHT($A238,11),data!$A:$AA,H$8,FALSE))</f>
        <v>/2020/2020091125.pdf</v>
      </c>
      <c r="I238" s="5" t="str">
        <f>IF(VLOOKUP("math"&amp;RIGHT($A238,11),data!$A:$AA,I$8,FALSE)="","",VLOOKUP("math"&amp;RIGHT($A238,11),data!$A:$AA,I$8,FALSE))</f>
        <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
      </c>
      <c r="M238" s="5" t="str">
        <f>IF(VLOOKUP("math"&amp;RIGHT($A238,11),data!$A:$AA,M$8,FALSE)="","",VLOOKUP("math"&amp;RIGHT($A238,11),data!$A:$AA,M$8,FALSE))</f>
        <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ht="16.5" customHeight="1" x14ac:dyDescent="0.3">
      <c r="A239" s="11" t="s">
        <v>2818</v>
      </c>
      <c r="B239" s="5" t="str">
        <f>IF(VLOOKUP("math"&amp;RIGHT($A239,11),data!$A:$AA,B$8,FALSE)="","",VLOOKUP("math"&amp;RIGHT($A239,11),data!$A:$AA,B$8,FALSE))</f>
        <v>주어진 평면 위에 있지 않은 점을 지나 주어진 평면에 평행한 평면은 단 하나 존재한다.</v>
      </c>
      <c r="C239" s="5" t="str">
        <f>IF(VLOOKUP("math"&amp;RIGHT($A239,11),data!$A:$AA,C$8,FALSE)="","",VLOOKUP("math"&amp;RIGHT($A239,11),data!$A:$AA,C$8,FALSE))</f>
        <v/>
      </c>
      <c r="D239" s="7" t="str">
        <f>IF(VLOOKUP("math"&amp;RIGHT($A239,11),data!$A:$AA,D$8,FALSE)="","",VLOOKUP("math"&amp;RIGHT($A239,11),data!$A:$AA,D$8,FALSE))</f>
        <v>20200916</v>
      </c>
      <c r="E239" s="7" t="str">
        <f>IF(VLOOKUP("math"&amp;RIGHT($A239,11),data!$A:$AA,E$8,FALSE)="","",VLOOKUP("math"&amp;RIGHT($A239,11),data!$A:$AA,E$8,FALSE))</f>
        <v>20140227</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1" t="str">
        <f>IF(VLOOKUP("math"&amp;RIGHT($A239,11),data!$A:$AA,H$8,FALSE)="","",VLOOKUP("math"&amp;RIGHT($A239,11),data!$A:$AA,H$8,FALSE))</f>
        <v>/2020/2020091126.pdf</v>
      </c>
      <c r="I239" s="5" t="str">
        <f>IF(VLOOKUP("math"&amp;RIGHT($A239,11),data!$A:$AA,I$8,FALSE)="","",VLOOKUP("math"&amp;RIGHT($A239,11),data!$A:$AA,I$8,FALSE))</f>
        <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
      </c>
      <c r="M239" s="5" t="str">
        <f>IF(VLOOKUP("math"&amp;RIGHT($A239,11),data!$A:$AA,M$8,FALSE)="","",VLOOKUP("math"&amp;RIGHT($A239,11),data!$A:$AA,M$8,FALSE))</f>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ht="16.5" customHeight="1" x14ac:dyDescent="0.3">
      <c r="A240" s="11" t="s">
        <v>2819</v>
      </c>
      <c r="B240" s="5" t="str">
        <f>IF(VLOOKUP("math"&amp;RIGHT($A240,11),data!$A:$AA,B$8,FALSE)="","",VLOOKUP("math"&amp;RIGHT($A240,11),data!$A:$AA,B$8,FALSE))</f>
        <v>한 평면에 수직인 두 평면의 교선은 처음 평면에 수직이다.</v>
      </c>
      <c r="C240" s="5" t="str">
        <f>IF(VLOOKUP("math"&amp;RIGHT($A240,11),data!$A:$AA,C$8,FALSE)="","",VLOOKUP("math"&amp;RIGHT($A240,11),data!$A:$AA,C$8,FALSE))</f>
        <v/>
      </c>
      <c r="D240" s="7" t="str">
        <f>IF(VLOOKUP("math"&amp;RIGHT($A240,11),data!$A:$AA,D$8,FALSE)="","",VLOOKUP("math"&amp;RIGHT($A240,11),data!$A:$AA,D$8,FALSE))</f>
        <v>20200916</v>
      </c>
      <c r="E240" s="7" t="str">
        <f>IF(VLOOKUP("math"&amp;RIGHT($A240,11),data!$A:$AA,E$8,FALSE)="","",VLOOKUP("math"&amp;RIGHT($A240,11),data!$A:$AA,E$8,FALSE))</f>
        <v>20140304</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1" t="str">
        <f>IF(VLOOKUP("math"&amp;RIGHT($A240,11),data!$A:$AA,H$8,FALSE)="","",VLOOKUP("math"&amp;RIGHT($A240,11),data!$A:$AA,H$8,FALSE))</f>
        <v>/2020/2020091127.pdf</v>
      </c>
      <c r="I240" s="5" t="str">
        <f>IF(VLOOKUP("math"&amp;RIGHT($A240,11),data!$A:$AA,I$8,FALSE)="","",VLOOKUP("math"&amp;RIGHT($A240,11),data!$A:$AA,I$8,FALSE))</f>
        <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
      </c>
      <c r="M240" s="5" t="str">
        <f>IF(VLOOKUP("math"&amp;RIGHT($A240,11),data!$A:$AA,M$8,FALSE)="","",VLOOKUP("math"&amp;RIGHT($A240,11),data!$A:$AA,M$8,FALSE))</f>
        <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ht="16.5" customHeight="1" x14ac:dyDescent="0.3">
      <c r="A241" s="11" t="s">
        <v>244</v>
      </c>
      <c r="B241" s="5" t="str">
        <f>IF(VLOOKUP("math"&amp;RIGHT($A241,11),data!$A:$AA,B$8,FALSE)="","",VLOOKUP("math"&amp;RIGHT($A241,11),data!$A:$AA,B$8,FALSE))</f>
        <v/>
      </c>
      <c r="C241" s="5" t="str">
        <f>IF(VLOOKUP("math"&amp;RIGHT($A241,11),data!$A:$AA,C$8,FALSE)="","",VLOOKUP("math"&amp;RIGHT($A241,11),data!$A:$AA,C$8,FALSE))</f>
        <v>-</v>
      </c>
      <c r="D241" s="7" t="str">
        <f>IF(VLOOKUP("math"&amp;RIGHT($A241,11),data!$A:$AA,D$8,FALSE)="","",VLOOKUP("math"&amp;RIGHT($A241,11),data!$A:$AA,D$8,FALSE))</f>
        <v/>
      </c>
      <c r="E241" s="7" t="str">
        <f>IF(VLOOKUP("math"&amp;RIGHT($A241,11),data!$A:$AA,E$8,FALSE)="","",VLOOKUP("math"&amp;RIGHT($A241,11),data!$A:$AA,E$8,FALSE))</f>
        <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1" t="str">
        <f>IF(VLOOKUP("math"&amp;RIGHT($A241,11),data!$A:$AA,H$8,FALSE)="","",VLOOKUP("math"&amp;RIGHT($A241,11),data!$A:$AA,H$8,FALSE))</f>
        <v/>
      </c>
      <c r="I241" s="5" t="str">
        <f>IF(VLOOKUP("math"&amp;RIGHT($A241,11),data!$A:$AA,I$8,FALSE)="","",VLOOKUP("math"&amp;RIGHT($A241,11),data!$A:$AA,I$8,FALSE))</f>
        <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ht="16.5" customHeight="1" x14ac:dyDescent="0.3">
      <c r="A242" s="11" t="s">
        <v>2870</v>
      </c>
      <c r="B242" s="5" t="str">
        <f>IF(VLOOKUP("math"&amp;RIGHT($A242,11),data!$A:$AA,B$8,FALSE)="","",VLOOKUP("math"&amp;RIGHT($A242,11),data!$A:$AA,B$8,FALSE))</f>
        <v>정사각형의 정사영의 넓이</v>
      </c>
      <c r="C242" s="5" t="str">
        <f>IF(VLOOKUP("math"&amp;RIGHT($A242,11),data!$A:$AA,C$8,FALSE)="","",VLOOKUP("math"&amp;RIGHT($A242,11),data!$A:$AA,C$8,FALSE))</f>
        <v/>
      </c>
      <c r="D242" s="7" t="str">
        <f>IF(VLOOKUP("math"&amp;RIGHT($A242,11),data!$A:$AA,D$8,FALSE)="","",VLOOKUP("math"&amp;RIGHT($A242,11),data!$A:$AA,D$8,FALSE))</f>
        <v>20200916</v>
      </c>
      <c r="E242" s="7" t="str">
        <f>IF(VLOOKUP("math"&amp;RIGHT($A242,11),data!$A:$AA,E$8,FALSE)="","",VLOOKUP("math"&amp;RIGHT($A242,11),data!$A:$AA,E$8,FALSE))</f>
        <v>20140309</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1" t="str">
        <f>IF(VLOOKUP("math"&amp;RIGHT($A242,11),data!$A:$AA,H$8,FALSE)="","",VLOOKUP("math"&amp;RIGHT($A242,11),data!$A:$AA,H$8,FALSE))</f>
        <v>/2020/2020091128.pdf</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ht="16.5" customHeight="1" x14ac:dyDescent="0.3">
      <c r="A243" s="11" t="s">
        <v>2871</v>
      </c>
      <c r="B243" s="5" t="str">
        <f>IF(VLOOKUP("math"&amp;RIGHT($A243,11),data!$A:$AA,B$8,FALSE)="","",VLOOKUP("math"&amp;RIGHT($A243,11),data!$A:$AA,B$8,FALSE))</f>
        <v>a Cartesian Coordinate System for a Three-Dimensional Space</v>
      </c>
      <c r="C243" s="5" t="str">
        <f>IF(VLOOKUP("math"&amp;RIGHT($A243,11),data!$A:$AA,C$8,FALSE)="","",VLOOKUP("math"&amp;RIGHT($A243,11),data!$A:$AA,C$8,FALSE))</f>
        <v/>
      </c>
      <c r="D243" s="7" t="str">
        <f>IF(VLOOKUP("math"&amp;RIGHT($A243,11),data!$A:$AA,D$8,FALSE)="","",VLOOKUP("math"&amp;RIGHT($A243,11),data!$A:$AA,D$8,FALSE))</f>
        <v>20200916</v>
      </c>
      <c r="E243" s="7" t="str">
        <f>IF(VLOOKUP("math"&amp;RIGHT($A243,11),data!$A:$AA,E$8,FALSE)="","",VLOOKUP("math"&amp;RIGHT($A243,11),data!$A:$AA,E$8,FALSE))</f>
        <v>20150105</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1" t="str">
        <f>IF(VLOOKUP("math"&amp;RIGHT($A243,11),data!$A:$AA,H$8,FALSE)="","",VLOOKUP("math"&amp;RIGHT($A243,11),data!$A:$AA,H$8,FALSE))</f>
        <v>/2020/2020091129.pdf</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ht="16.5" customHeight="1" x14ac:dyDescent="0.3">
      <c r="A244" s="11" t="s">
        <v>2872</v>
      </c>
      <c r="B244" s="5" t="str">
        <f>IF(VLOOKUP("math"&amp;RIGHT($A244,11),data!$A:$AA,B$8,FALSE)="","",VLOOKUP("math"&amp;RIGHT($A244,11),data!$A:$AA,B$8,FALSE))</f>
        <v>공간에서 두 점 사이의 거리</v>
      </c>
      <c r="C244" s="5" t="str">
        <f>IF(VLOOKUP("math"&amp;RIGHT($A244,11),data!$A:$AA,C$8,FALSE)="","",VLOOKUP("math"&amp;RIGHT($A244,11),data!$A:$AA,C$8,FALSE))</f>
        <v/>
      </c>
      <c r="D244" s="7" t="str">
        <f>IF(VLOOKUP("math"&amp;RIGHT($A244,11),data!$A:$AA,D$8,FALSE)="","",VLOOKUP("math"&amp;RIGHT($A244,11),data!$A:$AA,D$8,FALSE))</f>
        <v>20200916</v>
      </c>
      <c r="E244" s="7" t="str">
        <f>IF(VLOOKUP("math"&amp;RIGHT($A244,11),data!$A:$AA,E$8,FALSE)="","",VLOOKUP("math"&amp;RIGHT($A244,11),data!$A:$AA,E$8,FALSE))</f>
        <v>20140316</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1" t="str">
        <f>IF(VLOOKUP("math"&amp;RIGHT($A244,11),data!$A:$AA,H$8,FALSE)="","",VLOOKUP("math"&amp;RIGHT($A244,11),data!$A:$AA,H$8,FALSE))</f>
        <v>/2020/2020091130.pdf</v>
      </c>
      <c r="I244" s="5" t="str">
        <f>IF(VLOOKUP("math"&amp;RIGHT($A244,11),data!$A:$AA,I$8,FALSE)="","",VLOOKUP("math"&amp;RIGHT($A244,11),data!$A:$AA,I$8,FALSE))</f>
        <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
      </c>
      <c r="M244" s="5" t="str">
        <f>IF(VLOOKUP("math"&amp;RIGHT($A244,11),data!$A:$AA,M$8,FALSE)="","",VLOOKUP("math"&amp;RIGHT($A244,11),data!$A:$AA,M$8,FALSE))</f>
        <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ht="16.5" customHeight="1" x14ac:dyDescent="0.3">
      <c r="A245" s="11" t="s">
        <v>244</v>
      </c>
      <c r="B245" s="5" t="str">
        <f>IF(VLOOKUP("math"&amp;RIGHT($A245,11),data!$A:$AA,B$8,FALSE)="","",VLOOKUP("math"&amp;RIGHT($A245,11),data!$A:$AA,B$8,FALSE))</f>
        <v/>
      </c>
      <c r="C245" s="5" t="str">
        <f>IF(VLOOKUP("math"&amp;RIGHT($A245,11),data!$A:$AA,C$8,FALSE)="","",VLOOKUP("math"&amp;RIGHT($A245,11),data!$A:$AA,C$8,FALSE))</f>
        <v>-</v>
      </c>
      <c r="D245" s="7" t="str">
        <f>IF(VLOOKUP("math"&amp;RIGHT($A245,11),data!$A:$AA,D$8,FALSE)="","",VLOOKUP("math"&amp;RIGHT($A245,11),data!$A:$AA,D$8,FALSE))</f>
        <v/>
      </c>
      <c r="E245" s="7" t="str">
        <f>IF(VLOOKUP("math"&amp;RIGHT($A245,11),data!$A:$AA,E$8,FALSE)="","",VLOOKUP("math"&amp;RIGHT($A245,11),data!$A:$AA,E$8,FALSE))</f>
        <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1" t="str">
        <f>IF(VLOOKUP("math"&amp;RIGHT($A245,11),data!$A:$AA,H$8,FALSE)="","",VLOOKUP("math"&amp;RIGHT($A245,11),data!$A:$AA,H$8,FALSE))</f>
        <v/>
      </c>
      <c r="I245" s="5" t="str">
        <f>IF(VLOOKUP("math"&amp;RIGHT($A245,11),data!$A:$AA,I$8,FALSE)="","",VLOOKUP("math"&amp;RIGHT($A245,11),data!$A:$AA,I$8,FALSE))</f>
        <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
      </c>
      <c r="M245" s="5" t="str">
        <f>IF(VLOOKUP("math"&amp;RIGHT($A245,11),data!$A:$AA,M$8,FALSE)="","",VLOOKUP("math"&amp;RIGHT($A245,11),data!$A:$AA,M$8,FALSE))</f>
        <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ht="16.5" customHeight="1" x14ac:dyDescent="0.3">
      <c r="A246" s="11" t="s">
        <v>244</v>
      </c>
      <c r="B246" s="5" t="str">
        <f>IF(VLOOKUP("math"&amp;RIGHT($A246,11),data!$A:$AA,B$8,FALSE)="","",VLOOKUP("math"&amp;RIGHT($A246,11),data!$A:$AA,B$8,FALSE))</f>
        <v/>
      </c>
      <c r="C246" s="5" t="str">
        <f>IF(VLOOKUP("math"&amp;RIGHT($A246,11),data!$A:$AA,C$8,FALSE)="","",VLOOKUP("math"&amp;RIGHT($A246,11),data!$A:$AA,C$8,FALSE))</f>
        <v>-</v>
      </c>
      <c r="D246" s="7" t="str">
        <f>IF(VLOOKUP("math"&amp;RIGHT($A246,11),data!$A:$AA,D$8,FALSE)="","",VLOOKUP("math"&amp;RIGHT($A246,11),data!$A:$AA,D$8,FALSE))</f>
        <v/>
      </c>
      <c r="E246" s="7" t="str">
        <f>IF(VLOOKUP("math"&amp;RIGHT($A246,11),data!$A:$AA,E$8,FALSE)="","",VLOOKUP("math"&amp;RIGHT($A246,11),data!$A:$AA,E$8,FALSE))</f>
        <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1" t="str">
        <f>IF(VLOOKUP("math"&amp;RIGHT($A246,11),data!$A:$AA,H$8,FALSE)="","",VLOOKUP("math"&amp;RIGHT($A246,11),data!$A:$AA,H$8,FALSE))</f>
        <v/>
      </c>
      <c r="I246" s="5" t="str">
        <f>IF(VLOOKUP("math"&amp;RIGHT($A246,11),data!$A:$AA,I$8,FALSE)="","",VLOOKUP("math"&amp;RIGHT($A246,11),data!$A:$AA,I$8,FALSE))</f>
        <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
      </c>
      <c r="M246" s="5" t="str">
        <f>IF(VLOOKUP("math"&amp;RIGHT($A246,11),data!$A:$AA,M$8,FALSE)="","",VLOOKUP("math"&amp;RIGHT($A246,11),data!$A:$AA,M$8,FALSE))</f>
        <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ht="16.5" customHeight="1" x14ac:dyDescent="0.3">
      <c r="A247" s="11" t="s">
        <v>244</v>
      </c>
      <c r="B247" s="5" t="str">
        <f>IF(VLOOKUP("math"&amp;RIGHT($A247,11),data!$A:$AA,B$8,FALSE)="","",VLOOKUP("math"&amp;RIGHT($A247,11),data!$A:$AA,B$8,FALSE))</f>
        <v/>
      </c>
      <c r="C247" s="5" t="str">
        <f>IF(VLOOKUP("math"&amp;RIGHT($A247,11),data!$A:$AA,C$8,FALSE)="","",VLOOKUP("math"&amp;RIGHT($A247,11),data!$A:$AA,C$8,FALSE))</f>
        <v>-</v>
      </c>
      <c r="D247" s="7" t="str">
        <f>IF(VLOOKUP("math"&amp;RIGHT($A247,11),data!$A:$AA,D$8,FALSE)="","",VLOOKUP("math"&amp;RIGHT($A247,11),data!$A:$AA,D$8,FALSE))</f>
        <v/>
      </c>
      <c r="E247" s="7" t="str">
        <f>IF(VLOOKUP("math"&amp;RIGHT($A247,11),data!$A:$AA,E$8,FALSE)="","",VLOOKUP("math"&amp;RIGHT($A247,11),data!$A:$AA,E$8,FALSE))</f>
        <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1" t="str">
        <f>IF(VLOOKUP("math"&amp;RIGHT($A247,11),data!$A:$AA,H$8,FALSE)="","",VLOOKUP("math"&amp;RIGHT($A247,11),data!$A:$AA,H$8,FALSE))</f>
        <v/>
      </c>
      <c r="I247" s="5" t="str">
        <f>IF(VLOOKUP("math"&amp;RIGHT($A247,11),data!$A:$AA,I$8,FALSE)="","",VLOOKUP("math"&amp;RIGHT($A247,11),data!$A:$AA,I$8,FALSE))</f>
        <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
      </c>
      <c r="M247" s="5" t="str">
        <f>IF(VLOOKUP("math"&amp;RIGHT($A247,11),data!$A:$AA,M$8,FALSE)="","",VLOOKUP("math"&amp;RIGHT($A247,11),data!$A:$AA,M$8,FALSE))</f>
        <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ht="16.5" customHeight="1" x14ac:dyDescent="0.3">
      <c r="A248" s="11" t="s">
        <v>1790</v>
      </c>
      <c r="B248" s="5" t="str">
        <f>IF(VLOOKUP("math"&amp;RIGHT($A248,11),data!$A:$AA,B$8,FALSE)="","",VLOOKUP("math"&amp;RIGHT($A248,11),data!$A:$AA,B$8,FALSE))</f>
        <v>2019학년도 수학수업(The mathematics class of 2019)</v>
      </c>
      <c r="C248" s="5" t="str">
        <f>IF(VLOOKUP("math"&amp;RIGHT($A248,11),data!$A:$AA,C$8,FALSE)="","",VLOOKUP("math"&amp;RIGHT($A248,11),data!$A:$AA,C$8,FALSE))</f>
        <v>+</v>
      </c>
      <c r="D248" s="7" t="str">
        <f>IF(VLOOKUP("math"&amp;RIGHT($A248,11),data!$A:$AA,D$8,FALSE)="","",VLOOKUP("math"&amp;RIGHT($A248,11),data!$A:$AA,D$8,FALSE))</f>
        <v/>
      </c>
      <c r="E248" s="7" t="str">
        <f>IF(VLOOKUP("math"&amp;RIGHT($A248,11),data!$A:$AA,E$8,FALSE)="","",VLOOKUP("math"&amp;RIGHT($A248,11),data!$A:$AA,E$8,FALSE))</f>
        <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1" t="str">
        <f>IF(VLOOKUP("math"&amp;RIGHT($A248,11),data!$A:$AA,H$8,FALSE)="","",VLOOKUP("math"&amp;RIGHT($A248,11),data!$A:$AA,H$8,FALSE))</f>
        <v/>
      </c>
      <c r="I248" s="5" t="str">
        <f>IF(VLOOKUP("math"&amp;RIGHT($A248,11),data!$A:$AA,I$8,FALSE)="","",VLOOKUP("math"&amp;RIGHT($A248,11),data!$A:$AA,I$8,FALSE))</f>
        <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
      </c>
      <c r="M248" s="5" t="str">
        <f>IF(VLOOKUP("math"&amp;RIGHT($A248,11),data!$A:$AA,M$8,FALSE)="","",VLOOKUP("math"&amp;RIGHT($A248,11),data!$A:$AA,M$8,FALSE))</f>
        <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ht="16.5" customHeight="1" x14ac:dyDescent="0.3">
      <c r="A249" s="11" t="s">
        <v>1098</v>
      </c>
      <c r="B249" s="5" t="str">
        <f>IF(VLOOKUP("math"&amp;RIGHT($A249,11),data!$A:$AA,B$8,FALSE)="","",VLOOKUP("math"&amp;RIGHT($A249,11),data!$A:$AA,B$8,FALSE))</f>
        <v>독서자료수집</v>
      </c>
      <c r="C249" s="5" t="str">
        <f>IF(VLOOKUP("math"&amp;RIGHT($A249,11),data!$A:$AA,C$8,FALSE)="","",VLOOKUP("math"&amp;RIGHT($A249,11),data!$A:$AA,C$8,FALSE))</f>
        <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xml:space="preserve">https://goo.gl/forms/jLO2GOjJH95SlrLn2
</v>
      </c>
      <c r="H249" s="11"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ht="16.5" customHeight="1" x14ac:dyDescent="0.3">
      <c r="A250" s="11" t="s">
        <v>693</v>
      </c>
      <c r="B250" s="5" t="str">
        <f>IF(VLOOKUP("math"&amp;RIGHT($A250,11),data!$A:$AA,B$8,FALSE)="","",VLOOKUP("math"&amp;RIGHT($A250,11),data!$A:$AA,B$8,FALSE))</f>
        <v>2019학년도 수학수업 원노트</v>
      </c>
      <c r="C250" s="5" t="str">
        <f>IF(VLOOKUP("math"&amp;RIGHT($A250,11),data!$A:$AA,C$8,FALSE)="","",VLOOKUP("math"&amp;RIGHT($A250,11),data!$A:$AA,C$8,FALSE))</f>
        <v/>
      </c>
      <c r="D250" s="7">
        <f>IF(VLOOKUP("math"&amp;RIGHT($A250,11),data!$A:$AA,D$8,FALSE)="","",VLOOKUP("math"&amp;RIGHT($A250,11),data!$A:$AA,D$8,FALSE))</f>
        <v>20190303</v>
      </c>
      <c r="E250" s="7">
        <f>IF(VLOOKUP("math"&amp;RIGHT($A250,11),data!$A:$AA,E$8,FALSE)="","",VLOOKUP("math"&amp;RIGHT($A250,11),data!$A:$AA,E$8,FALSE))</f>
        <v>20190303</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https://gnecloud-my.sharepoint.com/:o:/g/personal/min7014_sw-ms_gne_go_kr/EhOGJPAeZURChhan0DGVHDoBgrVwos-fxWKOCY1dFx_rHQ</v>
      </c>
      <c r="H250" s="11"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ht="16.5" customHeight="1" x14ac:dyDescent="0.3">
      <c r="A251" s="11" t="s">
        <v>453</v>
      </c>
      <c r="B251" s="5" t="str">
        <f>IF(VLOOKUP("math"&amp;RIGHT($A251,11),data!$A:$AA,B$8,FALSE)="","",VLOOKUP("math"&amp;RIGHT($A251,11),data!$A:$AA,B$8,FALSE))</f>
        <v>2019학년도 2학기 1학년 수학수업 원노트 pdf</v>
      </c>
      <c r="C251" s="5" t="str">
        <f>IF(VLOOKUP("math"&amp;RIGHT($A251,11),data!$A:$AA,C$8,FALSE)="","",VLOOKUP("math"&amp;RIGHT($A251,11),data!$A:$AA,C$8,FALSE))</f>
        <v/>
      </c>
      <c r="D251" s="7" t="str">
        <f>IF(VLOOKUP("math"&amp;RIGHT($A251,11),data!$A:$AA,D$8,FALSE)="","",VLOOKUP("math"&amp;RIGHT($A251,11),data!$A:$AA,D$8,FALSE))</f>
        <v>20190912</v>
      </c>
      <c r="E251" s="7" t="str">
        <f>IF(VLOOKUP("math"&amp;RIGHT($A251,11),data!$A:$AA,E$8,FALSE)="","",VLOOKUP("math"&amp;RIGHT($A251,11),data!$A:$AA,E$8,FALSE))</f>
        <v>20190912</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1" t="str">
        <f>IF(VLOOKUP("math"&amp;RIGHT($A251,11),data!$A:$AA,H$8,FALSE)="","",VLOOKUP("math"&amp;RIGHT($A251,11),data!$A:$AA,H$8,FALSE))</f>
        <v>/2019/2019091201.pdf</v>
      </c>
      <c r="I251" s="5" t="str">
        <f>IF(VLOOKUP("math"&amp;RIGHT($A251,11),data!$A:$AA,I$8,FALSE)="","",VLOOKUP("math"&amp;RIGHT($A251,11),data!$A:$AA,I$8,FALSE))</f>
        <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
      </c>
      <c r="M251" s="5" t="str">
        <f>IF(VLOOKUP("math"&amp;RIGHT($A251,11),data!$A:$AA,M$8,FALSE)="","",VLOOKUP("math"&amp;RIGHT($A251,11),data!$A:$AA,M$8,FALSE))</f>
        <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ht="16.5" customHeight="1" x14ac:dyDescent="0.3">
      <c r="A252" s="11" t="s">
        <v>696</v>
      </c>
      <c r="B252" s="5" t="str">
        <f>IF(VLOOKUP("math"&amp;RIGHT($A252,11),data!$A:$AA,B$8,FALSE)="","",VLOOKUP("math"&amp;RIGHT($A252,11),data!$A:$AA,B$8,FALSE))</f>
        <v>수업이외의 내용(Others) (2019학년도)</v>
      </c>
      <c r="C252" s="5" t="str">
        <f>IF(VLOOKUP("math"&amp;RIGHT($A252,11),data!$A:$AA,C$8,FALSE)="","",VLOOKUP("math"&amp;RIGHT($A252,11),data!$A:$AA,C$8,FALSE))</f>
        <v>+</v>
      </c>
      <c r="D252" s="7" t="str">
        <f>IF(VLOOKUP("math"&amp;RIGHT($A252,11),data!$A:$AA,D$8,FALSE)="","",VLOOKUP("math"&amp;RIGHT($A252,11),data!$A:$AA,D$8,FALSE))</f>
        <v/>
      </c>
      <c r="E252" s="7" t="str">
        <f>IF(VLOOKUP("math"&amp;RIGHT($A252,11),data!$A:$AA,E$8,FALSE)="","",VLOOKUP("math"&amp;RIGHT($A252,11),data!$A:$AA,E$8,FALSE))</f>
        <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1" t="str">
        <f>IF(VLOOKUP("math"&amp;RIGHT($A252,11),data!$A:$AA,H$8,FALSE)="","",VLOOKUP("math"&amp;RIGHT($A252,11),data!$A:$AA,H$8,FALSE))</f>
        <v/>
      </c>
      <c r="I252" s="5" t="str">
        <f>IF(VLOOKUP("math"&amp;RIGHT($A252,11),data!$A:$AA,I$8,FALSE)="","",VLOOKUP("math"&amp;RIGHT($A252,11),data!$A:$AA,I$8,FALSE))</f>
        <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
      </c>
      <c r="M252" s="5" t="str">
        <f>IF(VLOOKUP("math"&amp;RIGHT($A252,11),data!$A:$AA,M$8,FALSE)="","",VLOOKUP("math"&amp;RIGHT($A252,11),data!$A:$AA,M$8,FALSE))</f>
        <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ht="16.5" customHeight="1" x14ac:dyDescent="0.3">
      <c r="A253" s="11" t="s">
        <v>217</v>
      </c>
      <c r="B253" s="5" t="str">
        <f>IF(VLOOKUP("math"&amp;RIGHT($A253,11),data!$A:$AA,B$8,FALSE)="","",VLOOKUP("math"&amp;RIGHT($A253,11),data!$A:$AA,B$8,FALSE))</f>
        <v>네 점이 오목사각형 꼭짓점의 위치에 있을 때 한 점으로부터 거리의 합이 최소가 되는 위치는?(Where is the minimum sum of distances from one point when four points are at the concave vertex?)</v>
      </c>
      <c r="C253" s="5" t="str">
        <f>IF(VLOOKUP("math"&amp;RIGHT($A253,11),data!$A:$AA,C$8,FALSE)="","",VLOOKUP("math"&amp;RIGHT($A253,11),data!$A:$AA,C$8,FALSE))</f>
        <v/>
      </c>
      <c r="D253" s="7" t="str">
        <f>IF(VLOOKUP("math"&amp;RIGHT($A253,11),data!$A:$AA,D$8,FALSE)="","",VLOOKUP("math"&amp;RIGHT($A253,11),data!$A:$AA,D$8,FALSE))</f>
        <v>20190816</v>
      </c>
      <c r="E253" s="7" t="str">
        <f>IF(VLOOKUP("math"&amp;RIGHT($A253,11),data!$A:$AA,E$8,FALSE)="","",VLOOKUP("math"&amp;RIGHT($A253,11),data!$A:$AA,E$8,FALSE))</f>
        <v>20190813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1" t="str">
        <f>IF(VLOOKUP("math"&amp;RIGHT($A253,11),data!$A:$AA,H$8,FALSE)="","",VLOOKUP("math"&amp;RIGHT($A253,11),data!$A:$AA,H$8,FALSE))</f>
        <v>/2019/2019081301.pdf</v>
      </c>
      <c r="I253" s="5" t="str">
        <f>IF(VLOOKUP("math"&amp;RIGHT($A253,11),data!$A:$AA,I$8,FALSE)="","",VLOOKUP("math"&amp;RIGHT($A253,11),data!$A:$AA,I$8,FALSE))</f>
        <v>http://me2.do/5oO2MSv5</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https://youtu.be/XdT3Ew3LfnY</v>
      </c>
      <c r="M253" s="5" t="str">
        <f>IF(VLOOKUP("math"&amp;RIGHT($A253,11),data!$A:$AA,M$8,FALSE)="","",VLOOKUP("math"&amp;RIGHT($A253,11),data!$A:$AA,M$8,FALSE))</f>
        <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https://krafter.space/ko/nft/0x9faccd9f9661dddec3971c1ee146516127c34fc1/0x5cad5859</v>
      </c>
      <c r="U253" s="5" t="str">
        <f>IF(VLOOKUP("math"&amp;RIGHT($A253,11),data!$A:$AA,U$8,FALSE)="","",VLOOKUP("math"&amp;RIGHT($A253,11),data!$A:$AA,U$8,FALSE))</f>
        <v/>
      </c>
    </row>
    <row r="254" spans="1:21" ht="16.5" customHeight="1" x14ac:dyDescent="0.3">
      <c r="A254" s="11" t="s">
        <v>229</v>
      </c>
      <c r="B254" s="5" t="str">
        <f>IF(VLOOKUP("math"&amp;RIGHT($A254,11),data!$A:$AA,B$8,FALSE)="","",VLOOKUP("math"&amp;RIGHT($A254,11),data!$A:$AA,B$8,FALSE))</f>
        <v>한 원이 있고 두 점이 주어졌을 때, 두 점을 지나면서 이 원과 수직으로 만나는 원을 작도하여라.</v>
      </c>
      <c r="C254" s="5" t="str">
        <f>IF(VLOOKUP("math"&amp;RIGHT($A254,11),data!$A:$AA,C$8,FALSE)="","",VLOOKUP("math"&amp;RIGHT($A254,11),data!$A:$AA,C$8,FALSE))</f>
        <v/>
      </c>
      <c r="D254" s="7">
        <f>IF(VLOOKUP("math"&amp;RIGHT($A254,11),data!$A:$AA,D$8,FALSE)="","",VLOOKUP("math"&amp;RIGHT($A254,11),data!$A:$AA,D$8,FALSE))</f>
        <v>20190302</v>
      </c>
      <c r="E254" s="7">
        <f>IF(VLOOKUP("math"&amp;RIGHT($A254,11),data!$A:$AA,E$8,FALSE)="","",VLOOKUP("math"&amp;RIGHT($A254,11),data!$A:$AA,E$8,FALSE))</f>
        <v>20190302</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1" t="str">
        <f>IF(VLOOKUP("math"&amp;RIGHT($A254,11),data!$A:$AA,H$8,FALSE)="","",VLOOKUP("math"&amp;RIGHT($A254,11),data!$A:$AA,H$8,FALSE))</f>
        <v>/2019/2019030202.pdf</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ht="16.5" customHeight="1" x14ac:dyDescent="0.3">
      <c r="A255" s="11" t="s">
        <v>230</v>
      </c>
      <c r="B255" s="5" t="str">
        <f>IF(VLOOKUP("math"&amp;RIGHT($A255,11),data!$A:$AA,B$8,FALSE)="","",VLOOKUP("math"&amp;RIGHT($A255,11),data!$A:$AA,B$8,FALSE))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55" s="5" t="str">
        <f>IF(VLOOKUP("math"&amp;RIGHT($A255,11),data!$A:$AA,C$8,FALSE)="","",VLOOKUP("math"&amp;RIGHT($A255,11),data!$A:$AA,C$8,FALSE))</f>
        <v/>
      </c>
      <c r="D255" s="7" t="str">
        <f>IF(VLOOKUP("math"&amp;RIGHT($A255,11),data!$A:$AA,D$8,FALSE)="","",VLOOKUP("math"&amp;RIGHT($A255,11),data!$A:$AA,D$8,FALSE))</f>
        <v>20200117</v>
      </c>
      <c r="E255" s="7">
        <f>IF(VLOOKUP("math"&amp;RIGHT($A255,11),data!$A:$AA,E$8,FALSE)="","",VLOOKUP("math"&amp;RIGHT($A255,11),data!$A:$AA,E$8,FALSE))</f>
        <v>20190317</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1" t="str">
        <f>IF(VLOOKUP("math"&amp;RIGHT($A255,11),data!$A:$AA,H$8,FALSE)="","",VLOOKUP("math"&amp;RIGHT($A255,11),data!$A:$AA,H$8,FALSE))</f>
        <v>/2019/2019031701.pdf</v>
      </c>
      <c r="I255" s="5" t="str">
        <f>IF(VLOOKUP("math"&amp;RIGHT($A255,11),data!$A:$AA,I$8,FALSE)="","",VLOOKUP("math"&amp;RIGHT($A255,11),data!$A:$AA,I$8,FALSE))</f>
        <v>http://me2.do/F1pYMT1L</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https://youtu.be/sYUUqVRBvl0</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ht="16.5" customHeight="1" x14ac:dyDescent="0.3">
      <c r="A256" s="11" t="s">
        <v>231</v>
      </c>
      <c r="B256" s="5" t="str">
        <f>IF(VLOOKUP("math"&amp;RIGHT($A256,11),data!$A:$AA,B$8,FALSE)="","",VLOOKUP("math"&amp;RIGHT($A256,11),data!$A:$AA,B$8,FALSE))</f>
        <v xml:space="preserve">주어진 원과 이 원의 중심을 지나는 한 직선과  한 점이 있을 때 이 한 점을 지나면서 원과 수직으로 만나면서 주어진 직선에 중심이 있는 원을 작도하여라. </v>
      </c>
      <c r="C256" s="5" t="str">
        <f>IF(VLOOKUP("math"&amp;RIGHT($A256,11),data!$A:$AA,C$8,FALSE)="","",VLOOKUP("math"&amp;RIGHT($A256,11),data!$A:$AA,C$8,FALSE))</f>
        <v/>
      </c>
      <c r="D256" s="7">
        <f>IF(VLOOKUP("math"&amp;RIGHT($A256,11),data!$A:$AA,D$8,FALSE)="","",VLOOKUP("math"&amp;RIGHT($A256,11),data!$A:$AA,D$8,FALSE))</f>
        <v>20190407</v>
      </c>
      <c r="E256" s="7">
        <f>IF(VLOOKUP("math"&amp;RIGHT($A256,11),data!$A:$AA,E$8,FALSE)="","",VLOOKUP("math"&amp;RIGHT($A256,11),data!$A:$AA,E$8,FALSE))</f>
        <v>20190407</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1" t="str">
        <f>IF(VLOOKUP("math"&amp;RIGHT($A256,11),data!$A:$AA,H$8,FALSE)="","",VLOOKUP("math"&amp;RIGHT($A256,11),data!$A:$AA,H$8,FALSE))</f>
        <v>/2019/2019040703.pdf</v>
      </c>
      <c r="I256" s="5" t="str">
        <f>IF(VLOOKUP("math"&amp;RIGHT($A256,11),data!$A:$AA,I$8,FALSE)="","",VLOOKUP("math"&amp;RIGHT($A256,11),data!$A:$AA,I$8,FALSE))</f>
        <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https://youtu.be/6IVI8mbqyhE</v>
      </c>
      <c r="M256" s="5" t="str">
        <f>IF(VLOOKUP("math"&amp;RIGHT($A256,11),data!$A:$AA,M$8,FALSE)="","",VLOOKUP("math"&amp;RIGHT($A256,11),data!$A:$AA,M$8,FALSE))</f>
        <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ht="16.5" customHeight="1" x14ac:dyDescent="0.3">
      <c r="A257" s="11" t="s">
        <v>255</v>
      </c>
      <c r="B257" s="5" t="str">
        <f>IF(VLOOKUP("math"&amp;RIGHT($A257,11),data!$A:$AA,B$8,FALSE)="","",VLOOKUP("math"&amp;RIGHT($A257,11),data!$A:$AA,B$8,FALSE))</f>
        <v>$y=\displaystyle\frac{1}{x}$ 위에 두 점이 있을때,  두 점이 $y=x$ 에 대칭이 되도록 $x$축 방향으로 확대하여라.(When there are two points on $y=\displaystyle\frac{1}{x}$, zoom in to $x$ direction to make two points symmetrical to $y=x$)</v>
      </c>
      <c r="C257" s="5" t="str">
        <f>IF(VLOOKUP("math"&amp;RIGHT($A257,11),data!$A:$AA,C$8,FALSE)="","",VLOOKUP("math"&amp;RIGHT($A257,11),data!$A:$AA,C$8,FALSE))</f>
        <v/>
      </c>
      <c r="D257" s="7">
        <f>IF(VLOOKUP("math"&amp;RIGHT($A257,11),data!$A:$AA,D$8,FALSE)="","",VLOOKUP("math"&amp;RIGHT($A257,11),data!$A:$AA,D$8,FALSE))</f>
        <v>20190331</v>
      </c>
      <c r="E257" s="7">
        <f>IF(VLOOKUP("math"&amp;RIGHT($A257,11),data!$A:$AA,E$8,FALSE)="","",VLOOKUP("math"&amp;RIGHT($A257,11),data!$A:$AA,E$8,FALSE))</f>
        <v>20190331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1" t="str">
        <f>IF(VLOOKUP("math"&amp;RIGHT($A257,11),data!$A:$AA,H$8,FALSE)="","",VLOOKUP("math"&amp;RIGHT($A257,11),data!$A:$AA,H$8,FALSE))</f>
        <v>/2019/2019033101.pdf</v>
      </c>
      <c r="I257" s="5" t="str">
        <f>IF(VLOOKUP("math"&amp;RIGHT($A257,11),data!$A:$AA,I$8,FALSE)="","",VLOOKUP("math"&amp;RIGHT($A257,11),data!$A:$AA,I$8,FALSE))</f>
        <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https://youtu.be/6n1P6D4Z_n0</v>
      </c>
      <c r="M257" s="5" t="str">
        <f>IF(VLOOKUP("math"&amp;RIGHT($A257,11),data!$A:$AA,M$8,FALSE)="","",VLOOKUP("math"&amp;RIGHT($A257,11),data!$A:$AA,M$8,FALSE))</f>
        <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ht="16.5" customHeight="1" x14ac:dyDescent="0.3">
      <c r="A258" s="11" t="s">
        <v>228</v>
      </c>
      <c r="B258" s="5" t="str">
        <f>IF(VLOOKUP("math"&amp;RIGHT($A258,11),data!$A:$AA,B$8,FALSE)="","",VLOOKUP("math"&amp;RIGHT($A258,11),data!$A:$AA,B$8,FALSE))</f>
        <v>삼각형의 세 꼭짓점에서 세 원을 그렸을 때 서로 접하도록 작도하여라.(Draw three circles at the three vertices of the triangle so that they touch each other.)</v>
      </c>
      <c r="C258" s="5" t="str">
        <f>IF(VLOOKUP("math"&amp;RIGHT($A258,11),data!$A:$AA,C$8,FALSE)="","",VLOOKUP("math"&amp;RIGHT($A258,11),data!$A:$AA,C$8,FALSE))</f>
        <v/>
      </c>
      <c r="D258" s="7" t="str">
        <f>IF(VLOOKUP("math"&amp;RIGHT($A258,11),data!$A:$AA,D$8,FALSE)="","",VLOOKUP("math"&amp;RIGHT($A258,11),data!$A:$AA,D$8,FALSE))</f>
        <v>20190822</v>
      </c>
      <c r="E258" s="7" t="str">
        <f>IF(VLOOKUP("math"&amp;RIGHT($A258,11),data!$A:$AA,E$8,FALSE)="","",VLOOKUP("math"&amp;RIGHT($A258,11),data!$A:$AA,E$8,FALSE))</f>
        <v>20190811</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1" t="str">
        <f>IF(VLOOKUP("math"&amp;RIGHT($A258,11),data!$A:$AA,H$8,FALSE)="","",VLOOKUP("math"&amp;RIGHT($A258,11),data!$A:$AA,H$8,FALSE))</f>
        <v>/2019/2019082203.pdf</v>
      </c>
      <c r="I258" s="5" t="str">
        <f>IF(VLOOKUP("math"&amp;RIGHT($A258,11),data!$A:$AA,I$8,FALSE)="","",VLOOKUP("math"&amp;RIGHT($A258,11),data!$A:$AA,I$8,FALSE))</f>
        <v>http://me2.do/5OF55xsA</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https://youtu.be/JVFWSmfX53U</v>
      </c>
      <c r="M258" s="5" t="str">
        <f>IF(VLOOKUP("math"&amp;RIGHT($A258,11),data!$A:$AA,M$8,FALSE)="","",VLOOKUP("math"&amp;RIGHT($A258,11),data!$A:$AA,M$8,FALSE))</f>
        <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ht="16.5" customHeight="1" x14ac:dyDescent="0.3">
      <c r="A259" s="11" t="s">
        <v>227</v>
      </c>
      <c r="B259" s="5" t="str">
        <f>IF(VLOOKUP("math"&amp;RIGHT($A259,11),data!$A:$AA,B$8,FALSE)="","",VLOOKUP("math"&amp;RIGHT($A259,11),data!$A:$AA,B$8,FALSE))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59" s="5" t="str">
        <f>IF(VLOOKUP("math"&amp;RIGHT($A259,11),data!$A:$AA,C$8,FALSE)="","",VLOOKUP("math"&amp;RIGHT($A259,11),data!$A:$AA,C$8,FALSE))</f>
        <v/>
      </c>
      <c r="D259" s="7" t="str">
        <f>IF(VLOOKUP("math"&amp;RIGHT($A259,11),data!$A:$AA,D$8,FALSE)="","",VLOOKUP("math"&amp;RIGHT($A259,11),data!$A:$AA,D$8,FALSE))</f>
        <v>20190810</v>
      </c>
      <c r="E259" s="7" t="str">
        <f>IF(VLOOKUP("math"&amp;RIGHT($A259,11),data!$A:$AA,E$8,FALSE)="","",VLOOKUP("math"&amp;RIGHT($A259,11),data!$A:$AA,E$8,FALSE))</f>
        <v>20190810</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1" t="str">
        <f>IF(VLOOKUP("math"&amp;RIGHT($A259,11),data!$A:$AA,H$8,FALSE)="","",VLOOKUP("math"&amp;RIGHT($A259,11),data!$A:$AA,H$8,FALSE))</f>
        <v>/2019/2019082201.pdf</v>
      </c>
      <c r="I259" s="5" t="str">
        <f>IF(VLOOKUP("math"&amp;RIGHT($A259,11),data!$A:$AA,I$8,FALSE)="","",VLOOKUP("math"&amp;RIGHT($A259,11),data!$A:$AA,I$8,FALSE))</f>
        <v>http://me2.do/GwmatxUu</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https://youtu.be/nkdny2I62YE</v>
      </c>
      <c r="M259" s="5" t="str">
        <f>IF(VLOOKUP("math"&amp;RIGHT($A259,11),data!$A:$AA,M$8,FALSE)="","",VLOOKUP("math"&amp;RIGHT($A259,11),data!$A:$AA,M$8,FALSE))</f>
        <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ht="16.5" customHeight="1" x14ac:dyDescent="0.3">
      <c r="A260" s="11" t="s">
        <v>1080</v>
      </c>
      <c r="B260" s="5" t="str">
        <f>IF(VLOOKUP("math"&amp;RIGHT($A260,11),data!$A:$AA,B$8,FALSE)="","",VLOOKUP("math"&amp;RIGHT($A260,11),data!$A:$AA,B$8,FALSE))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0" s="5" t="str">
        <f>IF(VLOOKUP("math"&amp;RIGHT($A260,11),data!$A:$AA,C$8,FALSE)="","",VLOOKUP("math"&amp;RIGHT($A260,11),data!$A:$AA,C$8,FALSE))</f>
        <v/>
      </c>
      <c r="D260" s="7" t="str">
        <f>IF(VLOOKUP("math"&amp;RIGHT($A260,11),data!$A:$AA,D$8,FALSE)="","",VLOOKUP("math"&amp;RIGHT($A260,11),data!$A:$AA,D$8,FALSE))</f>
        <v>20191217</v>
      </c>
      <c r="E260" s="7" t="str">
        <f>IF(VLOOKUP("math"&amp;RIGHT($A260,11),data!$A:$AA,E$8,FALSE)="","",VLOOKUP("math"&amp;RIGHT($A260,11),data!$A:$AA,E$8,FALSE))</f>
        <v>20191217</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1" t="str">
        <f>IF(VLOOKUP("math"&amp;RIGHT($A260,11),data!$A:$AA,H$8,FALSE)="","",VLOOKUP("math"&amp;RIGHT($A260,11),data!$A:$AA,H$8,FALSE))</f>
        <v>/2019/2019121702.pdf</v>
      </c>
      <c r="I260" s="5" t="str">
        <f>IF(VLOOKUP("math"&amp;RIGHT($A260,11),data!$A:$AA,I$8,FALSE)="","",VLOOKUP("math"&amp;RIGHT($A260,11),data!$A:$AA,I$8,FALSE))</f>
        <v>http://me2.do/GiioHpak</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https://youtu.be/TOv8vqSlCKE</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ht="16.5" customHeight="1" x14ac:dyDescent="0.3">
      <c r="A261" s="11" t="s">
        <v>1085</v>
      </c>
      <c r="B261" s="5" t="str">
        <f>IF(VLOOKUP("math"&amp;RIGHT($A261,11),data!$A:$AA,B$8,FALSE)="","",VLOOKUP("math"&amp;RIGHT($A261,11),data!$A:$AA,B$8,FALSE))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61" s="5" t="str">
        <f>IF(VLOOKUP("math"&amp;RIGHT($A261,11),data!$A:$AA,C$8,FALSE)="","",VLOOKUP("math"&amp;RIGHT($A261,11),data!$A:$AA,C$8,FALSE))</f>
        <v/>
      </c>
      <c r="D261" s="7" t="str">
        <f>IF(VLOOKUP("math"&amp;RIGHT($A261,11),data!$A:$AA,D$8,FALSE)="","",VLOOKUP("math"&amp;RIGHT($A261,11),data!$A:$AA,D$8,FALSE))</f>
        <v>20191218</v>
      </c>
      <c r="E261" s="7" t="str">
        <f>IF(VLOOKUP("math"&amp;RIGHT($A261,11),data!$A:$AA,E$8,FALSE)="","",VLOOKUP("math"&amp;RIGHT($A261,11),data!$A:$AA,E$8,FALSE))</f>
        <v>20191218</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1" t="str">
        <f>IF(VLOOKUP("math"&amp;RIGHT($A261,11),data!$A:$AA,H$8,FALSE)="","",VLOOKUP("math"&amp;RIGHT($A261,11),data!$A:$AA,H$8,FALSE))</f>
        <v>/2019/2019121803.pdf</v>
      </c>
      <c r="I261" s="5" t="str">
        <f>IF(VLOOKUP("math"&amp;RIGHT($A261,11),data!$A:$AA,I$8,FALSE)="","",VLOOKUP("math"&amp;RIGHT($A261,11),data!$A:$AA,I$8,FALSE))</f>
        <v>http://me2.do/xB6rXhWK</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https://youtu.be/K_eWkwwTw7M</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ht="16.5" customHeight="1" x14ac:dyDescent="0.3">
      <c r="A262" s="11" t="s">
        <v>244</v>
      </c>
      <c r="B262" s="5"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5"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1" t="str">
        <f>IF(VLOOKUP("math"&amp;RIGHT($A262,11),data!$A:$AA,H$8,FALSE)="","",VLOOKUP("math"&amp;RIGHT($A262,11),data!$A:$AA,H$8,FALSE))</f>
        <v/>
      </c>
      <c r="I262" s="5" t="str">
        <f>IF(VLOOKUP("math"&amp;RIGHT($A262,11),data!$A:$AA,I$8,FALSE)="","",VLOOKUP("math"&amp;RIGHT($A262,11),data!$A:$AA,I$8,FALSE))</f>
        <v/>
      </c>
      <c r="J262" s="5" t="str">
        <f>IF(VLOOKUP("math"&amp;RIGHT($A262,11),data!$A:$AA,J$8,FALSE)="","",VLOOKUP("math"&amp;RIGHT($A262,11),data!$A:$AA,J$8,FALSE))</f>
        <v/>
      </c>
      <c r="K262" s="5" t="str">
        <f>IF(VLOOKUP("math"&amp;RIGHT($A262,11),data!$A:$AA,K$8,FALSE)="","",VLOOKUP("math"&amp;RIGHT($A262,11),data!$A:$AA,K$8,FALSE))</f>
        <v/>
      </c>
      <c r="L262" s="5" t="str">
        <f>IF(VLOOKUP("math"&amp;RIGHT($A262,11),data!$A:$AA,L$8,FALSE)="","",VLOOKUP("math"&amp;RIGHT($A262,11),data!$A:$AA,L$8,FALSE))</f>
        <v/>
      </c>
      <c r="M262" s="5" t="str">
        <f>IF(VLOOKUP("math"&amp;RIGHT($A262,11),data!$A:$AA,M$8,FALSE)="","",VLOOKUP("math"&amp;RIGHT($A262,11),data!$A:$AA,M$8,FALSE))</f>
        <v/>
      </c>
      <c r="N262" s="5" t="str">
        <f>IF(VLOOKUP("math"&amp;RIGHT($A262,11),data!$A:$AA,N$8,FALSE)="","",VLOOKUP("math"&amp;RIGHT($A262,11),data!$A:$AA,N$8,FALSE))</f>
        <v/>
      </c>
      <c r="O262" s="5" t="str">
        <f>IF(VLOOKUP("math"&amp;RIGHT($A262,11),data!$A:$AA,O$8,FALSE)="","",VLOOKUP("math"&amp;RIGHT($A262,11),data!$A:$AA,O$8,FALSE))</f>
        <v/>
      </c>
      <c r="P262" s="5" t="str">
        <f>IF(VLOOKUP("math"&amp;RIGHT($A262,11),data!$A:$AA,P$8,FALSE)="","",VLOOKUP("math"&amp;RIGHT($A262,11),data!$A:$AA,P$8,FALSE))</f>
        <v/>
      </c>
      <c r="Q262" s="5"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ht="16.5" customHeight="1" x14ac:dyDescent="0.3">
      <c r="A263" s="11" t="s">
        <v>694</v>
      </c>
      <c r="B263" s="5" t="str">
        <f>IF(VLOOKUP("math"&amp;RIGHT($A263,11),data!$A:$AA,B$8,FALSE)="","",VLOOKUP("math"&amp;RIGHT($A263,11),data!$A:$AA,B$8,FALSE))</f>
        <v>고등학교 1학년 (2019학년도)</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5"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1" t="str">
        <f>IF(VLOOKUP("math"&amp;RIGHT($A263,11),data!$A:$AA,H$8,FALSE)="","",VLOOKUP("math"&amp;RIGHT($A263,11),data!$A:$AA,H$8,FALSE))</f>
        <v/>
      </c>
      <c r="I263" s="5" t="str">
        <f>IF(VLOOKUP("math"&amp;RIGHT($A263,11),data!$A:$AA,I$8,FALSE)="","",VLOOKUP("math"&amp;RIGHT($A263,11),data!$A:$AA,I$8,FALSE))</f>
        <v/>
      </c>
      <c r="J263" s="5" t="str">
        <f>IF(VLOOKUP("math"&amp;RIGHT($A263,11),data!$A:$AA,J$8,FALSE)="","",VLOOKUP("math"&amp;RIGHT($A263,11),data!$A:$AA,J$8,FALSE))</f>
        <v/>
      </c>
      <c r="K263" s="5" t="str">
        <f>IF(VLOOKUP("math"&amp;RIGHT($A263,11),data!$A:$AA,K$8,FALSE)="","",VLOOKUP("math"&amp;RIGHT($A263,11),data!$A:$AA,K$8,FALSE))</f>
        <v/>
      </c>
      <c r="L263" s="5" t="str">
        <f>IF(VLOOKUP("math"&amp;RIGHT($A263,11),data!$A:$AA,L$8,FALSE)="","",VLOOKUP("math"&amp;RIGHT($A263,11),data!$A:$AA,L$8,FALSE))</f>
        <v/>
      </c>
      <c r="M263" s="5" t="str">
        <f>IF(VLOOKUP("math"&amp;RIGHT($A263,11),data!$A:$AA,M$8,FALSE)="","",VLOOKUP("math"&amp;RIGHT($A263,11),data!$A:$AA,M$8,FALSE))</f>
        <v/>
      </c>
      <c r="N263" s="5" t="str">
        <f>IF(VLOOKUP("math"&amp;RIGHT($A263,11),data!$A:$AA,N$8,FALSE)="","",VLOOKUP("math"&amp;RIGHT($A263,11),data!$A:$AA,N$8,FALSE))</f>
        <v/>
      </c>
      <c r="O263" s="5" t="str">
        <f>IF(VLOOKUP("math"&amp;RIGHT($A263,11),data!$A:$AA,O$8,FALSE)="","",VLOOKUP("math"&amp;RIGHT($A263,11),data!$A:$AA,O$8,FALSE))</f>
        <v/>
      </c>
      <c r="P263" s="5" t="str">
        <f>IF(VLOOKUP("math"&amp;RIGHT($A263,11),data!$A:$AA,P$8,FALSE)="","",VLOOKUP("math"&amp;RIGHT($A263,11),data!$A:$AA,P$8,FALSE))</f>
        <v/>
      </c>
      <c r="Q263" s="5"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ht="16.5" customHeight="1" x14ac:dyDescent="0.3">
      <c r="A264" s="11" t="s">
        <v>256</v>
      </c>
      <c r="B264" s="5" t="str">
        <f>IF(VLOOKUP("math"&amp;RIGHT($A264,11),data!$A:$AA,B$8,FALSE)="","",VLOOKUP("math"&amp;RIGHT($A264,11),data!$A:$AA,B$8,FALSE))</f>
        <v>함수(Function)</v>
      </c>
      <c r="C264" s="5" t="str">
        <f>IF(VLOOKUP("math"&amp;RIGHT($A264,11),data!$A:$AA,C$8,FALSE)="","",VLOOKUP("math"&amp;RIGHT($A264,11),data!$A:$AA,C$8,FALSE))</f>
        <v/>
      </c>
      <c r="D264" s="7">
        <f>IF(VLOOKUP("math"&amp;RIGHT($A264,11),data!$A:$AA,D$8,FALSE)="","",VLOOKUP("math"&amp;RIGHT($A264,11),data!$A:$AA,D$8,FALSE))</f>
        <v>20160201</v>
      </c>
      <c r="E264" s="7">
        <f>IF(VLOOKUP("math"&amp;RIGHT($A264,11),data!$A:$AA,E$8,FALSE)="","",VLOOKUP("math"&amp;RIGHT($A264,11),data!$A:$AA,E$8,FALSE))</f>
        <v>20160201</v>
      </c>
      <c r="F264" s="5"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1" t="str">
        <f>IF(VLOOKUP("math"&amp;RIGHT($A264,11),data!$A:$AA,H$8,FALSE)="","",VLOOKUP("math"&amp;RIGHT($A264,11),data!$A:$AA,H$8,FALSE))</f>
        <v>/2019/2016020101.pdf</v>
      </c>
      <c r="I264" s="5" t="str">
        <f>IF(VLOOKUP("math"&amp;RIGHT($A264,11),data!$A:$AA,I$8,FALSE)="","",VLOOKUP("math"&amp;RIGHT($A264,11),data!$A:$AA,I$8,FALSE))</f>
        <v/>
      </c>
      <c r="J264" s="5" t="str">
        <f>IF(VLOOKUP("math"&amp;RIGHT($A264,11),data!$A:$AA,J$8,FALSE)="","",VLOOKUP("math"&amp;RIGHT($A264,11),data!$A:$AA,J$8,FALSE))</f>
        <v/>
      </c>
      <c r="K264" s="5" t="str">
        <f>IF(VLOOKUP("math"&amp;RIGHT($A264,11),data!$A:$AA,K$8,FALSE)="","",VLOOKUP("math"&amp;RIGHT($A264,11),data!$A:$AA,K$8,FALSE))</f>
        <v/>
      </c>
      <c r="L264" s="5" t="str">
        <f>IF(VLOOKUP("math"&amp;RIGHT($A264,11),data!$A:$AA,L$8,FALSE)="","",VLOOKUP("math"&amp;RIGHT($A264,11),data!$A:$AA,L$8,FALSE))</f>
        <v/>
      </c>
      <c r="M264" s="5" t="str">
        <f>IF(VLOOKUP("math"&amp;RIGHT($A264,11),data!$A:$AA,M$8,FALSE)="","",VLOOKUP("math"&amp;RIGHT($A264,11),data!$A:$AA,M$8,FALSE))</f>
        <v/>
      </c>
      <c r="N264" s="5" t="str">
        <f>IF(VLOOKUP("math"&amp;RIGHT($A264,11),data!$A:$AA,N$8,FALSE)="","",VLOOKUP("math"&amp;RIGHT($A264,11),data!$A:$AA,N$8,FALSE))</f>
        <v/>
      </c>
      <c r="O264" s="5" t="str">
        <f>IF(VLOOKUP("math"&amp;RIGHT($A264,11),data!$A:$AA,O$8,FALSE)="","",VLOOKUP("math"&amp;RIGHT($A264,11),data!$A:$AA,O$8,FALSE))</f>
        <v/>
      </c>
      <c r="P264" s="5" t="str">
        <f>IF(VLOOKUP("math"&amp;RIGHT($A264,11),data!$A:$AA,P$8,FALSE)="","",VLOOKUP("math"&amp;RIGHT($A264,11),data!$A:$AA,P$8,FALSE))</f>
        <v/>
      </c>
      <c r="Q264" s="5"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ht="16.5" customHeight="1" x14ac:dyDescent="0.3">
      <c r="A265" s="11" t="s">
        <v>260</v>
      </c>
      <c r="B265" s="5" t="str">
        <f>IF(VLOOKUP("math"&amp;RIGHT($A265,11),data!$A:$AA,B$8,FALSE)="","",VLOOKUP("math"&amp;RIGHT($A265,11),data!$A:$AA,B$8,FALSE))</f>
        <v>극한의 법칙들(Limit Laws)</v>
      </c>
      <c r="C265" s="5" t="str">
        <f>IF(VLOOKUP("math"&amp;RIGHT($A265,11),data!$A:$AA,C$8,FALSE)="","",VLOOKUP("math"&amp;RIGHT($A265,11),data!$A:$AA,C$8,FALSE))</f>
        <v/>
      </c>
      <c r="D265" s="7" t="str">
        <f>IF(VLOOKUP("math"&amp;RIGHT($A265,11),data!$A:$AA,D$8,FALSE)="","",VLOOKUP("math"&amp;RIGHT($A265,11),data!$A:$AA,D$8,FALSE))</f>
        <v>20160314</v>
      </c>
      <c r="E265" s="7" t="str">
        <f>IF(VLOOKUP("math"&amp;RIGHT($A265,11),data!$A:$AA,E$8,FALSE)="","",VLOOKUP("math"&amp;RIGHT($A265,11),data!$A:$AA,E$8,FALSE))</f>
        <v>20160314</v>
      </c>
      <c r="F265" s="5"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1" t="str">
        <f>IF(VLOOKUP("math"&amp;RIGHT($A265,11),data!$A:$AA,H$8,FALSE)="","",VLOOKUP("math"&amp;RIGHT($A265,11),data!$A:$AA,H$8,FALSE))</f>
        <v>/2019/2016031402.pdf</v>
      </c>
      <c r="I265" s="5" t="str">
        <f>IF(VLOOKUP("math"&amp;RIGHT($A265,11),data!$A:$AA,I$8,FALSE)="","",VLOOKUP("math"&amp;RIGHT($A265,11),data!$A:$AA,I$8,FALSE))</f>
        <v/>
      </c>
      <c r="J265" s="5" t="str">
        <f>IF(VLOOKUP("math"&amp;RIGHT($A265,11),data!$A:$AA,J$8,FALSE)="","",VLOOKUP("math"&amp;RIGHT($A265,11),data!$A:$AA,J$8,FALSE))</f>
        <v/>
      </c>
      <c r="K265" s="5" t="str">
        <f>IF(VLOOKUP("math"&amp;RIGHT($A265,11),data!$A:$AA,K$8,FALSE)="","",VLOOKUP("math"&amp;RIGHT($A265,11),data!$A:$AA,K$8,FALSE))</f>
        <v/>
      </c>
      <c r="L265" s="5" t="str">
        <f>IF(VLOOKUP("math"&amp;RIGHT($A265,11),data!$A:$AA,L$8,FALSE)="","",VLOOKUP("math"&amp;RIGHT($A265,11),data!$A:$AA,L$8,FALSE))</f>
        <v/>
      </c>
      <c r="M265" s="5" t="str">
        <f>IF(VLOOKUP("math"&amp;RIGHT($A265,11),data!$A:$AA,M$8,FALSE)="","",VLOOKUP("math"&amp;RIGHT($A265,11),data!$A:$AA,M$8,FALSE))</f>
        <v/>
      </c>
      <c r="N265" s="5" t="str">
        <f>IF(VLOOKUP("math"&amp;RIGHT($A265,11),data!$A:$AA,N$8,FALSE)="","",VLOOKUP("math"&amp;RIGHT($A265,11),data!$A:$AA,N$8,FALSE))</f>
        <v/>
      </c>
      <c r="O265" s="5" t="str">
        <f>IF(VLOOKUP("math"&amp;RIGHT($A265,11),data!$A:$AA,O$8,FALSE)="","",VLOOKUP("math"&amp;RIGHT($A265,11),data!$A:$AA,O$8,FALSE))</f>
        <v/>
      </c>
      <c r="P265" s="5" t="str">
        <f>IF(VLOOKUP("math"&amp;RIGHT($A265,11),data!$A:$AA,P$8,FALSE)="","",VLOOKUP("math"&amp;RIGHT($A265,11),data!$A:$AA,P$8,FALSE))</f>
        <v/>
      </c>
      <c r="Q265" s="5"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ht="16.5" customHeight="1" x14ac:dyDescent="0.3">
      <c r="A266" s="11" t="s">
        <v>541</v>
      </c>
      <c r="B266" s="5" t="str">
        <f>IF(VLOOKUP("math"&amp;RIGHT($A266,11),data!$A:$AA,B$8,FALSE)="","",VLOOKUP("math"&amp;RIGHT($A266,11),data!$A:$AA,B$8,FALSE))</f>
        <v>절대값 함수의 합성(Composition of Absolute Value with a Function)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5"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1" t="str">
        <f>IF(VLOOKUP("math"&amp;RIGHT($A266,11),data!$A:$AA,H$8,FALSE)="","",VLOOKUP("math"&amp;RIGHT($A266,11),data!$A:$AA,H$8,FALSE))</f>
        <v/>
      </c>
      <c r="I266" s="5" t="str">
        <f>IF(VLOOKUP("math"&amp;RIGHT($A266,11),data!$A:$AA,I$8,FALSE)="","",VLOOKUP("math"&amp;RIGHT($A266,11),data!$A:$AA,I$8,FALSE))</f>
        <v/>
      </c>
      <c r="J266" s="5" t="str">
        <f>IF(VLOOKUP("math"&amp;RIGHT($A266,11),data!$A:$AA,J$8,FALSE)="","",VLOOKUP("math"&amp;RIGHT($A266,11),data!$A:$AA,J$8,FALSE))</f>
        <v/>
      </c>
      <c r="K266" s="5" t="str">
        <f>IF(VLOOKUP("math"&amp;RIGHT($A266,11),data!$A:$AA,K$8,FALSE)="","",VLOOKUP("math"&amp;RIGHT($A266,11),data!$A:$AA,K$8,FALSE))</f>
        <v/>
      </c>
      <c r="L266" s="5" t="str">
        <f>IF(VLOOKUP("math"&amp;RIGHT($A266,11),data!$A:$AA,L$8,FALSE)="","",VLOOKUP("math"&amp;RIGHT($A266,11),data!$A:$AA,L$8,FALSE))</f>
        <v/>
      </c>
      <c r="M266" s="5" t="str">
        <f>IF(VLOOKUP("math"&amp;RIGHT($A266,11),data!$A:$AA,M$8,FALSE)="","",VLOOKUP("math"&amp;RIGHT($A266,11),data!$A:$AA,M$8,FALSE))</f>
        <v/>
      </c>
      <c r="N266" s="5" t="str">
        <f>IF(VLOOKUP("math"&amp;RIGHT($A266,11),data!$A:$AA,N$8,FALSE)="","",VLOOKUP("math"&amp;RIGHT($A266,11),data!$A:$AA,N$8,FALSE))</f>
        <v/>
      </c>
      <c r="O266" s="5" t="str">
        <f>IF(VLOOKUP("math"&amp;RIGHT($A266,11),data!$A:$AA,O$8,FALSE)="","",VLOOKUP("math"&amp;RIGHT($A266,11),data!$A:$AA,O$8,FALSE))</f>
        <v/>
      </c>
      <c r="P266" s="5" t="str">
        <f>IF(VLOOKUP("math"&amp;RIGHT($A266,11),data!$A:$AA,P$8,FALSE)="","",VLOOKUP("math"&amp;RIGHT($A266,11),data!$A:$AA,P$8,FALSE))</f>
        <v/>
      </c>
      <c r="Q266" s="5"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ht="16.5" customHeight="1" x14ac:dyDescent="0.3">
      <c r="A267" s="11" t="s">
        <v>1462</v>
      </c>
      <c r="B267" s="5" t="str">
        <f>IF(VLOOKUP("math"&amp;RIGHT($A267,11),data!$A:$AA,B$8,FALSE)="","",VLOOKUP("math"&amp;RIGHT($A267,11),data!$A:$AA,B$8,FALSE))</f>
        <v>$y=f(|x|)$</v>
      </c>
      <c r="C267" s="5" t="str">
        <f>IF(VLOOKUP("math"&amp;RIGHT($A267,11),data!$A:$AA,C$8,FALSE)="","",VLOOKUP("math"&amp;RIGHT($A267,11),data!$A:$AA,C$8,FALSE))</f>
        <v/>
      </c>
      <c r="D267" s="7" t="str">
        <f>IF(VLOOKUP("math"&amp;RIGHT($A267,11),data!$A:$AA,D$8,FALSE)="","",VLOOKUP("math"&amp;RIGHT($A267,11),data!$A:$AA,D$8,FALSE))</f>
        <v>20190928</v>
      </c>
      <c r="E267" s="7" t="str">
        <f>IF(VLOOKUP("math"&amp;RIGHT($A267,11),data!$A:$AA,E$8,FALSE)="","",VLOOKUP("math"&amp;RIGHT($A267,11),data!$A:$AA,E$8,FALSE))</f>
        <v>20180214</v>
      </c>
      <c r="F267" s="5"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1" t="str">
        <f>IF(VLOOKUP("math"&amp;RIGHT($A267,11),data!$A:$AA,H$8,FALSE)="","",VLOOKUP("math"&amp;RIGHT($A267,11),data!$A:$AA,H$8,FALSE))</f>
        <v>/2019/2018021402.pdf</v>
      </c>
      <c r="I267" s="5" t="str">
        <f>IF(VLOOKUP("math"&amp;RIGHT($A267,11),data!$A:$AA,I$8,FALSE)="","",VLOOKUP("math"&amp;RIGHT($A267,11),data!$A:$AA,I$8,FALSE))</f>
        <v>http://me2.do/5OF02BfZ</v>
      </c>
      <c r="J267" s="5" t="str">
        <f>IF(VLOOKUP("math"&amp;RIGHT($A267,11),data!$A:$AA,J$8,FALSE)="","",VLOOKUP("math"&amp;RIGHT($A267,11),data!$A:$AA,J$8,FALSE))</f>
        <v/>
      </c>
      <c r="K267" s="5" t="str">
        <f>IF(VLOOKUP("math"&amp;RIGHT($A267,11),data!$A:$AA,K$8,FALSE)="","",VLOOKUP("math"&amp;RIGHT($A267,11),data!$A:$AA,K$8,FALSE))</f>
        <v/>
      </c>
      <c r="L267" s="5" t="str">
        <f>IF(VLOOKUP("math"&amp;RIGHT($A267,11),data!$A:$AA,L$8,FALSE)="","",VLOOKUP("math"&amp;RIGHT($A267,11),data!$A:$AA,L$8,FALSE))</f>
        <v>https://youtu.be/dxv7ukQIlFQ</v>
      </c>
      <c r="M267" s="5" t="str">
        <f>IF(VLOOKUP("math"&amp;RIGHT($A267,11),data!$A:$AA,M$8,FALSE)="","",VLOOKUP("math"&amp;RIGHT($A267,11),data!$A:$AA,M$8,FALSE))</f>
        <v/>
      </c>
      <c r="N267" s="5" t="str">
        <f>IF(VLOOKUP("math"&amp;RIGHT($A267,11),data!$A:$AA,N$8,FALSE)="","",VLOOKUP("math"&amp;RIGHT($A267,11),data!$A:$AA,N$8,FALSE))</f>
        <v/>
      </c>
      <c r="O267" s="5" t="str">
        <f>IF(VLOOKUP("math"&amp;RIGHT($A267,11),data!$A:$AA,O$8,FALSE)="","",VLOOKUP("math"&amp;RIGHT($A267,11),data!$A:$AA,O$8,FALSE))</f>
        <v/>
      </c>
      <c r="P267" s="5" t="str">
        <f>IF(VLOOKUP("math"&amp;RIGHT($A267,11),data!$A:$AA,P$8,FALSE)="","",VLOOKUP("math"&amp;RIGHT($A267,11),data!$A:$AA,P$8,FALSE))</f>
        <v/>
      </c>
      <c r="Q267" s="5"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ht="16.5" customHeight="1" x14ac:dyDescent="0.3">
      <c r="A268" s="11" t="s">
        <v>704</v>
      </c>
      <c r="B268" s="5" t="str">
        <f>IF(VLOOKUP("math"&amp;RIGHT($A268,11),data!$A:$AA,B$8,FALSE)="","",VLOOKUP("math"&amp;RIGHT($A268,11),data!$A:$AA,B$8,FALSE))</f>
        <v>$y=|f(x)|$</v>
      </c>
      <c r="C268" s="5" t="str">
        <f>IF(VLOOKUP("math"&amp;RIGHT($A268,11),data!$A:$AA,C$8,FALSE)="","",VLOOKUP("math"&amp;RIGHT($A268,11),data!$A:$AA,C$8,FALSE))</f>
        <v/>
      </c>
      <c r="D268" s="7" t="str">
        <f>IF(VLOOKUP("math"&amp;RIGHT($A268,11),data!$A:$AA,D$8,FALSE)="","",VLOOKUP("math"&amp;RIGHT($A268,11),data!$A:$AA,D$8,FALSE))</f>
        <v>20190930</v>
      </c>
      <c r="E268" s="7" t="str">
        <f>IF(VLOOKUP("math"&amp;RIGHT($A268,11),data!$A:$AA,E$8,FALSE)="","",VLOOKUP("math"&amp;RIGHT($A268,11),data!$A:$AA,E$8,FALSE))</f>
        <v>20180214</v>
      </c>
      <c r="F268" s="5"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1" t="str">
        <f>IF(VLOOKUP("math"&amp;RIGHT($A268,11),data!$A:$AA,H$8,FALSE)="","",VLOOKUP("math"&amp;RIGHT($A268,11),data!$A:$AA,H$8,FALSE))</f>
        <v>/2019/2018021404.pdf</v>
      </c>
      <c r="I268" s="5" t="str">
        <f>IF(VLOOKUP("math"&amp;RIGHT($A268,11),data!$A:$AA,I$8,FALSE)="","",VLOOKUP("math"&amp;RIGHT($A268,11),data!$A:$AA,I$8,FALSE))</f>
        <v>http://me2.do/x84sFX2p</v>
      </c>
      <c r="J268" s="5" t="str">
        <f>IF(VLOOKUP("math"&amp;RIGHT($A268,11),data!$A:$AA,J$8,FALSE)="","",VLOOKUP("math"&amp;RIGHT($A268,11),data!$A:$AA,J$8,FALSE))</f>
        <v/>
      </c>
      <c r="K268" s="5" t="str">
        <f>IF(VLOOKUP("math"&amp;RIGHT($A268,11),data!$A:$AA,K$8,FALSE)="","",VLOOKUP("math"&amp;RIGHT($A268,11),data!$A:$AA,K$8,FALSE))</f>
        <v/>
      </c>
      <c r="L268" s="5" t="str">
        <f>IF(VLOOKUP("math"&amp;RIGHT($A268,11),data!$A:$AA,L$8,FALSE)="","",VLOOKUP("math"&amp;RIGHT($A268,11),data!$A:$AA,L$8,FALSE))</f>
        <v>https://youtu.be/r2Rk0qsKOwA</v>
      </c>
      <c r="M268" s="5" t="str">
        <f>IF(VLOOKUP("math"&amp;RIGHT($A268,11),data!$A:$AA,M$8,FALSE)="","",VLOOKUP("math"&amp;RIGHT($A268,11),data!$A:$AA,M$8,FALSE))</f>
        <v/>
      </c>
      <c r="N268" s="5" t="str">
        <f>IF(VLOOKUP("math"&amp;RIGHT($A268,11),data!$A:$AA,N$8,FALSE)="","",VLOOKUP("math"&amp;RIGHT($A268,11),data!$A:$AA,N$8,FALSE))</f>
        <v/>
      </c>
      <c r="O268" s="5" t="str">
        <f>IF(VLOOKUP("math"&amp;RIGHT($A268,11),data!$A:$AA,O$8,FALSE)="","",VLOOKUP("math"&amp;RIGHT($A268,11),data!$A:$AA,O$8,FALSE))</f>
        <v/>
      </c>
      <c r="P268" s="5" t="str">
        <f>IF(VLOOKUP("math"&amp;RIGHT($A268,11),data!$A:$AA,P$8,FALSE)="","",VLOOKUP("math"&amp;RIGHT($A268,11),data!$A:$AA,P$8,FALSE))</f>
        <v/>
      </c>
      <c r="Q268" s="5"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ht="16.5" customHeight="1" x14ac:dyDescent="0.3">
      <c r="A269" s="11" t="s">
        <v>549</v>
      </c>
      <c r="B269" s="5" t="str">
        <f>IF(VLOOKUP("math"&amp;RIGHT($A269,11),data!$A:$AA,B$8,FALSE)="","",VLOOKUP("math"&amp;RIGHT($A269,11),data!$A:$AA,B$8,FALSE))</f>
        <v>$|y|=f(x)$</v>
      </c>
      <c r="C269" s="5" t="str">
        <f>IF(VLOOKUP("math"&amp;RIGHT($A269,11),data!$A:$AA,C$8,FALSE)="","",VLOOKUP("math"&amp;RIGHT($A269,11),data!$A:$AA,C$8,FALSE))</f>
        <v/>
      </c>
      <c r="D269" s="7" t="str">
        <f>IF(VLOOKUP("math"&amp;RIGHT($A269,11),data!$A:$AA,D$8,FALSE)="","",VLOOKUP("math"&amp;RIGHT($A269,11),data!$A:$AA,D$8,FALSE))</f>
        <v>20191002</v>
      </c>
      <c r="E269" s="7" t="str">
        <f>IF(VLOOKUP("math"&amp;RIGHT($A269,11),data!$A:$AA,E$8,FALSE)="","",VLOOKUP("math"&amp;RIGHT($A269,11),data!$A:$AA,E$8,FALSE))</f>
        <v>20180214</v>
      </c>
      <c r="F269" s="5"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1" t="str">
        <f>IF(VLOOKUP("math"&amp;RIGHT($A269,11),data!$A:$AA,H$8,FALSE)="","",VLOOKUP("math"&amp;RIGHT($A269,11),data!$A:$AA,H$8,FALSE))</f>
        <v>/2019/2018021405.pdf</v>
      </c>
      <c r="I269" s="5" t="str">
        <f>IF(VLOOKUP("math"&amp;RIGHT($A269,11),data!$A:$AA,I$8,FALSE)="","",VLOOKUP("math"&amp;RIGHT($A269,11),data!$A:$AA,I$8,FALSE))</f>
        <v>http://me2.do/5UjBeOZS</v>
      </c>
      <c r="J269" s="5" t="str">
        <f>IF(VLOOKUP("math"&amp;RIGHT($A269,11),data!$A:$AA,J$8,FALSE)="","",VLOOKUP("math"&amp;RIGHT($A269,11),data!$A:$AA,J$8,FALSE))</f>
        <v/>
      </c>
      <c r="K269" s="5" t="str">
        <f>IF(VLOOKUP("math"&amp;RIGHT($A269,11),data!$A:$AA,K$8,FALSE)="","",VLOOKUP("math"&amp;RIGHT($A269,11),data!$A:$AA,K$8,FALSE))</f>
        <v/>
      </c>
      <c r="L269" s="5" t="str">
        <f>IF(VLOOKUP("math"&amp;RIGHT($A269,11),data!$A:$AA,L$8,FALSE)="","",VLOOKUP("math"&amp;RIGHT($A269,11),data!$A:$AA,L$8,FALSE))</f>
        <v>https://youtu.be/7YgiFDUBfE0</v>
      </c>
      <c r="M269" s="5" t="str">
        <f>IF(VLOOKUP("math"&amp;RIGHT($A269,11),data!$A:$AA,M$8,FALSE)="","",VLOOKUP("math"&amp;RIGHT($A269,11),data!$A:$AA,M$8,FALSE))</f>
        <v/>
      </c>
      <c r="N269" s="5" t="str">
        <f>IF(VLOOKUP("math"&amp;RIGHT($A269,11),data!$A:$AA,N$8,FALSE)="","",VLOOKUP("math"&amp;RIGHT($A269,11),data!$A:$AA,N$8,FALSE))</f>
        <v/>
      </c>
      <c r="O269" s="5" t="str">
        <f>IF(VLOOKUP("math"&amp;RIGHT($A269,11),data!$A:$AA,O$8,FALSE)="","",VLOOKUP("math"&amp;RIGHT($A269,11),data!$A:$AA,O$8,FALSE))</f>
        <v/>
      </c>
      <c r="P269" s="5" t="str">
        <f>IF(VLOOKUP("math"&amp;RIGHT($A269,11),data!$A:$AA,P$8,FALSE)="","",VLOOKUP("math"&amp;RIGHT($A269,11),data!$A:$AA,P$8,FALSE))</f>
        <v/>
      </c>
      <c r="Q269" s="5"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ht="16.5" customHeight="1" x14ac:dyDescent="0.3">
      <c r="A270" s="11" t="s">
        <v>551</v>
      </c>
      <c r="B270" s="5" t="str">
        <f>IF(VLOOKUP("math"&amp;RIGHT($A270,11),data!$A:$AA,B$8,FALSE)="","",VLOOKUP("math"&amp;RIGHT($A270,11),data!$A:$AA,B$8,FALSE))</f>
        <v>$|x|+|y|&lt;1$</v>
      </c>
      <c r="C270" s="5" t="str">
        <f>IF(VLOOKUP("math"&amp;RIGHT($A270,11),data!$A:$AA,C$8,FALSE)="","",VLOOKUP("math"&amp;RIGHT($A270,11),data!$A:$AA,C$8,FALSE))</f>
        <v/>
      </c>
      <c r="D270" s="7" t="str">
        <f>IF(VLOOKUP("math"&amp;RIGHT($A270,11),data!$A:$AA,D$8,FALSE)="","",VLOOKUP("math"&amp;RIGHT($A270,11),data!$A:$AA,D$8,FALSE))</f>
        <v>20191003</v>
      </c>
      <c r="E270" s="7" t="str">
        <f>IF(VLOOKUP("math"&amp;RIGHT($A270,11),data!$A:$AA,E$8,FALSE)="","",VLOOKUP("math"&amp;RIGHT($A270,11),data!$A:$AA,E$8,FALSE))</f>
        <v>20180214</v>
      </c>
      <c r="F270" s="5"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1" t="str">
        <f>IF(VLOOKUP("math"&amp;RIGHT($A270,11),data!$A:$AA,H$8,FALSE)="","",VLOOKUP("math"&amp;RIGHT($A270,11),data!$A:$AA,H$8,FALSE))</f>
        <v>/2019/2018021406.pdf</v>
      </c>
      <c r="I270" s="5" t="str">
        <f>IF(VLOOKUP("math"&amp;RIGHT($A270,11),data!$A:$AA,I$8,FALSE)="","",VLOOKUP("math"&amp;RIGHT($A270,11),data!$A:$AA,I$8,FALSE))</f>
        <v>http://me2.do/FFHl3Wil</v>
      </c>
      <c r="J270" s="5" t="str">
        <f>IF(VLOOKUP("math"&amp;RIGHT($A270,11),data!$A:$AA,J$8,FALSE)="","",VLOOKUP("math"&amp;RIGHT($A270,11),data!$A:$AA,J$8,FALSE))</f>
        <v/>
      </c>
      <c r="K270" s="5" t="str">
        <f>IF(VLOOKUP("math"&amp;RIGHT($A270,11),data!$A:$AA,K$8,FALSE)="","",VLOOKUP("math"&amp;RIGHT($A270,11),data!$A:$AA,K$8,FALSE))</f>
        <v/>
      </c>
      <c r="L270" s="5" t="str">
        <f>IF(VLOOKUP("math"&amp;RIGHT($A270,11),data!$A:$AA,L$8,FALSE)="","",VLOOKUP("math"&amp;RIGHT($A270,11),data!$A:$AA,L$8,FALSE))</f>
        <v>https://youtu.be/m1I2Wx-WJXM</v>
      </c>
      <c r="M270" s="5" t="str">
        <f>IF(VLOOKUP("math"&amp;RIGHT($A270,11),data!$A:$AA,M$8,FALSE)="","",VLOOKUP("math"&amp;RIGHT($A270,11),data!$A:$AA,M$8,FALSE))</f>
        <v/>
      </c>
      <c r="N270" s="5" t="str">
        <f>IF(VLOOKUP("math"&amp;RIGHT($A270,11),data!$A:$AA,N$8,FALSE)="","",VLOOKUP("math"&amp;RIGHT($A270,11),data!$A:$AA,N$8,FALSE))</f>
        <v/>
      </c>
      <c r="O270" s="5" t="str">
        <f>IF(VLOOKUP("math"&amp;RIGHT($A270,11),data!$A:$AA,O$8,FALSE)="","",VLOOKUP("math"&amp;RIGHT($A270,11),data!$A:$AA,O$8,FALSE))</f>
        <v/>
      </c>
      <c r="P270" s="5" t="str">
        <f>IF(VLOOKUP("math"&amp;RIGHT($A270,11),data!$A:$AA,P$8,FALSE)="","",VLOOKUP("math"&amp;RIGHT($A270,11),data!$A:$AA,P$8,FALSE))</f>
        <v/>
      </c>
      <c r="Q270" s="5"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ht="16.5" customHeight="1" x14ac:dyDescent="0.3">
      <c r="A271" s="11" t="s">
        <v>244</v>
      </c>
      <c r="B271" s="5"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5"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1" t="str">
        <f>IF(VLOOKUP("math"&amp;RIGHT($A271,11),data!$A:$AA,H$8,FALSE)="","",VLOOKUP("math"&amp;RIGHT($A271,11),data!$A:$AA,H$8,FALSE))</f>
        <v/>
      </c>
      <c r="I271" s="5" t="str">
        <f>IF(VLOOKUP("math"&amp;RIGHT($A271,11),data!$A:$AA,I$8,FALSE)="","",VLOOKUP("math"&amp;RIGHT($A271,11),data!$A:$AA,I$8,FALSE))</f>
        <v/>
      </c>
      <c r="J271" s="5" t="str">
        <f>IF(VLOOKUP("math"&amp;RIGHT($A271,11),data!$A:$AA,J$8,FALSE)="","",VLOOKUP("math"&amp;RIGHT($A271,11),data!$A:$AA,J$8,FALSE))</f>
        <v/>
      </c>
      <c r="K271" s="5" t="str">
        <f>IF(VLOOKUP("math"&amp;RIGHT($A271,11),data!$A:$AA,K$8,FALSE)="","",VLOOKUP("math"&amp;RIGHT($A271,11),data!$A:$AA,K$8,FALSE))</f>
        <v/>
      </c>
      <c r="L271" s="5" t="str">
        <f>IF(VLOOKUP("math"&amp;RIGHT($A271,11),data!$A:$AA,L$8,FALSE)="","",VLOOKUP("math"&amp;RIGHT($A271,11),data!$A:$AA,L$8,FALSE))</f>
        <v/>
      </c>
      <c r="M271" s="5" t="str">
        <f>IF(VLOOKUP("math"&amp;RIGHT($A271,11),data!$A:$AA,M$8,FALSE)="","",VLOOKUP("math"&amp;RIGHT($A271,11),data!$A:$AA,M$8,FALSE))</f>
        <v/>
      </c>
      <c r="N271" s="5" t="str">
        <f>IF(VLOOKUP("math"&amp;RIGHT($A271,11),data!$A:$AA,N$8,FALSE)="","",VLOOKUP("math"&amp;RIGHT($A271,11),data!$A:$AA,N$8,FALSE))</f>
        <v/>
      </c>
      <c r="O271" s="5" t="str">
        <f>IF(VLOOKUP("math"&amp;RIGHT($A271,11),data!$A:$AA,O$8,FALSE)="","",VLOOKUP("math"&amp;RIGHT($A271,11),data!$A:$AA,O$8,FALSE))</f>
        <v/>
      </c>
      <c r="P271" s="5" t="str">
        <f>IF(VLOOKUP("math"&amp;RIGHT($A271,11),data!$A:$AA,P$8,FALSE)="","",VLOOKUP("math"&amp;RIGHT($A271,11),data!$A:$AA,P$8,FALSE))</f>
        <v/>
      </c>
      <c r="Q271" s="5"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ht="16.5" customHeight="1" x14ac:dyDescent="0.3">
      <c r="A272" s="11" t="s">
        <v>617</v>
      </c>
      <c r="B272" s="5" t="str">
        <f>IF(VLOOKUP("math"&amp;RIGHT($A272,11),data!$A:$AA,B$8,FALSE)="","",VLOOKUP("math"&amp;RIGHT($A272,11),data!$A:$AA,B$8,FALSE))</f>
        <v>고등학교에서의 연속 (Continuation in high school)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5"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1" t="str">
        <f>IF(VLOOKUP("math"&amp;RIGHT($A272,11),data!$A:$AA,H$8,FALSE)="","",VLOOKUP("math"&amp;RIGHT($A272,11),data!$A:$AA,H$8,FALSE))</f>
        <v/>
      </c>
      <c r="I272" s="5" t="str">
        <f>IF(VLOOKUP("math"&amp;RIGHT($A272,11),data!$A:$AA,I$8,FALSE)="","",VLOOKUP("math"&amp;RIGHT($A272,11),data!$A:$AA,I$8,FALSE))</f>
        <v/>
      </c>
      <c r="J272" s="5" t="str">
        <f>IF(VLOOKUP("math"&amp;RIGHT($A272,11),data!$A:$AA,J$8,FALSE)="","",VLOOKUP("math"&amp;RIGHT($A272,11),data!$A:$AA,J$8,FALSE))</f>
        <v/>
      </c>
      <c r="K272" s="5" t="str">
        <f>IF(VLOOKUP("math"&amp;RIGHT($A272,11),data!$A:$AA,K$8,FALSE)="","",VLOOKUP("math"&amp;RIGHT($A272,11),data!$A:$AA,K$8,FALSE))</f>
        <v/>
      </c>
      <c r="L272" s="5" t="str">
        <f>IF(VLOOKUP("math"&amp;RIGHT($A272,11),data!$A:$AA,L$8,FALSE)="","",VLOOKUP("math"&amp;RIGHT($A272,11),data!$A:$AA,L$8,FALSE))</f>
        <v/>
      </c>
      <c r="M272" s="5" t="str">
        <f>IF(VLOOKUP("math"&amp;RIGHT($A272,11),data!$A:$AA,M$8,FALSE)="","",VLOOKUP("math"&amp;RIGHT($A272,11),data!$A:$AA,M$8,FALSE))</f>
        <v/>
      </c>
      <c r="N272" s="5" t="str">
        <f>IF(VLOOKUP("math"&amp;RIGHT($A272,11),data!$A:$AA,N$8,FALSE)="","",VLOOKUP("math"&amp;RIGHT($A272,11),data!$A:$AA,N$8,FALSE))</f>
        <v/>
      </c>
      <c r="O272" s="5" t="str">
        <f>IF(VLOOKUP("math"&amp;RIGHT($A272,11),data!$A:$AA,O$8,FALSE)="","",VLOOKUP("math"&amp;RIGHT($A272,11),data!$A:$AA,O$8,FALSE))</f>
        <v/>
      </c>
      <c r="P272" s="5" t="str">
        <f>IF(VLOOKUP("math"&amp;RIGHT($A272,11),data!$A:$AA,P$8,FALSE)="","",VLOOKUP("math"&amp;RIGHT($A272,11),data!$A:$AA,P$8,FALSE))</f>
        <v/>
      </c>
      <c r="Q272" s="5"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ht="16.5" customHeight="1" x14ac:dyDescent="0.3">
      <c r="A273" s="11" t="s">
        <v>577</v>
      </c>
      <c r="B273" s="5" t="str">
        <f>IF(VLOOKUP("math"&amp;RIGHT($A273,11),data!$A:$AA,B$8,FALSE)="","",VLOOKUP("math"&amp;RIGHT($A273,11),data!$A:$AA,B$8,FALSE))</f>
        <v>$f(x)=x+1$의 $x=1$에서의 연속(Continuity for $f(x)=x+1$ at $x=1$)</v>
      </c>
      <c r="C273" s="5" t="str">
        <f>IF(VLOOKUP("math"&amp;RIGHT($A273,11),data!$A:$AA,C$8,FALSE)="","",VLOOKUP("math"&amp;RIGHT($A273,11),data!$A:$AA,C$8,FALSE))</f>
        <v/>
      </c>
      <c r="D273" s="7" t="str">
        <f>IF(VLOOKUP("math"&amp;RIGHT($A273,11),data!$A:$AA,D$8,FALSE)="","",VLOOKUP("math"&amp;RIGHT($A273,11),data!$A:$AA,D$8,FALSE))</f>
        <v>20191022</v>
      </c>
      <c r="E273" s="7" t="str">
        <f>IF(VLOOKUP("math"&amp;RIGHT($A273,11),data!$A:$AA,E$8,FALSE)="","",VLOOKUP("math"&amp;RIGHT($A273,11),data!$A:$AA,E$8,FALSE))</f>
        <v>20191022</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1" t="str">
        <f>IF(VLOOKUP("math"&amp;RIGHT($A273,11),data!$A:$AA,H$8,FALSE)="","",VLOOKUP("math"&amp;RIGHT($A273,11),data!$A:$AA,H$8,FALSE))</f>
        <v>/2019/2019102204.pdf</v>
      </c>
      <c r="I273" s="5" t="str">
        <f>IF(VLOOKUP("math"&amp;RIGHT($A273,11),data!$A:$AA,I$8,FALSE)="","",VLOOKUP("math"&amp;RIGHT($A273,11),data!$A:$AA,I$8,FALSE))</f>
        <v>http://me2.do/FX51dl28</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https://youtu.be/vEaTAZjv7cU</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ht="16.5" customHeight="1" x14ac:dyDescent="0.3">
      <c r="A274" s="11" t="s">
        <v>578</v>
      </c>
      <c r="B274" s="5" t="str">
        <f>IF(VLOOKUP("math"&amp;RIGHT($A274,11),data!$A:$AA,B$8,FALSE)="","",VLOOKUP("math"&amp;RIGHT($A274,11),data!$A:$AA,B$8,FALSE))</f>
        <v>$g(x)=\displaystyle\frac{x^2-1}{x-1}$의 $x=1$에서의 불연속(Discontinuity for $g(x)=\displaystyle\frac{x^2-1}{x-1}$ at $x=1$)</v>
      </c>
      <c r="C274" s="5" t="str">
        <f>IF(VLOOKUP("math"&amp;RIGHT($A274,11),data!$A:$AA,C$8,FALSE)="","",VLOOKUP("math"&amp;RIGHT($A274,11),data!$A:$AA,C$8,FALSE))</f>
        <v/>
      </c>
      <c r="D274" s="7" t="str">
        <f>IF(VLOOKUP("math"&amp;RIGHT($A274,11),data!$A:$AA,D$8,FALSE)="","",VLOOKUP("math"&amp;RIGHT($A274,11),data!$A:$AA,D$8,FALSE))</f>
        <v>20191022</v>
      </c>
      <c r="E274" s="7" t="str">
        <f>IF(VLOOKUP("math"&amp;RIGHT($A274,11),data!$A:$AA,E$8,FALSE)="","",VLOOKUP("math"&amp;RIGHT($A274,11),data!$A:$AA,E$8,FALSE))</f>
        <v>20191022</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1" t="str">
        <f>IF(VLOOKUP("math"&amp;RIGHT($A274,11),data!$A:$AA,H$8,FALSE)="","",VLOOKUP("math"&amp;RIGHT($A274,11),data!$A:$AA,H$8,FALSE))</f>
        <v>/2019/2019102205.pdf</v>
      </c>
      <c r="I274" s="5" t="str">
        <f>IF(VLOOKUP("math"&amp;RIGHT($A274,11),data!$A:$AA,I$8,FALSE)="","",VLOOKUP("math"&amp;RIGHT($A274,11),data!$A:$AA,I$8,FALSE))</f>
        <v>http://me2.do/FLJjnfkU</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https://youtu.be/iWwIWhSEddM</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
      </c>
      <c r="P274" s="5" t="str">
        <f>IF(VLOOKUP("math"&amp;RIGHT($A274,11),data!$A:$AA,P$8,FALSE)="","",VLOOKUP("math"&amp;RIGHT($A274,11),data!$A:$AA,P$8,FALSE))</f>
        <v/>
      </c>
      <c r="Q274" s="5"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ht="16.5" customHeight="1" x14ac:dyDescent="0.3">
      <c r="A275" s="11" t="s">
        <v>595</v>
      </c>
      <c r="B275" s="5" t="str">
        <f>IF(VLOOKUP("math"&amp;RIGHT($A275,11),data!$A:$AA,B$8,FALSE)="","",VLOOKUP("math"&amp;RIGHT($A275,11),data!$A:$AA,B$8,FALSE))</f>
        <v>$h(x)=[x]$의 $x=1$에서의 불연속(Discontinuity for $h(x)=[x]$ at $x=1$)</v>
      </c>
      <c r="C275" s="5" t="str">
        <f>IF(VLOOKUP("math"&amp;RIGHT($A275,11),data!$A:$AA,C$8,FALSE)="","",VLOOKUP("math"&amp;RIGHT($A275,11),data!$A:$AA,C$8,FALSE))</f>
        <v/>
      </c>
      <c r="D275" s="7" t="str">
        <f>IF(VLOOKUP("math"&amp;RIGHT($A275,11),data!$A:$AA,D$8,FALSE)="","",VLOOKUP("math"&amp;RIGHT($A275,11),data!$A:$AA,D$8,FALSE))</f>
        <v>20191022</v>
      </c>
      <c r="E275" s="7" t="str">
        <f>IF(VLOOKUP("math"&amp;RIGHT($A275,11),data!$A:$AA,E$8,FALSE)="","",VLOOKUP("math"&amp;RIGHT($A275,11),data!$A:$AA,E$8,FALSE))</f>
        <v>20191022</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1" t="str">
        <f>IF(VLOOKUP("math"&amp;RIGHT($A275,11),data!$A:$AA,H$8,FALSE)="","",VLOOKUP("math"&amp;RIGHT($A275,11),data!$A:$AA,H$8,FALSE))</f>
        <v>/2019/2019102206.pdf</v>
      </c>
      <c r="I275" s="5" t="str">
        <f>IF(VLOOKUP("math"&amp;RIGHT($A275,11),data!$A:$AA,I$8,FALSE)="","",VLOOKUP("math"&amp;RIGHT($A275,11),data!$A:$AA,I$8,FALSE))</f>
        <v>http://me2.do/555oZMKX</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https://youtu.be/aufPup1_CWM</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
      </c>
      <c r="P275" s="5" t="str">
        <f>IF(VLOOKUP("math"&amp;RIGHT($A275,11),data!$A:$AA,P$8,FALSE)="","",VLOOKUP("math"&amp;RIGHT($A275,11),data!$A:$AA,P$8,FALSE))</f>
        <v/>
      </c>
      <c r="Q275" s="5"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ht="16.5" customHeight="1" x14ac:dyDescent="0.3">
      <c r="A276" s="11" t="s">
        <v>579</v>
      </c>
      <c r="B276" s="5" t="str">
        <f>IF(VLOOKUP("math"&amp;RIGHT($A276,11),data!$A:$AA,B$8,FALSE)="","",VLOOKUP("math"&amp;RIGHT($A276,11),data!$A:$AA,B$8,FALSE))</f>
        <v>$k(x)=\begin{cases} x^2&amp;, x\neq 1\\ 0&amp;, x=1 \\ \end{cases}$의 $x=1$에서의 불연속(Discontinuity for $k(x)=\begin{cases} x^2&amp;, x\neq 1\\ 0&amp;, x=1 \\ \end{cases}$ at $x=1$)</v>
      </c>
      <c r="C276" s="5" t="str">
        <f>IF(VLOOKUP("math"&amp;RIGHT($A276,11),data!$A:$AA,C$8,FALSE)="","",VLOOKUP("math"&amp;RIGHT($A276,11),data!$A:$AA,C$8,FALSE))</f>
        <v/>
      </c>
      <c r="D276" s="7" t="str">
        <f>IF(VLOOKUP("math"&amp;RIGHT($A276,11),data!$A:$AA,D$8,FALSE)="","",VLOOKUP("math"&amp;RIGHT($A276,11),data!$A:$AA,D$8,FALSE))</f>
        <v>20191023</v>
      </c>
      <c r="E276" s="7" t="str">
        <f>IF(VLOOKUP("math"&amp;RIGHT($A276,11),data!$A:$AA,E$8,FALSE)="","",VLOOKUP("math"&amp;RIGHT($A276,11),data!$A:$AA,E$8,FALSE))</f>
        <v>20191023</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1" t="str">
        <f>IF(VLOOKUP("math"&amp;RIGHT($A276,11),data!$A:$AA,H$8,FALSE)="","",VLOOKUP("math"&amp;RIGHT($A276,11),data!$A:$AA,H$8,FALSE))</f>
        <v>/2019/2019102301.pdf</v>
      </c>
      <c r="I276" s="5" t="str">
        <f>IF(VLOOKUP("math"&amp;RIGHT($A276,11),data!$A:$AA,I$8,FALSE)="","",VLOOKUP("math"&amp;RIGHT($A276,11),data!$A:$AA,I$8,FALSE))</f>
        <v>http://me2.do/GtM6k0r8</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https://youtu.be/QnsU_QWuks4</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ht="16.5" customHeight="1" x14ac:dyDescent="0.3">
      <c r="A277" s="11" t="s">
        <v>580</v>
      </c>
      <c r="B277" s="5" t="str">
        <f>IF(VLOOKUP("math"&amp;RIGHT($A277,11),data!$A:$AA,B$8,FALSE)="","",VLOOKUP("math"&amp;RIGHT($A277,11),data!$A:$AA,B$8,FALSE))</f>
        <v>$y=f(x)$의 $x=a$에서의 연속과 불연속(Continuity and discontinuity for $y=f(x)$ at $x=a$)</v>
      </c>
      <c r="C277" s="5" t="str">
        <f>IF(VLOOKUP("math"&amp;RIGHT($A277,11),data!$A:$AA,C$8,FALSE)="","",VLOOKUP("math"&amp;RIGHT($A277,11),data!$A:$AA,C$8,FALSE))</f>
        <v/>
      </c>
      <c r="D277" s="7" t="str">
        <f>IF(VLOOKUP("math"&amp;RIGHT($A277,11),data!$A:$AA,D$8,FALSE)="","",VLOOKUP("math"&amp;RIGHT($A277,11),data!$A:$AA,D$8,FALSE))</f>
        <v>20191023</v>
      </c>
      <c r="E277" s="7" t="str">
        <f>IF(VLOOKUP("math"&amp;RIGHT($A277,11),data!$A:$AA,E$8,FALSE)="","",VLOOKUP("math"&amp;RIGHT($A277,11),data!$A:$AA,E$8,FALSE))</f>
        <v>20191023</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1" t="str">
        <f>IF(VLOOKUP("math"&amp;RIGHT($A277,11),data!$A:$AA,H$8,FALSE)="","",VLOOKUP("math"&amp;RIGHT($A277,11),data!$A:$AA,H$8,FALSE))</f>
        <v>/2019/2019102303.pdf</v>
      </c>
      <c r="I277" s="5" t="str">
        <f>IF(VLOOKUP("math"&amp;RIGHT($A277,11),data!$A:$AA,I$8,FALSE)="","",VLOOKUP("math"&amp;RIGHT($A277,11),data!$A:$AA,I$8,FALSE))</f>
        <v>http://me2.do/Firq5fO6</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https://youtu.be/rBrtQmvX9TY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ht="16.5" customHeight="1" x14ac:dyDescent="0.3">
      <c r="A278" s="11" t="s">
        <v>581</v>
      </c>
      <c r="B278" s="5" t="str">
        <f>IF(VLOOKUP("math"&amp;RIGHT($A278,11),data!$A:$AA,B$8,FALSE)="","",VLOOKUP("math"&amp;RIGHT($A278,11),data!$A:$AA,B$8,FALSE))</f>
        <v>$y=f(x)$의 $(a,b)$ 그리고 $[a,b]$에서의 연속(Continuity for $y=f(x)$ on $(a,b)$ and $[a,b]$)</v>
      </c>
      <c r="C278" s="5" t="str">
        <f>IF(VLOOKUP("math"&amp;RIGHT($A278,11),data!$A:$AA,C$8,FALSE)="","",VLOOKUP("math"&amp;RIGHT($A278,11),data!$A:$AA,C$8,FALSE))</f>
        <v/>
      </c>
      <c r="D278" s="7" t="str">
        <f>IF(VLOOKUP("math"&amp;RIGHT($A278,11),data!$A:$AA,D$8,FALSE)="","",VLOOKUP("math"&amp;RIGHT($A278,11),data!$A:$AA,D$8,FALSE))</f>
        <v>20191023</v>
      </c>
      <c r="E278" s="7" t="str">
        <f>IF(VLOOKUP("math"&amp;RIGHT($A278,11),data!$A:$AA,E$8,FALSE)="","",VLOOKUP("math"&amp;RIGHT($A278,11),data!$A:$AA,E$8,FALSE))</f>
        <v>20191023</v>
      </c>
      <c r="F278" s="5"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1" t="str">
        <f>IF(VLOOKUP("math"&amp;RIGHT($A278,11),data!$A:$AA,H$8,FALSE)="","",VLOOKUP("math"&amp;RIGHT($A278,11),data!$A:$AA,H$8,FALSE))</f>
        <v>/2019/2019102305.pdf</v>
      </c>
      <c r="I278" s="5" t="str">
        <f>IF(VLOOKUP("math"&amp;RIGHT($A278,11),data!$A:$AA,I$8,FALSE)="","",VLOOKUP("math"&amp;RIGHT($A278,11),data!$A:$AA,I$8,FALSE))</f>
        <v/>
      </c>
      <c r="J278" s="5" t="str">
        <f>IF(VLOOKUP("math"&amp;RIGHT($A278,11),data!$A:$AA,J$8,FALSE)="","",VLOOKUP("math"&amp;RIGHT($A278,11),data!$A:$AA,J$8,FALSE))</f>
        <v/>
      </c>
      <c r="K278" s="5" t="str">
        <f>IF(VLOOKUP("math"&amp;RIGHT($A278,11),data!$A:$AA,K$8,FALSE)="","",VLOOKUP("math"&amp;RIGHT($A278,11),data!$A:$AA,K$8,FALSE))</f>
        <v/>
      </c>
      <c r="L278" s="5" t="str">
        <f>IF(VLOOKUP("math"&amp;RIGHT($A278,11),data!$A:$AA,L$8,FALSE)="","",VLOOKUP("math"&amp;RIGHT($A278,11),data!$A:$AA,L$8,FALSE))</f>
        <v>https://youtu.be/kKnonknUvzE</v>
      </c>
      <c r="M278" s="5" t="str">
        <f>IF(VLOOKUP("math"&amp;RIGHT($A278,11),data!$A:$AA,M$8,FALSE)="","",VLOOKUP("math"&amp;RIGHT($A278,11),data!$A:$AA,M$8,FALSE))</f>
        <v/>
      </c>
      <c r="N278" s="5" t="str">
        <f>IF(VLOOKUP("math"&amp;RIGHT($A278,11),data!$A:$AA,N$8,FALSE)="","",VLOOKUP("math"&amp;RIGHT($A278,11),data!$A:$AA,N$8,FALSE))</f>
        <v/>
      </c>
      <c r="O278" s="5" t="str">
        <f>IF(VLOOKUP("math"&amp;RIGHT($A278,11),data!$A:$AA,O$8,FALSE)="","",VLOOKUP("math"&amp;RIGHT($A278,11),data!$A:$AA,O$8,FALSE))</f>
        <v/>
      </c>
      <c r="P278" s="5" t="str">
        <f>IF(VLOOKUP("math"&amp;RIGHT($A278,11),data!$A:$AA,P$8,FALSE)="","",VLOOKUP("math"&amp;RIGHT($A278,11),data!$A:$AA,P$8,FALSE))</f>
        <v/>
      </c>
      <c r="Q278" s="5"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ht="16.5" customHeight="1" x14ac:dyDescent="0.3">
      <c r="A279" s="11" t="s">
        <v>582</v>
      </c>
      <c r="B279" s="5" t="str">
        <f>IF(VLOOKUP("math"&amp;RIGHT($A279,11),data!$A:$AA,B$8,FALSE)="","",VLOOKUP("math"&amp;RIGHT($A279,11),data!$A:$AA,B$8,FALSE))</f>
        <v>함수의 연속에 관한 문제</v>
      </c>
      <c r="C279" s="5" t="str">
        <f>IF(VLOOKUP("math"&amp;RIGHT($A279,11),data!$A:$AA,C$8,FALSE)="","",VLOOKUP("math"&amp;RIGHT($A279,11),data!$A:$AA,C$8,FALSE))</f>
        <v/>
      </c>
      <c r="D279" s="7" t="str">
        <f>IF(VLOOKUP("math"&amp;RIGHT($A279,11),data!$A:$AA,D$8,FALSE)="","",VLOOKUP("math"&amp;RIGHT($A279,11),data!$A:$AA,D$8,FALSE))</f>
        <v>20191023</v>
      </c>
      <c r="E279" s="7" t="str">
        <f>IF(VLOOKUP("math"&amp;RIGHT($A279,11),data!$A:$AA,E$8,FALSE)="","",VLOOKUP("math"&amp;RIGHT($A279,11),data!$A:$AA,E$8,FALSE))</f>
        <v>20191023</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1" t="str">
        <f>IF(VLOOKUP("math"&amp;RIGHT($A279,11),data!$A:$AA,H$8,FALSE)="","",VLOOKUP("math"&amp;RIGHT($A279,11),data!$A:$AA,H$8,FALSE))</f>
        <v>/2019/2019102306.pdf</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ht="16.5" customHeight="1" x14ac:dyDescent="0.3">
      <c r="A280" s="11" t="s">
        <v>244</v>
      </c>
      <c r="B280" s="5" t="str">
        <f>IF(VLOOKUP("math"&amp;RIGHT($A280,11),data!$A:$AA,B$8,FALSE)="","",VLOOKUP("math"&amp;RIGHT($A280,11),data!$A:$AA,B$8,FALSE))</f>
        <v/>
      </c>
      <c r="C280" s="5" t="str">
        <f>IF(VLOOKUP("math"&amp;RIGHT($A280,11),data!$A:$AA,C$8,FALSE)="","",VLOOKUP("math"&amp;RIGHT($A280,11),data!$A:$AA,C$8,FALSE))</f>
        <v>-</v>
      </c>
      <c r="D280" s="7" t="str">
        <f>IF(VLOOKUP("math"&amp;RIGHT($A280,11),data!$A:$AA,D$8,FALSE)="","",VLOOKUP("math"&amp;RIGHT($A280,11),data!$A:$AA,D$8,FALSE))</f>
        <v/>
      </c>
      <c r="E280" s="7" t="str">
        <f>IF(VLOOKUP("math"&amp;RIGHT($A280,11),data!$A:$AA,E$8,FALSE)="","",VLOOKUP("math"&amp;RIGHT($A280,11),data!$A:$AA,E$8,FALSE))</f>
        <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1" t="str">
        <f>IF(VLOOKUP("math"&amp;RIGHT($A280,11),data!$A:$AA,H$8,FALSE)="","",VLOOKUP("math"&amp;RIGHT($A280,11),data!$A:$AA,H$8,FALSE))</f>
        <v/>
      </c>
      <c r="I280" s="5" t="str">
        <f>IF(VLOOKUP("math"&amp;RIGHT($A280,11),data!$A:$AA,I$8,FALSE)="","",VLOOKUP("math"&amp;RIGHT($A280,11),data!$A:$AA,I$8,FALSE))</f>
        <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ht="16.5" customHeight="1" x14ac:dyDescent="0.3">
      <c r="A281" s="11" t="s">
        <v>706</v>
      </c>
      <c r="B281" s="5" t="str">
        <f>IF(VLOOKUP("math"&amp;RIGHT($A281,11),data!$A:$AA,B$8,FALSE)="","",VLOOKUP("math"&amp;RIGHT($A281,11),data!$A:$AA,B$8,FALSE))</f>
        <v>고등학교에서의 미분 (Derivatives in HightSchool)</v>
      </c>
      <c r="C281" s="5" t="str">
        <f>IF(VLOOKUP("math"&amp;RIGHT($A281,11),data!$A:$AA,C$8,FALSE)="","",VLOOKUP("math"&amp;RIGHT($A281,11),data!$A:$AA,C$8,FALSE))</f>
        <v>+</v>
      </c>
      <c r="D281" s="7" t="str">
        <f>IF(VLOOKUP("math"&amp;RIGHT($A281,11),data!$A:$AA,D$8,FALSE)="","",VLOOKUP("math"&amp;RIGHT($A281,11),data!$A:$AA,D$8,FALSE))</f>
        <v/>
      </c>
      <c r="E281" s="7" t="str">
        <f>IF(VLOOKUP("math"&amp;RIGHT($A281,11),data!$A:$AA,E$8,FALSE)="","",VLOOKUP("math"&amp;RIGHT($A281,11),data!$A:$AA,E$8,FALSE))</f>
        <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1" t="str">
        <f>IF(VLOOKUP("math"&amp;RIGHT($A281,11),data!$A:$AA,H$8,FALSE)="","",VLOOKUP("math"&amp;RIGHT($A281,11),data!$A:$AA,H$8,FALSE))</f>
        <v/>
      </c>
      <c r="I281" s="5" t="str">
        <f>IF(VLOOKUP("math"&amp;RIGHT($A281,11),data!$A:$AA,I$8,FALSE)="","",VLOOKUP("math"&amp;RIGHT($A281,11),data!$A:$AA,I$8,FALSE))</f>
        <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ht="16.5" customHeight="1" x14ac:dyDescent="0.3">
      <c r="A282" s="11" t="s">
        <v>442</v>
      </c>
      <c r="B282" s="5" t="str">
        <f>IF(VLOOKUP("math"&amp;RIGHT($A282,11),data!$A:$AA,B$8,FALSE)="","",VLOOKUP("math"&amp;RIGHT($A282,11),data!$A:$AA,B$8,FALSE))</f>
        <v>$ f'(x)&lt;0 (x&gt;0) \nRightarrow \displaystyle\lim_{x \rightarrow \infty} f(x)= -\infty$</v>
      </c>
      <c r="C282" s="5" t="str">
        <f>IF(VLOOKUP("math"&amp;RIGHT($A282,11),data!$A:$AA,C$8,FALSE)="","",VLOOKUP("math"&amp;RIGHT($A282,11),data!$A:$AA,C$8,FALSE))</f>
        <v/>
      </c>
      <c r="D282" s="7" t="str">
        <f>IF(VLOOKUP("math"&amp;RIGHT($A282,11),data!$A:$AA,D$8,FALSE)="","",VLOOKUP("math"&amp;RIGHT($A282,11),data!$A:$AA,D$8,FALSE))</f>
        <v>20190829</v>
      </c>
      <c r="E282" s="7" t="str">
        <f>IF(VLOOKUP("math"&amp;RIGHT($A282,11),data!$A:$AA,E$8,FALSE)="","",VLOOKUP("math"&amp;RIGHT($A282,11),data!$A:$AA,E$8,FALSE))</f>
        <v>20190829</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1" t="str">
        <f>IF(VLOOKUP("math"&amp;RIGHT($A282,11),data!$A:$AA,H$8,FALSE)="","",VLOOKUP("math"&amp;RIGHT($A282,11),data!$A:$AA,H$8,FALSE))</f>
        <v>/2019/2019082906.pdf</v>
      </c>
      <c r="I282" s="5" t="str">
        <f>IF(VLOOKUP("math"&amp;RIGHT($A282,11),data!$A:$AA,I$8,FALSE)="","",VLOOKUP("math"&amp;RIGHT($A282,11),data!$A:$AA,I$8,FALSE))</f>
        <v>http://me2.do/Fpp1v2yq</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https://youtu.be/y1QGEWuLN1Y</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ht="16.5" customHeight="1" x14ac:dyDescent="0.3">
      <c r="A283" s="11" t="s">
        <v>251</v>
      </c>
      <c r="B283" s="5" t="str">
        <f>IF(VLOOKUP("math"&amp;RIGHT($A283,11),data!$A:$AA,B$8,FALSE)="","",VLOOKUP("math"&amp;RIGHT($A283,11),data!$A:$AA,B$8,FALSE))</f>
        <v>평균변화율(The average rate of change)</v>
      </c>
      <c r="C283" s="5" t="str">
        <f>IF(VLOOKUP("math"&amp;RIGHT($A283,11),data!$A:$AA,C$8,FALSE)="","",VLOOKUP("math"&amp;RIGHT($A283,11),data!$A:$AA,C$8,FALSE))</f>
        <v/>
      </c>
      <c r="D283" s="7">
        <f>IF(VLOOKUP("math"&amp;RIGHT($A283,11),data!$A:$AA,D$8,FALSE)="","",VLOOKUP("math"&amp;RIGHT($A283,11),data!$A:$AA,D$8,FALSE))</f>
        <v>20190722</v>
      </c>
      <c r="E283" s="7">
        <f>IF(VLOOKUP("math"&amp;RIGHT($A283,11),data!$A:$AA,E$8,FALSE)="","",VLOOKUP("math"&amp;RIGHT($A283,11),data!$A:$AA,E$8,FALSE))</f>
        <v>20190722</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1" t="str">
        <f>IF(VLOOKUP("math"&amp;RIGHT($A283,11),data!$A:$AA,H$8,FALSE)="","",VLOOKUP("math"&amp;RIGHT($A283,11),data!$A:$AA,H$8,FALSE))</f>
        <v>/2019/2019072201.pdf</v>
      </c>
      <c r="I283" s="5" t="str">
        <f>IF(VLOOKUP("math"&amp;RIGHT($A283,11),data!$A:$AA,I$8,FALSE)="","",VLOOKUP("math"&amp;RIGHT($A283,11),data!$A:$AA,I$8,FALSE))</f>
        <v>http://me2.do/xtFOWk7X</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https://youtu.be/mj0CDSnLaIc</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ht="16.5" customHeight="1" x14ac:dyDescent="0.3">
      <c r="A284" s="11" t="s">
        <v>1456</v>
      </c>
      <c r="B284" s="5" t="str">
        <f>IF(VLOOKUP("math"&amp;RIGHT($A284,11),data!$A:$AA,B$8,FALSE)="","",VLOOKUP("math"&amp;RIGHT($A284,11),data!$A:$AA,B$8,FALSE))</f>
        <v>순간변화율(Instantaneous rate of change)</v>
      </c>
      <c r="C284" s="5" t="str">
        <f>IF(VLOOKUP("math"&amp;RIGHT($A284,11),data!$A:$AA,C$8,FALSE)="","",VLOOKUP("math"&amp;RIGHT($A284,11),data!$A:$AA,C$8,FALSE))</f>
        <v/>
      </c>
      <c r="D284" s="7" t="str">
        <f>IF(VLOOKUP("math"&amp;RIGHT($A284,11),data!$A:$AA,D$8,FALSE)="","",VLOOKUP("math"&amp;RIGHT($A284,11),data!$A:$AA,D$8,FALSE))</f>
        <v>20190825</v>
      </c>
      <c r="E284" s="7" t="str">
        <f>IF(VLOOKUP("math"&amp;RIGHT($A284,11),data!$A:$AA,E$8,FALSE)="","",VLOOKUP("math"&amp;RIGHT($A284,11),data!$A:$AA,E$8,FALSE))</f>
        <v>20190823</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1" t="str">
        <f>IF(VLOOKUP("math"&amp;RIGHT($A284,11),data!$A:$AA,H$8,FALSE)="","",VLOOKUP("math"&amp;RIGHT($A284,11),data!$A:$AA,H$8,FALSE))</f>
        <v>/2019/2019082501.pdf</v>
      </c>
      <c r="I284" s="5" t="str">
        <f>IF(VLOOKUP("math"&amp;RIGHT($A284,11),data!$A:$AA,I$8,FALSE)="","",VLOOKUP("math"&amp;RIGHT($A284,11),data!$A:$AA,I$8,FALSE))</f>
        <v>http://me2.do/GSBXMQKk</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https://youtu.be/EsVpudGLNJU</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ht="16.5" customHeight="1" x14ac:dyDescent="0.3">
      <c r="A285" s="11" t="s">
        <v>252</v>
      </c>
      <c r="B285" s="5" t="str">
        <f>IF(VLOOKUP("math"&amp;RIGHT($A285,11),data!$A:$AA,B$8,FALSE)="","",VLOOKUP("math"&amp;RIGHT($A285,11),data!$A:$AA,B$8,FALSE))</f>
        <v>$y=|x|$의 원점에서 순간변화율은?</v>
      </c>
      <c r="C285" s="5" t="str">
        <f>IF(VLOOKUP("math"&amp;RIGHT($A285,11),data!$A:$AA,C$8,FALSE)="","",VLOOKUP("math"&amp;RIGHT($A285,11),data!$A:$AA,C$8,FALSE))</f>
        <v/>
      </c>
      <c r="D285" s="7">
        <f>IF(VLOOKUP("math"&amp;RIGHT($A285,11),data!$A:$AA,D$8,FALSE)="","",VLOOKUP("math"&amp;RIGHT($A285,11),data!$A:$AA,D$8,FALSE))</f>
        <v>20190722</v>
      </c>
      <c r="E285" s="7">
        <f>IF(VLOOKUP("math"&amp;RIGHT($A285,11),data!$A:$AA,E$8,FALSE)="","",VLOOKUP("math"&amp;RIGHT($A285,11),data!$A:$AA,E$8,FALSE))</f>
        <v>20190722</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1" t="str">
        <f>IF(VLOOKUP("math"&amp;RIGHT($A285,11),data!$A:$AA,H$8,FALSE)="","",VLOOKUP("math"&amp;RIGHT($A285,11),data!$A:$AA,H$8,FALSE))</f>
        <v>/2019/2019072202.pdf</v>
      </c>
      <c r="I285" s="5" t="str">
        <f>IF(VLOOKUP("math"&amp;RIGHT($A285,11),data!$A:$AA,I$8,FALSE)="","",VLOOKUP("math"&amp;RIGHT($A285,11),data!$A:$AA,I$8,FALSE))</f>
        <v>http://me2.do/FV90XZEk</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https://youtu.be/eeOVpFK-Fv4</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ht="16.5" customHeight="1" x14ac:dyDescent="0.3">
      <c r="A286" s="11" t="s">
        <v>450</v>
      </c>
      <c r="B286" s="5" t="str">
        <f>IF(VLOOKUP("math"&amp;RIGHT($A286,11),data!$A:$AA,B$8,FALSE)="","",VLOOKUP("math"&amp;RIGHT($A286,11),data!$A:$AA,B$8,FALSE))</f>
        <v>$\forall x \notin \mathbb{Z}, \ \lim_{h\rightarrow 0} \displaystyle \frac{[x+h]-[x]}{h} =0$</v>
      </c>
      <c r="C286" s="5" t="str">
        <f>IF(VLOOKUP("math"&amp;RIGHT($A286,11),data!$A:$AA,C$8,FALSE)="","",VLOOKUP("math"&amp;RIGHT($A286,11),data!$A:$AA,C$8,FALSE))</f>
        <v/>
      </c>
      <c r="D286" s="7" t="str">
        <f>IF(VLOOKUP("math"&amp;RIGHT($A286,11),data!$A:$AA,D$8,FALSE)="","",VLOOKUP("math"&amp;RIGHT($A286,11),data!$A:$AA,D$8,FALSE))</f>
        <v>20190907</v>
      </c>
      <c r="E286" s="7" t="str">
        <f>IF(VLOOKUP("math"&amp;RIGHT($A286,11),data!$A:$AA,E$8,FALSE)="","",VLOOKUP("math"&amp;RIGHT($A286,11),data!$A:$AA,E$8,FALSE))</f>
        <v>20190907</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1" t="str">
        <f>IF(VLOOKUP("math"&amp;RIGHT($A286,11),data!$A:$AA,H$8,FALSE)="","",VLOOKUP("math"&amp;RIGHT($A286,11),data!$A:$AA,H$8,FALSE))</f>
        <v>/2019/2019090702.pdf</v>
      </c>
      <c r="I286" s="5" t="str">
        <f>IF(VLOOKUP("math"&amp;RIGHT($A286,11),data!$A:$AA,I$8,FALSE)="","",VLOOKUP("math"&amp;RIGHT($A286,11),data!$A:$AA,I$8,FALSE))</f>
        <v>http://me2.do/GSBHy3fk</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https://youtu.be/dC8AjzHsgwY</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ht="16.5" customHeight="1" x14ac:dyDescent="0.3">
      <c r="A287" s="11" t="s">
        <v>253</v>
      </c>
      <c r="B287" s="5" t="str">
        <f>IF(VLOOKUP("math"&amp;RIGHT($A287,11),data!$A:$AA,B$8,FALSE)="","",VLOOKUP("math"&amp;RIGHT($A287,11),data!$A:$AA,B$8,FALSE))</f>
        <v>포물선에서 평균변화율과 순간변화율의 관계(Relation between average and instantaneous rate of change in parabola)</v>
      </c>
      <c r="C287" s="5" t="str">
        <f>IF(VLOOKUP("math"&amp;RIGHT($A287,11),data!$A:$AA,C$8,FALSE)="","",VLOOKUP("math"&amp;RIGHT($A287,11),data!$A:$AA,C$8,FALSE))</f>
        <v/>
      </c>
      <c r="D287" s="7" t="str">
        <f>IF(VLOOKUP("math"&amp;RIGHT($A287,11),data!$A:$AA,D$8,FALSE)="","",VLOOKUP("math"&amp;RIGHT($A287,11),data!$A:$AA,D$8,FALSE))</f>
        <v>20190726</v>
      </c>
      <c r="E287" s="7">
        <f>IF(VLOOKUP("math"&amp;RIGHT($A287,11),data!$A:$AA,E$8,FALSE)="","",VLOOKUP("math"&amp;RIGHT($A287,11),data!$A:$AA,E$8,FALSE))</f>
        <v>20190724</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1" t="str">
        <f>IF(VLOOKUP("math"&amp;RIGHT($A287,11),data!$A:$AA,H$8,FALSE)="","",VLOOKUP("math"&amp;RIGHT($A287,11),data!$A:$AA,H$8,FALSE))</f>
        <v>/2019/2019072401.pdf</v>
      </c>
      <c r="I287" s="5" t="str">
        <f>IF(VLOOKUP("math"&amp;RIGHT($A287,11),data!$A:$AA,I$8,FALSE)="","",VLOOKUP("math"&amp;RIGHT($A287,11),data!$A:$AA,I$8,FALSE))</f>
        <v>http://me2.do/FlW61NSD</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https://youtu.be/dspO1BzJeOs</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ht="16.5" customHeight="1" x14ac:dyDescent="0.3">
      <c r="A288" s="11" t="s">
        <v>466</v>
      </c>
      <c r="B288" s="5" t="str">
        <f>IF(VLOOKUP("math"&amp;RIGHT($A288,11),data!$A:$AA,B$8,FALSE)="","",VLOOKUP("math"&amp;RIGHT($A288,11),data!$A:$AA,B$8,FALSE))</f>
        <v xml:space="preserve">미분가능 함수 상의 한 점에서 접선과 법선(Tangents and Normals at a Point on the Differential Function) </v>
      </c>
      <c r="C288" s="5" t="str">
        <f>IF(VLOOKUP("math"&amp;RIGHT($A288,11),data!$A:$AA,C$8,FALSE)="","",VLOOKUP("math"&amp;RIGHT($A288,11),data!$A:$AA,C$8,FALSE))</f>
        <v/>
      </c>
      <c r="D288" s="7" t="str">
        <f>IF(VLOOKUP("math"&amp;RIGHT($A288,11),data!$A:$AA,D$8,FALSE)="","",VLOOKUP("math"&amp;RIGHT($A288,11),data!$A:$AA,D$8,FALSE))</f>
        <v>20190916</v>
      </c>
      <c r="E288" s="7" t="str">
        <f>IF(VLOOKUP("math"&amp;RIGHT($A288,11),data!$A:$AA,E$8,FALSE)="","",VLOOKUP("math"&amp;RIGHT($A288,11),data!$A:$AA,E$8,FALSE))</f>
        <v>20190916</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1" t="str">
        <f>IF(VLOOKUP("math"&amp;RIGHT($A288,11),data!$A:$AA,H$8,FALSE)="","",VLOOKUP("math"&amp;RIGHT($A288,11),data!$A:$AA,H$8,FALSE))</f>
        <v>/2019/2019091602.pdf</v>
      </c>
      <c r="I288" s="5" t="str">
        <f>IF(VLOOKUP("math"&amp;RIGHT($A288,11),data!$A:$AA,I$8,FALSE)="","",VLOOKUP("math"&amp;RIGHT($A288,11),data!$A:$AA,I$8,FALSE))</f>
        <v>http://me2.do/5oOwQVtM</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https://youtu.be/6kepWevEgpM</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ht="16.5" customHeight="1" x14ac:dyDescent="0.3">
      <c r="A289" s="11" t="s">
        <v>607</v>
      </c>
      <c r="B289" s="5" t="str">
        <f>IF(VLOOKUP("math"&amp;RIGHT($A289,11),data!$A:$AA,B$8,FALSE)="","",VLOOKUP("math"&amp;RIGHT($A289,11),data!$A:$AA,B$8,FALSE))</f>
        <v>도함수의 의미를 이용하여  함수의 도함수 그래프 그리기(Draw derivative graph of a function using the meaning of the derivative)</v>
      </c>
      <c r="C289" s="5" t="str">
        <f>IF(VLOOKUP("math"&amp;RIGHT($A289,11),data!$A:$AA,C$8,FALSE)="","",VLOOKUP("math"&amp;RIGHT($A289,11),data!$A:$AA,C$8,FALSE))</f>
        <v/>
      </c>
      <c r="D289" s="7" t="str">
        <f>IF(VLOOKUP("math"&amp;RIGHT($A289,11),data!$A:$AA,D$8,FALSE)="","",VLOOKUP("math"&amp;RIGHT($A289,11),data!$A:$AA,D$8,FALSE))</f>
        <v>20191103</v>
      </c>
      <c r="E289" s="7" t="str">
        <f>IF(VLOOKUP("math"&amp;RIGHT($A289,11),data!$A:$AA,E$8,FALSE)="","",VLOOKUP("math"&amp;RIGHT($A289,11),data!$A:$AA,E$8,FALSE))</f>
        <v>20191103</v>
      </c>
      <c r="F289" s="5"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1" t="str">
        <f>IF(VLOOKUP("math"&amp;RIGHT($A289,11),data!$A:$AA,H$8,FALSE)="","",VLOOKUP("math"&amp;RIGHT($A289,11),data!$A:$AA,H$8,FALSE))</f>
        <v>/2019/2019110302.pdf</v>
      </c>
      <c r="I289" s="5" t="str">
        <f>IF(VLOOKUP("math"&amp;RIGHT($A289,11),data!$A:$AA,I$8,FALSE)="","",VLOOKUP("math"&amp;RIGHT($A289,11),data!$A:$AA,I$8,FALSE))</f>
        <v>http://me2.do/FTU9tT1g</v>
      </c>
      <c r="J289" s="5" t="str">
        <f>IF(VLOOKUP("math"&amp;RIGHT($A289,11),data!$A:$AA,J$8,FALSE)="","",VLOOKUP("math"&amp;RIGHT($A289,11),data!$A:$AA,J$8,FALSE))</f>
        <v/>
      </c>
      <c r="K289" s="5" t="str">
        <f>IF(VLOOKUP("math"&amp;RIGHT($A289,11),data!$A:$AA,K$8,FALSE)="","",VLOOKUP("math"&amp;RIGHT($A289,11),data!$A:$AA,K$8,FALSE))</f>
        <v/>
      </c>
      <c r="L289" s="5" t="str">
        <f>IF(VLOOKUP("math"&amp;RIGHT($A289,11),data!$A:$AA,L$8,FALSE)="","",VLOOKUP("math"&amp;RIGHT($A289,11),data!$A:$AA,L$8,FALSE))</f>
        <v>https://youtu.be/XbPZgnUE_uc</v>
      </c>
      <c r="M289" s="5" t="str">
        <f>IF(VLOOKUP("math"&amp;RIGHT($A289,11),data!$A:$AA,M$8,FALSE)="","",VLOOKUP("math"&amp;RIGHT($A289,11),data!$A:$AA,M$8,FALSE))</f>
        <v/>
      </c>
      <c r="N289" s="5" t="str">
        <f>IF(VLOOKUP("math"&amp;RIGHT($A289,11),data!$A:$AA,N$8,FALSE)="","",VLOOKUP("math"&amp;RIGHT($A289,11),data!$A:$AA,N$8,FALSE))</f>
        <v/>
      </c>
      <c r="O289" s="5" t="str">
        <f>IF(VLOOKUP("math"&amp;RIGHT($A289,11),data!$A:$AA,O$8,FALSE)="","",VLOOKUP("math"&amp;RIGHT($A289,11),data!$A:$AA,O$8,FALSE))</f>
        <v/>
      </c>
      <c r="P289" s="5" t="str">
        <f>IF(VLOOKUP("math"&amp;RIGHT($A289,11),data!$A:$AA,P$8,FALSE)="","",VLOOKUP("math"&amp;RIGHT($A289,11),data!$A:$AA,P$8,FALSE))</f>
        <v/>
      </c>
      <c r="Q289" s="5"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ht="16.5" customHeight="1" x14ac:dyDescent="0.3">
      <c r="A290" s="11" t="s">
        <v>492</v>
      </c>
      <c r="B290" s="5" t="str">
        <f>IF(VLOOKUP("math"&amp;RIGHT($A290,11),data!$A:$AA,B$8,FALSE)="","",VLOOKUP("math"&amp;RIGHT($A290,11),data!$A:$AA,B$8,FALSE))</f>
        <v>점 대칭 위치에 있는 두 포물선 사이의 거리(Distance between two parabolas in point symmetry)</v>
      </c>
      <c r="C290" s="5" t="str">
        <f>IF(VLOOKUP("math"&amp;RIGHT($A290,11),data!$A:$AA,C$8,FALSE)="","",VLOOKUP("math"&amp;RIGHT($A290,11),data!$A:$AA,C$8,FALSE))</f>
        <v/>
      </c>
      <c r="D290" s="7" t="str">
        <f>IF(VLOOKUP("math"&amp;RIGHT($A290,11),data!$A:$AA,D$8,FALSE)="","",VLOOKUP("math"&amp;RIGHT($A290,11),data!$A:$AA,D$8,FALSE))</f>
        <v>20190922</v>
      </c>
      <c r="E290" s="7" t="str">
        <f>IF(VLOOKUP("math"&amp;RIGHT($A290,11),data!$A:$AA,E$8,FALSE)="","",VLOOKUP("math"&amp;RIGHT($A290,11),data!$A:$AA,E$8,FALSE))</f>
        <v>20190921</v>
      </c>
      <c r="F290" s="5"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1" t="str">
        <f>IF(VLOOKUP("math"&amp;RIGHT($A290,11),data!$A:$AA,H$8,FALSE)="","",VLOOKUP("math"&amp;RIGHT($A290,11),data!$A:$AA,H$8,FALSE))</f>
        <v>/2019/2019092201.pdf</v>
      </c>
      <c r="I290" s="5" t="str">
        <f>IF(VLOOKUP("math"&amp;RIGHT($A290,11),data!$A:$AA,I$8,FALSE)="","",VLOOKUP("math"&amp;RIGHT($A290,11),data!$A:$AA,I$8,FALSE))</f>
        <v>http://me2.do/G7oNNDpN</v>
      </c>
      <c r="J290" s="5" t="str">
        <f>IF(VLOOKUP("math"&amp;RIGHT($A290,11),data!$A:$AA,J$8,FALSE)="","",VLOOKUP("math"&amp;RIGHT($A290,11),data!$A:$AA,J$8,FALSE))</f>
        <v/>
      </c>
      <c r="K290" s="5" t="str">
        <f>IF(VLOOKUP("math"&amp;RIGHT($A290,11),data!$A:$AA,K$8,FALSE)="","",VLOOKUP("math"&amp;RIGHT($A290,11),data!$A:$AA,K$8,FALSE))</f>
        <v/>
      </c>
      <c r="L290" s="5" t="str">
        <f>IF(VLOOKUP("math"&amp;RIGHT($A290,11),data!$A:$AA,L$8,FALSE)="","",VLOOKUP("math"&amp;RIGHT($A290,11),data!$A:$AA,L$8,FALSE))</f>
        <v>https://youtu.be/VnvWL1YlU-c</v>
      </c>
      <c r="M290" s="5" t="str">
        <f>IF(VLOOKUP("math"&amp;RIGHT($A290,11),data!$A:$AA,M$8,FALSE)="","",VLOOKUP("math"&amp;RIGHT($A290,11),data!$A:$AA,M$8,FALSE))</f>
        <v/>
      </c>
      <c r="N290" s="5" t="str">
        <f>IF(VLOOKUP("math"&amp;RIGHT($A290,11),data!$A:$AA,N$8,FALSE)="","",VLOOKUP("math"&amp;RIGHT($A290,11),data!$A:$AA,N$8,FALSE))</f>
        <v/>
      </c>
      <c r="O290" s="5" t="str">
        <f>IF(VLOOKUP("math"&amp;RIGHT($A290,11),data!$A:$AA,O$8,FALSE)="","",VLOOKUP("math"&amp;RIGHT($A290,11),data!$A:$AA,O$8,FALSE))</f>
        <v/>
      </c>
      <c r="P290" s="5" t="str">
        <f>IF(VLOOKUP("math"&amp;RIGHT($A290,11),data!$A:$AA,P$8,FALSE)="","",VLOOKUP("math"&amp;RIGHT($A290,11),data!$A:$AA,P$8,FALSE))</f>
        <v/>
      </c>
      <c r="Q290" s="5"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ht="16.5" customHeight="1" x14ac:dyDescent="0.3">
      <c r="A291" s="11" t="s">
        <v>1466</v>
      </c>
      <c r="B291" s="5" t="str">
        <f>IF(VLOOKUP("math"&amp;RIGHT($A291,11),data!$A:$AA,B$8,FALSE)="","",VLOOKUP("math"&amp;RIGHT($A291,11),data!$A:$AA,B$8,FALSE))</f>
        <v>역함수의 미분(Derivative of inverse function)</v>
      </c>
      <c r="C291" s="5" t="str">
        <f>IF(VLOOKUP("math"&amp;RIGHT($A291,11),data!$A:$AA,C$8,FALSE)="","",VLOOKUP("math"&amp;RIGHT($A291,11),data!$A:$AA,C$8,FALSE))</f>
        <v/>
      </c>
      <c r="D291" s="7" t="str">
        <f>IF(VLOOKUP("math"&amp;RIGHT($A291,11),data!$A:$AA,D$8,FALSE)="","",VLOOKUP("math"&amp;RIGHT($A291,11),data!$A:$AA,D$8,FALSE))</f>
        <v>20191016</v>
      </c>
      <c r="E291" s="7" t="str">
        <f>IF(VLOOKUP("math"&amp;RIGHT($A291,11),data!$A:$AA,E$8,FALSE)="","",VLOOKUP("math"&amp;RIGHT($A291,11),data!$A:$AA,E$8,FALSE))</f>
        <v>20191016</v>
      </c>
      <c r="F291" s="5"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1" t="str">
        <f>IF(VLOOKUP("math"&amp;RIGHT($A291,11),data!$A:$AA,H$8,FALSE)="","",VLOOKUP("math"&amp;RIGHT($A291,11),data!$A:$AA,H$8,FALSE))</f>
        <v>/2019/2019101602.pdf</v>
      </c>
      <c r="I291" s="5" t="str">
        <f>IF(VLOOKUP("math"&amp;RIGHT($A291,11),data!$A:$AA,I$8,FALSE)="","",VLOOKUP("math"&amp;RIGHT($A291,11),data!$A:$AA,I$8,FALSE))</f>
        <v>http://me2.do/G6ZV5r9b</v>
      </c>
      <c r="J291" s="5" t="str">
        <f>IF(VLOOKUP("math"&amp;RIGHT($A291,11),data!$A:$AA,J$8,FALSE)="","",VLOOKUP("math"&amp;RIGHT($A291,11),data!$A:$AA,J$8,FALSE))</f>
        <v/>
      </c>
      <c r="K291" s="5" t="str">
        <f>IF(VLOOKUP("math"&amp;RIGHT($A291,11),data!$A:$AA,K$8,FALSE)="","",VLOOKUP("math"&amp;RIGHT($A291,11),data!$A:$AA,K$8,FALSE))</f>
        <v/>
      </c>
      <c r="L291" s="5" t="str">
        <f>IF(VLOOKUP("math"&amp;RIGHT($A291,11),data!$A:$AA,L$8,FALSE)="","",VLOOKUP("math"&amp;RIGHT($A291,11),data!$A:$AA,L$8,FALSE))</f>
        <v>https://youtu.be/Vu2UVZUIK3g</v>
      </c>
      <c r="M291" s="5" t="str">
        <f>IF(VLOOKUP("math"&amp;RIGHT($A291,11),data!$A:$AA,M$8,FALSE)="","",VLOOKUP("math"&amp;RIGHT($A291,11),data!$A:$AA,M$8,FALSE))</f>
        <v/>
      </c>
      <c r="N291" s="5" t="str">
        <f>IF(VLOOKUP("math"&amp;RIGHT($A291,11),data!$A:$AA,N$8,FALSE)="","",VLOOKUP("math"&amp;RIGHT($A291,11),data!$A:$AA,N$8,FALSE))</f>
        <v/>
      </c>
      <c r="O291" s="5" t="str">
        <f>IF(VLOOKUP("math"&amp;RIGHT($A291,11),data!$A:$AA,O$8,FALSE)="","",VLOOKUP("math"&amp;RIGHT($A291,11),data!$A:$AA,O$8,FALSE))</f>
        <v/>
      </c>
      <c r="P291" s="5" t="str">
        <f>IF(VLOOKUP("math"&amp;RIGHT($A291,11),data!$A:$AA,P$8,FALSE)="","",VLOOKUP("math"&amp;RIGHT($A291,11),data!$A:$AA,P$8,FALSE))</f>
        <v/>
      </c>
      <c r="Q291" s="5"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ht="16.5" customHeight="1" x14ac:dyDescent="0.3">
      <c r="A292" s="11" t="s">
        <v>575</v>
      </c>
      <c r="B292" s="5" t="str">
        <f>IF(VLOOKUP("math"&amp;RIGHT($A292,11),data!$A:$AA,B$8,FALSE)="","",VLOOKUP("math"&amp;RIGHT($A292,11),data!$A:$AA,B$8,FALSE))</f>
        <v>매개변수 함수의 미분(Derivatives of parametric functions)</v>
      </c>
      <c r="C292" s="5" t="str">
        <f>IF(VLOOKUP("math"&amp;RIGHT($A292,11),data!$A:$AA,C$8,FALSE)="","",VLOOKUP("math"&amp;RIGHT($A292,11),data!$A:$AA,C$8,FALSE))</f>
        <v/>
      </c>
      <c r="D292" s="7" t="str">
        <f>IF(VLOOKUP("math"&amp;RIGHT($A292,11),data!$A:$AA,D$8,FALSE)="","",VLOOKUP("math"&amp;RIGHT($A292,11),data!$A:$AA,D$8,FALSE))</f>
        <v>20191020</v>
      </c>
      <c r="E292" s="7" t="str">
        <f>IF(VLOOKUP("math"&amp;RIGHT($A292,11),data!$A:$AA,E$8,FALSE)="","",VLOOKUP("math"&amp;RIGHT($A292,11),data!$A:$AA,E$8,FALSE))</f>
        <v>20191020</v>
      </c>
      <c r="F292" s="5"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1" t="str">
        <f>IF(VLOOKUP("math"&amp;RIGHT($A292,11),data!$A:$AA,H$8,FALSE)="","",VLOOKUP("math"&amp;RIGHT($A292,11),data!$A:$AA,H$8,FALSE))</f>
        <v>/2019/2019102002.pdf</v>
      </c>
      <c r="I292" s="5" t="str">
        <f>IF(VLOOKUP("math"&amp;RIGHT($A292,11),data!$A:$AA,I$8,FALSE)="","",VLOOKUP("math"&amp;RIGHT($A292,11),data!$A:$AA,I$8,FALSE))</f>
        <v>http://me2.do/5SsugsHe</v>
      </c>
      <c r="J292" s="5" t="str">
        <f>IF(VLOOKUP("math"&amp;RIGHT($A292,11),data!$A:$AA,J$8,FALSE)="","",VLOOKUP("math"&amp;RIGHT($A292,11),data!$A:$AA,J$8,FALSE))</f>
        <v/>
      </c>
      <c r="K292" s="5" t="str">
        <f>IF(VLOOKUP("math"&amp;RIGHT($A292,11),data!$A:$AA,K$8,FALSE)="","",VLOOKUP("math"&amp;RIGHT($A292,11),data!$A:$AA,K$8,FALSE))</f>
        <v/>
      </c>
      <c r="L292" s="5" t="str">
        <f>IF(VLOOKUP("math"&amp;RIGHT($A292,11),data!$A:$AA,L$8,FALSE)="","",VLOOKUP("math"&amp;RIGHT($A292,11),data!$A:$AA,L$8,FALSE))</f>
        <v>https://youtu.be/7I1SAFzZ6z4</v>
      </c>
      <c r="M292" s="5" t="str">
        <f>IF(VLOOKUP("math"&amp;RIGHT($A292,11),data!$A:$AA,M$8,FALSE)="","",VLOOKUP("math"&amp;RIGHT($A292,11),data!$A:$AA,M$8,FALSE))</f>
        <v/>
      </c>
      <c r="N292" s="5" t="str">
        <f>IF(VLOOKUP("math"&amp;RIGHT($A292,11),data!$A:$AA,N$8,FALSE)="","",VLOOKUP("math"&amp;RIGHT($A292,11),data!$A:$AA,N$8,FALSE))</f>
        <v/>
      </c>
      <c r="O292" s="5" t="str">
        <f>IF(VLOOKUP("math"&amp;RIGHT($A292,11),data!$A:$AA,O$8,FALSE)="","",VLOOKUP("math"&amp;RIGHT($A292,11),data!$A:$AA,O$8,FALSE))</f>
        <v/>
      </c>
      <c r="P292" s="5" t="str">
        <f>IF(VLOOKUP("math"&amp;RIGHT($A292,11),data!$A:$AA,P$8,FALSE)="","",VLOOKUP("math"&amp;RIGHT($A292,11),data!$A:$AA,P$8,FALSE))</f>
        <v/>
      </c>
      <c r="Q292" s="5"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ht="16.5" customHeight="1" x14ac:dyDescent="0.3">
      <c r="A293" s="11" t="s">
        <v>1467</v>
      </c>
      <c r="B293" s="5" t="str">
        <f>IF(VLOOKUP("math"&amp;RIGHT($A293,11),data!$A:$AA,B$8,FALSE)="","",VLOOKUP("math"&amp;RIGHT($A293,11),data!$A:$AA,B$8,FALSE))</f>
        <v>매개변수 함수의 2차 미분(Second derivative of parametric functions)</v>
      </c>
      <c r="C293" s="5" t="str">
        <f>IF(VLOOKUP("math"&amp;RIGHT($A293,11),data!$A:$AA,C$8,FALSE)="","",VLOOKUP("math"&amp;RIGHT($A293,11),data!$A:$AA,C$8,FALSE))</f>
        <v/>
      </c>
      <c r="D293" s="7" t="str">
        <f>IF(VLOOKUP("math"&amp;RIGHT($A293,11),data!$A:$AA,D$8,FALSE)="","",VLOOKUP("math"&amp;RIGHT($A293,11),data!$A:$AA,D$8,FALSE))</f>
        <v>20191102</v>
      </c>
      <c r="E293" s="7" t="str">
        <f>IF(VLOOKUP("math"&amp;RIGHT($A293,11),data!$A:$AA,E$8,FALSE)="","",VLOOKUP("math"&amp;RIGHT($A293,11),data!$A:$AA,E$8,FALSE))</f>
        <v>20191102</v>
      </c>
      <c r="F293" s="5"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1" t="str">
        <f>IF(VLOOKUP("math"&amp;RIGHT($A293,11),data!$A:$AA,H$8,FALSE)="","",VLOOKUP("math"&amp;RIGHT($A293,11),data!$A:$AA,H$8,FALSE))</f>
        <v>/2019/2019110201.pdf</v>
      </c>
      <c r="I293" s="5" t="str">
        <f>IF(VLOOKUP("math"&amp;RIGHT($A293,11),data!$A:$AA,I$8,FALSE)="","",VLOOKUP("math"&amp;RIGHT($A293,11),data!$A:$AA,I$8,FALSE))</f>
        <v/>
      </c>
      <c r="J293" s="5" t="str">
        <f>IF(VLOOKUP("math"&amp;RIGHT($A293,11),data!$A:$AA,J$8,FALSE)="","",VLOOKUP("math"&amp;RIGHT($A293,11),data!$A:$AA,J$8,FALSE))</f>
        <v/>
      </c>
      <c r="K293" s="5" t="str">
        <f>IF(VLOOKUP("math"&amp;RIGHT($A293,11),data!$A:$AA,K$8,FALSE)="","",VLOOKUP("math"&amp;RIGHT($A293,11),data!$A:$AA,K$8,FALSE))</f>
        <v/>
      </c>
      <c r="L293" s="5" t="str">
        <f>IF(VLOOKUP("math"&amp;RIGHT($A293,11),data!$A:$AA,L$8,FALSE)="","",VLOOKUP("math"&amp;RIGHT($A293,11),data!$A:$AA,L$8,FALSE))</f>
        <v>https://youtu.be/zWkGpD4PHqc</v>
      </c>
      <c r="M293" s="5" t="str">
        <f>IF(VLOOKUP("math"&amp;RIGHT($A293,11),data!$A:$AA,M$8,FALSE)="","",VLOOKUP("math"&amp;RIGHT($A293,11),data!$A:$AA,M$8,FALSE))</f>
        <v/>
      </c>
      <c r="N293" s="5" t="str">
        <f>IF(VLOOKUP("math"&amp;RIGHT($A293,11),data!$A:$AA,N$8,FALSE)="","",VLOOKUP("math"&amp;RIGHT($A293,11),data!$A:$AA,N$8,FALSE))</f>
        <v/>
      </c>
      <c r="O293" s="5" t="str">
        <f>IF(VLOOKUP("math"&amp;RIGHT($A293,11),data!$A:$AA,O$8,FALSE)="","",VLOOKUP("math"&amp;RIGHT($A293,11),data!$A:$AA,O$8,FALSE))</f>
        <v/>
      </c>
      <c r="P293" s="5" t="str">
        <f>IF(VLOOKUP("math"&amp;RIGHT($A293,11),data!$A:$AA,P$8,FALSE)="","",VLOOKUP("math"&amp;RIGHT($A293,11),data!$A:$AA,P$8,FALSE))</f>
        <v/>
      </c>
      <c r="Q293" s="5"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ht="16.5" customHeight="1" x14ac:dyDescent="0.3">
      <c r="A294" s="11" t="s">
        <v>269</v>
      </c>
      <c r="B294" s="5" t="str">
        <f>IF(VLOOKUP("math"&amp;RIGHT($A294,11),data!$A:$AA,B$8,FALSE)="","",VLOOKUP("math"&amp;RIGHT($A294,11),data!$A:$AA,B$8,FALSE))</f>
        <v>$\theta &lt; \tan \theta \ (0&lt;\theta&lt;\frac{\pi}{2})$</v>
      </c>
      <c r="C294" s="5" t="str">
        <f>IF(VLOOKUP("math"&amp;RIGHT($A294,11),data!$A:$AA,C$8,FALSE)="","",VLOOKUP("math"&amp;RIGHT($A294,11),data!$A:$AA,C$8,FALSE))</f>
        <v/>
      </c>
      <c r="D294" s="7">
        <f>IF(VLOOKUP("math"&amp;RIGHT($A294,11),data!$A:$AA,D$8,FALSE)="","",VLOOKUP("math"&amp;RIGHT($A294,11),data!$A:$AA,D$8,FALSE))</f>
        <v>20160404</v>
      </c>
      <c r="E294" s="7">
        <f>IF(VLOOKUP("math"&amp;RIGHT($A294,11),data!$A:$AA,E$8,FALSE)="","",VLOOKUP("math"&amp;RIGHT($A294,11),data!$A:$AA,E$8,FALSE))</f>
        <v>20160404</v>
      </c>
      <c r="F294" s="5"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1" t="str">
        <f>IF(VLOOKUP("math"&amp;RIGHT($A294,11),data!$A:$AA,H$8,FALSE)="","",VLOOKUP("math"&amp;RIGHT($A294,11),data!$A:$AA,H$8,FALSE))</f>
        <v>/2019/2016040401.pdf</v>
      </c>
      <c r="I294" s="5" t="str">
        <f>IF(VLOOKUP("math"&amp;RIGHT($A294,11),data!$A:$AA,I$8,FALSE)="","",VLOOKUP("math"&amp;RIGHT($A294,11),data!$A:$AA,I$8,FALSE))</f>
        <v/>
      </c>
      <c r="J294" s="5" t="str">
        <f>IF(VLOOKUP("math"&amp;RIGHT($A294,11),data!$A:$AA,J$8,FALSE)="","",VLOOKUP("math"&amp;RIGHT($A294,11),data!$A:$AA,J$8,FALSE))</f>
        <v>/2019/2016040401.gif</v>
      </c>
      <c r="K294" s="5" t="str">
        <f>IF(VLOOKUP("math"&amp;RIGHT($A294,11),data!$A:$AA,K$8,FALSE)="","",VLOOKUP("math"&amp;RIGHT($A294,11),data!$A:$AA,K$8,FALSE))</f>
        <v/>
      </c>
      <c r="L294" s="5" t="str">
        <f>IF(VLOOKUP("math"&amp;RIGHT($A294,11),data!$A:$AA,L$8,FALSE)="","",VLOOKUP("math"&amp;RIGHT($A294,11),data!$A:$AA,L$8,FALSE))</f>
        <v/>
      </c>
      <c r="M294" s="5" t="str">
        <f>IF(VLOOKUP("math"&amp;RIGHT($A294,11),data!$A:$AA,M$8,FALSE)="","",VLOOKUP("math"&amp;RIGHT($A294,11),data!$A:$AA,M$8,FALSE))</f>
        <v/>
      </c>
      <c r="N294" s="5" t="str">
        <f>IF(VLOOKUP("math"&amp;RIGHT($A294,11),data!$A:$AA,N$8,FALSE)="","",VLOOKUP("math"&amp;RIGHT($A294,11),data!$A:$AA,N$8,FALSE))</f>
        <v/>
      </c>
      <c r="O294" s="5" t="str">
        <f>IF(VLOOKUP("math"&amp;RIGHT($A294,11),data!$A:$AA,O$8,FALSE)="","",VLOOKUP("math"&amp;RIGHT($A294,11),data!$A:$AA,O$8,FALSE))</f>
        <v/>
      </c>
      <c r="P294" s="5" t="str">
        <f>IF(VLOOKUP("math"&amp;RIGHT($A294,11),data!$A:$AA,P$8,FALSE)="","",VLOOKUP("math"&amp;RIGHT($A294,11),data!$A:$AA,P$8,FALSE))</f>
        <v/>
      </c>
      <c r="Q294" s="5"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ht="16.5" customHeight="1" x14ac:dyDescent="0.3">
      <c r="A295" s="11" t="s">
        <v>270</v>
      </c>
      <c r="B295" s="5" t="str">
        <f>IF(VLOOKUP("math"&amp;RIGHT($A295,11),data!$A:$AA,B$8,FALSE)="","",VLOOKUP("math"&amp;RIGHT($A295,11),data!$A:$AA,B$8,FALSE))</f>
        <v>$ \displaystyle \lim_{\theta \rightarrow 0} \frac{\sin \theta}{\theta}=1 $</v>
      </c>
      <c r="C295" s="5" t="str">
        <f>IF(VLOOKUP("math"&amp;RIGHT($A295,11),data!$A:$AA,C$8,FALSE)="","",VLOOKUP("math"&amp;RIGHT($A295,11),data!$A:$AA,C$8,FALSE))</f>
        <v/>
      </c>
      <c r="D295" s="7">
        <f>IF(VLOOKUP("math"&amp;RIGHT($A295,11),data!$A:$AA,D$8,FALSE)="","",VLOOKUP("math"&amp;RIGHT($A295,11),data!$A:$AA,D$8,FALSE))</f>
        <v>20160327</v>
      </c>
      <c r="E295" s="7">
        <f>IF(VLOOKUP("math"&amp;RIGHT($A295,11),data!$A:$AA,E$8,FALSE)="","",VLOOKUP("math"&amp;RIGHT($A295,11),data!$A:$AA,E$8,FALSE))</f>
        <v>20160327</v>
      </c>
      <c r="F295" s="5"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1" t="str">
        <f>IF(VLOOKUP("math"&amp;RIGHT($A295,11),data!$A:$AA,H$8,FALSE)="","",VLOOKUP("math"&amp;RIGHT($A295,11),data!$A:$AA,H$8,FALSE))</f>
        <v>/2019/2016032701.pdf</v>
      </c>
      <c r="I295" s="5" t="str">
        <f>IF(VLOOKUP("math"&amp;RIGHT($A295,11),data!$A:$AA,I$8,FALSE)="","",VLOOKUP("math"&amp;RIGHT($A295,11),data!$A:$AA,I$8,FALSE))</f>
        <v/>
      </c>
      <c r="J295" s="5" t="str">
        <f>IF(VLOOKUP("math"&amp;RIGHT($A295,11),data!$A:$AA,J$8,FALSE)="","",VLOOKUP("math"&amp;RIGHT($A295,11),data!$A:$AA,J$8,FALSE))</f>
        <v/>
      </c>
      <c r="K295" s="5" t="str">
        <f>IF(VLOOKUP("math"&amp;RIGHT($A295,11),data!$A:$AA,K$8,FALSE)="","",VLOOKUP("math"&amp;RIGHT($A295,11),data!$A:$AA,K$8,FALSE))</f>
        <v/>
      </c>
      <c r="L295" s="5" t="str">
        <f>IF(VLOOKUP("math"&amp;RIGHT($A295,11),data!$A:$AA,L$8,FALSE)="","",VLOOKUP("math"&amp;RIGHT($A295,11),data!$A:$AA,L$8,FALSE))</f>
        <v/>
      </c>
      <c r="M295" s="5" t="str">
        <f>IF(VLOOKUP("math"&amp;RIGHT($A295,11),data!$A:$AA,M$8,FALSE)="","",VLOOKUP("math"&amp;RIGHT($A295,11),data!$A:$AA,M$8,FALSE))</f>
        <v/>
      </c>
      <c r="N295" s="5" t="str">
        <f>IF(VLOOKUP("math"&amp;RIGHT($A295,11),data!$A:$AA,N$8,FALSE)="","",VLOOKUP("math"&amp;RIGHT($A295,11),data!$A:$AA,N$8,FALSE))</f>
        <v/>
      </c>
      <c r="O295" s="5" t="str">
        <f>IF(VLOOKUP("math"&amp;RIGHT($A295,11),data!$A:$AA,O$8,FALSE)="","",VLOOKUP("math"&amp;RIGHT($A295,11),data!$A:$AA,O$8,FALSE))</f>
        <v/>
      </c>
      <c r="P295" s="5" t="str">
        <f>IF(VLOOKUP("math"&amp;RIGHT($A295,11),data!$A:$AA,P$8,FALSE)="","",VLOOKUP("math"&amp;RIGHT($A295,11),data!$A:$AA,P$8,FALSE))</f>
        <v/>
      </c>
      <c r="Q295" s="5"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ht="16.5" customHeight="1" x14ac:dyDescent="0.3">
      <c r="A296" s="11" t="s">
        <v>271</v>
      </c>
      <c r="B296" s="5" t="str">
        <f>IF(VLOOKUP("math"&amp;RIGHT($A296,11),data!$A:$AA,B$8,FALSE)="","",VLOOKUP("math"&amp;RIGHT($A296,11),data!$A:$AA,B$8,FALSE))</f>
        <v>$\displaystyle\frac{d}{dx}(\sin x)=\cos x$</v>
      </c>
      <c r="C296" s="5" t="str">
        <f>IF(VLOOKUP("math"&amp;RIGHT($A296,11),data!$A:$AA,C$8,FALSE)="","",VLOOKUP("math"&amp;RIGHT($A296,11),data!$A:$AA,C$8,FALSE))</f>
        <v/>
      </c>
      <c r="D296" s="7">
        <f>IF(VLOOKUP("math"&amp;RIGHT($A296,11),data!$A:$AA,D$8,FALSE)="","",VLOOKUP("math"&amp;RIGHT($A296,11),data!$A:$AA,D$8,FALSE))</f>
        <v>20160407</v>
      </c>
      <c r="E296" s="7">
        <f>IF(VLOOKUP("math"&amp;RIGHT($A296,11),data!$A:$AA,E$8,FALSE)="","",VLOOKUP("math"&amp;RIGHT($A296,11),data!$A:$AA,E$8,FALSE))</f>
        <v>20160407</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1" t="str">
        <f>IF(VLOOKUP("math"&amp;RIGHT($A296,11),data!$A:$AA,H$8,FALSE)="","",VLOOKUP("math"&amp;RIGHT($A296,11),data!$A:$AA,H$8,FALSE))</f>
        <v>/2019/2016040701.pdf</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ht="16.5" customHeight="1" x14ac:dyDescent="0.3">
      <c r="A297" s="11" t="s">
        <v>244</v>
      </c>
      <c r="B297" s="5" t="str">
        <f>IF(VLOOKUP("math"&amp;RIGHT($A297,11),data!$A:$AA,B$8,FALSE)="","",VLOOKUP("math"&amp;RIGHT($A297,11),data!$A:$AA,B$8,FALSE))</f>
        <v/>
      </c>
      <c r="C297" s="5" t="str">
        <f>IF(VLOOKUP("math"&amp;RIGHT($A297,11),data!$A:$AA,C$8,FALSE)="","",VLOOKUP("math"&amp;RIGHT($A297,11),data!$A:$AA,C$8,FALSE))</f>
        <v>-</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1" t="str">
        <f>IF(VLOOKUP("math"&amp;RIGHT($A297,11),data!$A:$AA,H$8,FALSE)="","",VLOOKUP("math"&amp;RIGHT($A297,11),data!$A:$AA,H$8,FALSE))</f>
        <v/>
      </c>
      <c r="I297" s="5" t="str">
        <f>IF(VLOOKUP("math"&amp;RIGHT($A297,11),data!$A:$AA,I$8,FALSE)="","",VLOOKUP("math"&amp;RIGHT($A297,11),data!$A:$AA,I$8,FALSE))</f>
        <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ht="16.5" customHeight="1" x14ac:dyDescent="0.3">
      <c r="A298" s="11" t="s">
        <v>244</v>
      </c>
      <c r="B298" s="5" t="str">
        <f>IF(VLOOKUP("math"&amp;RIGHT($A298,11),data!$A:$AA,B$8,FALSE)="","",VLOOKUP("math"&amp;RIGHT($A298,11),data!$A:$AA,B$8,FALSE))</f>
        <v/>
      </c>
      <c r="C298" s="5" t="str">
        <f>IF(VLOOKUP("math"&amp;RIGHT($A298,11),data!$A:$AA,C$8,FALSE)="","",VLOOKUP("math"&amp;RIGHT($A298,11),data!$A:$AA,C$8,FALSE))</f>
        <v>-</v>
      </c>
      <c r="D298" s="7" t="str">
        <f>IF(VLOOKUP("math"&amp;RIGHT($A298,11),data!$A:$AA,D$8,FALSE)="","",VLOOKUP("math"&amp;RIGHT($A298,11),data!$A:$AA,D$8,FALSE))</f>
        <v/>
      </c>
      <c r="E298" s="7" t="str">
        <f>IF(VLOOKUP("math"&amp;RIGHT($A298,11),data!$A:$AA,E$8,FALSE)="","",VLOOKUP("math"&amp;RIGHT($A298,11),data!$A:$AA,E$8,FALSE))</f>
        <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1" t="str">
        <f>IF(VLOOKUP("math"&amp;RIGHT($A298,11),data!$A:$AA,H$8,FALSE)="","",VLOOKUP("math"&amp;RIGHT($A298,11),data!$A:$AA,H$8,FALSE))</f>
        <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ht="16.5" customHeight="1" x14ac:dyDescent="0.3">
      <c r="A299" s="11" t="s">
        <v>695</v>
      </c>
      <c r="B299" s="5" t="str">
        <f>IF(VLOOKUP("math"&amp;RIGHT($A299,11),data!$A:$AA,B$8,FALSE)="","",VLOOKUP("math"&amp;RIGHT($A299,11),data!$A:$AA,B$8,FALSE))</f>
        <v>고등학교 3학년 (2019학년도)</v>
      </c>
      <c r="C299" s="5" t="str">
        <f>IF(VLOOKUP("math"&amp;RIGHT($A299,11),data!$A:$AA,C$8,FALSE)="","",VLOOKUP("math"&amp;RIGHT($A299,11),data!$A:$AA,C$8,FALSE))</f>
        <v>+</v>
      </c>
      <c r="D299" s="7" t="str">
        <f>IF(VLOOKUP("math"&amp;RIGHT($A299,11),data!$A:$AA,D$8,FALSE)="","",VLOOKUP("math"&amp;RIGHT($A299,11),data!$A:$AA,D$8,FALSE))</f>
        <v/>
      </c>
      <c r="E299" s="7" t="str">
        <f>IF(VLOOKUP("math"&amp;RIGHT($A299,11),data!$A:$AA,E$8,FALSE)="","",VLOOKUP("math"&amp;RIGHT($A299,11),data!$A:$AA,E$8,FALSE))</f>
        <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1" t="str">
        <f>IF(VLOOKUP("math"&amp;RIGHT($A299,11),data!$A:$AA,H$8,FALSE)="","",VLOOKUP("math"&amp;RIGHT($A299,11),data!$A:$AA,H$8,FALSE))</f>
        <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ht="16.5" customHeight="1" x14ac:dyDescent="0.3">
      <c r="A300" s="11" t="s">
        <v>254</v>
      </c>
      <c r="B300" s="5" t="str">
        <f>IF(VLOOKUP("math"&amp;RIGHT($A300,11),data!$A:$AA,B$8,FALSE)="","",VLOOKUP("math"&amp;RIGHT($A300,11),data!$A:$AA,B$8,FALSE))</f>
        <v xml:space="preserve">평행선의 닮음비(길이가 변하는가?) </v>
      </c>
      <c r="C300" s="5" t="str">
        <f>IF(VLOOKUP("math"&amp;RIGHT($A300,11),data!$A:$AA,C$8,FALSE)="","",VLOOKUP("math"&amp;RIGHT($A300,11),data!$A:$AA,C$8,FALSE))</f>
        <v/>
      </c>
      <c r="D300" s="7" t="str">
        <f>IF(VLOOKUP("math"&amp;RIGHT($A300,11),data!$A:$AA,D$8,FALSE)="","",VLOOKUP("math"&amp;RIGHT($A300,11),data!$A:$AA,D$8,FALSE))</f>
        <v>20190724</v>
      </c>
      <c r="E300" s="7">
        <f>IF(VLOOKUP("math"&amp;RIGHT($A300,11),data!$A:$AA,E$8,FALSE)="","",VLOOKUP("math"&amp;RIGHT($A300,11),data!$A:$AA,E$8,FALSE))</f>
        <v>20190723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1" t="str">
        <f>IF(VLOOKUP("math"&amp;RIGHT($A300,11),data!$A:$AA,H$8,FALSE)="","",VLOOKUP("math"&amp;RIGHT($A300,11),data!$A:$AA,H$8,FALSE))</f>
        <v>/2019/2019072302.pdf</v>
      </c>
      <c r="I300" s="5" t="str">
        <f>IF(VLOOKUP("math"&amp;RIGHT($A300,11),data!$A:$AA,I$8,FALSE)="","",VLOOKUP("math"&amp;RIGHT($A300,11),data!$A:$AA,I$8,FALSE))</f>
        <v>http://me2.do/53QwHpgI</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https://youtu.be/vGJ_oArMQK8</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ht="16.5" customHeight="1" x14ac:dyDescent="0.3">
      <c r="A301" s="11" t="s">
        <v>256</v>
      </c>
      <c r="B301" s="5" t="str">
        <f>IF(VLOOKUP("math"&amp;RIGHT($A301,11),data!$A:$AA,B$8,FALSE)="","",VLOOKUP("math"&amp;RIGHT($A301,11),data!$A:$AA,B$8,FALSE))</f>
        <v>함수(Function)</v>
      </c>
      <c r="C301" s="5" t="str">
        <f>IF(VLOOKUP("math"&amp;RIGHT($A301,11),data!$A:$AA,C$8,FALSE)="","",VLOOKUP("math"&amp;RIGHT($A301,11),data!$A:$AA,C$8,FALSE))</f>
        <v/>
      </c>
      <c r="D301" s="7">
        <f>IF(VLOOKUP("math"&amp;RIGHT($A301,11),data!$A:$AA,D$8,FALSE)="","",VLOOKUP("math"&amp;RIGHT($A301,11),data!$A:$AA,D$8,FALSE))</f>
        <v>20160201</v>
      </c>
      <c r="E301" s="7">
        <f>IF(VLOOKUP("math"&amp;RIGHT($A301,11),data!$A:$AA,E$8,FALSE)="","",VLOOKUP("math"&amp;RIGHT($A301,11),data!$A:$AA,E$8,FALSE))</f>
        <v>20160201</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1" t="str">
        <f>IF(VLOOKUP("math"&amp;RIGHT($A301,11),data!$A:$AA,H$8,FALSE)="","",VLOOKUP("math"&amp;RIGHT($A301,11),data!$A:$AA,H$8,FALSE))</f>
        <v>/2019/2016020101.pdf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ht="16.5" customHeight="1" x14ac:dyDescent="0.3">
      <c r="A302" s="11" t="s">
        <v>257</v>
      </c>
      <c r="B302" s="5" t="str">
        <f>IF(VLOOKUP("math"&amp;RIGHT($A302,11),data!$A:$AA,B$8,FALSE)="","",VLOOKUP("math"&amp;RIGHT($A302,11),data!$A:$AA,B$8,FALSE))</f>
        <v>접선(Tangent line)</v>
      </c>
      <c r="C302" s="5" t="str">
        <f>IF(VLOOKUP("math"&amp;RIGHT($A302,11),data!$A:$AA,C$8,FALSE)="","",VLOOKUP("math"&amp;RIGHT($A302,11),data!$A:$AA,C$8,FALSE))</f>
        <v/>
      </c>
      <c r="D302" s="7">
        <f>IF(VLOOKUP("math"&amp;RIGHT($A302,11),data!$A:$AA,D$8,FALSE)="","",VLOOKUP("math"&amp;RIGHT($A302,11),data!$A:$AA,D$8,FALSE))</f>
        <v>20160309</v>
      </c>
      <c r="E302" s="7">
        <f>IF(VLOOKUP("math"&amp;RIGHT($A302,11),data!$A:$AA,E$8,FALSE)="","",VLOOKUP("math"&amp;RIGHT($A302,11),data!$A:$AA,E$8,FALSE))</f>
        <v>20160309</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1" t="str">
        <f>IF(VLOOKUP("math"&amp;RIGHT($A302,11),data!$A:$AA,H$8,FALSE)="","",VLOOKUP("math"&amp;RIGHT($A302,11),data!$A:$AA,H$8,FALSE))</f>
        <v>/2019/2016030901.pdf</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ht="16.5" customHeight="1" x14ac:dyDescent="0.3">
      <c r="A303" s="11" t="s">
        <v>258</v>
      </c>
      <c r="B303" s="5" t="str">
        <f>IF(VLOOKUP("math"&amp;RIGHT($A303,11),data!$A:$AA,B$8,FALSE)="","",VLOOKUP("math"&amp;RIGHT($A303,11),data!$A:$AA,B$8,FALSE))</f>
        <v>접선에 접근하는 할선들(Secant lines approaching the tangent line)</v>
      </c>
      <c r="C303" s="5" t="str">
        <f>IF(VLOOKUP("math"&amp;RIGHT($A303,11),data!$A:$AA,C$8,FALSE)="","",VLOOKUP("math"&amp;RIGHT($A303,11),data!$A:$AA,C$8,FALSE))</f>
        <v/>
      </c>
      <c r="D303" s="7">
        <f>IF(VLOOKUP("math"&amp;RIGHT($A303,11),data!$A:$AA,D$8,FALSE)="","",VLOOKUP("math"&amp;RIGHT($A303,11),data!$A:$AA,D$8,FALSE))</f>
        <v>20160129</v>
      </c>
      <c r="E303" s="7">
        <f>IF(VLOOKUP("math"&amp;RIGHT($A303,11),data!$A:$AA,E$8,FALSE)="","",VLOOKUP("math"&amp;RIGHT($A303,11),data!$A:$AA,E$8,FALSE))</f>
        <v>20160129</v>
      </c>
      <c r="F303" s="5"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1" t="str">
        <f>IF(VLOOKUP("math"&amp;RIGHT($A303,11),data!$A:$AA,H$8,FALSE)="","",VLOOKUP("math"&amp;RIGHT($A303,11),data!$A:$AA,H$8,FALSE))</f>
        <v>/2019/2016012901.pdf</v>
      </c>
      <c r="I303" s="5" t="str">
        <f>IF(VLOOKUP("math"&amp;RIGHT($A303,11),data!$A:$AA,I$8,FALSE)="","",VLOOKUP("math"&amp;RIGHT($A303,11),data!$A:$AA,I$8,FALSE))</f>
        <v/>
      </c>
      <c r="J303" s="5" t="str">
        <f>IF(VLOOKUP("math"&amp;RIGHT($A303,11),data!$A:$AA,J$8,FALSE)="","",VLOOKUP("math"&amp;RIGHT($A303,11),data!$A:$AA,J$8,FALSE))</f>
        <v/>
      </c>
      <c r="K303" s="5" t="str">
        <f>IF(VLOOKUP("math"&amp;RIGHT($A303,11),data!$A:$AA,K$8,FALSE)="","",VLOOKUP("math"&amp;RIGHT($A303,11),data!$A:$AA,K$8,FALSE))</f>
        <v/>
      </c>
      <c r="L303" s="5" t="str">
        <f>IF(VLOOKUP("math"&amp;RIGHT($A303,11),data!$A:$AA,L$8,FALSE)="","",VLOOKUP("math"&amp;RIGHT($A303,11),data!$A:$AA,L$8,FALSE))</f>
        <v/>
      </c>
      <c r="M303" s="5" t="str">
        <f>IF(VLOOKUP("math"&amp;RIGHT($A303,11),data!$A:$AA,M$8,FALSE)="","",VLOOKUP("math"&amp;RIGHT($A303,11),data!$A:$AA,M$8,FALSE))</f>
        <v/>
      </c>
      <c r="N303" s="5" t="str">
        <f>IF(VLOOKUP("math"&amp;RIGHT($A303,11),data!$A:$AA,N$8,FALSE)="","",VLOOKUP("math"&amp;RIGHT($A303,11),data!$A:$AA,N$8,FALSE))</f>
        <v/>
      </c>
      <c r="O303" s="5" t="str">
        <f>IF(VLOOKUP("math"&amp;RIGHT($A303,11),data!$A:$AA,O$8,FALSE)="","",VLOOKUP("math"&amp;RIGHT($A303,11),data!$A:$AA,O$8,FALSE))</f>
        <v/>
      </c>
      <c r="P303" s="5" t="str">
        <f>IF(VLOOKUP("math"&amp;RIGHT($A303,11),data!$A:$AA,P$8,FALSE)="","",VLOOKUP("math"&amp;RIGHT($A303,11),data!$A:$AA,P$8,FALSE))</f>
        <v/>
      </c>
      <c r="Q303" s="5"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ht="16.5" customHeight="1" x14ac:dyDescent="0.3">
      <c r="A304" s="11" t="s">
        <v>259</v>
      </c>
      <c r="B304" s="5" t="str">
        <f>IF(VLOOKUP("math"&amp;RIGHT($A304,11),data!$A:$AA,B$8,FALSE)="","",VLOOKUP("math"&amp;RIGHT($A304,11),data!$A:$AA,B$8,FALSE))</f>
        <v>AP에서의 극한(Limit in AP)</v>
      </c>
      <c r="C304" s="5" t="str">
        <f>IF(VLOOKUP("math"&amp;RIGHT($A304,11),data!$A:$AA,C$8,FALSE)="","",VLOOKUP("math"&amp;RIGHT($A304,11),data!$A:$AA,C$8,FALSE))</f>
        <v>+</v>
      </c>
      <c r="D304" s="7" t="str">
        <f>IF(VLOOKUP("math"&amp;RIGHT($A304,11),data!$A:$AA,D$8,FALSE)="","",VLOOKUP("math"&amp;RIGHT($A304,11),data!$A:$AA,D$8,FALSE))</f>
        <v/>
      </c>
      <c r="E304" s="7" t="str">
        <f>IF(VLOOKUP("math"&amp;RIGHT($A304,11),data!$A:$AA,E$8,FALSE)="","",VLOOKUP("math"&amp;RIGHT($A304,11),data!$A:$AA,E$8,FALSE))</f>
        <v/>
      </c>
      <c r="F304" s="5"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1" t="str">
        <f>IF(VLOOKUP("math"&amp;RIGHT($A304,11),data!$A:$AA,H$8,FALSE)="","",VLOOKUP("math"&amp;RIGHT($A304,11),data!$A:$AA,H$8,FALSE))</f>
        <v/>
      </c>
      <c r="I304" s="5" t="str">
        <f>IF(VLOOKUP("math"&amp;RIGHT($A304,11),data!$A:$AA,I$8,FALSE)="","",VLOOKUP("math"&amp;RIGHT($A304,11),data!$A:$AA,I$8,FALSE))</f>
        <v/>
      </c>
      <c r="J304" s="5" t="str">
        <f>IF(VLOOKUP("math"&amp;RIGHT($A304,11),data!$A:$AA,J$8,FALSE)="","",VLOOKUP("math"&amp;RIGHT($A304,11),data!$A:$AA,J$8,FALSE))</f>
        <v/>
      </c>
      <c r="K304" s="5" t="str">
        <f>IF(VLOOKUP("math"&amp;RIGHT($A304,11),data!$A:$AA,K$8,FALSE)="","",VLOOKUP("math"&amp;RIGHT($A304,11),data!$A:$AA,K$8,FALSE))</f>
        <v/>
      </c>
      <c r="L304" s="5" t="str">
        <f>IF(VLOOKUP("math"&amp;RIGHT($A304,11),data!$A:$AA,L$8,FALSE)="","",VLOOKUP("math"&amp;RIGHT($A304,11),data!$A:$AA,L$8,FALSE))</f>
        <v/>
      </c>
      <c r="M304" s="5" t="str">
        <f>IF(VLOOKUP("math"&amp;RIGHT($A304,11),data!$A:$AA,M$8,FALSE)="","",VLOOKUP("math"&amp;RIGHT($A304,11),data!$A:$AA,M$8,FALSE))</f>
        <v/>
      </c>
      <c r="N304" s="5" t="str">
        <f>IF(VLOOKUP("math"&amp;RIGHT($A304,11),data!$A:$AA,N$8,FALSE)="","",VLOOKUP("math"&amp;RIGHT($A304,11),data!$A:$AA,N$8,FALSE))</f>
        <v/>
      </c>
      <c r="O304" s="5" t="str">
        <f>IF(VLOOKUP("math"&amp;RIGHT($A304,11),data!$A:$AA,O$8,FALSE)="","",VLOOKUP("math"&amp;RIGHT($A304,11),data!$A:$AA,O$8,FALSE))</f>
        <v/>
      </c>
      <c r="P304" s="5" t="str">
        <f>IF(VLOOKUP("math"&amp;RIGHT($A304,11),data!$A:$AA,P$8,FALSE)="","",VLOOKUP("math"&amp;RIGHT($A304,11),data!$A:$AA,P$8,FALSE))</f>
        <v/>
      </c>
      <c r="Q304" s="5"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ht="16.5" customHeight="1" x14ac:dyDescent="0.3">
      <c r="A305" s="11" t="s">
        <v>260</v>
      </c>
      <c r="B305" s="5" t="str">
        <f>IF(VLOOKUP("math"&amp;RIGHT($A305,11),data!$A:$AA,B$8,FALSE)="","",VLOOKUP("math"&amp;RIGHT($A305,11),data!$A:$AA,B$8,FALSE))</f>
        <v>극한의 법칙들(Limit Laws)</v>
      </c>
      <c r="C305" s="5" t="str">
        <f>IF(VLOOKUP("math"&amp;RIGHT($A305,11),data!$A:$AA,C$8,FALSE)="","",VLOOKUP("math"&amp;RIGHT($A305,11),data!$A:$AA,C$8,FALSE))</f>
        <v/>
      </c>
      <c r="D305" s="7" t="str">
        <f>IF(VLOOKUP("math"&amp;RIGHT($A305,11),data!$A:$AA,D$8,FALSE)="","",VLOOKUP("math"&amp;RIGHT($A305,11),data!$A:$AA,D$8,FALSE))</f>
        <v>20160314</v>
      </c>
      <c r="E305" s="7" t="str">
        <f>IF(VLOOKUP("math"&amp;RIGHT($A305,11),data!$A:$AA,E$8,FALSE)="","",VLOOKUP("math"&amp;RIGHT($A305,11),data!$A:$AA,E$8,FALSE))</f>
        <v>20160314</v>
      </c>
      <c r="F305" s="5"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1" t="str">
        <f>IF(VLOOKUP("math"&amp;RIGHT($A305,11),data!$A:$AA,H$8,FALSE)="","",VLOOKUP("math"&amp;RIGHT($A305,11),data!$A:$AA,H$8,FALSE))</f>
        <v>/2019/2016031402.pdf</v>
      </c>
      <c r="I305" s="5" t="str">
        <f>IF(VLOOKUP("math"&amp;RIGHT($A305,11),data!$A:$AA,I$8,FALSE)="","",VLOOKUP("math"&amp;RIGHT($A305,11),data!$A:$AA,I$8,FALSE))</f>
        <v/>
      </c>
      <c r="J305" s="5" t="str">
        <f>IF(VLOOKUP("math"&amp;RIGHT($A305,11),data!$A:$AA,J$8,FALSE)="","",VLOOKUP("math"&amp;RIGHT($A305,11),data!$A:$AA,J$8,FALSE))</f>
        <v/>
      </c>
      <c r="K305" s="5" t="str">
        <f>IF(VLOOKUP("math"&amp;RIGHT($A305,11),data!$A:$AA,K$8,FALSE)="","",VLOOKUP("math"&amp;RIGHT($A305,11),data!$A:$AA,K$8,FALSE))</f>
        <v/>
      </c>
      <c r="L305" s="5" t="str">
        <f>IF(VLOOKUP("math"&amp;RIGHT($A305,11),data!$A:$AA,L$8,FALSE)="","",VLOOKUP("math"&amp;RIGHT($A305,11),data!$A:$AA,L$8,FALSE))</f>
        <v/>
      </c>
      <c r="M305" s="5" t="str">
        <f>IF(VLOOKUP("math"&amp;RIGHT($A305,11),data!$A:$AA,M$8,FALSE)="","",VLOOKUP("math"&amp;RIGHT($A305,11),data!$A:$AA,M$8,FALSE))</f>
        <v/>
      </c>
      <c r="N305" s="5" t="str">
        <f>IF(VLOOKUP("math"&amp;RIGHT($A305,11),data!$A:$AA,N$8,FALSE)="","",VLOOKUP("math"&amp;RIGHT($A305,11),data!$A:$AA,N$8,FALSE))</f>
        <v/>
      </c>
      <c r="O305" s="5" t="str">
        <f>IF(VLOOKUP("math"&amp;RIGHT($A305,11),data!$A:$AA,O$8,FALSE)="","",VLOOKUP("math"&amp;RIGHT($A305,11),data!$A:$AA,O$8,FALSE))</f>
        <v/>
      </c>
      <c r="P305" s="5" t="str">
        <f>IF(VLOOKUP("math"&amp;RIGHT($A305,11),data!$A:$AA,P$8,FALSE)="","",VLOOKUP("math"&amp;RIGHT($A305,11),data!$A:$AA,P$8,FALSE))</f>
        <v/>
      </c>
      <c r="Q305" s="5"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ht="16.5" customHeight="1" x14ac:dyDescent="0.3">
      <c r="A306" s="11" t="s">
        <v>261</v>
      </c>
      <c r="B306" s="5" t="str">
        <f>IF(VLOOKUP("math"&amp;RIGHT($A306,11),data!$A:$AA,B$8,FALSE)="","",VLOOKUP("math"&amp;RIGHT($A306,11),data!$A:$AA,B$8,FALSE))</f>
        <v>합의 극한은 극한의 합이다.(The limit of a sum is the sum of the limits.)</v>
      </c>
      <c r="C306" s="5" t="str">
        <f>IF(VLOOKUP("math"&amp;RIGHT($A306,11),data!$A:$AA,C$8,FALSE)="","",VLOOKUP("math"&amp;RIGHT($A306,11),data!$A:$AA,C$8,FALSE))</f>
        <v/>
      </c>
      <c r="D306" s="7">
        <f>IF(VLOOKUP("math"&amp;RIGHT($A306,11),data!$A:$AA,D$8,FALSE)="","",VLOOKUP("math"&amp;RIGHT($A306,11),data!$A:$AA,D$8,FALSE))</f>
        <v>20160314</v>
      </c>
      <c r="E306" s="7">
        <f>IF(VLOOKUP("math"&amp;RIGHT($A306,11),data!$A:$AA,E$8,FALSE)="","",VLOOKUP("math"&amp;RIGHT($A306,11),data!$A:$AA,E$8,FALSE))</f>
        <v>20160314</v>
      </c>
      <c r="F306" s="5"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1" t="str">
        <f>IF(VLOOKUP("math"&amp;RIGHT($A306,11),data!$A:$AA,H$8,FALSE)="","",VLOOKUP("math"&amp;RIGHT($A306,11),data!$A:$AA,H$8,FALSE))</f>
        <v>/2019/2016031403.pdf</v>
      </c>
      <c r="I306" s="5" t="str">
        <f>IF(VLOOKUP("math"&amp;RIGHT($A306,11),data!$A:$AA,I$8,FALSE)="","",VLOOKUP("math"&amp;RIGHT($A306,11),data!$A:$AA,I$8,FALSE))</f>
        <v/>
      </c>
      <c r="J306" s="5" t="str">
        <f>IF(VLOOKUP("math"&amp;RIGHT($A306,11),data!$A:$AA,J$8,FALSE)="","",VLOOKUP("math"&amp;RIGHT($A306,11),data!$A:$AA,J$8,FALSE))</f>
        <v/>
      </c>
      <c r="K306" s="5" t="str">
        <f>IF(VLOOKUP("math"&amp;RIGHT($A306,11),data!$A:$AA,K$8,FALSE)="","",VLOOKUP("math"&amp;RIGHT($A306,11),data!$A:$AA,K$8,FALSE))</f>
        <v/>
      </c>
      <c r="L306" s="5" t="str">
        <f>IF(VLOOKUP("math"&amp;RIGHT($A306,11),data!$A:$AA,L$8,FALSE)="","",VLOOKUP("math"&amp;RIGHT($A306,11),data!$A:$AA,L$8,FALSE))</f>
        <v/>
      </c>
      <c r="M306" s="5" t="str">
        <f>IF(VLOOKUP("math"&amp;RIGHT($A306,11),data!$A:$AA,M$8,FALSE)="","",VLOOKUP("math"&amp;RIGHT($A306,11),data!$A:$AA,M$8,FALSE))</f>
        <v/>
      </c>
      <c r="N306" s="5" t="str">
        <f>IF(VLOOKUP("math"&amp;RIGHT($A306,11),data!$A:$AA,N$8,FALSE)="","",VLOOKUP("math"&amp;RIGHT($A306,11),data!$A:$AA,N$8,FALSE))</f>
        <v/>
      </c>
      <c r="O306" s="5" t="str">
        <f>IF(VLOOKUP("math"&amp;RIGHT($A306,11),data!$A:$AA,O$8,FALSE)="","",VLOOKUP("math"&amp;RIGHT($A306,11),data!$A:$AA,O$8,FALSE))</f>
        <v/>
      </c>
      <c r="P306" s="5" t="str">
        <f>IF(VLOOKUP("math"&amp;RIGHT($A306,11),data!$A:$AA,P$8,FALSE)="","",VLOOKUP("math"&amp;RIGHT($A306,11),data!$A:$AA,P$8,FALSE))</f>
        <v/>
      </c>
      <c r="Q306" s="5"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ht="16.5" customHeight="1" x14ac:dyDescent="0.3">
      <c r="A307" s="11" t="s">
        <v>262</v>
      </c>
      <c r="B307" s="5" t="str">
        <f>IF(VLOOKUP("math"&amp;RIGHT($A307,11),data!$A:$AA,B$8,FALSE)="","",VLOOKUP("math"&amp;RIGHT($A307,11),data!$A:$AA,B$8,FALSE))</f>
        <v>함수의 상수배의 극한은 함수의 극한의 상수배이다.(The limit of a constant times a function is the constant times the limit of the function.)</v>
      </c>
      <c r="C307" s="5" t="str">
        <f>IF(VLOOKUP("math"&amp;RIGHT($A307,11),data!$A:$AA,C$8,FALSE)="","",VLOOKUP("math"&amp;RIGHT($A307,11),data!$A:$AA,C$8,FALSE))</f>
        <v/>
      </c>
      <c r="D307" s="7">
        <f>IF(VLOOKUP("math"&amp;RIGHT($A307,11),data!$A:$AA,D$8,FALSE)="","",VLOOKUP("math"&amp;RIGHT($A307,11),data!$A:$AA,D$8,FALSE))</f>
        <v>20160314</v>
      </c>
      <c r="E307" s="7">
        <f>IF(VLOOKUP("math"&amp;RIGHT($A307,11),data!$A:$AA,E$8,FALSE)="","",VLOOKUP("math"&amp;RIGHT($A307,11),data!$A:$AA,E$8,FALSE))</f>
        <v>20160314</v>
      </c>
      <c r="F307" s="5"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1" t="str">
        <f>IF(VLOOKUP("math"&amp;RIGHT($A307,11),data!$A:$AA,H$8,FALSE)="","",VLOOKUP("math"&amp;RIGHT($A307,11),data!$A:$AA,H$8,FALSE))</f>
        <v>/2019/2016031404.pdf</v>
      </c>
      <c r="I307" s="5" t="str">
        <f>IF(VLOOKUP("math"&amp;RIGHT($A307,11),data!$A:$AA,I$8,FALSE)="","",VLOOKUP("math"&amp;RIGHT($A307,11),data!$A:$AA,I$8,FALSE))</f>
        <v/>
      </c>
      <c r="J307" s="5" t="str">
        <f>IF(VLOOKUP("math"&amp;RIGHT($A307,11),data!$A:$AA,J$8,FALSE)="","",VLOOKUP("math"&amp;RIGHT($A307,11),data!$A:$AA,J$8,FALSE))</f>
        <v/>
      </c>
      <c r="K307" s="5" t="str">
        <f>IF(VLOOKUP("math"&amp;RIGHT($A307,11),data!$A:$AA,K$8,FALSE)="","",VLOOKUP("math"&amp;RIGHT($A307,11),data!$A:$AA,K$8,FALSE))</f>
        <v/>
      </c>
      <c r="L307" s="5" t="str">
        <f>IF(VLOOKUP("math"&amp;RIGHT($A307,11),data!$A:$AA,L$8,FALSE)="","",VLOOKUP("math"&amp;RIGHT($A307,11),data!$A:$AA,L$8,FALSE))</f>
        <v/>
      </c>
      <c r="M307" s="5" t="str">
        <f>IF(VLOOKUP("math"&amp;RIGHT($A307,11),data!$A:$AA,M$8,FALSE)="","",VLOOKUP("math"&amp;RIGHT($A307,11),data!$A:$AA,M$8,FALSE))</f>
        <v/>
      </c>
      <c r="N307" s="5" t="str">
        <f>IF(VLOOKUP("math"&amp;RIGHT($A307,11),data!$A:$AA,N$8,FALSE)="","",VLOOKUP("math"&amp;RIGHT($A307,11),data!$A:$AA,N$8,FALSE))</f>
        <v/>
      </c>
      <c r="O307" s="5" t="str">
        <f>IF(VLOOKUP("math"&amp;RIGHT($A307,11),data!$A:$AA,O$8,FALSE)="","",VLOOKUP("math"&amp;RIGHT($A307,11),data!$A:$AA,O$8,FALSE))</f>
        <v/>
      </c>
      <c r="P307" s="5" t="str">
        <f>IF(VLOOKUP("math"&amp;RIGHT($A307,11),data!$A:$AA,P$8,FALSE)="","",VLOOKUP("math"&amp;RIGHT($A307,11),data!$A:$AA,P$8,FALSE))</f>
        <v/>
      </c>
      <c r="Q307" s="5"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ht="16.5" customHeight="1" x14ac:dyDescent="0.3">
      <c r="A308" s="11" t="s">
        <v>263</v>
      </c>
      <c r="B308" s="5" t="str">
        <f>IF(VLOOKUP("math"&amp;RIGHT($A308,11),data!$A:$AA,B$8,FALSE)="","",VLOOKUP("math"&amp;RIGHT($A308,11),data!$A:$AA,B$8,FALSE))</f>
        <v>차의 극한은 극한의 차이다.(The limit of a difference is the difference of the limits.)</v>
      </c>
      <c r="C308" s="5" t="str">
        <f>IF(VLOOKUP("math"&amp;RIGHT($A308,11),data!$A:$AA,C$8,FALSE)="","",VLOOKUP("math"&amp;RIGHT($A308,11),data!$A:$AA,C$8,FALSE))</f>
        <v/>
      </c>
      <c r="D308" s="7">
        <f>IF(VLOOKUP("math"&amp;RIGHT($A308,11),data!$A:$AA,D$8,FALSE)="","",VLOOKUP("math"&amp;RIGHT($A308,11),data!$A:$AA,D$8,FALSE))</f>
        <v>20160314</v>
      </c>
      <c r="E308" s="7">
        <f>IF(VLOOKUP("math"&amp;RIGHT($A308,11),data!$A:$AA,E$8,FALSE)="","",VLOOKUP("math"&amp;RIGHT($A308,11),data!$A:$AA,E$8,FALSE))</f>
        <v>20160314</v>
      </c>
      <c r="F308" s="5"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1" t="str">
        <f>IF(VLOOKUP("math"&amp;RIGHT($A308,11),data!$A:$AA,H$8,FALSE)="","",VLOOKUP("math"&amp;RIGHT($A308,11),data!$A:$AA,H$8,FALSE))</f>
        <v>/2019/2016031405.pdf</v>
      </c>
      <c r="I308" s="5" t="str">
        <f>IF(VLOOKUP("math"&amp;RIGHT($A308,11),data!$A:$AA,I$8,FALSE)="","",VLOOKUP("math"&amp;RIGHT($A308,11),data!$A:$AA,I$8,FALSE))</f>
        <v/>
      </c>
      <c r="J308" s="5" t="str">
        <f>IF(VLOOKUP("math"&amp;RIGHT($A308,11),data!$A:$AA,J$8,FALSE)="","",VLOOKUP("math"&amp;RIGHT($A308,11),data!$A:$AA,J$8,FALSE))</f>
        <v/>
      </c>
      <c r="K308" s="5" t="str">
        <f>IF(VLOOKUP("math"&amp;RIGHT($A308,11),data!$A:$AA,K$8,FALSE)="","",VLOOKUP("math"&amp;RIGHT($A308,11),data!$A:$AA,K$8,FALSE))</f>
        <v/>
      </c>
      <c r="L308" s="5" t="str">
        <f>IF(VLOOKUP("math"&amp;RIGHT($A308,11),data!$A:$AA,L$8,FALSE)="","",VLOOKUP("math"&amp;RIGHT($A308,11),data!$A:$AA,L$8,FALSE))</f>
        <v/>
      </c>
      <c r="M308" s="5" t="str">
        <f>IF(VLOOKUP("math"&amp;RIGHT($A308,11),data!$A:$AA,M$8,FALSE)="","",VLOOKUP("math"&amp;RIGHT($A308,11),data!$A:$AA,M$8,FALSE))</f>
        <v/>
      </c>
      <c r="N308" s="5" t="str">
        <f>IF(VLOOKUP("math"&amp;RIGHT($A308,11),data!$A:$AA,N$8,FALSE)="","",VLOOKUP("math"&amp;RIGHT($A308,11),data!$A:$AA,N$8,FALSE))</f>
        <v/>
      </c>
      <c r="O308" s="5" t="str">
        <f>IF(VLOOKUP("math"&amp;RIGHT($A308,11),data!$A:$AA,O$8,FALSE)="","",VLOOKUP("math"&amp;RIGHT($A308,11),data!$A:$AA,O$8,FALSE))</f>
        <v/>
      </c>
      <c r="P308" s="5" t="str">
        <f>IF(VLOOKUP("math"&amp;RIGHT($A308,11),data!$A:$AA,P$8,FALSE)="","",VLOOKUP("math"&amp;RIGHT($A308,11),data!$A:$AA,P$8,FALSE))</f>
        <v/>
      </c>
      <c r="Q308" s="5"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ht="16.5" customHeight="1" x14ac:dyDescent="0.3">
      <c r="A309" s="11" t="s">
        <v>264</v>
      </c>
      <c r="B309" s="5" t="str">
        <f>IF(VLOOKUP("math"&amp;RIGHT($A309,11),data!$A:$AA,B$8,FALSE)="","",VLOOKUP("math"&amp;RIGHT($A309,11),data!$A:$AA,B$8,FALSE))</f>
        <v>곱의 극한은 극한의 곱이다.(The limit of a product is the product of the limits.)</v>
      </c>
      <c r="C309" s="5" t="str">
        <f>IF(VLOOKUP("math"&amp;RIGHT($A309,11),data!$A:$AA,C$8,FALSE)="","",VLOOKUP("math"&amp;RIGHT($A309,11),data!$A:$AA,C$8,FALSE))</f>
        <v/>
      </c>
      <c r="D309" s="7">
        <f>IF(VLOOKUP("math"&amp;RIGHT($A309,11),data!$A:$AA,D$8,FALSE)="","",VLOOKUP("math"&amp;RIGHT($A309,11),data!$A:$AA,D$8,FALSE))</f>
        <v>20160315</v>
      </c>
      <c r="E309" s="7">
        <f>IF(VLOOKUP("math"&amp;RIGHT($A309,11),data!$A:$AA,E$8,FALSE)="","",VLOOKUP("math"&amp;RIGHT($A309,11),data!$A:$AA,E$8,FALSE))</f>
        <v>20160315</v>
      </c>
      <c r="F309" s="5"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1" t="str">
        <f>IF(VLOOKUP("math"&amp;RIGHT($A309,11),data!$A:$AA,H$8,FALSE)="","",VLOOKUP("math"&amp;RIGHT($A309,11),data!$A:$AA,H$8,FALSE))</f>
        <v>/2019/2016031501.pdf</v>
      </c>
      <c r="I309" s="5" t="str">
        <f>IF(VLOOKUP("math"&amp;RIGHT($A309,11),data!$A:$AA,I$8,FALSE)="","",VLOOKUP("math"&amp;RIGHT($A309,11),data!$A:$AA,I$8,FALSE))</f>
        <v/>
      </c>
      <c r="J309" s="5" t="str">
        <f>IF(VLOOKUP("math"&amp;RIGHT($A309,11),data!$A:$AA,J$8,FALSE)="","",VLOOKUP("math"&amp;RIGHT($A309,11),data!$A:$AA,J$8,FALSE))</f>
        <v/>
      </c>
      <c r="K309" s="5" t="str">
        <f>IF(VLOOKUP("math"&amp;RIGHT($A309,11),data!$A:$AA,K$8,FALSE)="","",VLOOKUP("math"&amp;RIGHT($A309,11),data!$A:$AA,K$8,FALSE))</f>
        <v/>
      </c>
      <c r="L309" s="5" t="str">
        <f>IF(VLOOKUP("math"&amp;RIGHT($A309,11),data!$A:$AA,L$8,FALSE)="","",VLOOKUP("math"&amp;RIGHT($A309,11),data!$A:$AA,L$8,FALSE))</f>
        <v/>
      </c>
      <c r="M309" s="5" t="str">
        <f>IF(VLOOKUP("math"&amp;RIGHT($A309,11),data!$A:$AA,M$8,FALSE)="","",VLOOKUP("math"&amp;RIGHT($A309,11),data!$A:$AA,M$8,FALSE))</f>
        <v/>
      </c>
      <c r="N309" s="5" t="str">
        <f>IF(VLOOKUP("math"&amp;RIGHT($A309,11),data!$A:$AA,N$8,FALSE)="","",VLOOKUP("math"&amp;RIGHT($A309,11),data!$A:$AA,N$8,FALSE))</f>
        <v/>
      </c>
      <c r="O309" s="5" t="str">
        <f>IF(VLOOKUP("math"&amp;RIGHT($A309,11),data!$A:$AA,O$8,FALSE)="","",VLOOKUP("math"&amp;RIGHT($A309,11),data!$A:$AA,O$8,FALSE))</f>
        <v/>
      </c>
      <c r="P309" s="5" t="str">
        <f>IF(VLOOKUP("math"&amp;RIGHT($A309,11),data!$A:$AA,P$8,FALSE)="","",VLOOKUP("math"&amp;RIGHT($A309,11),data!$A:$AA,P$8,FALSE))</f>
        <v/>
      </c>
      <c r="Q309" s="5"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ht="16.5" customHeight="1" x14ac:dyDescent="0.3">
      <c r="A310" s="11" t="s">
        <v>265</v>
      </c>
      <c r="B310" s="5" t="str">
        <f>IF(VLOOKUP("math"&amp;RIGHT($A310,11),data!$A:$AA,B$8,FALSE)="","",VLOOKUP("math"&amp;RIGHT($A310,11),data!$A:$AA,B$8,FALSE))</f>
        <v>나눗셈의 극한은 극한의 나눗셈이다.(The limit of a quotient is the quotient of the limits(provided that the limit of the denominator is not 0))</v>
      </c>
      <c r="C310" s="5" t="str">
        <f>IF(VLOOKUP("math"&amp;RIGHT($A310,11),data!$A:$AA,C$8,FALSE)="","",VLOOKUP("math"&amp;RIGHT($A310,11),data!$A:$AA,C$8,FALSE))</f>
        <v/>
      </c>
      <c r="D310" s="7">
        <f>IF(VLOOKUP("math"&amp;RIGHT($A310,11),data!$A:$AA,D$8,FALSE)="","",VLOOKUP("math"&amp;RIGHT($A310,11),data!$A:$AA,D$8,FALSE))</f>
        <v>20160315</v>
      </c>
      <c r="E310" s="7">
        <f>IF(VLOOKUP("math"&amp;RIGHT($A310,11),data!$A:$AA,E$8,FALSE)="","",VLOOKUP("math"&amp;RIGHT($A310,11),data!$A:$AA,E$8,FALSE))</f>
        <v>20160315</v>
      </c>
      <c r="F310" s="5"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1" t="str">
        <f>IF(VLOOKUP("math"&amp;RIGHT($A310,11),data!$A:$AA,H$8,FALSE)="","",VLOOKUP("math"&amp;RIGHT($A310,11),data!$A:$AA,H$8,FALSE))</f>
        <v>/2019/2016031502.pdf</v>
      </c>
      <c r="I310" s="5" t="str">
        <f>IF(VLOOKUP("math"&amp;RIGHT($A310,11),data!$A:$AA,I$8,FALSE)="","",VLOOKUP("math"&amp;RIGHT($A310,11),data!$A:$AA,I$8,FALSE))</f>
        <v/>
      </c>
      <c r="J310" s="5" t="str">
        <f>IF(VLOOKUP("math"&amp;RIGHT($A310,11),data!$A:$AA,J$8,FALSE)="","",VLOOKUP("math"&amp;RIGHT($A310,11),data!$A:$AA,J$8,FALSE))</f>
        <v/>
      </c>
      <c r="K310" s="5" t="str">
        <f>IF(VLOOKUP("math"&amp;RIGHT($A310,11),data!$A:$AA,K$8,FALSE)="","",VLOOKUP("math"&amp;RIGHT($A310,11),data!$A:$AA,K$8,FALSE))</f>
        <v/>
      </c>
      <c r="L310" s="5" t="str">
        <f>IF(VLOOKUP("math"&amp;RIGHT($A310,11),data!$A:$AA,L$8,FALSE)="","",VLOOKUP("math"&amp;RIGHT($A310,11),data!$A:$AA,L$8,FALSE))</f>
        <v/>
      </c>
      <c r="M310" s="5" t="str">
        <f>IF(VLOOKUP("math"&amp;RIGHT($A310,11),data!$A:$AA,M$8,FALSE)="","",VLOOKUP("math"&amp;RIGHT($A310,11),data!$A:$AA,M$8,FALSE))</f>
        <v/>
      </c>
      <c r="N310" s="5" t="str">
        <f>IF(VLOOKUP("math"&amp;RIGHT($A310,11),data!$A:$AA,N$8,FALSE)="","",VLOOKUP("math"&amp;RIGHT($A310,11),data!$A:$AA,N$8,FALSE))</f>
        <v/>
      </c>
      <c r="O310" s="5" t="str">
        <f>IF(VLOOKUP("math"&amp;RIGHT($A310,11),data!$A:$AA,O$8,FALSE)="","",VLOOKUP("math"&amp;RIGHT($A310,11),data!$A:$AA,O$8,FALSE))</f>
        <v/>
      </c>
      <c r="P310" s="5" t="str">
        <f>IF(VLOOKUP("math"&amp;RIGHT($A310,11),data!$A:$AA,P$8,FALSE)="","",VLOOKUP("math"&amp;RIGHT($A310,11),data!$A:$AA,P$8,FALSE))</f>
        <v/>
      </c>
      <c r="Q310" s="5"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ht="16.5" customHeight="1" x14ac:dyDescent="0.3">
      <c r="A311" s="11" t="s">
        <v>697</v>
      </c>
      <c r="B311" s="5" t="str">
        <f>IF(VLOOKUP("math"&amp;RIGHT($A311,11),data!$A:$AA,B$8,FALSE)="","",VLOOKUP("math"&amp;RIGHT($A311,11),data!$A:$AA,B$8,FALSE))</f>
        <v>압착정리(The Squeeze Theorem)</v>
      </c>
      <c r="C311" s="5" t="str">
        <f>IF(VLOOKUP("math"&amp;RIGHT($A311,11),data!$A:$AA,C$8,FALSE)="","",VLOOKUP("math"&amp;RIGHT($A311,11),data!$A:$AA,C$8,FALSE))</f>
        <v>+</v>
      </c>
      <c r="D311" s="7" t="str">
        <f>IF(VLOOKUP("math"&amp;RIGHT($A311,11),data!$A:$AA,D$8,FALSE)="","",VLOOKUP("math"&amp;RIGHT($A311,11),data!$A:$AA,D$8,FALSE))</f>
        <v/>
      </c>
      <c r="E311" s="7" t="str">
        <f>IF(VLOOKUP("math"&amp;RIGHT($A311,11),data!$A:$AA,E$8,FALSE)="","",VLOOKUP("math"&amp;RIGHT($A311,11),data!$A:$AA,E$8,FALSE))</f>
        <v/>
      </c>
      <c r="F311" s="5"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1" t="str">
        <f>IF(VLOOKUP("math"&amp;RIGHT($A311,11),data!$A:$AA,H$8,FALSE)="","",VLOOKUP("math"&amp;RIGHT($A311,11),data!$A:$AA,H$8,FALSE))</f>
        <v/>
      </c>
      <c r="I311" s="5" t="str">
        <f>IF(VLOOKUP("math"&amp;RIGHT($A311,11),data!$A:$AA,I$8,FALSE)="","",VLOOKUP("math"&amp;RIGHT($A311,11),data!$A:$AA,I$8,FALSE))</f>
        <v/>
      </c>
      <c r="J311" s="5" t="str">
        <f>IF(VLOOKUP("math"&amp;RIGHT($A311,11),data!$A:$AA,J$8,FALSE)="","",VLOOKUP("math"&amp;RIGHT($A311,11),data!$A:$AA,J$8,FALSE))</f>
        <v/>
      </c>
      <c r="K311" s="5" t="str">
        <f>IF(VLOOKUP("math"&amp;RIGHT($A311,11),data!$A:$AA,K$8,FALSE)="","",VLOOKUP("math"&amp;RIGHT($A311,11),data!$A:$AA,K$8,FALSE))</f>
        <v/>
      </c>
      <c r="L311" s="5" t="str">
        <f>IF(VLOOKUP("math"&amp;RIGHT($A311,11),data!$A:$AA,L$8,FALSE)="","",VLOOKUP("math"&amp;RIGHT($A311,11),data!$A:$AA,L$8,FALSE))</f>
        <v/>
      </c>
      <c r="M311" s="5" t="str">
        <f>IF(VLOOKUP("math"&amp;RIGHT($A311,11),data!$A:$AA,M$8,FALSE)="","",VLOOKUP("math"&amp;RIGHT($A311,11),data!$A:$AA,M$8,FALSE))</f>
        <v/>
      </c>
      <c r="N311" s="5" t="str">
        <f>IF(VLOOKUP("math"&amp;RIGHT($A311,11),data!$A:$AA,N$8,FALSE)="","",VLOOKUP("math"&amp;RIGHT($A311,11),data!$A:$AA,N$8,FALSE))</f>
        <v/>
      </c>
      <c r="O311" s="5" t="str">
        <f>IF(VLOOKUP("math"&amp;RIGHT($A311,11),data!$A:$AA,O$8,FALSE)="","",VLOOKUP("math"&amp;RIGHT($A311,11),data!$A:$AA,O$8,FALSE))</f>
        <v/>
      </c>
      <c r="P311" s="5" t="str">
        <f>IF(VLOOKUP("math"&amp;RIGHT($A311,11),data!$A:$AA,P$8,FALSE)="","",VLOOKUP("math"&amp;RIGHT($A311,11),data!$A:$AA,P$8,FALSE))</f>
        <v/>
      </c>
      <c r="Q311" s="5"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ht="16.5" customHeight="1" x14ac:dyDescent="0.3">
      <c r="A312" s="11" t="s">
        <v>691</v>
      </c>
      <c r="B312" s="5" t="str">
        <f>IF(VLOOKUP("math"&amp;RIGHT($A312,11),data!$A:$AA,B$8,FALSE)="","",VLOOKUP("math"&amp;RIGHT($A312,11),data!$A:$AA,B$8,FALSE))</f>
        <v>$[\forall \epsilon&gt;0 , a+\epsilon &gt;0 ]\Leftrightarrow a\ge 0$</v>
      </c>
      <c r="C312" s="5" t="str">
        <f>IF(VLOOKUP("math"&amp;RIGHT($A312,11),data!$A:$AA,C$8,FALSE)="","",VLOOKUP("math"&amp;RIGHT($A312,11),data!$A:$AA,C$8,FALSE))</f>
        <v/>
      </c>
      <c r="D312" s="7">
        <f>IF(VLOOKUP("math"&amp;RIGHT($A312,11),data!$A:$AA,D$8,FALSE)="","",VLOOKUP("math"&amp;RIGHT($A312,11),data!$A:$AA,D$8,FALSE))</f>
        <v>20160320</v>
      </c>
      <c r="E312" s="7">
        <f>IF(VLOOKUP("math"&amp;RIGHT($A312,11),data!$A:$AA,E$8,FALSE)="","",VLOOKUP("math"&amp;RIGHT($A312,11),data!$A:$AA,E$8,FALSE))</f>
        <v>20160320</v>
      </c>
      <c r="F312" s="5"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1" t="str">
        <f>IF(VLOOKUP("math"&amp;RIGHT($A312,11),data!$A:$AA,H$8,FALSE)="","",VLOOKUP("math"&amp;RIGHT($A312,11),data!$A:$AA,H$8,FALSE))</f>
        <v>/2019/2016032001.pdf</v>
      </c>
      <c r="I312" s="5" t="str">
        <f>IF(VLOOKUP("math"&amp;RIGHT($A312,11),data!$A:$AA,I$8,FALSE)="","",VLOOKUP("math"&amp;RIGHT($A312,11),data!$A:$AA,I$8,FALSE))</f>
        <v/>
      </c>
      <c r="J312" s="5" t="str">
        <f>IF(VLOOKUP("math"&amp;RIGHT($A312,11),data!$A:$AA,J$8,FALSE)="","",VLOOKUP("math"&amp;RIGHT($A312,11),data!$A:$AA,J$8,FALSE))</f>
        <v/>
      </c>
      <c r="K312" s="5" t="str">
        <f>IF(VLOOKUP("math"&amp;RIGHT($A312,11),data!$A:$AA,K$8,FALSE)="","",VLOOKUP("math"&amp;RIGHT($A312,11),data!$A:$AA,K$8,FALSE))</f>
        <v/>
      </c>
      <c r="L312" s="5" t="str">
        <f>IF(VLOOKUP("math"&amp;RIGHT($A312,11),data!$A:$AA,L$8,FALSE)="","",VLOOKUP("math"&amp;RIGHT($A312,11),data!$A:$AA,L$8,FALSE))</f>
        <v/>
      </c>
      <c r="M312" s="5" t="str">
        <f>IF(VLOOKUP("math"&amp;RIGHT($A312,11),data!$A:$AA,M$8,FALSE)="","",VLOOKUP("math"&amp;RIGHT($A312,11),data!$A:$AA,M$8,FALSE))</f>
        <v/>
      </c>
      <c r="N312" s="5" t="str">
        <f>IF(VLOOKUP("math"&amp;RIGHT($A312,11),data!$A:$AA,N$8,FALSE)="","",VLOOKUP("math"&amp;RIGHT($A312,11),data!$A:$AA,N$8,FALSE))</f>
        <v/>
      </c>
      <c r="O312" s="5" t="str">
        <f>IF(VLOOKUP("math"&amp;RIGHT($A312,11),data!$A:$AA,O$8,FALSE)="","",VLOOKUP("math"&amp;RIGHT($A312,11),data!$A:$AA,O$8,FALSE))</f>
        <v/>
      </c>
      <c r="P312" s="5" t="str">
        <f>IF(VLOOKUP("math"&amp;RIGHT($A312,11),data!$A:$AA,P$8,FALSE)="","",VLOOKUP("math"&amp;RIGHT($A312,11),data!$A:$AA,P$8,FALSE))</f>
        <v/>
      </c>
      <c r="Q312" s="5"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ht="16.5" customHeight="1" x14ac:dyDescent="0.3">
      <c r="A313" s="11" t="s">
        <v>692</v>
      </c>
      <c r="B313" s="5" t="str">
        <f>IF(VLOOKUP("math"&amp;RIGHT($A313,11),data!$A:$AA,B$8,FALSE)="","",VLOOKUP("math"&amp;RIGHT($A313,11),data!$A:$AA,B$8,FALSE))</f>
        <v>$\left[f(x) \le g(x) (0 &lt; |x-a| &lt; \delta_0) \ , \ \displaystyle \lim_{x \rightarrow a} f(x) =L \ , \  \displaystyle \lim_{x \rightarrow a} g(x) =M\right]\Rightarrow L\le M$</v>
      </c>
      <c r="C313" s="5" t="str">
        <f>IF(VLOOKUP("math"&amp;RIGHT($A313,11),data!$A:$AA,C$8,FALSE)="","",VLOOKUP("math"&amp;RIGHT($A313,11),data!$A:$AA,C$8,FALSE))</f>
        <v/>
      </c>
      <c r="D313" s="7">
        <f>IF(VLOOKUP("math"&amp;RIGHT($A313,11),data!$A:$AA,D$8,FALSE)="","",VLOOKUP("math"&amp;RIGHT($A313,11),data!$A:$AA,D$8,FALSE))</f>
        <v>20160316</v>
      </c>
      <c r="E313" s="7">
        <f>IF(VLOOKUP("math"&amp;RIGHT($A313,11),data!$A:$AA,E$8,FALSE)="","",VLOOKUP("math"&amp;RIGHT($A313,11),data!$A:$AA,E$8,FALSE))</f>
        <v>20160316</v>
      </c>
      <c r="F313" s="5"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1" t="str">
        <f>IF(VLOOKUP("math"&amp;RIGHT($A313,11),data!$A:$AA,H$8,FALSE)="","",VLOOKUP("math"&amp;RIGHT($A313,11),data!$A:$AA,H$8,FALSE))</f>
        <v>/2019/2016031601.pdf</v>
      </c>
      <c r="I313" s="5" t="str">
        <f>IF(VLOOKUP("math"&amp;RIGHT($A313,11),data!$A:$AA,I$8,FALSE)="","",VLOOKUP("math"&amp;RIGHT($A313,11),data!$A:$AA,I$8,FALSE))</f>
        <v/>
      </c>
      <c r="J313" s="5" t="str">
        <f>IF(VLOOKUP("math"&amp;RIGHT($A313,11),data!$A:$AA,J$8,FALSE)="","",VLOOKUP("math"&amp;RIGHT($A313,11),data!$A:$AA,J$8,FALSE))</f>
        <v/>
      </c>
      <c r="K313" s="5" t="str">
        <f>IF(VLOOKUP("math"&amp;RIGHT($A313,11),data!$A:$AA,K$8,FALSE)="","",VLOOKUP("math"&amp;RIGHT($A313,11),data!$A:$AA,K$8,FALSE))</f>
        <v/>
      </c>
      <c r="L313" s="5" t="str">
        <f>IF(VLOOKUP("math"&amp;RIGHT($A313,11),data!$A:$AA,L$8,FALSE)="","",VLOOKUP("math"&amp;RIGHT($A313,11),data!$A:$AA,L$8,FALSE))</f>
        <v/>
      </c>
      <c r="M313" s="5" t="str">
        <f>IF(VLOOKUP("math"&amp;RIGHT($A313,11),data!$A:$AA,M$8,FALSE)="","",VLOOKUP("math"&amp;RIGHT($A313,11),data!$A:$AA,M$8,FALSE))</f>
        <v/>
      </c>
      <c r="N313" s="5" t="str">
        <f>IF(VLOOKUP("math"&amp;RIGHT($A313,11),data!$A:$AA,N$8,FALSE)="","",VLOOKUP("math"&amp;RIGHT($A313,11),data!$A:$AA,N$8,FALSE))</f>
        <v/>
      </c>
      <c r="O313" s="5" t="str">
        <f>IF(VLOOKUP("math"&amp;RIGHT($A313,11),data!$A:$AA,O$8,FALSE)="","",VLOOKUP("math"&amp;RIGHT($A313,11),data!$A:$AA,O$8,FALSE))</f>
        <v/>
      </c>
      <c r="P313" s="5" t="str">
        <f>IF(VLOOKUP("math"&amp;RIGHT($A313,11),data!$A:$AA,P$8,FALSE)="","",VLOOKUP("math"&amp;RIGHT($A313,11),data!$A:$AA,P$8,FALSE))</f>
        <v/>
      </c>
      <c r="Q313" s="5"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ht="16.5" customHeight="1" x14ac:dyDescent="0.3">
      <c r="A314" s="11" t="s">
        <v>698</v>
      </c>
      <c r="B314" s="5" t="str">
        <f>IF(VLOOKUP("math"&amp;RIGHT($A314,11),data!$A:$AA,B$8,FALSE)="","",VLOOKUP("math"&amp;RIGHT($A314,11),data!$A:$AA,B$8,FALSE))</f>
        <v>$\left[f(x) \le g(x) \le h(x) (0 &lt; |x-a| &lt; \delta_0) \ , \ \displaystyle \lim_{x \rightarrow a} f(x) =\lim_{x \rightarrow a} h(x)=L \right] \Rightarrow \displaystyle  \lim_{x \rightarrow a} g(x)=L$</v>
      </c>
      <c r="C314" s="5" t="str">
        <f>IF(VLOOKUP("math"&amp;RIGHT($A314,11),data!$A:$AA,C$8,FALSE)="","",VLOOKUP("math"&amp;RIGHT($A314,11),data!$A:$AA,C$8,FALSE))</f>
        <v/>
      </c>
      <c r="D314" s="7">
        <f>IF(VLOOKUP("math"&amp;RIGHT($A314,11),data!$A:$AA,D$8,FALSE)="","",VLOOKUP("math"&amp;RIGHT($A314,11),data!$A:$AA,D$8,FALSE))</f>
        <v>20160316</v>
      </c>
      <c r="E314" s="7">
        <f>IF(VLOOKUP("math"&amp;RIGHT($A314,11),data!$A:$AA,E$8,FALSE)="","",VLOOKUP("math"&amp;RIGHT($A314,11),data!$A:$AA,E$8,FALSE))</f>
        <v>20160316</v>
      </c>
      <c r="F314" s="5"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1" t="str">
        <f>IF(VLOOKUP("math"&amp;RIGHT($A314,11),data!$A:$AA,H$8,FALSE)="","",VLOOKUP("math"&amp;RIGHT($A314,11),data!$A:$AA,H$8,FALSE))</f>
        <v>/2019/2016032002.pdf</v>
      </c>
      <c r="I314" s="5" t="str">
        <f>IF(VLOOKUP("math"&amp;RIGHT($A314,11),data!$A:$AA,I$8,FALSE)="","",VLOOKUP("math"&amp;RIGHT($A314,11),data!$A:$AA,I$8,FALSE))</f>
        <v/>
      </c>
      <c r="J314" s="5" t="str">
        <f>IF(VLOOKUP("math"&amp;RIGHT($A314,11),data!$A:$AA,J$8,FALSE)="","",VLOOKUP("math"&amp;RIGHT($A314,11),data!$A:$AA,J$8,FALSE))</f>
        <v/>
      </c>
      <c r="K314" s="5" t="str">
        <f>IF(VLOOKUP("math"&amp;RIGHT($A314,11),data!$A:$AA,K$8,FALSE)="","",VLOOKUP("math"&amp;RIGHT($A314,11),data!$A:$AA,K$8,FALSE))</f>
        <v/>
      </c>
      <c r="L314" s="5" t="str">
        <f>IF(VLOOKUP("math"&amp;RIGHT($A314,11),data!$A:$AA,L$8,FALSE)="","",VLOOKUP("math"&amp;RIGHT($A314,11),data!$A:$AA,L$8,FALSE))</f>
        <v/>
      </c>
      <c r="M314" s="5" t="str">
        <f>IF(VLOOKUP("math"&amp;RIGHT($A314,11),data!$A:$AA,M$8,FALSE)="","",VLOOKUP("math"&amp;RIGHT($A314,11),data!$A:$AA,M$8,FALSE))</f>
        <v/>
      </c>
      <c r="N314" s="5" t="str">
        <f>IF(VLOOKUP("math"&amp;RIGHT($A314,11),data!$A:$AA,N$8,FALSE)="","",VLOOKUP("math"&amp;RIGHT($A314,11),data!$A:$AA,N$8,FALSE))</f>
        <v/>
      </c>
      <c r="O314" s="5" t="str">
        <f>IF(VLOOKUP("math"&amp;RIGHT($A314,11),data!$A:$AA,O$8,FALSE)="","",VLOOKUP("math"&amp;RIGHT($A314,11),data!$A:$AA,O$8,FALSE))</f>
        <v/>
      </c>
      <c r="P314" s="5" t="str">
        <f>IF(VLOOKUP("math"&amp;RIGHT($A314,11),data!$A:$AA,P$8,FALSE)="","",VLOOKUP("math"&amp;RIGHT($A314,11),data!$A:$AA,P$8,FALSE))</f>
        <v/>
      </c>
      <c r="Q314" s="5"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ht="16.5" customHeight="1" x14ac:dyDescent="0.3">
      <c r="A315" s="11" t="s">
        <v>244</v>
      </c>
      <c r="B315" s="5" t="str">
        <f>IF(VLOOKUP("math"&amp;RIGHT($A315,11),data!$A:$AA,B$8,FALSE)="","",VLOOKUP("math"&amp;RIGHT($A315,11),data!$A:$AA,B$8,FALSE))</f>
        <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5"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1" t="str">
        <f>IF(VLOOKUP("math"&amp;RIGHT($A315,11),data!$A:$AA,H$8,FALSE)="","",VLOOKUP("math"&amp;RIGHT($A315,11),data!$A:$AA,H$8,FALSE))</f>
        <v/>
      </c>
      <c r="I315" s="5" t="str">
        <f>IF(VLOOKUP("math"&amp;RIGHT($A315,11),data!$A:$AA,I$8,FALSE)="","",VLOOKUP("math"&amp;RIGHT($A315,11),data!$A:$AA,I$8,FALSE))</f>
        <v/>
      </c>
      <c r="J315" s="5" t="str">
        <f>IF(VLOOKUP("math"&amp;RIGHT($A315,11),data!$A:$AA,J$8,FALSE)="","",VLOOKUP("math"&amp;RIGHT($A315,11),data!$A:$AA,J$8,FALSE))</f>
        <v/>
      </c>
      <c r="K315" s="5" t="str">
        <f>IF(VLOOKUP("math"&amp;RIGHT($A315,11),data!$A:$AA,K$8,FALSE)="","",VLOOKUP("math"&amp;RIGHT($A315,11),data!$A:$AA,K$8,FALSE))</f>
        <v/>
      </c>
      <c r="L315" s="5" t="str">
        <f>IF(VLOOKUP("math"&amp;RIGHT($A315,11),data!$A:$AA,L$8,FALSE)="","",VLOOKUP("math"&amp;RIGHT($A315,11),data!$A:$AA,L$8,FALSE))</f>
        <v/>
      </c>
      <c r="M315" s="5" t="str">
        <f>IF(VLOOKUP("math"&amp;RIGHT($A315,11),data!$A:$AA,M$8,FALSE)="","",VLOOKUP("math"&amp;RIGHT($A315,11),data!$A:$AA,M$8,FALSE))</f>
        <v/>
      </c>
      <c r="N315" s="5" t="str">
        <f>IF(VLOOKUP("math"&amp;RIGHT($A315,11),data!$A:$AA,N$8,FALSE)="","",VLOOKUP("math"&amp;RIGHT($A315,11),data!$A:$AA,N$8,FALSE))</f>
        <v/>
      </c>
      <c r="O315" s="5" t="str">
        <f>IF(VLOOKUP("math"&amp;RIGHT($A315,11),data!$A:$AA,O$8,FALSE)="","",VLOOKUP("math"&amp;RIGHT($A315,11),data!$A:$AA,O$8,FALSE))</f>
        <v/>
      </c>
      <c r="P315" s="5" t="str">
        <f>IF(VLOOKUP("math"&amp;RIGHT($A315,11),data!$A:$AA,P$8,FALSE)="","",VLOOKUP("math"&amp;RIGHT($A315,11),data!$A:$AA,P$8,FALSE))</f>
        <v/>
      </c>
      <c r="Q315" s="5"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ht="16.5" customHeight="1" x14ac:dyDescent="0.3">
      <c r="A316" s="11" t="s">
        <v>699</v>
      </c>
      <c r="B316" s="5" t="str">
        <f>IF(VLOOKUP("math"&amp;RIGHT($A316,11),data!$A:$AA,B$8,FALSE)="","",VLOOKUP("math"&amp;RIGHT($A316,11),data!$A:$AA,B$8,FALSE))</f>
        <v>좌극한, 우극한( Definiton of One-Sided Limits)</v>
      </c>
      <c r="C316" s="5" t="str">
        <f>IF(VLOOKUP("math"&amp;RIGHT($A316,11),data!$A:$AA,C$8,FALSE)="","",VLOOKUP("math"&amp;RIGHT($A316,11),data!$A:$AA,C$8,FALSE))</f>
        <v/>
      </c>
      <c r="D316" s="7">
        <f>IF(VLOOKUP("math"&amp;RIGHT($A316,11),data!$A:$AA,D$8,FALSE)="","",VLOOKUP("math"&amp;RIGHT($A316,11),data!$A:$AA,D$8,FALSE))</f>
        <v>20160307</v>
      </c>
      <c r="E316" s="7">
        <f>IF(VLOOKUP("math"&amp;RIGHT($A316,11),data!$A:$AA,E$8,FALSE)="","",VLOOKUP("math"&amp;RIGHT($A316,11),data!$A:$AA,E$8,FALSE))</f>
        <v>20160307</v>
      </c>
      <c r="F316" s="5"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1" t="str">
        <f>IF(VLOOKUP("math"&amp;RIGHT($A316,11),data!$A:$AA,H$8,FALSE)="","",VLOOKUP("math"&amp;RIGHT($A316,11),data!$A:$AA,H$8,FALSE))</f>
        <v>/2019/2016030702.pdf</v>
      </c>
      <c r="I316" s="5" t="str">
        <f>IF(VLOOKUP("math"&amp;RIGHT($A316,11),data!$A:$AA,I$8,FALSE)="","",VLOOKUP("math"&amp;RIGHT($A316,11),data!$A:$AA,I$8,FALSE))</f>
        <v/>
      </c>
      <c r="J316" s="5" t="str">
        <f>IF(VLOOKUP("math"&amp;RIGHT($A316,11),data!$A:$AA,J$8,FALSE)="","",VLOOKUP("math"&amp;RIGHT($A316,11),data!$A:$AA,J$8,FALSE))</f>
        <v/>
      </c>
      <c r="K316" s="5" t="str">
        <f>IF(VLOOKUP("math"&amp;RIGHT($A316,11),data!$A:$AA,K$8,FALSE)="","",VLOOKUP("math"&amp;RIGHT($A316,11),data!$A:$AA,K$8,FALSE))</f>
        <v/>
      </c>
      <c r="L316" s="5" t="str">
        <f>IF(VLOOKUP("math"&amp;RIGHT($A316,11),data!$A:$AA,L$8,FALSE)="","",VLOOKUP("math"&amp;RIGHT($A316,11),data!$A:$AA,L$8,FALSE))</f>
        <v/>
      </c>
      <c r="M316" s="5" t="str">
        <f>IF(VLOOKUP("math"&amp;RIGHT($A316,11),data!$A:$AA,M$8,FALSE)="","",VLOOKUP("math"&amp;RIGHT($A316,11),data!$A:$AA,M$8,FALSE))</f>
        <v/>
      </c>
      <c r="N316" s="5" t="str">
        <f>IF(VLOOKUP("math"&amp;RIGHT($A316,11),data!$A:$AA,N$8,FALSE)="","",VLOOKUP("math"&amp;RIGHT($A316,11),data!$A:$AA,N$8,FALSE))</f>
        <v/>
      </c>
      <c r="O316" s="5" t="str">
        <f>IF(VLOOKUP("math"&amp;RIGHT($A316,11),data!$A:$AA,O$8,FALSE)="","",VLOOKUP("math"&amp;RIGHT($A316,11),data!$A:$AA,O$8,FALSE))</f>
        <v/>
      </c>
      <c r="P316" s="5" t="str">
        <f>IF(VLOOKUP("math"&amp;RIGHT($A316,11),data!$A:$AA,P$8,FALSE)="","",VLOOKUP("math"&amp;RIGHT($A316,11),data!$A:$AA,P$8,FALSE))</f>
        <v/>
      </c>
      <c r="Q316" s="5"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ht="16.5" customHeight="1" x14ac:dyDescent="0.3">
      <c r="A317" s="11" t="s">
        <v>244</v>
      </c>
      <c r="B317" s="5" t="str">
        <f>IF(VLOOKUP("math"&amp;RIGHT($A317,11),data!$A:$AA,B$8,FALSE)="","",VLOOKUP("math"&amp;RIGHT($A317,11),data!$A:$AA,B$8,FALSE))</f>
        <v/>
      </c>
      <c r="C317" s="5" t="str">
        <f>IF(VLOOKUP("math"&amp;RIGHT($A317,11),data!$A:$AA,C$8,FALSE)="","",VLOOKUP("math"&amp;RIGHT($A317,11),data!$A:$AA,C$8,FALSE))</f>
        <v>-</v>
      </c>
      <c r="D317" s="7" t="str">
        <f>IF(VLOOKUP("math"&amp;RIGHT($A317,11),data!$A:$AA,D$8,FALSE)="","",VLOOKUP("math"&amp;RIGHT($A317,11),data!$A:$AA,D$8,FALSE))</f>
        <v/>
      </c>
      <c r="E317" s="7" t="str">
        <f>IF(VLOOKUP("math"&amp;RIGHT($A317,11),data!$A:$AA,E$8,FALSE)="","",VLOOKUP("math"&amp;RIGHT($A317,11),data!$A:$AA,E$8,FALSE))</f>
        <v/>
      </c>
      <c r="F317" s="5"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1" t="str">
        <f>IF(VLOOKUP("math"&amp;RIGHT($A317,11),data!$A:$AA,H$8,FALSE)="","",VLOOKUP("math"&amp;RIGHT($A317,11),data!$A:$AA,H$8,FALSE))</f>
        <v/>
      </c>
      <c r="I317" s="5" t="str">
        <f>IF(VLOOKUP("math"&amp;RIGHT($A317,11),data!$A:$AA,I$8,FALSE)="","",VLOOKUP("math"&amp;RIGHT($A317,11),data!$A:$AA,I$8,FALSE))</f>
        <v/>
      </c>
      <c r="J317" s="5" t="str">
        <f>IF(VLOOKUP("math"&amp;RIGHT($A317,11),data!$A:$AA,J$8,FALSE)="","",VLOOKUP("math"&amp;RIGHT($A317,11),data!$A:$AA,J$8,FALSE))</f>
        <v/>
      </c>
      <c r="K317" s="5" t="str">
        <f>IF(VLOOKUP("math"&amp;RIGHT($A317,11),data!$A:$AA,K$8,FALSE)="","",VLOOKUP("math"&amp;RIGHT($A317,11),data!$A:$AA,K$8,FALSE))</f>
        <v/>
      </c>
      <c r="L317" s="5" t="str">
        <f>IF(VLOOKUP("math"&amp;RIGHT($A317,11),data!$A:$AA,L$8,FALSE)="","",VLOOKUP("math"&amp;RIGHT($A317,11),data!$A:$AA,L$8,FALSE))</f>
        <v/>
      </c>
      <c r="M317" s="5" t="str">
        <f>IF(VLOOKUP("math"&amp;RIGHT($A317,11),data!$A:$AA,M$8,FALSE)="","",VLOOKUP("math"&amp;RIGHT($A317,11),data!$A:$AA,M$8,FALSE))</f>
        <v/>
      </c>
      <c r="N317" s="5" t="str">
        <f>IF(VLOOKUP("math"&amp;RIGHT($A317,11),data!$A:$AA,N$8,FALSE)="","",VLOOKUP("math"&amp;RIGHT($A317,11),data!$A:$AA,N$8,FALSE))</f>
        <v/>
      </c>
      <c r="O317" s="5" t="str">
        <f>IF(VLOOKUP("math"&amp;RIGHT($A317,11),data!$A:$AA,O$8,FALSE)="","",VLOOKUP("math"&amp;RIGHT($A317,11),data!$A:$AA,O$8,FALSE))</f>
        <v/>
      </c>
      <c r="P317" s="5" t="str">
        <f>IF(VLOOKUP("math"&amp;RIGHT($A317,11),data!$A:$AA,P$8,FALSE)="","",VLOOKUP("math"&amp;RIGHT($A317,11),data!$A:$AA,P$8,FALSE))</f>
        <v/>
      </c>
      <c r="Q317" s="5"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ht="16.5" customHeight="1" x14ac:dyDescent="0.3">
      <c r="A318" s="11" t="s">
        <v>266</v>
      </c>
      <c r="B318" s="5" t="str">
        <f>IF(VLOOKUP("math"&amp;RIGHT($A318,11),data!$A:$AA,B$8,FALSE)="","",VLOOKUP("math"&amp;RIGHT($A318,11),data!$A:$AA,B$8,FALSE))</f>
        <v>AP에서의 미분 (Derivatives in AP)</v>
      </c>
      <c r="C318" s="5" t="str">
        <f>IF(VLOOKUP("math"&amp;RIGHT($A318,11),data!$A:$AA,C$8,FALSE)="","",VLOOKUP("math"&amp;RIGHT($A318,11),data!$A:$AA,C$8,FALSE))</f>
        <v>+</v>
      </c>
      <c r="D318" s="7" t="str">
        <f>IF(VLOOKUP("math"&amp;RIGHT($A318,11),data!$A:$AA,D$8,FALSE)="","",VLOOKUP("math"&amp;RIGHT($A318,11),data!$A:$AA,D$8,FALSE))</f>
        <v/>
      </c>
      <c r="E318" s="7" t="str">
        <f>IF(VLOOKUP("math"&amp;RIGHT($A318,11),data!$A:$AA,E$8,FALSE)="","",VLOOKUP("math"&amp;RIGHT($A318,11),data!$A:$AA,E$8,FALSE))</f>
        <v/>
      </c>
      <c r="F318" s="5"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1" t="str">
        <f>IF(VLOOKUP("math"&amp;RIGHT($A318,11),data!$A:$AA,H$8,FALSE)="","",VLOOKUP("math"&amp;RIGHT($A318,11),data!$A:$AA,H$8,FALSE))</f>
        <v/>
      </c>
      <c r="I318" s="5" t="str">
        <f>IF(VLOOKUP("math"&amp;RIGHT($A318,11),data!$A:$AA,I$8,FALSE)="","",VLOOKUP("math"&amp;RIGHT($A318,11),data!$A:$AA,I$8,FALSE))</f>
        <v/>
      </c>
      <c r="J318" s="5" t="str">
        <f>IF(VLOOKUP("math"&amp;RIGHT($A318,11),data!$A:$AA,J$8,FALSE)="","",VLOOKUP("math"&amp;RIGHT($A318,11),data!$A:$AA,J$8,FALSE))</f>
        <v/>
      </c>
      <c r="K318" s="5" t="str">
        <f>IF(VLOOKUP("math"&amp;RIGHT($A318,11),data!$A:$AA,K$8,FALSE)="","",VLOOKUP("math"&amp;RIGHT($A318,11),data!$A:$AA,K$8,FALSE))</f>
        <v/>
      </c>
      <c r="L318" s="5" t="str">
        <f>IF(VLOOKUP("math"&amp;RIGHT($A318,11),data!$A:$AA,L$8,FALSE)="","",VLOOKUP("math"&amp;RIGHT($A318,11),data!$A:$AA,L$8,FALSE))</f>
        <v/>
      </c>
      <c r="M318" s="5" t="str">
        <f>IF(VLOOKUP("math"&amp;RIGHT($A318,11),data!$A:$AA,M$8,FALSE)="","",VLOOKUP("math"&amp;RIGHT($A318,11),data!$A:$AA,M$8,FALSE))</f>
        <v/>
      </c>
      <c r="N318" s="5" t="str">
        <f>IF(VLOOKUP("math"&amp;RIGHT($A318,11),data!$A:$AA,N$8,FALSE)="","",VLOOKUP("math"&amp;RIGHT($A318,11),data!$A:$AA,N$8,FALSE))</f>
        <v/>
      </c>
      <c r="O318" s="5" t="str">
        <f>IF(VLOOKUP("math"&amp;RIGHT($A318,11),data!$A:$AA,O$8,FALSE)="","",VLOOKUP("math"&amp;RIGHT($A318,11),data!$A:$AA,O$8,FALSE))</f>
        <v/>
      </c>
      <c r="P318" s="5" t="str">
        <f>IF(VLOOKUP("math"&amp;RIGHT($A318,11),data!$A:$AA,P$8,FALSE)="","",VLOOKUP("math"&amp;RIGHT($A318,11),data!$A:$AA,P$8,FALSE))</f>
        <v/>
      </c>
      <c r="Q318" s="5"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ht="16.5" customHeight="1" x14ac:dyDescent="0.3">
      <c r="A319" s="11" t="s">
        <v>267</v>
      </c>
      <c r="B319" s="5" t="str">
        <f>IF(VLOOKUP("math"&amp;RIGHT($A319,11),data!$A:$AA,B$8,FALSE)="","",VLOOKUP("math"&amp;RIGHT($A319,11),data!$A:$AA,B$8,FALSE))</f>
        <v>고차미분(Higher Derivatives)</v>
      </c>
      <c r="C319" s="5" t="str">
        <f>IF(VLOOKUP("math"&amp;RIGHT($A319,11),data!$A:$AA,C$8,FALSE)="","",VLOOKUP("math"&amp;RIGHT($A319,11),data!$A:$AA,C$8,FALSE))</f>
        <v/>
      </c>
      <c r="D319" s="7">
        <f>IF(VLOOKUP("math"&amp;RIGHT($A319,11),data!$A:$AA,D$8,FALSE)="","",VLOOKUP("math"&amp;RIGHT($A319,11),data!$A:$AA,D$8,FALSE))</f>
        <v>20160406</v>
      </c>
      <c r="E319" s="7">
        <f>IF(VLOOKUP("math"&amp;RIGHT($A319,11),data!$A:$AA,E$8,FALSE)="","",VLOOKUP("math"&amp;RIGHT($A319,11),data!$A:$AA,E$8,FALSE))</f>
        <v>20160406</v>
      </c>
      <c r="F319" s="5"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1" t="str">
        <f>IF(VLOOKUP("math"&amp;RIGHT($A319,11),data!$A:$AA,H$8,FALSE)="","",VLOOKUP("math"&amp;RIGHT($A319,11),data!$A:$AA,H$8,FALSE))</f>
        <v>/2019/2016040603.pdf</v>
      </c>
      <c r="I319" s="5" t="str">
        <f>IF(VLOOKUP("math"&amp;RIGHT($A319,11),data!$A:$AA,I$8,FALSE)="","",VLOOKUP("math"&amp;RIGHT($A319,11),data!$A:$AA,I$8,FALSE))</f>
        <v/>
      </c>
      <c r="J319" s="5" t="str">
        <f>IF(VLOOKUP("math"&amp;RIGHT($A319,11),data!$A:$AA,J$8,FALSE)="","",VLOOKUP("math"&amp;RIGHT($A319,11),data!$A:$AA,J$8,FALSE))</f>
        <v/>
      </c>
      <c r="K319" s="5" t="str">
        <f>IF(VLOOKUP("math"&amp;RIGHT($A319,11),data!$A:$AA,K$8,FALSE)="","",VLOOKUP("math"&amp;RIGHT($A319,11),data!$A:$AA,K$8,FALSE))</f>
        <v/>
      </c>
      <c r="L319" s="5" t="str">
        <f>IF(VLOOKUP("math"&amp;RIGHT($A319,11),data!$A:$AA,L$8,FALSE)="","",VLOOKUP("math"&amp;RIGHT($A319,11),data!$A:$AA,L$8,FALSE))</f>
        <v/>
      </c>
      <c r="M319" s="5" t="str">
        <f>IF(VLOOKUP("math"&amp;RIGHT($A319,11),data!$A:$AA,M$8,FALSE)="","",VLOOKUP("math"&amp;RIGHT($A319,11),data!$A:$AA,M$8,FALSE))</f>
        <v/>
      </c>
      <c r="N319" s="5" t="str">
        <f>IF(VLOOKUP("math"&amp;RIGHT($A319,11),data!$A:$AA,N$8,FALSE)="","",VLOOKUP("math"&amp;RIGHT($A319,11),data!$A:$AA,N$8,FALSE))</f>
        <v/>
      </c>
      <c r="O319" s="5" t="str">
        <f>IF(VLOOKUP("math"&amp;RIGHT($A319,11),data!$A:$AA,O$8,FALSE)="","",VLOOKUP("math"&amp;RIGHT($A319,11),data!$A:$AA,O$8,FALSE))</f>
        <v/>
      </c>
      <c r="P319" s="5" t="str">
        <f>IF(VLOOKUP("math"&amp;RIGHT($A319,11),data!$A:$AA,P$8,FALSE)="","",VLOOKUP("math"&amp;RIGHT($A319,11),data!$A:$AA,P$8,FALSE))</f>
        <v/>
      </c>
      <c r="Q319" s="5"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ht="16.5" customHeight="1" x14ac:dyDescent="0.3">
      <c r="A320" s="11" t="s">
        <v>268</v>
      </c>
      <c r="B320" s="5" t="str">
        <f>IF(VLOOKUP("math"&amp;RIGHT($A320,11),data!$A:$AA,B$8,FALSE)="","",VLOOKUP("math"&amp;RIGHT($A320,11),data!$A:$AA,B$8,FALSE))</f>
        <v>연쇄법칙(The Chain Rule)</v>
      </c>
      <c r="C320" s="5" t="str">
        <f>IF(VLOOKUP("math"&amp;RIGHT($A320,11),data!$A:$AA,C$8,FALSE)="","",VLOOKUP("math"&amp;RIGHT($A320,11),data!$A:$AA,C$8,FALSE))</f>
        <v/>
      </c>
      <c r="D320" s="7">
        <f>IF(VLOOKUP("math"&amp;RIGHT($A320,11),data!$A:$AA,D$8,FALSE)="","",VLOOKUP("math"&amp;RIGHT($A320,11),data!$A:$AA,D$8,FALSE))</f>
        <v>20160407</v>
      </c>
      <c r="E320" s="7">
        <f>IF(VLOOKUP("math"&amp;RIGHT($A320,11),data!$A:$AA,E$8,FALSE)="","",VLOOKUP("math"&amp;RIGHT($A320,11),data!$A:$AA,E$8,FALSE))</f>
        <v>20160407</v>
      </c>
      <c r="F320" s="5"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1" t="str">
        <f>IF(VLOOKUP("math"&amp;RIGHT($A320,11),data!$A:$AA,H$8,FALSE)="","",VLOOKUP("math"&amp;RIGHT($A320,11),data!$A:$AA,H$8,FALSE))</f>
        <v>/2019/2016040702.pdf</v>
      </c>
      <c r="I320" s="5" t="str">
        <f>IF(VLOOKUP("math"&amp;RIGHT($A320,11),data!$A:$AA,I$8,FALSE)="","",VLOOKUP("math"&amp;RIGHT($A320,11),data!$A:$AA,I$8,FALSE))</f>
        <v/>
      </c>
      <c r="J320" s="5" t="str">
        <f>IF(VLOOKUP("math"&amp;RIGHT($A320,11),data!$A:$AA,J$8,FALSE)="","",VLOOKUP("math"&amp;RIGHT($A320,11),data!$A:$AA,J$8,FALSE))</f>
        <v/>
      </c>
      <c r="K320" s="5" t="str">
        <f>IF(VLOOKUP("math"&amp;RIGHT($A320,11),data!$A:$AA,K$8,FALSE)="","",VLOOKUP("math"&amp;RIGHT($A320,11),data!$A:$AA,K$8,FALSE))</f>
        <v/>
      </c>
      <c r="L320" s="5" t="str">
        <f>IF(VLOOKUP("math"&amp;RIGHT($A320,11),data!$A:$AA,L$8,FALSE)="","",VLOOKUP("math"&amp;RIGHT($A320,11),data!$A:$AA,L$8,FALSE))</f>
        <v/>
      </c>
      <c r="M320" s="5" t="str">
        <f>IF(VLOOKUP("math"&amp;RIGHT($A320,11),data!$A:$AA,M$8,FALSE)="","",VLOOKUP("math"&amp;RIGHT($A320,11),data!$A:$AA,M$8,FALSE))</f>
        <v/>
      </c>
      <c r="N320" s="5" t="str">
        <f>IF(VLOOKUP("math"&amp;RIGHT($A320,11),data!$A:$AA,N$8,FALSE)="","",VLOOKUP("math"&amp;RIGHT($A320,11),data!$A:$AA,N$8,FALSE))</f>
        <v/>
      </c>
      <c r="O320" s="5" t="str">
        <f>IF(VLOOKUP("math"&amp;RIGHT($A320,11),data!$A:$AA,O$8,FALSE)="","",VLOOKUP("math"&amp;RIGHT($A320,11),data!$A:$AA,O$8,FALSE))</f>
        <v/>
      </c>
      <c r="P320" s="5" t="str">
        <f>IF(VLOOKUP("math"&amp;RIGHT($A320,11),data!$A:$AA,P$8,FALSE)="","",VLOOKUP("math"&amp;RIGHT($A320,11),data!$A:$AA,P$8,FALSE))</f>
        <v/>
      </c>
      <c r="Q320" s="5"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ht="16.5" customHeight="1" x14ac:dyDescent="0.3">
      <c r="A321" s="11" t="s">
        <v>269</v>
      </c>
      <c r="B321" s="5" t="str">
        <f>IF(VLOOKUP("math"&amp;RIGHT($A321,11),data!$A:$AA,B$8,FALSE)="","",VLOOKUP("math"&amp;RIGHT($A321,11),data!$A:$AA,B$8,FALSE))</f>
        <v>$\theta &lt; \tan \theta \ (0&lt;\theta&lt;\frac{\pi}{2})$</v>
      </c>
      <c r="C321" s="5" t="str">
        <f>IF(VLOOKUP("math"&amp;RIGHT($A321,11),data!$A:$AA,C$8,FALSE)="","",VLOOKUP("math"&amp;RIGHT($A321,11),data!$A:$AA,C$8,FALSE))</f>
        <v/>
      </c>
      <c r="D321" s="7">
        <f>IF(VLOOKUP("math"&amp;RIGHT($A321,11),data!$A:$AA,D$8,FALSE)="","",VLOOKUP("math"&amp;RIGHT($A321,11),data!$A:$AA,D$8,FALSE))</f>
        <v>20160404</v>
      </c>
      <c r="E321" s="7">
        <f>IF(VLOOKUP("math"&amp;RIGHT($A321,11),data!$A:$AA,E$8,FALSE)="","",VLOOKUP("math"&amp;RIGHT($A321,11),data!$A:$AA,E$8,FALSE))</f>
        <v>20160404</v>
      </c>
      <c r="F321" s="5"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1" t="str">
        <f>IF(VLOOKUP("math"&amp;RIGHT($A321,11),data!$A:$AA,H$8,FALSE)="","",VLOOKUP("math"&amp;RIGHT($A321,11),data!$A:$AA,H$8,FALSE))</f>
        <v>/2019/2016040401.pdf</v>
      </c>
      <c r="I321" s="5" t="str">
        <f>IF(VLOOKUP("math"&amp;RIGHT($A321,11),data!$A:$AA,I$8,FALSE)="","",VLOOKUP("math"&amp;RIGHT($A321,11),data!$A:$AA,I$8,FALSE))</f>
        <v/>
      </c>
      <c r="J321" s="5" t="str">
        <f>IF(VLOOKUP("math"&amp;RIGHT($A321,11),data!$A:$AA,J$8,FALSE)="","",VLOOKUP("math"&amp;RIGHT($A321,11),data!$A:$AA,J$8,FALSE))</f>
        <v>/2019/2016040401.gif</v>
      </c>
      <c r="K321" s="5" t="str">
        <f>IF(VLOOKUP("math"&amp;RIGHT($A321,11),data!$A:$AA,K$8,FALSE)="","",VLOOKUP("math"&amp;RIGHT($A321,11),data!$A:$AA,K$8,FALSE))</f>
        <v/>
      </c>
      <c r="L321" s="5" t="str">
        <f>IF(VLOOKUP("math"&amp;RIGHT($A321,11),data!$A:$AA,L$8,FALSE)="","",VLOOKUP("math"&amp;RIGHT($A321,11),data!$A:$AA,L$8,FALSE))</f>
        <v/>
      </c>
      <c r="M321" s="5" t="str">
        <f>IF(VLOOKUP("math"&amp;RIGHT($A321,11),data!$A:$AA,M$8,FALSE)="","",VLOOKUP("math"&amp;RIGHT($A321,11),data!$A:$AA,M$8,FALSE))</f>
        <v/>
      </c>
      <c r="N321" s="5" t="str">
        <f>IF(VLOOKUP("math"&amp;RIGHT($A321,11),data!$A:$AA,N$8,FALSE)="","",VLOOKUP("math"&amp;RIGHT($A321,11),data!$A:$AA,N$8,FALSE))</f>
        <v/>
      </c>
      <c r="O321" s="5" t="str">
        <f>IF(VLOOKUP("math"&amp;RIGHT($A321,11),data!$A:$AA,O$8,FALSE)="","",VLOOKUP("math"&amp;RIGHT($A321,11),data!$A:$AA,O$8,FALSE))</f>
        <v/>
      </c>
      <c r="P321" s="5" t="str">
        <f>IF(VLOOKUP("math"&amp;RIGHT($A321,11),data!$A:$AA,P$8,FALSE)="","",VLOOKUP("math"&amp;RIGHT($A321,11),data!$A:$AA,P$8,FALSE))</f>
        <v/>
      </c>
      <c r="Q321" s="5"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ht="16.5" customHeight="1" x14ac:dyDescent="0.3">
      <c r="A322" s="11" t="s">
        <v>270</v>
      </c>
      <c r="B322" s="5" t="str">
        <f>IF(VLOOKUP("math"&amp;RIGHT($A322,11),data!$A:$AA,B$8,FALSE)="","",VLOOKUP("math"&amp;RIGHT($A322,11),data!$A:$AA,B$8,FALSE))</f>
        <v>$ \displaystyle \lim_{\theta \rightarrow 0} \frac{\sin \theta}{\theta}=1 $</v>
      </c>
      <c r="C322" s="5" t="str">
        <f>IF(VLOOKUP("math"&amp;RIGHT($A322,11),data!$A:$AA,C$8,FALSE)="","",VLOOKUP("math"&amp;RIGHT($A322,11),data!$A:$AA,C$8,FALSE))</f>
        <v/>
      </c>
      <c r="D322" s="7">
        <f>IF(VLOOKUP("math"&amp;RIGHT($A322,11),data!$A:$AA,D$8,FALSE)="","",VLOOKUP("math"&amp;RIGHT($A322,11),data!$A:$AA,D$8,FALSE))</f>
        <v>20160327</v>
      </c>
      <c r="E322" s="7">
        <f>IF(VLOOKUP("math"&amp;RIGHT($A322,11),data!$A:$AA,E$8,FALSE)="","",VLOOKUP("math"&amp;RIGHT($A322,11),data!$A:$AA,E$8,FALSE))</f>
        <v>20160327</v>
      </c>
      <c r="F322" s="5"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1" t="str">
        <f>IF(VLOOKUP("math"&amp;RIGHT($A322,11),data!$A:$AA,H$8,FALSE)="","",VLOOKUP("math"&amp;RIGHT($A322,11),data!$A:$AA,H$8,FALSE))</f>
        <v>/2019/2016032701.pdf</v>
      </c>
      <c r="I322" s="5" t="str">
        <f>IF(VLOOKUP("math"&amp;RIGHT($A322,11),data!$A:$AA,I$8,FALSE)="","",VLOOKUP("math"&amp;RIGHT($A322,11),data!$A:$AA,I$8,FALSE))</f>
        <v/>
      </c>
      <c r="J322" s="5" t="str">
        <f>IF(VLOOKUP("math"&amp;RIGHT($A322,11),data!$A:$AA,J$8,FALSE)="","",VLOOKUP("math"&amp;RIGHT($A322,11),data!$A:$AA,J$8,FALSE))</f>
        <v/>
      </c>
      <c r="K322" s="5" t="str">
        <f>IF(VLOOKUP("math"&amp;RIGHT($A322,11),data!$A:$AA,K$8,FALSE)="","",VLOOKUP("math"&amp;RIGHT($A322,11),data!$A:$AA,K$8,FALSE))</f>
        <v/>
      </c>
      <c r="L322" s="5" t="str">
        <f>IF(VLOOKUP("math"&amp;RIGHT($A322,11),data!$A:$AA,L$8,FALSE)="","",VLOOKUP("math"&amp;RIGHT($A322,11),data!$A:$AA,L$8,FALSE))</f>
        <v/>
      </c>
      <c r="M322" s="5" t="str">
        <f>IF(VLOOKUP("math"&amp;RIGHT($A322,11),data!$A:$AA,M$8,FALSE)="","",VLOOKUP("math"&amp;RIGHT($A322,11),data!$A:$AA,M$8,FALSE))</f>
        <v/>
      </c>
      <c r="N322" s="5" t="str">
        <f>IF(VLOOKUP("math"&amp;RIGHT($A322,11),data!$A:$AA,N$8,FALSE)="","",VLOOKUP("math"&amp;RIGHT($A322,11),data!$A:$AA,N$8,FALSE))</f>
        <v/>
      </c>
      <c r="O322" s="5" t="str">
        <f>IF(VLOOKUP("math"&amp;RIGHT($A322,11),data!$A:$AA,O$8,FALSE)="","",VLOOKUP("math"&amp;RIGHT($A322,11),data!$A:$AA,O$8,FALSE))</f>
        <v/>
      </c>
      <c r="P322" s="5" t="str">
        <f>IF(VLOOKUP("math"&amp;RIGHT($A322,11),data!$A:$AA,P$8,FALSE)="","",VLOOKUP("math"&amp;RIGHT($A322,11),data!$A:$AA,P$8,FALSE))</f>
        <v/>
      </c>
      <c r="Q322" s="5"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ht="16.5" customHeight="1" x14ac:dyDescent="0.3">
      <c r="A323" s="11" t="s">
        <v>271</v>
      </c>
      <c r="B323" s="5" t="str">
        <f>IF(VLOOKUP("math"&amp;RIGHT($A323,11),data!$A:$AA,B$8,FALSE)="","",VLOOKUP("math"&amp;RIGHT($A323,11),data!$A:$AA,B$8,FALSE))</f>
        <v>$\displaystyle\frac{d}{dx}(\sin x)=\cos x$</v>
      </c>
      <c r="C323" s="5" t="str">
        <f>IF(VLOOKUP("math"&amp;RIGHT($A323,11),data!$A:$AA,C$8,FALSE)="","",VLOOKUP("math"&amp;RIGHT($A323,11),data!$A:$AA,C$8,FALSE))</f>
        <v/>
      </c>
      <c r="D323" s="7">
        <f>IF(VLOOKUP("math"&amp;RIGHT($A323,11),data!$A:$AA,D$8,FALSE)="","",VLOOKUP("math"&amp;RIGHT($A323,11),data!$A:$AA,D$8,FALSE))</f>
        <v>20160407</v>
      </c>
      <c r="E323" s="7">
        <f>IF(VLOOKUP("math"&amp;RIGHT($A323,11),data!$A:$AA,E$8,FALSE)="","",VLOOKUP("math"&amp;RIGHT($A323,11),data!$A:$AA,E$8,FALSE))</f>
        <v>20160407</v>
      </c>
      <c r="F323" s="5"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1" t="str">
        <f>IF(VLOOKUP("math"&amp;RIGHT($A323,11),data!$A:$AA,H$8,FALSE)="","",VLOOKUP("math"&amp;RIGHT($A323,11),data!$A:$AA,H$8,FALSE))</f>
        <v>/2019/2016040701.pdf</v>
      </c>
      <c r="I323" s="5" t="str">
        <f>IF(VLOOKUP("math"&amp;RIGHT($A323,11),data!$A:$AA,I$8,FALSE)="","",VLOOKUP("math"&amp;RIGHT($A323,11),data!$A:$AA,I$8,FALSE))</f>
        <v/>
      </c>
      <c r="J323" s="5" t="str">
        <f>IF(VLOOKUP("math"&amp;RIGHT($A323,11),data!$A:$AA,J$8,FALSE)="","",VLOOKUP("math"&amp;RIGHT($A323,11),data!$A:$AA,J$8,FALSE))</f>
        <v/>
      </c>
      <c r="K323" s="5" t="str">
        <f>IF(VLOOKUP("math"&amp;RIGHT($A323,11),data!$A:$AA,K$8,FALSE)="","",VLOOKUP("math"&amp;RIGHT($A323,11),data!$A:$AA,K$8,FALSE))</f>
        <v/>
      </c>
      <c r="L323" s="5" t="str">
        <f>IF(VLOOKUP("math"&amp;RIGHT($A323,11),data!$A:$AA,L$8,FALSE)="","",VLOOKUP("math"&amp;RIGHT($A323,11),data!$A:$AA,L$8,FALSE))</f>
        <v/>
      </c>
      <c r="M323" s="5" t="str">
        <f>IF(VLOOKUP("math"&amp;RIGHT($A323,11),data!$A:$AA,M$8,FALSE)="","",VLOOKUP("math"&amp;RIGHT($A323,11),data!$A:$AA,M$8,FALSE))</f>
        <v/>
      </c>
      <c r="N323" s="5" t="str">
        <f>IF(VLOOKUP("math"&amp;RIGHT($A323,11),data!$A:$AA,N$8,FALSE)="","",VLOOKUP("math"&amp;RIGHT($A323,11),data!$A:$AA,N$8,FALSE))</f>
        <v/>
      </c>
      <c r="O323" s="5" t="str">
        <f>IF(VLOOKUP("math"&amp;RIGHT($A323,11),data!$A:$AA,O$8,FALSE)="","",VLOOKUP("math"&amp;RIGHT($A323,11),data!$A:$AA,O$8,FALSE))</f>
        <v/>
      </c>
      <c r="P323" s="5" t="str">
        <f>IF(VLOOKUP("math"&amp;RIGHT($A323,11),data!$A:$AA,P$8,FALSE)="","",VLOOKUP("math"&amp;RIGHT($A323,11),data!$A:$AA,P$8,FALSE))</f>
        <v/>
      </c>
      <c r="Q323" s="5"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ht="16.5" customHeight="1" x14ac:dyDescent="0.3">
      <c r="A324" s="11" t="s">
        <v>272</v>
      </c>
      <c r="B324" s="5" t="str">
        <f>IF(VLOOKUP("math"&amp;RIGHT($A324,11),data!$A:$AA,B$8,FALSE)="","",VLOOKUP("math"&amp;RIGHT($A324,11),data!$A:$AA,B$8,FALSE))</f>
        <v>미분의 응용(Applications of Derivatives)</v>
      </c>
      <c r="C324" s="5" t="str">
        <f>IF(VLOOKUP("math"&amp;RIGHT($A324,11),data!$A:$AA,C$8,FALSE)="","",VLOOKUP("math"&amp;RIGHT($A324,11),data!$A:$AA,C$8,FALSE))</f>
        <v>+</v>
      </c>
      <c r="D324" s="7" t="str">
        <f>IF(VLOOKUP("math"&amp;RIGHT($A324,11),data!$A:$AA,D$8,FALSE)="","",VLOOKUP("math"&amp;RIGHT($A324,11),data!$A:$AA,D$8,FALSE))</f>
        <v/>
      </c>
      <c r="E324" s="7" t="str">
        <f>IF(VLOOKUP("math"&amp;RIGHT($A324,11),data!$A:$AA,E$8,FALSE)="","",VLOOKUP("math"&amp;RIGHT($A324,11),data!$A:$AA,E$8,FALSE))</f>
        <v/>
      </c>
      <c r="F324" s="5"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1" t="str">
        <f>IF(VLOOKUP("math"&amp;RIGHT($A324,11),data!$A:$AA,H$8,FALSE)="","",VLOOKUP("math"&amp;RIGHT($A324,11),data!$A:$AA,H$8,FALSE))</f>
        <v/>
      </c>
      <c r="I324" s="5" t="str">
        <f>IF(VLOOKUP("math"&amp;RIGHT($A324,11),data!$A:$AA,I$8,FALSE)="","",VLOOKUP("math"&amp;RIGHT($A324,11),data!$A:$AA,I$8,FALSE))</f>
        <v/>
      </c>
      <c r="J324" s="5" t="str">
        <f>IF(VLOOKUP("math"&amp;RIGHT($A324,11),data!$A:$AA,J$8,FALSE)="","",VLOOKUP("math"&amp;RIGHT($A324,11),data!$A:$AA,J$8,FALSE))</f>
        <v/>
      </c>
      <c r="K324" s="5" t="str">
        <f>IF(VLOOKUP("math"&amp;RIGHT($A324,11),data!$A:$AA,K$8,FALSE)="","",VLOOKUP("math"&amp;RIGHT($A324,11),data!$A:$AA,K$8,FALSE))</f>
        <v/>
      </c>
      <c r="L324" s="5" t="str">
        <f>IF(VLOOKUP("math"&amp;RIGHT($A324,11),data!$A:$AA,L$8,FALSE)="","",VLOOKUP("math"&amp;RIGHT($A324,11),data!$A:$AA,L$8,FALSE))</f>
        <v/>
      </c>
      <c r="M324" s="5" t="str">
        <f>IF(VLOOKUP("math"&amp;RIGHT($A324,11),data!$A:$AA,M$8,FALSE)="","",VLOOKUP("math"&amp;RIGHT($A324,11),data!$A:$AA,M$8,FALSE))</f>
        <v/>
      </c>
      <c r="N324" s="5" t="str">
        <f>IF(VLOOKUP("math"&amp;RIGHT($A324,11),data!$A:$AA,N$8,FALSE)="","",VLOOKUP("math"&amp;RIGHT($A324,11),data!$A:$AA,N$8,FALSE))</f>
        <v/>
      </c>
      <c r="O324" s="5" t="str">
        <f>IF(VLOOKUP("math"&amp;RIGHT($A324,11),data!$A:$AA,O$8,FALSE)="","",VLOOKUP("math"&amp;RIGHT($A324,11),data!$A:$AA,O$8,FALSE))</f>
        <v/>
      </c>
      <c r="P324" s="5" t="str">
        <f>IF(VLOOKUP("math"&amp;RIGHT($A324,11),data!$A:$AA,P$8,FALSE)="","",VLOOKUP("math"&amp;RIGHT($A324,11),data!$A:$AA,P$8,FALSE))</f>
        <v/>
      </c>
      <c r="Q324" s="5"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ht="16.5" customHeight="1" x14ac:dyDescent="0.3">
      <c r="A325" s="11" t="s">
        <v>273</v>
      </c>
      <c r="B325" s="5" t="str">
        <f>IF(VLOOKUP("math"&amp;RIGHT($A325,11),data!$A:$AA,B$8,FALSE)="","",VLOOKUP("math"&amp;RIGHT($A325,11),data!$A:$AA,B$8,FALSE))</f>
        <v>코시의 평균값 정리(Cauchy's Mean Value Theorem)</v>
      </c>
      <c r="C325" s="5" t="str">
        <f>IF(VLOOKUP("math"&amp;RIGHT($A325,11),data!$A:$AA,C$8,FALSE)="","",VLOOKUP("math"&amp;RIGHT($A325,11),data!$A:$AA,C$8,FALSE))</f>
        <v/>
      </c>
      <c r="D325" s="7">
        <f>IF(VLOOKUP("math"&amp;RIGHT($A325,11),data!$A:$AA,D$8,FALSE)="","",VLOOKUP("math"&amp;RIGHT($A325,11),data!$A:$AA,D$8,FALSE))</f>
        <v>20160128</v>
      </c>
      <c r="E325" s="7">
        <f>IF(VLOOKUP("math"&amp;RIGHT($A325,11),data!$A:$AA,E$8,FALSE)="","",VLOOKUP("math"&amp;RIGHT($A325,11),data!$A:$AA,E$8,FALSE))</f>
        <v>20160128</v>
      </c>
      <c r="F325" s="5"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1" t="str">
        <f>IF(VLOOKUP("math"&amp;RIGHT($A325,11),data!$A:$AA,H$8,FALSE)="","",VLOOKUP("math"&amp;RIGHT($A325,11),data!$A:$AA,H$8,FALSE))</f>
        <v>/2019/2016012801.pdf</v>
      </c>
      <c r="I325" s="5" t="str">
        <f>IF(VLOOKUP("math"&amp;RIGHT($A325,11),data!$A:$AA,I$8,FALSE)="","",VLOOKUP("math"&amp;RIGHT($A325,11),data!$A:$AA,I$8,FALSE))</f>
        <v/>
      </c>
      <c r="J325" s="5" t="str">
        <f>IF(VLOOKUP("math"&amp;RIGHT($A325,11),data!$A:$AA,J$8,FALSE)="","",VLOOKUP("math"&amp;RIGHT($A325,11),data!$A:$AA,J$8,FALSE))</f>
        <v>/2019/2016012801.gif</v>
      </c>
      <c r="K325" s="5" t="str">
        <f>IF(VLOOKUP("math"&amp;RIGHT($A325,11),data!$A:$AA,K$8,FALSE)="","",VLOOKUP("math"&amp;RIGHT($A325,11),data!$A:$AA,K$8,FALSE))</f>
        <v/>
      </c>
      <c r="L325" s="5" t="str">
        <f>IF(VLOOKUP("math"&amp;RIGHT($A325,11),data!$A:$AA,L$8,FALSE)="","",VLOOKUP("math"&amp;RIGHT($A325,11),data!$A:$AA,L$8,FALSE))</f>
        <v/>
      </c>
      <c r="M325" s="5" t="str">
        <f>IF(VLOOKUP("math"&amp;RIGHT($A325,11),data!$A:$AA,M$8,FALSE)="","",VLOOKUP("math"&amp;RIGHT($A325,11),data!$A:$AA,M$8,FALSE))</f>
        <v/>
      </c>
      <c r="N325" s="5" t="str">
        <f>IF(VLOOKUP("math"&amp;RIGHT($A325,11),data!$A:$AA,N$8,FALSE)="","",VLOOKUP("math"&amp;RIGHT($A325,11),data!$A:$AA,N$8,FALSE))</f>
        <v/>
      </c>
      <c r="O325" s="5" t="str">
        <f>IF(VLOOKUP("math"&amp;RIGHT($A325,11),data!$A:$AA,O$8,FALSE)="","",VLOOKUP("math"&amp;RIGHT($A325,11),data!$A:$AA,O$8,FALSE))</f>
        <v/>
      </c>
      <c r="P325" s="5" t="str">
        <f>IF(VLOOKUP("math"&amp;RIGHT($A325,11),data!$A:$AA,P$8,FALSE)="","",VLOOKUP("math"&amp;RIGHT($A325,11),data!$A:$AA,P$8,FALSE))</f>
        <v/>
      </c>
      <c r="Q325" s="5"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ht="16.5" customHeight="1" x14ac:dyDescent="0.3">
      <c r="A326" s="11" t="s">
        <v>274</v>
      </c>
      <c r="B326" s="5" t="str">
        <f>IF(VLOOKUP("math"&amp;RIGHT($A326,11),data!$A:$AA,B$8,FALSE)="","",VLOOKUP("math"&amp;RIGHT($A326,11),data!$A:$AA,B$8,FALSE))</f>
        <v>오목 검사(Concavity Test)</v>
      </c>
      <c r="C326" s="5" t="str">
        <f>IF(VLOOKUP("math"&amp;RIGHT($A326,11),data!$A:$AA,C$8,FALSE)="","",VLOOKUP("math"&amp;RIGHT($A326,11),data!$A:$AA,C$8,FALSE))</f>
        <v/>
      </c>
      <c r="D326" s="7" t="str">
        <f>IF(VLOOKUP("math"&amp;RIGHT($A326,11),data!$A:$AA,D$8,FALSE)="","",VLOOKUP("math"&amp;RIGHT($A326,11),data!$A:$AA,D$8,FALSE))</f>
        <v>20190419</v>
      </c>
      <c r="E326" s="7">
        <f>IF(VLOOKUP("math"&amp;RIGHT($A326,11),data!$A:$AA,E$8,FALSE)="","",VLOOKUP("math"&amp;RIGHT($A326,11),data!$A:$AA,E$8,FALSE))</f>
        <v>20160714</v>
      </c>
      <c r="F326" s="5"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1" t="str">
        <f>IF(VLOOKUP("math"&amp;RIGHT($A326,11),data!$A:$AA,H$8,FALSE)="","",VLOOKUP("math"&amp;RIGHT($A326,11),data!$A:$AA,H$8,FALSE))</f>
        <v>/2019/2016071401.pdf</v>
      </c>
      <c r="I326" s="5" t="str">
        <f>IF(VLOOKUP("math"&amp;RIGHT($A326,11),data!$A:$AA,I$8,FALSE)="","",VLOOKUP("math"&amp;RIGHT($A326,11),data!$A:$AA,I$8,FALSE))</f>
        <v/>
      </c>
      <c r="J326" s="5" t="str">
        <f>IF(VLOOKUP("math"&amp;RIGHT($A326,11),data!$A:$AA,J$8,FALSE)="","",VLOOKUP("math"&amp;RIGHT($A326,11),data!$A:$AA,J$8,FALSE))</f>
        <v/>
      </c>
      <c r="K326" s="5" t="str">
        <f>IF(VLOOKUP("math"&amp;RIGHT($A326,11),data!$A:$AA,K$8,FALSE)="","",VLOOKUP("math"&amp;RIGHT($A326,11),data!$A:$AA,K$8,FALSE))</f>
        <v/>
      </c>
      <c r="L326" s="5" t="str">
        <f>IF(VLOOKUP("math"&amp;RIGHT($A326,11),data!$A:$AA,L$8,FALSE)="","",VLOOKUP("math"&amp;RIGHT($A326,11),data!$A:$AA,L$8,FALSE))</f>
        <v>https://youtu.be/hQKmM36XEH4</v>
      </c>
      <c r="M326" s="5" t="str">
        <f>IF(VLOOKUP("math"&amp;RIGHT($A326,11),data!$A:$AA,M$8,FALSE)="","",VLOOKUP("math"&amp;RIGHT($A326,11),data!$A:$AA,M$8,FALSE))</f>
        <v/>
      </c>
      <c r="N326" s="5" t="str">
        <f>IF(VLOOKUP("math"&amp;RIGHT($A326,11),data!$A:$AA,N$8,FALSE)="","",VLOOKUP("math"&amp;RIGHT($A326,11),data!$A:$AA,N$8,FALSE))</f>
        <v/>
      </c>
      <c r="O326" s="5" t="str">
        <f>IF(VLOOKUP("math"&amp;RIGHT($A326,11),data!$A:$AA,O$8,FALSE)="","",VLOOKUP("math"&amp;RIGHT($A326,11),data!$A:$AA,O$8,FALSE))</f>
        <v>https://ggbm.at/bzuqgxkz</v>
      </c>
      <c r="P326" s="5" t="str">
        <f>IF(VLOOKUP("math"&amp;RIGHT($A326,11),data!$A:$AA,P$8,FALSE)="","",VLOOKUP("math"&amp;RIGHT($A326,11),data!$A:$AA,P$8,FALSE))</f>
        <v/>
      </c>
      <c r="Q326" s="5"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ht="16.5" customHeight="1" x14ac:dyDescent="0.3">
      <c r="A327" s="11" t="s">
        <v>244</v>
      </c>
      <c r="B327" s="5" t="str">
        <f>IF(VLOOKUP("math"&amp;RIGHT($A327,11),data!$A:$AA,B$8,FALSE)="","",VLOOKUP("math"&amp;RIGHT($A327,11),data!$A:$AA,B$8,FALSE))</f>
        <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1"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ht="16.5" customHeight="1" x14ac:dyDescent="0.3">
      <c r="A328" s="11" t="s">
        <v>244</v>
      </c>
      <c r="B328" s="5" t="str">
        <f>IF(VLOOKUP("math"&amp;RIGHT($A328,11),data!$A:$AA,B$8,FALSE)="","",VLOOKUP("math"&amp;RIGHT($A328,11),data!$A:$AA,B$8,FALSE))</f>
        <v/>
      </c>
      <c r="C328" s="5" t="str">
        <f>IF(VLOOKUP("math"&amp;RIGHT($A328,11),data!$A:$AA,C$8,FALSE)="","",VLOOKUP("math"&amp;RIGHT($A328,11),data!$A:$AA,C$8,FALSE))</f>
        <v>-</v>
      </c>
      <c r="D328" s="7" t="str">
        <f>IF(VLOOKUP("math"&amp;RIGHT($A328,11),data!$A:$AA,D$8,FALSE)="","",VLOOKUP("math"&amp;RIGHT($A328,11),data!$A:$AA,D$8,FALSE))</f>
        <v/>
      </c>
      <c r="E328" s="7" t="str">
        <f>IF(VLOOKUP("math"&amp;RIGHT($A328,11),data!$A:$AA,E$8,FALSE)="","",VLOOKUP("math"&amp;RIGHT($A328,11),data!$A:$AA,E$8,FALSE))</f>
        <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1" t="str">
        <f>IF(VLOOKUP("math"&amp;RIGHT($A328,11),data!$A:$AA,H$8,FALSE)="","",VLOOKUP("math"&amp;RIGHT($A328,11),data!$A:$AA,H$8,FALSE))</f>
        <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
      </c>
      <c r="M328" s="5" t="str">
        <f>IF(VLOOKUP("math"&amp;RIGHT($A328,11),data!$A:$AA,M$8,FALSE)="","",VLOOKUP("math"&amp;RIGHT($A328,11),data!$A:$AA,M$8,FALSE))</f>
        <v/>
      </c>
      <c r="N328" s="5" t="str">
        <f>IF(VLOOKUP("math"&amp;RIGHT($A328,11),data!$A:$AA,N$8,FALSE)="","",VLOOKUP("math"&amp;RIGHT($A328,11),data!$A:$AA,N$8,FALSE))</f>
        <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ht="16.5" customHeight="1" x14ac:dyDescent="0.3">
      <c r="A329" s="11" t="s">
        <v>275</v>
      </c>
      <c r="B329" s="5" t="str">
        <f>IF(VLOOKUP("math"&amp;RIGHT($A329,11),data!$A:$AA,B$8,FALSE)="","",VLOOKUP("math"&amp;RIGHT($A329,11),data!$A:$AA,B$8,FALSE))</f>
        <v>적분과 초월함수(Integral and Transcendental Function)</v>
      </c>
      <c r="C329" s="5" t="str">
        <f>IF(VLOOKUP("math"&amp;RIGHT($A329,11),data!$A:$AA,C$8,FALSE)="","",VLOOKUP("math"&amp;RIGHT($A329,11),data!$A:$AA,C$8,FALSE))</f>
        <v>+</v>
      </c>
      <c r="D329" s="7" t="str">
        <f>IF(VLOOKUP("math"&amp;RIGHT($A329,11),data!$A:$AA,D$8,FALSE)="","",VLOOKUP("math"&amp;RIGHT($A329,11),data!$A:$AA,D$8,FALSE))</f>
        <v/>
      </c>
      <c r="E329" s="7" t="str">
        <f>IF(VLOOKUP("math"&amp;RIGHT($A329,11),data!$A:$AA,E$8,FALSE)="","",VLOOKUP("math"&amp;RIGHT($A329,11),data!$A:$AA,E$8,FALSE))</f>
        <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1" t="str">
        <f>IF(VLOOKUP("math"&amp;RIGHT($A329,11),data!$A:$AA,H$8,FALSE)="","",VLOOKUP("math"&amp;RIGHT($A329,11),data!$A:$AA,H$8,FALSE))</f>
        <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
      </c>
      <c r="M329" s="5" t="str">
        <f>IF(VLOOKUP("math"&amp;RIGHT($A329,11),data!$A:$AA,M$8,FALSE)="","",VLOOKUP("math"&amp;RIGHT($A329,11),data!$A:$AA,M$8,FALSE))</f>
        <v/>
      </c>
      <c r="N329" s="5" t="str">
        <f>IF(VLOOKUP("math"&amp;RIGHT($A329,11),data!$A:$AA,N$8,FALSE)="","",VLOOKUP("math"&amp;RIGHT($A329,11),data!$A:$AA,N$8,FALSE))</f>
        <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ht="16.5" customHeight="1" x14ac:dyDescent="0.3">
      <c r="A330" s="11" t="s">
        <v>276</v>
      </c>
      <c r="B330" s="5" t="str">
        <f>IF(VLOOKUP("math"&amp;RIGHT($A330,11),data!$A:$AA,B$8,FALSE)="","",VLOOKUP("math"&amp;RIGHT($A330,11),data!$A:$AA,B$8,FALSE))</f>
        <v>$\displaystyle \int \sec x \ dx$</v>
      </c>
      <c r="C330" s="5" t="str">
        <f>IF(VLOOKUP("math"&amp;RIGHT($A330,11),data!$A:$AA,C$8,FALSE)="","",VLOOKUP("math"&amp;RIGHT($A330,11),data!$A:$AA,C$8,FALSE))</f>
        <v/>
      </c>
      <c r="D330" s="7">
        <f>IF(VLOOKUP("math"&amp;RIGHT($A330,11),data!$A:$AA,D$8,FALSE)="","",VLOOKUP("math"&amp;RIGHT($A330,11),data!$A:$AA,D$8,FALSE))</f>
        <v>20190411</v>
      </c>
      <c r="E330" s="7">
        <f>IF(VLOOKUP("math"&amp;RIGHT($A330,11),data!$A:$AA,E$8,FALSE)="","",VLOOKUP("math"&amp;RIGHT($A330,11),data!$A:$AA,E$8,FALSE))</f>
        <v>20190411</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1" t="str">
        <f>IF(VLOOKUP("math"&amp;RIGHT($A330,11),data!$A:$AA,H$8,FALSE)="","",VLOOKUP("math"&amp;RIGHT($A330,11),data!$A:$AA,H$8,FALSE))</f>
        <v>/2019/2019041101.pdf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https://youtu.be/b9ItX1Vtzwo</v>
      </c>
      <c r="M330" s="5" t="str">
        <f>IF(VLOOKUP("math"&amp;RIGHT($A330,11),data!$A:$AA,M$8,FALSE)="","",VLOOKUP("math"&amp;RIGHT($A330,11),data!$A:$AA,M$8,FALSE))</f>
        <v/>
      </c>
      <c r="N330" s="5" t="str">
        <f>IF(VLOOKUP("math"&amp;RIGHT($A330,11),data!$A:$AA,N$8,FALSE)="","",VLOOKUP("math"&amp;RIGHT($A330,11),data!$A:$AA,N$8,FALSE))</f>
        <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ht="16.5" customHeight="1" x14ac:dyDescent="0.3">
      <c r="A331" s="11" t="s">
        <v>277</v>
      </c>
      <c r="B331" s="5" t="str">
        <f>IF(VLOOKUP("math"&amp;RIGHT($A331,11),data!$A:$AA,B$8,FALSE)="","",VLOOKUP("math"&amp;RIGHT($A331,11),data!$A:$AA,B$8,FALSE))</f>
        <v>$\displaystyle \int \csc x \ dx$</v>
      </c>
      <c r="C331" s="5" t="str">
        <f>IF(VLOOKUP("math"&amp;RIGHT($A331,11),data!$A:$AA,C$8,FALSE)="","",VLOOKUP("math"&amp;RIGHT($A331,11),data!$A:$AA,C$8,FALSE))</f>
        <v/>
      </c>
      <c r="D331" s="7">
        <f>IF(VLOOKUP("math"&amp;RIGHT($A331,11),data!$A:$AA,D$8,FALSE)="","",VLOOKUP("math"&amp;RIGHT($A331,11),data!$A:$AA,D$8,FALSE))</f>
        <v>20190411</v>
      </c>
      <c r="E331" s="7">
        <f>IF(VLOOKUP("math"&amp;RIGHT($A331,11),data!$A:$AA,E$8,FALSE)="","",VLOOKUP("math"&amp;RIGHT($A331,11),data!$A:$AA,E$8,FALSE))</f>
        <v>20190411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1" t="str">
        <f>IF(VLOOKUP("math"&amp;RIGHT($A331,11),data!$A:$AA,H$8,FALSE)="","",VLOOKUP("math"&amp;RIGHT($A331,11),data!$A:$AA,H$8,FALSE))</f>
        <v>/2019/2019041102.pdf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https://youtu.be/1nkz9-c9BqA</v>
      </c>
      <c r="M331" s="5" t="str">
        <f>IF(VLOOKUP("math"&amp;RIGHT($A331,11),data!$A:$AA,M$8,FALSE)="","",VLOOKUP("math"&amp;RIGHT($A331,11),data!$A:$AA,M$8,FALSE))</f>
        <v/>
      </c>
      <c r="N331" s="5" t="str">
        <f>IF(VLOOKUP("math"&amp;RIGHT($A331,11),data!$A:$AA,N$8,FALSE)="","",VLOOKUP("math"&amp;RIGHT($A331,11),data!$A:$AA,N$8,FALSE))</f>
        <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ht="16.5" customHeight="1" x14ac:dyDescent="0.3">
      <c r="A332" s="11" t="s">
        <v>278</v>
      </c>
      <c r="B332" s="5" t="str">
        <f>IF(VLOOKUP("math"&amp;RIGHT($A332,11),data!$A:$AA,B$8,FALSE)="","",VLOOKUP("math"&amp;RIGHT($A332,11),data!$A:$AA,B$8,FALSE))</f>
        <v>$y=\ln x, \ \ y=\ln^{-1} x$</v>
      </c>
      <c r="C332" s="5" t="str">
        <f>IF(VLOOKUP("math"&amp;RIGHT($A332,11),data!$A:$AA,C$8,FALSE)="","",VLOOKUP("math"&amp;RIGHT($A332,11),data!$A:$AA,C$8,FALSE))</f>
        <v/>
      </c>
      <c r="D332" s="7">
        <f>IF(VLOOKUP("math"&amp;RIGHT($A332,11),data!$A:$AA,D$8,FALSE)="","",VLOOKUP("math"&amp;RIGHT($A332,11),data!$A:$AA,D$8,FALSE))</f>
        <v>20190412</v>
      </c>
      <c r="E332" s="7">
        <f>IF(VLOOKUP("math"&amp;RIGHT($A332,11),data!$A:$AA,E$8,FALSE)="","",VLOOKUP("math"&amp;RIGHT($A332,11),data!$A:$AA,E$8,FALSE))</f>
        <v>20190412</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1" t="str">
        <f>IF(VLOOKUP("math"&amp;RIGHT($A332,11),data!$A:$AA,H$8,FALSE)="","",VLOOKUP("math"&amp;RIGHT($A332,11),data!$A:$AA,H$8,FALSE))</f>
        <v/>
      </c>
      <c r="I332" s="5" t="str">
        <f>IF(VLOOKUP("math"&amp;RIGHT($A332,11),data!$A:$AA,I$8,FALSE)="","",VLOOKUP("math"&amp;RIGHT($A332,11),data!$A:$AA,I$8,FALSE))</f>
        <v>http://me2.do/FKitVZci</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https://youtu.be/aeCLqztoh1A</v>
      </c>
      <c r="M332" s="5" t="str">
        <f>IF(VLOOKUP("math"&amp;RIGHT($A332,11),data!$A:$AA,M$8,FALSE)="","",VLOOKUP("math"&amp;RIGHT($A332,11),data!$A:$AA,M$8,FALSE))</f>
        <v/>
      </c>
      <c r="N332" s="5" t="str">
        <f>IF(VLOOKUP("math"&amp;RIGHT($A332,11),data!$A:$AA,N$8,FALSE)="","",VLOOKUP("math"&amp;RIGHT($A332,11),data!$A:$AA,N$8,FALSE))</f>
        <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ht="16.5" customHeight="1" x14ac:dyDescent="0.3">
      <c r="A333" s="11" t="s">
        <v>279</v>
      </c>
      <c r="B333" s="5" t="str">
        <f>IF(VLOOKUP("math"&amp;RIGHT($A333,11),data!$A:$AA,B$8,FALSE)="","",VLOOKUP("math"&amp;RIGHT($A333,11),data!$A:$AA,B$8,FALSE))</f>
        <v>$y=\log_2 x, \ \ y=2^x$</v>
      </c>
      <c r="C333" s="5" t="str">
        <f>IF(VLOOKUP("math"&amp;RIGHT($A333,11),data!$A:$AA,C$8,FALSE)="","",VLOOKUP("math"&amp;RIGHT($A333,11),data!$A:$AA,C$8,FALSE))</f>
        <v/>
      </c>
      <c r="D333" s="7">
        <f>IF(VLOOKUP("math"&amp;RIGHT($A333,11),data!$A:$AA,D$8,FALSE)="","",VLOOKUP("math"&amp;RIGHT($A333,11),data!$A:$AA,D$8,FALSE))</f>
        <v>20190412</v>
      </c>
      <c r="E333" s="7">
        <f>IF(VLOOKUP("math"&amp;RIGHT($A333,11),data!$A:$AA,E$8,FALSE)="","",VLOOKUP("math"&amp;RIGHT($A333,11),data!$A:$AA,E$8,FALSE))</f>
        <v>20190412</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1" t="str">
        <f>IF(VLOOKUP("math"&amp;RIGHT($A333,11),data!$A:$AA,H$8,FALSE)="","",VLOOKUP("math"&amp;RIGHT($A333,11),data!$A:$AA,H$8,FALSE))</f>
        <v/>
      </c>
      <c r="I333" s="5" t="str">
        <f>IF(VLOOKUP("math"&amp;RIGHT($A333,11),data!$A:$AA,I$8,FALSE)="","",VLOOKUP("math"&amp;RIGHT($A333,11),data!$A:$AA,I$8,FALSE))</f>
        <v>http://me2.do/FNERBByo</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https://youtu.be/YfcDSfwoQoc</v>
      </c>
      <c r="M333" s="5" t="str">
        <f>IF(VLOOKUP("math"&amp;RIGHT($A333,11),data!$A:$AA,M$8,FALSE)="","",VLOOKUP("math"&amp;RIGHT($A333,11),data!$A:$AA,M$8,FALSE))</f>
        <v/>
      </c>
      <c r="N333" s="5" t="str">
        <f>IF(VLOOKUP("math"&amp;RIGHT($A333,11),data!$A:$AA,N$8,FALSE)="","",VLOOKUP("math"&amp;RIGHT($A333,11),data!$A:$AA,N$8,FALSE))</f>
        <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ht="16.5" customHeight="1" x14ac:dyDescent="0.3">
      <c r="A334" s="11" t="s">
        <v>280</v>
      </c>
      <c r="B334" s="5" t="str">
        <f>IF(VLOOKUP("math"&amp;RIGHT($A334,11),data!$A:$AA,B$8,FALSE)="","",VLOOKUP("math"&amp;RIGHT($A334,11),data!$A:$AA,B$8,FALSE))</f>
        <v>$T(u)=(\cosh u,\sinh u)$</v>
      </c>
      <c r="C334" s="5" t="str">
        <f>IF(VLOOKUP("math"&amp;RIGHT($A334,11),data!$A:$AA,C$8,FALSE)="","",VLOOKUP("math"&amp;RIGHT($A334,11),data!$A:$AA,C$8,FALSE))</f>
        <v/>
      </c>
      <c r="D334" s="7">
        <f>IF(VLOOKUP("math"&amp;RIGHT($A334,11),data!$A:$AA,D$8,FALSE)="","",VLOOKUP("math"&amp;RIGHT($A334,11),data!$A:$AA,D$8,FALSE))</f>
        <v>20190415</v>
      </c>
      <c r="E334" s="7">
        <f>IF(VLOOKUP("math"&amp;RIGHT($A334,11),data!$A:$AA,E$8,FALSE)="","",VLOOKUP("math"&amp;RIGHT($A334,11),data!$A:$AA,E$8,FALSE))</f>
        <v>20190415</v>
      </c>
      <c r="F334" s="5"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1" t="str">
        <f>IF(VLOOKUP("math"&amp;RIGHT($A334,11),data!$A:$AA,H$8,FALSE)="","",VLOOKUP("math"&amp;RIGHT($A334,11),data!$A:$AA,H$8,FALSE))</f>
        <v/>
      </c>
      <c r="I334" s="5" t="str">
        <f>IF(VLOOKUP("math"&amp;RIGHT($A334,11),data!$A:$AA,I$8,FALSE)="","",VLOOKUP("math"&amp;RIGHT($A334,11),data!$A:$AA,I$8,FALSE))</f>
        <v>http://me2.do/xYEfu5YH</v>
      </c>
      <c r="J334" s="5" t="str">
        <f>IF(VLOOKUP("math"&amp;RIGHT($A334,11),data!$A:$AA,J$8,FALSE)="","",VLOOKUP("math"&amp;RIGHT($A334,11),data!$A:$AA,J$8,FALSE))</f>
        <v/>
      </c>
      <c r="K334" s="5" t="str">
        <f>IF(VLOOKUP("math"&amp;RIGHT($A334,11),data!$A:$AA,K$8,FALSE)="","",VLOOKUP("math"&amp;RIGHT($A334,11),data!$A:$AA,K$8,FALSE))</f>
        <v/>
      </c>
      <c r="L334" s="5" t="str">
        <f>IF(VLOOKUP("math"&amp;RIGHT($A334,11),data!$A:$AA,L$8,FALSE)="","",VLOOKUP("math"&amp;RIGHT($A334,11),data!$A:$AA,L$8,FALSE))</f>
        <v>https://youtu.be/hfijgPnskWg</v>
      </c>
      <c r="M334" s="5" t="str">
        <f>IF(VLOOKUP("math"&amp;RIGHT($A334,11),data!$A:$AA,M$8,FALSE)="","",VLOOKUP("math"&amp;RIGHT($A334,11),data!$A:$AA,M$8,FALSE))</f>
        <v/>
      </c>
      <c r="N334" s="5" t="str">
        <f>IF(VLOOKUP("math"&amp;RIGHT($A334,11),data!$A:$AA,N$8,FALSE)="","",VLOOKUP("math"&amp;RIGHT($A334,11),data!$A:$AA,N$8,FALSE))</f>
        <v/>
      </c>
      <c r="O334" s="5" t="str">
        <f>IF(VLOOKUP("math"&amp;RIGHT($A334,11),data!$A:$AA,O$8,FALSE)="","",VLOOKUP("math"&amp;RIGHT($A334,11),data!$A:$AA,O$8,FALSE))</f>
        <v/>
      </c>
      <c r="P334" s="5" t="str">
        <f>IF(VLOOKUP("math"&amp;RIGHT($A334,11),data!$A:$AA,P$8,FALSE)="","",VLOOKUP("math"&amp;RIGHT($A334,11),data!$A:$AA,P$8,FALSE))</f>
        <v/>
      </c>
      <c r="Q334" s="5"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ht="16.5" customHeight="1" x14ac:dyDescent="0.3">
      <c r="A335" s="11" t="s">
        <v>244</v>
      </c>
      <c r="B335" s="5" t="str">
        <f>IF(VLOOKUP("math"&amp;RIGHT($A335,11),data!$A:$AA,B$8,FALSE)="","",VLOOKUP("math"&amp;RIGHT($A335,11),data!$A:$AA,B$8,FALSE))</f>
        <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1"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ht="16.5" customHeight="1" x14ac:dyDescent="0.3">
      <c r="A336" s="11" t="s">
        <v>281</v>
      </c>
      <c r="B336" s="5" t="str">
        <f>IF(VLOOKUP("math"&amp;RIGHT($A336,11),data!$A:$AA,B$8,FALSE)="","",VLOOKUP("math"&amp;RIGHT($A336,11),data!$A:$AA,B$8,FALSE))</f>
        <v>적분의 기술(Techniques of Integration)</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1"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ht="16.5" customHeight="1" x14ac:dyDescent="0.3">
      <c r="A337" s="11" t="s">
        <v>282</v>
      </c>
      <c r="B337" s="5" t="str">
        <f>IF(VLOOKUP("math"&amp;RIGHT($A337,11),data!$A:$AA,B$8,FALSE)="","",VLOOKUP("math"&amp;RIGHT($A337,11),data!$A:$AA,B$8,FALSE))</f>
        <v>사다리꼴 근사법(Trapezoidal Approximations)</v>
      </c>
      <c r="C337" s="5" t="str">
        <f>IF(VLOOKUP("math"&amp;RIGHT($A337,11),data!$A:$AA,C$8,FALSE)="","",VLOOKUP("math"&amp;RIGHT($A337,11),data!$A:$AA,C$8,FALSE))</f>
        <v/>
      </c>
      <c r="D337" s="7" t="str">
        <f>IF(VLOOKUP("math"&amp;RIGHT($A337,11),data!$A:$AA,D$8,FALSE)="","",VLOOKUP("math"&amp;RIGHT($A337,11),data!$A:$AA,D$8,FALSE))</f>
        <v>20190426</v>
      </c>
      <c r="E337" s="7">
        <f>IF(VLOOKUP("math"&amp;RIGHT($A337,11),data!$A:$AA,E$8,FALSE)="","",VLOOKUP("math"&amp;RIGHT($A337,11),data!$A:$AA,E$8,FALSE))</f>
        <v>20190426</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1" t="str">
        <f>IF(VLOOKUP("math"&amp;RIGHT($A337,11),data!$A:$AA,H$8,FALSE)="","",VLOOKUP("math"&amp;RIGHT($A337,11),data!$A:$AA,H$8,FALSE))</f>
        <v>/2019/2019042601.pdf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https://youtu.be/hZwCg8rpw2o</v>
      </c>
      <c r="M337" s="5" t="str">
        <f>IF(VLOOKUP("math"&amp;RIGHT($A337,11),data!$A:$AA,M$8,FALSE)="","",VLOOKUP("math"&amp;RIGHT($A337,11),data!$A:$AA,M$8,FALSE))</f>
        <v/>
      </c>
      <c r="N337" s="5" t="str">
        <f>IF(VLOOKUP("math"&amp;RIGHT($A337,11),data!$A:$AA,N$8,FALSE)="","",VLOOKUP("math"&amp;RIGHT($A337,11),data!$A:$AA,N$8,FALSE))</f>
        <v/>
      </c>
      <c r="O337" s="5" t="str">
        <f>IF(VLOOKUP("math"&amp;RIGHT($A337,11),data!$A:$AA,O$8,FALSE)="","",VLOOKUP("math"&amp;RIGHT($A337,11),data!$A:$AA,O$8,FALSE))</f>
        <v>https://ggbm.at/qardxfgj</v>
      </c>
      <c r="P337" s="5" t="str">
        <f>IF(VLOOKUP("math"&amp;RIGHT($A337,11),data!$A:$AA,P$8,FALSE)="","",VLOOKUP("math"&amp;RIGHT($A337,11),data!$A:$AA,P$8,FALSE))</f>
        <v/>
      </c>
      <c r="Q337" s="5"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ht="16.5" customHeight="1" x14ac:dyDescent="0.3">
      <c r="A338" s="11" t="s">
        <v>283</v>
      </c>
      <c r="B338" s="5" t="str">
        <f>IF(VLOOKUP("math"&amp;RIGHT($A338,11),data!$A:$AA,B$8,FALSE)="","",VLOOKUP("math"&amp;RIGHT($A338,11),data!$A:$AA,B$8,FALSE))</f>
        <v>사다리꼴 방법에서의 오차(Error in the Trapezoidal Rule)</v>
      </c>
      <c r="C338" s="5" t="str">
        <f>IF(VLOOKUP("math"&amp;RIGHT($A338,11),data!$A:$AA,C$8,FALSE)="","",VLOOKUP("math"&amp;RIGHT($A338,11),data!$A:$AA,C$8,FALSE))</f>
        <v/>
      </c>
      <c r="D338" s="7" t="str">
        <f>IF(VLOOKUP("math"&amp;RIGHT($A338,11),data!$A:$AA,D$8,FALSE)="","",VLOOKUP("math"&amp;RIGHT($A338,11),data!$A:$AA,D$8,FALSE))</f>
        <v>20190428</v>
      </c>
      <c r="E338" s="7">
        <f>IF(VLOOKUP("math"&amp;RIGHT($A338,11),data!$A:$AA,E$8,FALSE)="","",VLOOKUP("math"&amp;RIGHT($A338,11),data!$A:$AA,E$8,FALSE))</f>
        <v>20161011</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1" t="str">
        <f>IF(VLOOKUP("math"&amp;RIGHT($A338,11),data!$A:$AA,H$8,FALSE)="","",VLOOKUP("math"&amp;RIGHT($A338,11),data!$A:$AA,H$8,FALSE))</f>
        <v>/2019/2016101101.pdf</v>
      </c>
      <c r="I338" s="5" t="str">
        <f>IF(VLOOKUP("math"&amp;RIGHT($A338,11),data!$A:$AA,I$8,FALSE)="","",VLOOKUP("math"&amp;RIGHT($A338,11),data!$A:$AA,I$8,FALSE))</f>
        <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https://youtu.be/VtACaNJRA6E</v>
      </c>
      <c r="M338" s="5" t="str">
        <f>IF(VLOOKUP("math"&amp;RIGHT($A338,11),data!$A:$AA,M$8,FALSE)="","",VLOOKUP("math"&amp;RIGHT($A338,11),data!$A:$AA,M$8,FALSE))</f>
        <v/>
      </c>
      <c r="N338" s="5" t="str">
        <f>IF(VLOOKUP("math"&amp;RIGHT($A338,11),data!$A:$AA,N$8,FALSE)="","",VLOOKUP("math"&amp;RIGHT($A338,11),data!$A:$AA,N$8,FALSE))</f>
        <v/>
      </c>
      <c r="O338" s="5" t="str">
        <f>IF(VLOOKUP("math"&amp;RIGHT($A338,11),data!$A:$AA,O$8,FALSE)="","",VLOOKUP("math"&amp;RIGHT($A338,11),data!$A:$AA,O$8,FALSE))</f>
        <v>https://ggbm.at/vfdbcrf7</v>
      </c>
      <c r="P338" s="5" t="str">
        <f>IF(VLOOKUP("math"&amp;RIGHT($A338,11),data!$A:$AA,P$8,FALSE)="","",VLOOKUP("math"&amp;RIGHT($A338,11),data!$A:$AA,P$8,FALSE))</f>
        <v/>
      </c>
      <c r="Q338" s="5"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ht="16.5" customHeight="1" x14ac:dyDescent="0.3">
      <c r="A339" s="11" t="s">
        <v>244</v>
      </c>
      <c r="B339" s="5" t="str">
        <f>IF(VLOOKUP("math"&amp;RIGHT($A339,11),data!$A:$AA,B$8,FALSE)="","",VLOOKUP("math"&amp;RIGHT($A339,11),data!$A:$AA,B$8,FALSE))</f>
        <v/>
      </c>
      <c r="C339" s="5" t="str">
        <f>IF(VLOOKUP("math"&amp;RIGHT($A339,11),data!$A:$AA,C$8,FALSE)="","",VLOOKUP("math"&amp;RIGHT($A339,11),data!$A:$AA,C$8,FALSE))</f>
        <v>-</v>
      </c>
      <c r="D339" s="7" t="str">
        <f>IF(VLOOKUP("math"&amp;RIGHT($A339,11),data!$A:$AA,D$8,FALSE)="","",VLOOKUP("math"&amp;RIGHT($A339,11),data!$A:$AA,D$8,FALSE))</f>
        <v/>
      </c>
      <c r="E339" s="7" t="str">
        <f>IF(VLOOKUP("math"&amp;RIGHT($A339,11),data!$A:$AA,E$8,FALSE)="","",VLOOKUP("math"&amp;RIGHT($A339,11),data!$A:$AA,E$8,FALSE))</f>
        <v/>
      </c>
      <c r="F339" s="5"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1" t="str">
        <f>IF(VLOOKUP("math"&amp;RIGHT($A339,11),data!$A:$AA,H$8,FALSE)="","",VLOOKUP("math"&amp;RIGHT($A339,11),data!$A:$AA,H$8,FALSE))</f>
        <v/>
      </c>
      <c r="I339" s="5" t="str">
        <f>IF(VLOOKUP("math"&amp;RIGHT($A339,11),data!$A:$AA,I$8,FALSE)="","",VLOOKUP("math"&amp;RIGHT($A339,11),data!$A:$AA,I$8,FALSE))</f>
        <v/>
      </c>
      <c r="J339" s="5" t="str">
        <f>IF(VLOOKUP("math"&amp;RIGHT($A339,11),data!$A:$AA,J$8,FALSE)="","",VLOOKUP("math"&amp;RIGHT($A339,11),data!$A:$AA,J$8,FALSE))</f>
        <v/>
      </c>
      <c r="K339" s="5" t="str">
        <f>IF(VLOOKUP("math"&amp;RIGHT($A339,11),data!$A:$AA,K$8,FALSE)="","",VLOOKUP("math"&amp;RIGHT($A339,11),data!$A:$AA,K$8,FALSE))</f>
        <v/>
      </c>
      <c r="L339" s="5" t="str">
        <f>IF(VLOOKUP("math"&amp;RIGHT($A339,11),data!$A:$AA,L$8,FALSE)="","",VLOOKUP("math"&amp;RIGHT($A339,11),data!$A:$AA,L$8,FALSE))</f>
        <v/>
      </c>
      <c r="M339" s="5" t="str">
        <f>IF(VLOOKUP("math"&amp;RIGHT($A339,11),data!$A:$AA,M$8,FALSE)="","",VLOOKUP("math"&amp;RIGHT($A339,11),data!$A:$AA,M$8,FALSE))</f>
        <v/>
      </c>
      <c r="N339" s="5" t="str">
        <f>IF(VLOOKUP("math"&amp;RIGHT($A339,11),data!$A:$AA,N$8,FALSE)="","",VLOOKUP("math"&amp;RIGHT($A339,11),data!$A:$AA,N$8,FALSE))</f>
        <v/>
      </c>
      <c r="O339" s="5" t="str">
        <f>IF(VLOOKUP("math"&amp;RIGHT($A339,11),data!$A:$AA,O$8,FALSE)="","",VLOOKUP("math"&amp;RIGHT($A339,11),data!$A:$AA,O$8,FALSE))</f>
        <v/>
      </c>
      <c r="P339" s="5" t="str">
        <f>IF(VLOOKUP("math"&amp;RIGHT($A339,11),data!$A:$AA,P$8,FALSE)="","",VLOOKUP("math"&amp;RIGHT($A339,11),data!$A:$AA,P$8,FALSE))</f>
        <v/>
      </c>
      <c r="Q339" s="5"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ht="16.5" customHeight="1" x14ac:dyDescent="0.3">
      <c r="A340" s="11" t="s">
        <v>284</v>
      </c>
      <c r="B340" s="5" t="str">
        <f>IF(VLOOKUP("math"&amp;RIGHT($A340,11),data!$A:$AA,B$8,FALSE)="","",VLOOKUP("math"&amp;RIGHT($A340,11),data!$A:$AA,B$8,FALSE))</f>
        <v>미분방정식(Differential Equation)</v>
      </c>
      <c r="C340" s="5" t="str">
        <f>IF(VLOOKUP("math"&amp;RIGHT($A340,11),data!$A:$AA,C$8,FALSE)="","",VLOOKUP("math"&amp;RIGHT($A340,11),data!$A:$AA,C$8,FALSE))</f>
        <v>+</v>
      </c>
      <c r="D340" s="7" t="str">
        <f>IF(VLOOKUP("math"&amp;RIGHT($A340,11),data!$A:$AA,D$8,FALSE)="","",VLOOKUP("math"&amp;RIGHT($A340,11),data!$A:$AA,D$8,FALSE))</f>
        <v/>
      </c>
      <c r="E340" s="7" t="str">
        <f>IF(VLOOKUP("math"&amp;RIGHT($A340,11),data!$A:$AA,E$8,FALSE)="","",VLOOKUP("math"&amp;RIGHT($A340,11),data!$A:$AA,E$8,FALSE))</f>
        <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1" t="str">
        <f>IF(VLOOKUP("math"&amp;RIGHT($A340,11),data!$A:$AA,H$8,FALSE)="","",VLOOKUP("math"&amp;RIGHT($A340,11),data!$A:$AA,H$8,FALSE))</f>
        <v/>
      </c>
      <c r="I340" s="5" t="str">
        <f>IF(VLOOKUP("math"&amp;RIGHT($A340,11),data!$A:$AA,I$8,FALSE)="","",VLOOKUP("math"&amp;RIGHT($A340,11),data!$A:$AA,I$8,FALSE))</f>
        <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
      </c>
      <c r="M340" s="5" t="str">
        <f>IF(VLOOKUP("math"&amp;RIGHT($A340,11),data!$A:$AA,M$8,FALSE)="","",VLOOKUP("math"&amp;RIGHT($A340,11),data!$A:$AA,M$8,FALSE))</f>
        <v/>
      </c>
      <c r="N340" s="5" t="str">
        <f>IF(VLOOKUP("math"&amp;RIGHT($A340,11),data!$A:$AA,N$8,FALSE)="","",VLOOKUP("math"&amp;RIGHT($A340,11),data!$A:$AA,N$8,FALSE))</f>
        <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ht="16.5" customHeight="1" x14ac:dyDescent="0.3">
      <c r="A341" s="11" t="s">
        <v>285</v>
      </c>
      <c r="B341" s="5" t="str">
        <f>IF(VLOOKUP("math"&amp;RIGHT($A341,11),data!$A:$AA,B$8,FALSE)="","",VLOOKUP("math"&amp;RIGHT($A341,11),data!$A:$AA,B$8,FALSE))</f>
        <v>$\displaystyle\frac{dy}{dx}=y-x$</v>
      </c>
      <c r="C341" s="5" t="str">
        <f>IF(VLOOKUP("math"&amp;RIGHT($A341,11),data!$A:$AA,C$8,FALSE)="","",VLOOKUP("math"&amp;RIGHT($A341,11),data!$A:$AA,C$8,FALSE))</f>
        <v/>
      </c>
      <c r="D341" s="7" t="str">
        <f>IF(VLOOKUP("math"&amp;RIGHT($A341,11),data!$A:$AA,D$8,FALSE)="","",VLOOKUP("math"&amp;RIGHT($A341,11),data!$A:$AA,D$8,FALSE))</f>
        <v>20190428</v>
      </c>
      <c r="E341" s="7">
        <f>IF(VLOOKUP("math"&amp;RIGHT($A341,11),data!$A:$AA,E$8,FALSE)="","",VLOOKUP("math"&amp;RIGHT($A341,11),data!$A:$AA,E$8,FALSE))</f>
        <v>20190428</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1" t="str">
        <f>IF(VLOOKUP("math"&amp;RIGHT($A341,11),data!$A:$AA,H$8,FALSE)="","",VLOOKUP("math"&amp;RIGHT($A341,11),data!$A:$AA,H$8,FALSE))</f>
        <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https://ggbm.at/ypsetajf</v>
      </c>
      <c r="P341" s="5" t="str">
        <f>IF(VLOOKUP("math"&amp;RIGHT($A341,11),data!$A:$AA,P$8,FALSE)="","",VLOOKUP("math"&amp;RIGHT($A341,11),data!$A:$AA,P$8,FALSE))</f>
        <v/>
      </c>
      <c r="Q341" s="5"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ht="16.5" customHeight="1" x14ac:dyDescent="0.3">
      <c r="A342" s="11" t="s">
        <v>286</v>
      </c>
      <c r="B342" s="5" t="str">
        <f>IF(VLOOKUP("math"&amp;RIGHT($A342,11),data!$A:$AA,B$8,FALSE)="","",VLOOKUP("math"&amp;RIGHT($A342,11),data!$A:$AA,B$8,FALSE))</f>
        <v>Slope Field of $\displaystyle\frac{dy}{dx}=y-x$</v>
      </c>
      <c r="C342" s="5" t="str">
        <f>IF(VLOOKUP("math"&amp;RIGHT($A342,11),data!$A:$AA,C$8,FALSE)="","",VLOOKUP("math"&amp;RIGHT($A342,11),data!$A:$AA,C$8,FALSE))</f>
        <v/>
      </c>
      <c r="D342" s="7" t="str">
        <f>IF(VLOOKUP("math"&amp;RIGHT($A342,11),data!$A:$AA,D$8,FALSE)="","",VLOOKUP("math"&amp;RIGHT($A342,11),data!$A:$AA,D$8,FALSE))</f>
        <v>20190428</v>
      </c>
      <c r="E342" s="7">
        <f>IF(VLOOKUP("math"&amp;RIGHT($A342,11),data!$A:$AA,E$8,FALSE)="","",VLOOKUP("math"&amp;RIGHT($A342,11),data!$A:$AA,E$8,FALSE))</f>
        <v>20190428</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1"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https://ggbm.at/ypsetajf</v>
      </c>
      <c r="P342" s="5" t="str">
        <f>IF(VLOOKUP("math"&amp;RIGHT($A342,11),data!$A:$AA,P$8,FALSE)="","",VLOOKUP("math"&amp;RIGHT($A342,11),data!$A:$AA,P$8,FALSE))</f>
        <v/>
      </c>
      <c r="Q342" s="5"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ht="16.5" customHeight="1" x14ac:dyDescent="0.3">
      <c r="A343" s="11" t="s">
        <v>287</v>
      </c>
      <c r="B343" s="5" t="str">
        <f>IF(VLOOKUP("math"&amp;RIGHT($A343,11),data!$A:$AA,B$8,FALSE)="","",VLOOKUP("math"&amp;RIGHT($A343,11),data!$A:$AA,B$8,FALSE))</f>
        <v>Slope Field of $\displaystyle\frac{dy}{dx}=y-x$ 제작방법 (by Geogebra)</v>
      </c>
      <c r="C343" s="5" t="str">
        <f>IF(VLOOKUP("math"&amp;RIGHT($A343,11),data!$A:$AA,C$8,FALSE)="","",VLOOKUP("math"&amp;RIGHT($A343,11),data!$A:$AA,C$8,FALSE))</f>
        <v/>
      </c>
      <c r="D343" s="7">
        <f>IF(VLOOKUP("math"&amp;RIGHT($A343,11),data!$A:$AA,D$8,FALSE)="","",VLOOKUP("math"&amp;RIGHT($A343,11),data!$A:$AA,D$8,FALSE))</f>
        <v>20190502</v>
      </c>
      <c r="E343" s="7">
        <f>IF(VLOOKUP("math"&amp;RIGHT($A343,11),data!$A:$AA,E$8,FALSE)="","",VLOOKUP("math"&amp;RIGHT($A343,11),data!$A:$AA,E$8,FALSE))</f>
        <v>20190502</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1"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https://youtu.be/m9kEZbiMAAo</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ht="16.5" customHeight="1" x14ac:dyDescent="0.3">
      <c r="A344" s="11" t="s">
        <v>288</v>
      </c>
      <c r="B344" s="5" t="str">
        <f>IF(VLOOKUP("math"&amp;RIGHT($A344,11),data!$A:$AA,B$8,FALSE)="","",VLOOKUP("math"&amp;RIGHT($A344,11),data!$A:$AA,B$8,FALSE))</f>
        <v>Slope Field of $\displaystyle\frac{dy}{dx}=y-x$ by AlgeoMath</v>
      </c>
      <c r="C344" s="5" t="str">
        <f>IF(VLOOKUP("math"&amp;RIGHT($A344,11),data!$A:$AA,C$8,FALSE)="","",VLOOKUP("math"&amp;RIGHT($A344,11),data!$A:$AA,C$8,FALSE))</f>
        <v/>
      </c>
      <c r="D344" s="7" t="str">
        <f>IF(VLOOKUP("math"&amp;RIGHT($A344,11),data!$A:$AA,D$8,FALSE)="","",VLOOKUP("math"&amp;RIGHT($A344,11),data!$A:$AA,D$8,FALSE))</f>
        <v>20190504</v>
      </c>
      <c r="E344" s="7">
        <f>IF(VLOOKUP("math"&amp;RIGHT($A344,11),data!$A:$AA,E$8,FALSE)="","",VLOOKUP("math"&amp;RIGHT($A344,11),data!$A:$AA,E$8,FALSE))</f>
        <v>20190504</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1" t="str">
        <f>IF(VLOOKUP("math"&amp;RIGHT($A344,11),data!$A:$AA,H$8,FALSE)="","",VLOOKUP("math"&amp;RIGHT($A344,11),data!$A:$AA,H$8,FALSE))</f>
        <v/>
      </c>
      <c r="I344" s="5" t="str">
        <f>IF(VLOOKUP("math"&amp;RIGHT($A344,11),data!$A:$AA,I$8,FALSE)="","",VLOOKUP("math"&amp;RIGHT($A344,11),data!$A:$AA,I$8,FALSE))</f>
        <v>http://me2.do/FfGxem0U</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https://youtu.be/DIZnaM9thJ8</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ht="16.5" customHeight="1" x14ac:dyDescent="0.3">
      <c r="A345" s="11" t="s">
        <v>289</v>
      </c>
      <c r="B345" s="5" t="str">
        <f>IF(VLOOKUP("math"&amp;RIGHT($A345,11),data!$A:$AA,B$8,FALSE)="","",VLOOKUP("math"&amp;RIGHT($A345,11),data!$A:$AA,B$8,FALSE))</f>
        <v>Slope Field of $\displaystyle\frac{dy}{dx}=y-x$ and Solutions</v>
      </c>
      <c r="C345" s="5" t="str">
        <f>IF(VLOOKUP("math"&amp;RIGHT($A345,11),data!$A:$AA,C$8,FALSE)="","",VLOOKUP("math"&amp;RIGHT($A345,11),data!$A:$AA,C$8,FALSE))</f>
        <v/>
      </c>
      <c r="D345" s="7" t="str">
        <f>IF(VLOOKUP("math"&amp;RIGHT($A345,11),data!$A:$AA,D$8,FALSE)="","",VLOOKUP("math"&amp;RIGHT($A345,11),data!$A:$AA,D$8,FALSE))</f>
        <v>20190507</v>
      </c>
      <c r="E345" s="7">
        <f>IF(VLOOKUP("math"&amp;RIGHT($A345,11),data!$A:$AA,E$8,FALSE)="","",VLOOKUP("math"&amp;RIGHT($A345,11),data!$A:$AA,E$8,FALSE))</f>
        <v>20190507</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1" t="str">
        <f>IF(VLOOKUP("math"&amp;RIGHT($A345,11),data!$A:$AA,H$8,FALSE)="","",VLOOKUP("math"&amp;RIGHT($A345,11),data!$A:$AA,H$8,FALSE))</f>
        <v/>
      </c>
      <c r="I345" s="5" t="str">
        <f>IF(VLOOKUP("math"&amp;RIGHT($A345,11),data!$A:$AA,I$8,FALSE)="","",VLOOKUP("math"&amp;RIGHT($A345,11),data!$A:$AA,I$8,FALSE))</f>
        <v>http://me2.do/5d1md2pf</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https://youtu.be/TZrchW7NHfU</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ht="16.5" customHeight="1" x14ac:dyDescent="0.3">
      <c r="A346" s="11" t="s">
        <v>290</v>
      </c>
      <c r="B346" s="5" t="str">
        <f>IF(VLOOKUP("math"&amp;RIGHT($A346,11),data!$A:$AA,B$8,FALSE)="","",VLOOKUP("math"&amp;RIGHT($A346,11),data!$A:$AA,B$8,FALSE))</f>
        <v>Slope Field of $\displaystyle\frac{dy}{dx}=y-x$ and Solutions and Approximation by Euler's Mathod</v>
      </c>
      <c r="C346" s="5" t="str">
        <f>IF(VLOOKUP("math"&amp;RIGHT($A346,11),data!$A:$AA,C$8,FALSE)="","",VLOOKUP("math"&amp;RIGHT($A346,11),data!$A:$AA,C$8,FALSE))</f>
        <v/>
      </c>
      <c r="D346" s="7" t="str">
        <f>IF(VLOOKUP("math"&amp;RIGHT($A346,11),data!$A:$AA,D$8,FALSE)="","",VLOOKUP("math"&amp;RIGHT($A346,11),data!$A:$AA,D$8,FALSE))</f>
        <v>20190509</v>
      </c>
      <c r="E346" s="7">
        <f>IF(VLOOKUP("math"&amp;RIGHT($A346,11),data!$A:$AA,E$8,FALSE)="","",VLOOKUP("math"&amp;RIGHT($A346,11),data!$A:$AA,E$8,FALSE))</f>
        <v>20190509</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1" t="str">
        <f>IF(VLOOKUP("math"&amp;RIGHT($A346,11),data!$A:$AA,H$8,FALSE)="","",VLOOKUP("math"&amp;RIGHT($A346,11),data!$A:$AA,H$8,FALSE))</f>
        <v/>
      </c>
      <c r="I346" s="5" t="str">
        <f>IF(VLOOKUP("math"&amp;RIGHT($A346,11),data!$A:$AA,I$8,FALSE)="","",VLOOKUP("math"&amp;RIGHT($A346,11),data!$A:$AA,I$8,FALSE))</f>
        <v>http://me2.do/5Ixqx7YC</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https://youtu.be/Rb0VIfblqfs</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ht="16.5" customHeight="1" x14ac:dyDescent="0.3">
      <c r="A347" s="11" t="s">
        <v>244</v>
      </c>
      <c r="B347" s="5" t="str">
        <f>IF(VLOOKUP("math"&amp;RIGHT($A347,11),data!$A:$AA,B$8,FALSE)="","",VLOOKUP("math"&amp;RIGHT($A347,11),data!$A:$AA,B$8,FALSE))</f>
        <v/>
      </c>
      <c r="C347" s="5" t="str">
        <f>IF(VLOOKUP("math"&amp;RIGHT($A347,11),data!$A:$AA,C$8,FALSE)="","",VLOOKUP("math"&amp;RIGHT($A347,11),data!$A:$AA,C$8,FALSE))</f>
        <v>-</v>
      </c>
      <c r="D347" s="7" t="str">
        <f>IF(VLOOKUP("math"&amp;RIGHT($A347,11),data!$A:$AA,D$8,FALSE)="","",VLOOKUP("math"&amp;RIGHT($A347,11),data!$A:$AA,D$8,FALSE))</f>
        <v/>
      </c>
      <c r="E347" s="7" t="str">
        <f>IF(VLOOKUP("math"&amp;RIGHT($A347,11),data!$A:$AA,E$8,FALSE)="","",VLOOKUP("math"&amp;RIGHT($A347,11),data!$A:$AA,E$8,FALSE))</f>
        <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1" t="str">
        <f>IF(VLOOKUP("math"&amp;RIGHT($A347,11),data!$A:$AA,H$8,FALSE)="","",VLOOKUP("math"&amp;RIGHT($A347,11),data!$A:$AA,H$8,FALSE))</f>
        <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ht="16.5" customHeight="1" x14ac:dyDescent="0.3">
      <c r="A348" s="11" t="s">
        <v>291</v>
      </c>
      <c r="B348" s="5" t="str">
        <f>IF(VLOOKUP("math"&amp;RIGHT($A348,11),data!$A:$AA,B$8,FALSE)="","",VLOOKUP("math"&amp;RIGHT($A348,11),data!$A:$AA,B$8,FALSE))</f>
        <v>$\displaystyle\frac{dy}{dx}=y-x^2$</v>
      </c>
      <c r="C348" s="5" t="str">
        <f>IF(VLOOKUP("math"&amp;RIGHT($A348,11),data!$A:$AA,C$8,FALSE)="","",VLOOKUP("math"&amp;RIGHT($A348,11),data!$A:$AA,C$8,FALSE))</f>
        <v>+</v>
      </c>
      <c r="D348" s="7" t="str">
        <f>IF(VLOOKUP("math"&amp;RIGHT($A348,11),data!$A:$AA,D$8,FALSE)="","",VLOOKUP("math"&amp;RIGHT($A348,11),data!$A:$AA,D$8,FALSE))</f>
        <v/>
      </c>
      <c r="E348" s="7" t="str">
        <f>IF(VLOOKUP("math"&amp;RIGHT($A348,11),data!$A:$AA,E$8,FALSE)="","",VLOOKUP("math"&amp;RIGHT($A348,11),data!$A:$AA,E$8,FALSE))</f>
        <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1" t="str">
        <f>IF(VLOOKUP("math"&amp;RIGHT($A348,11),data!$A:$AA,H$8,FALSE)="","",VLOOKUP("math"&amp;RIGHT($A348,11),data!$A:$AA,H$8,FALSE))</f>
        <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ht="16.5" customHeight="1" x14ac:dyDescent="0.3">
      <c r="A349" s="11" t="s">
        <v>292</v>
      </c>
      <c r="B349" s="5" t="str">
        <f>IF(VLOOKUP("math"&amp;RIGHT($A349,11),data!$A:$AA,B$8,FALSE)="","",VLOOKUP("math"&amp;RIGHT($A349,11),data!$A:$AA,B$8,FALSE))</f>
        <v>Slope Field of $\displaystyle\frac{dy}{dx}=y-x^2$ by AlgeoMath</v>
      </c>
      <c r="C349" s="5" t="str">
        <f>IF(VLOOKUP("math"&amp;RIGHT($A349,11),data!$A:$AA,C$8,FALSE)="","",VLOOKUP("math"&amp;RIGHT($A349,11),data!$A:$AA,C$8,FALSE))</f>
        <v/>
      </c>
      <c r="D349" s="7" t="str">
        <f>IF(VLOOKUP("math"&amp;RIGHT($A349,11),data!$A:$AA,D$8,FALSE)="","",VLOOKUP("math"&amp;RIGHT($A349,11),data!$A:$AA,D$8,FALSE))</f>
        <v>20190506</v>
      </c>
      <c r="E349" s="7" t="str">
        <f>IF(VLOOKUP("math"&amp;RIGHT($A349,11),data!$A:$AA,E$8,FALSE)="","",VLOOKUP("math"&amp;RIGHT($A349,11),data!$A:$AA,E$8,FALSE))</f>
        <v>20190506</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1" t="str">
        <f>IF(VLOOKUP("math"&amp;RIGHT($A349,11),data!$A:$AA,H$8,FALSE)="","",VLOOKUP("math"&amp;RIGHT($A349,11),data!$A:$AA,H$8,FALSE))</f>
        <v/>
      </c>
      <c r="I349" s="5" t="str">
        <f>IF(VLOOKUP("math"&amp;RIGHT($A349,11),data!$A:$AA,I$8,FALSE)="","",VLOOKUP("math"&amp;RIGHT($A349,11),data!$A:$AA,I$8,FALSE))</f>
        <v>http://me2.do/x9Ke4cPE</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https://youtu.be/l5qTugcniOM</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ht="16.5" customHeight="1" x14ac:dyDescent="0.3">
      <c r="A350" s="11" t="s">
        <v>293</v>
      </c>
      <c r="B350" s="5" t="str">
        <f>IF(VLOOKUP("math"&amp;RIGHT($A350,11),data!$A:$AA,B$8,FALSE)="","",VLOOKUP("math"&amp;RIGHT($A350,11),data!$A:$AA,B$8,FALSE))</f>
        <v>Slope Field of $\displaystyle\frac{dy}{dx}=y-x^2$ and Solutions</v>
      </c>
      <c r="C350" s="5" t="str">
        <f>IF(VLOOKUP("math"&amp;RIGHT($A350,11),data!$A:$AA,C$8,FALSE)="","",VLOOKUP("math"&amp;RIGHT($A350,11),data!$A:$AA,C$8,FALSE))</f>
        <v/>
      </c>
      <c r="D350" s="7" t="str">
        <f>IF(VLOOKUP("math"&amp;RIGHT($A350,11),data!$A:$AA,D$8,FALSE)="","",VLOOKUP("math"&amp;RIGHT($A350,11),data!$A:$AA,D$8,FALSE))</f>
        <v>20190507</v>
      </c>
      <c r="E350" s="7">
        <f>IF(VLOOKUP("math"&amp;RIGHT($A350,11),data!$A:$AA,E$8,FALSE)="","",VLOOKUP("math"&amp;RIGHT($A350,11),data!$A:$AA,E$8,FALSE))</f>
        <v>20190507</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1" t="str">
        <f>IF(VLOOKUP("math"&amp;RIGHT($A350,11),data!$A:$AA,H$8,FALSE)="","",VLOOKUP("math"&amp;RIGHT($A350,11),data!$A:$AA,H$8,FALSE))</f>
        <v/>
      </c>
      <c r="I350" s="5" t="str">
        <f>IF(VLOOKUP("math"&amp;RIGHT($A350,11),data!$A:$AA,I$8,FALSE)="","",VLOOKUP("math"&amp;RIGHT($A350,11),data!$A:$AA,I$8,FALSE))</f>
        <v>http://me2.do/Fdj8aLtq</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https://youtu.be/fPc2ET9rC-Q</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ht="16.5" customHeight="1" x14ac:dyDescent="0.3">
      <c r="A351" s="11" t="s">
        <v>244</v>
      </c>
      <c r="B351" s="5" t="str">
        <f>IF(VLOOKUP("math"&amp;RIGHT($A351,11),data!$A:$AA,B$8,FALSE)="","",VLOOKUP("math"&amp;RIGHT($A351,11),data!$A:$AA,B$8,FALSE))</f>
        <v/>
      </c>
      <c r="C351" s="5" t="str">
        <f>IF(VLOOKUP("math"&amp;RIGHT($A351,11),data!$A:$AA,C$8,FALSE)="","",VLOOKUP("math"&amp;RIGHT($A351,11),data!$A:$AA,C$8,FALSE))</f>
        <v>-</v>
      </c>
      <c r="D351" s="7" t="str">
        <f>IF(VLOOKUP("math"&amp;RIGHT($A351,11),data!$A:$AA,D$8,FALSE)="","",VLOOKUP("math"&amp;RIGHT($A351,11),data!$A:$AA,D$8,FALSE))</f>
        <v/>
      </c>
      <c r="E351" s="7" t="str">
        <f>IF(VLOOKUP("math"&amp;RIGHT($A351,11),data!$A:$AA,E$8,FALSE)="","",VLOOKUP("math"&amp;RIGHT($A351,11),data!$A:$AA,E$8,FALSE))</f>
        <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1" t="str">
        <f>IF(VLOOKUP("math"&amp;RIGHT($A351,11),data!$A:$AA,H$8,FALSE)="","",VLOOKUP("math"&amp;RIGHT($A351,11),data!$A:$AA,H$8,FALSE))</f>
        <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ht="16.5" customHeight="1" x14ac:dyDescent="0.3">
      <c r="A352" s="11" t="s">
        <v>294</v>
      </c>
      <c r="B352" s="5" t="str">
        <f>IF(VLOOKUP("math"&amp;RIGHT($A352,11),data!$A:$AA,B$8,FALSE)="","",VLOOKUP("math"&amp;RIGHT($A352,11),data!$A:$AA,B$8,FALSE))</f>
        <v>$\displaystyle\frac{dy}{dx}-\frac{2xy}{1+x^2}$</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1"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ht="16.5" customHeight="1" x14ac:dyDescent="0.3">
      <c r="A353" s="11" t="s">
        <v>295</v>
      </c>
      <c r="B353" s="5" t="str">
        <f>IF(VLOOKUP("math"&amp;RIGHT($A353,11),data!$A:$AA,B$8,FALSE)="","",VLOOKUP("math"&amp;RIGHT($A353,11),data!$A:$AA,B$8,FALSE))</f>
        <v>Slope Field of $\displaystyle\frac{dy}{dx}-\frac{2xy}{1+x^2}$ by AlgeoMath</v>
      </c>
      <c r="C353" s="5" t="str">
        <f>IF(VLOOKUP("math"&amp;RIGHT($A353,11),data!$A:$AA,C$8,FALSE)="","",VLOOKUP("math"&amp;RIGHT($A353,11),data!$A:$AA,C$8,FALSE))</f>
        <v/>
      </c>
      <c r="D353" s="7" t="str">
        <f>IF(VLOOKUP("math"&amp;RIGHT($A353,11),data!$A:$AA,D$8,FALSE)="","",VLOOKUP("math"&amp;RIGHT($A353,11),data!$A:$AA,D$8,FALSE))</f>
        <v>20190506</v>
      </c>
      <c r="E353" s="7" t="str">
        <f>IF(VLOOKUP("math"&amp;RIGHT($A353,11),data!$A:$AA,E$8,FALSE)="","",VLOOKUP("math"&amp;RIGHT($A353,11),data!$A:$AA,E$8,FALSE))</f>
        <v>20190506</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1" t="str">
        <f>IF(VLOOKUP("math"&amp;RIGHT($A353,11),data!$A:$AA,H$8,FALSE)="","",VLOOKUP("math"&amp;RIGHT($A353,11),data!$A:$AA,H$8,FALSE))</f>
        <v/>
      </c>
      <c r="I353" s="5" t="str">
        <f>IF(VLOOKUP("math"&amp;RIGHT($A353,11),data!$A:$AA,I$8,FALSE)="","",VLOOKUP("math"&amp;RIGHT($A353,11),data!$A:$AA,I$8,FALSE))</f>
        <v>http://me2.do/G9EISpgj</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https://youtu.be/0F9zxkKn_5Y</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ht="16.5" customHeight="1" x14ac:dyDescent="0.3">
      <c r="A354" s="11" t="s">
        <v>296</v>
      </c>
      <c r="B354" s="5" t="str">
        <f>IF(VLOOKUP("math"&amp;RIGHT($A354,11),data!$A:$AA,B$8,FALSE)="","",VLOOKUP("math"&amp;RIGHT($A354,11),data!$A:$AA,B$8,FALSE))</f>
        <v>Slope Field of $\displaystyle\frac{dy}{dx}-\frac{2xy}{1+x^2}$) and Solutions</v>
      </c>
      <c r="C354" s="5" t="str">
        <f>IF(VLOOKUP("math"&amp;RIGHT($A354,11),data!$A:$AA,C$8,FALSE)="","",VLOOKUP("math"&amp;RIGHT($A354,11),data!$A:$AA,C$8,FALSE))</f>
        <v/>
      </c>
      <c r="D354" s="7" t="str">
        <f>IF(VLOOKUP("math"&amp;RIGHT($A354,11),data!$A:$AA,D$8,FALSE)="","",VLOOKUP("math"&amp;RIGHT($A354,11),data!$A:$AA,D$8,FALSE))</f>
        <v>20190507</v>
      </c>
      <c r="E354" s="7">
        <f>IF(VLOOKUP("math"&amp;RIGHT($A354,11),data!$A:$AA,E$8,FALSE)="","",VLOOKUP("math"&amp;RIGHT($A354,11),data!$A:$AA,E$8,FALSE))</f>
        <v>20190507</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1" t="str">
        <f>IF(VLOOKUP("math"&amp;RIGHT($A354,11),data!$A:$AA,H$8,FALSE)="","",VLOOKUP("math"&amp;RIGHT($A354,11),data!$A:$AA,H$8,FALSE))</f>
        <v/>
      </c>
      <c r="I354" s="5" t="str">
        <f>IF(VLOOKUP("math"&amp;RIGHT($A354,11),data!$A:$AA,I$8,FALSE)="","",VLOOKUP("math"&amp;RIGHT($A354,11),data!$A:$AA,I$8,FALSE))</f>
        <v>http://me2.do/GG03Xhui</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https://youtu.be/_3r9wW4W5y4</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ht="16.5" customHeight="1" x14ac:dyDescent="0.3">
      <c r="A355" s="11" t="s">
        <v>244</v>
      </c>
      <c r="B355" s="5" t="str">
        <f>IF(VLOOKUP("math"&amp;RIGHT($A355,11),data!$A:$AA,B$8,FALSE)="","",VLOOKUP("math"&amp;RIGHT($A355,11),data!$A:$AA,B$8,FALSE))</f>
        <v/>
      </c>
      <c r="C355" s="5" t="str">
        <f>IF(VLOOKUP("math"&amp;RIGHT($A355,11),data!$A:$AA,C$8,FALSE)="","",VLOOKUP("math"&amp;RIGHT($A355,11),data!$A:$AA,C$8,FALSE))</f>
        <v>-</v>
      </c>
      <c r="D355" s="7" t="str">
        <f>IF(VLOOKUP("math"&amp;RIGHT($A355,11),data!$A:$AA,D$8,FALSE)="","",VLOOKUP("math"&amp;RIGHT($A355,11),data!$A:$AA,D$8,FALSE))</f>
        <v/>
      </c>
      <c r="E355" s="7" t="str">
        <f>IF(VLOOKUP("math"&amp;RIGHT($A355,11),data!$A:$AA,E$8,FALSE)="","",VLOOKUP("math"&amp;RIGHT($A355,11),data!$A:$AA,E$8,FALSE))</f>
        <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11" t="str">
        <f>IF(VLOOKUP("math"&amp;RIGHT($A355,11),data!$A:$AA,H$8,FALSE)="","",VLOOKUP("math"&amp;RIGHT($A355,11),data!$A:$AA,H$8,FALSE))</f>
        <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ht="16.5" customHeight="1" x14ac:dyDescent="0.3">
      <c r="A356" s="11" t="s">
        <v>297</v>
      </c>
      <c r="B356" s="5" t="str">
        <f>IF(VLOOKUP("math"&amp;RIGHT($A356,11),data!$A:$AA,B$8,FALSE)="","",VLOOKUP("math"&amp;RIGHT($A356,11),data!$A:$AA,B$8,FALSE))</f>
        <v>$\displaystyle\frac{dy}{dx}=(1-x)y+\frac{x}{2}$</v>
      </c>
      <c r="C356" s="5" t="str">
        <f>IF(VLOOKUP("math"&amp;RIGHT($A356,11),data!$A:$AA,C$8,FALSE)="","",VLOOKUP("math"&amp;RIGHT($A356,11),data!$A:$AA,C$8,FALSE))</f>
        <v>+</v>
      </c>
      <c r="D356" s="7" t="str">
        <f>IF(VLOOKUP("math"&amp;RIGHT($A356,11),data!$A:$AA,D$8,FALSE)="","",VLOOKUP("math"&amp;RIGHT($A356,11),data!$A:$AA,D$8,FALSE))</f>
        <v/>
      </c>
      <c r="E356" s="7" t="str">
        <f>IF(VLOOKUP("math"&amp;RIGHT($A356,11),data!$A:$AA,E$8,FALSE)="","",VLOOKUP("math"&amp;RIGHT($A356,11),data!$A:$AA,E$8,FALSE))</f>
        <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1" t="str">
        <f>IF(VLOOKUP("math"&amp;RIGHT($A356,11),data!$A:$AA,H$8,FALSE)="","",VLOOKUP("math"&amp;RIGHT($A356,11),data!$A:$AA,H$8,FALSE))</f>
        <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ht="16.5" customHeight="1" x14ac:dyDescent="0.3">
      <c r="A357" s="11" t="s">
        <v>298</v>
      </c>
      <c r="B357" s="5" t="str">
        <f>IF(VLOOKUP("math"&amp;RIGHT($A357,11),data!$A:$AA,B$8,FALSE)="","",VLOOKUP("math"&amp;RIGHT($A357,11),data!$A:$AA,B$8,FALSE))</f>
        <v>Slope Field of $\displaystyle\frac{dy}{dx}=(1-x)y+\frac{x}{2}$ by AlgeoMath</v>
      </c>
      <c r="C357" s="5" t="str">
        <f>IF(VLOOKUP("math"&amp;RIGHT($A357,11),data!$A:$AA,C$8,FALSE)="","",VLOOKUP("math"&amp;RIGHT($A357,11),data!$A:$AA,C$8,FALSE))</f>
        <v/>
      </c>
      <c r="D357" s="7" t="str">
        <f>IF(VLOOKUP("math"&amp;RIGHT($A357,11),data!$A:$AA,D$8,FALSE)="","",VLOOKUP("math"&amp;RIGHT($A357,11),data!$A:$AA,D$8,FALSE))</f>
        <v>20190506</v>
      </c>
      <c r="E357" s="7" t="str">
        <f>IF(VLOOKUP("math"&amp;RIGHT($A357,11),data!$A:$AA,E$8,FALSE)="","",VLOOKUP("math"&amp;RIGHT($A357,11),data!$A:$AA,E$8,FALSE))</f>
        <v>20190506</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1" t="str">
        <f>IF(VLOOKUP("math"&amp;RIGHT($A357,11),data!$A:$AA,H$8,FALSE)="","",VLOOKUP("math"&amp;RIGHT($A357,11),data!$A:$AA,H$8,FALSE))</f>
        <v/>
      </c>
      <c r="I357" s="5" t="str">
        <f>IF(VLOOKUP("math"&amp;RIGHT($A357,11),data!$A:$AA,I$8,FALSE)="","",VLOOKUP("math"&amp;RIGHT($A357,11),data!$A:$AA,I$8,FALSE))</f>
        <v>http://me2.do/x4n8mOA9</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https://youtu.be/qDWiNxFzlLk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ht="16.5" customHeight="1" x14ac:dyDescent="0.3">
      <c r="A358" s="11" t="s">
        <v>299</v>
      </c>
      <c r="B358" s="5" t="str">
        <f>IF(VLOOKUP("math"&amp;RIGHT($A358,11),data!$A:$AA,B$8,FALSE)="","",VLOOKUP("math"&amp;RIGHT($A358,11),data!$A:$AA,B$8,FALSE))</f>
        <v>Slope Field of $\displaystyle\frac{dy}{dx}=(1-x)y+\frac{x}{2}$ and Approximation by Euler's Method</v>
      </c>
      <c r="C358" s="5" t="str">
        <f>IF(VLOOKUP("math"&amp;RIGHT($A358,11),data!$A:$AA,C$8,FALSE)="","",VLOOKUP("math"&amp;RIGHT($A358,11),data!$A:$AA,C$8,FALSE))</f>
        <v/>
      </c>
      <c r="D358" s="7" t="str">
        <f>IF(VLOOKUP("math"&amp;RIGHT($A358,11),data!$A:$AA,D$8,FALSE)="","",VLOOKUP("math"&amp;RIGHT($A358,11),data!$A:$AA,D$8,FALSE))</f>
        <v>20190510</v>
      </c>
      <c r="E358" s="7">
        <f>IF(VLOOKUP("math"&amp;RIGHT($A358,11),data!$A:$AA,E$8,FALSE)="","",VLOOKUP("math"&amp;RIGHT($A358,11),data!$A:$AA,E$8,FALSE))</f>
        <v>20190510</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1" t="str">
        <f>IF(VLOOKUP("math"&amp;RIGHT($A358,11),data!$A:$AA,H$8,FALSE)="","",VLOOKUP("math"&amp;RIGHT($A358,11),data!$A:$AA,H$8,FALSE))</f>
        <v/>
      </c>
      <c r="I358" s="5" t="str">
        <f>IF(VLOOKUP("math"&amp;RIGHT($A358,11),data!$A:$AA,I$8,FALSE)="","",VLOOKUP("math"&amp;RIGHT($A358,11),data!$A:$AA,I$8,FALSE))</f>
        <v>http://me2.do/FNEykjp7</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https://youtu.be/7_M7Men6j-o</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ht="16.5" customHeight="1" x14ac:dyDescent="0.3">
      <c r="A359" s="11" t="s">
        <v>244</v>
      </c>
      <c r="B359" s="5" t="str">
        <f>IF(VLOOKUP("math"&amp;RIGHT($A359,11),data!$A:$AA,B$8,FALSE)="","",VLOOKUP("math"&amp;RIGHT($A359,11),data!$A:$AA,B$8,FALSE))</f>
        <v/>
      </c>
      <c r="C359" s="5" t="str">
        <f>IF(VLOOKUP("math"&amp;RIGHT($A359,11),data!$A:$AA,C$8,FALSE)="","",VLOOKUP("math"&amp;RIGHT($A359,11),data!$A:$AA,C$8,FALSE))</f>
        <v>-</v>
      </c>
      <c r="D359" s="7" t="str">
        <f>IF(VLOOKUP("math"&amp;RIGHT($A359,11),data!$A:$AA,D$8,FALSE)="","",VLOOKUP("math"&amp;RIGHT($A359,11),data!$A:$AA,D$8,FALSE))</f>
        <v/>
      </c>
      <c r="E359" s="7" t="str">
        <f>IF(VLOOKUP("math"&amp;RIGHT($A359,11),data!$A:$AA,E$8,FALSE)="","",VLOOKUP("math"&amp;RIGHT($A359,11),data!$A:$AA,E$8,FALSE))</f>
        <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1" t="str">
        <f>IF(VLOOKUP("math"&amp;RIGHT($A359,11),data!$A:$AA,H$8,FALSE)="","",VLOOKUP("math"&amp;RIGHT($A359,11),data!$A:$AA,H$8,FALSE))</f>
        <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ht="16.5" customHeight="1" x14ac:dyDescent="0.3">
      <c r="A360" s="11" t="s">
        <v>300</v>
      </c>
      <c r="B360" s="5" t="str">
        <f>IF(VLOOKUP("math"&amp;RIGHT($A360,11),data!$A:$AA,B$8,FALSE)="","",VLOOKUP("math"&amp;RIGHT($A360,11),data!$A:$AA,B$8,FALSE))</f>
        <v>$\displaystyle\frac{dy}{dx}=(y+1)(y-2)$</v>
      </c>
      <c r="C360" s="5" t="str">
        <f>IF(VLOOKUP("math"&amp;RIGHT($A360,11),data!$A:$AA,C$8,FALSE)="","",VLOOKUP("math"&amp;RIGHT($A360,11),data!$A:$AA,C$8,FALSE))</f>
        <v>+</v>
      </c>
      <c r="D360" s="7" t="str">
        <f>IF(VLOOKUP("math"&amp;RIGHT($A360,11),data!$A:$AA,D$8,FALSE)="","",VLOOKUP("math"&amp;RIGHT($A360,11),data!$A:$AA,D$8,FALSE))</f>
        <v/>
      </c>
      <c r="E360" s="7" t="str">
        <f>IF(VLOOKUP("math"&amp;RIGHT($A360,11),data!$A:$AA,E$8,FALSE)="","",VLOOKUP("math"&amp;RIGHT($A360,11),data!$A:$AA,E$8,FALSE))</f>
        <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1" t="str">
        <f>IF(VLOOKUP("math"&amp;RIGHT($A360,11),data!$A:$AA,H$8,FALSE)="","",VLOOKUP("math"&amp;RIGHT($A360,11),data!$A:$AA,H$8,FALSE))</f>
        <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ht="16.5" customHeight="1" x14ac:dyDescent="0.3">
      <c r="A361" s="11" t="s">
        <v>301</v>
      </c>
      <c r="B361" s="5" t="str">
        <f>IF(VLOOKUP("math"&amp;RIGHT($A361,11),data!$A:$AA,B$8,FALSE)="","",VLOOKUP("math"&amp;RIGHT($A361,11),data!$A:$AA,B$8,FALSE))</f>
        <v>Slope Field of $\displaystyle\frac{dy}{dx}=(y+1)(y-2)$</v>
      </c>
      <c r="C361" s="5" t="str">
        <f>IF(VLOOKUP("math"&amp;RIGHT($A361,11),data!$A:$AA,C$8,FALSE)="","",VLOOKUP("math"&amp;RIGHT($A361,11),data!$A:$AA,C$8,FALSE))</f>
        <v/>
      </c>
      <c r="D361" s="7" t="str">
        <f>IF(VLOOKUP("math"&amp;RIGHT($A361,11),data!$A:$AA,D$8,FALSE)="","",VLOOKUP("math"&amp;RIGHT($A361,11),data!$A:$AA,D$8,FALSE))</f>
        <v>20190506</v>
      </c>
      <c r="E361" s="7">
        <f>IF(VLOOKUP("math"&amp;RIGHT($A361,11),data!$A:$AA,E$8,FALSE)="","",VLOOKUP("math"&amp;RIGHT($A361,11),data!$A:$AA,E$8,FALSE))</f>
        <v>20190506</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1" t="str">
        <f>IF(VLOOKUP("math"&amp;RIGHT($A361,11),data!$A:$AA,H$8,FALSE)="","",VLOOKUP("math"&amp;RIGHT($A361,11),data!$A:$AA,H$8,FALSE))</f>
        <v/>
      </c>
      <c r="I361" s="5" t="str">
        <f>IF(VLOOKUP("math"&amp;RIGHT($A361,11),data!$A:$AA,I$8,FALSE)="","",VLOOKUP("math"&amp;RIGHT($A361,11),data!$A:$AA,I$8,FALSE))</f>
        <v>http://me2.do/GaYmBhu4</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https://youtu.be/2AE7oEn3dM4</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ht="16.5" customHeight="1" x14ac:dyDescent="0.3">
      <c r="A362" s="11" t="s">
        <v>302</v>
      </c>
      <c r="B362" s="5" t="str">
        <f>IF(VLOOKUP("math"&amp;RIGHT($A362,11),data!$A:$AA,B$8,FALSE)="","",VLOOKUP("math"&amp;RIGHT($A362,11),data!$A:$AA,B$8,FALSE))</f>
        <v>Slope Field of $\displaystyle\frac{dy}{dx}=(y+1)(y-2)$ and Solutions</v>
      </c>
      <c r="C362" s="5" t="str">
        <f>IF(VLOOKUP("math"&amp;RIGHT($A362,11),data!$A:$AA,C$8,FALSE)="","",VLOOKUP("math"&amp;RIGHT($A362,11),data!$A:$AA,C$8,FALSE))</f>
        <v/>
      </c>
      <c r="D362" s="7" t="str">
        <f>IF(VLOOKUP("math"&amp;RIGHT($A362,11),data!$A:$AA,D$8,FALSE)="","",VLOOKUP("math"&amp;RIGHT($A362,11),data!$A:$AA,D$8,FALSE))</f>
        <v>20190517</v>
      </c>
      <c r="E362" s="7">
        <f>IF(VLOOKUP("math"&amp;RIGHT($A362,11),data!$A:$AA,E$8,FALSE)="","",VLOOKUP("math"&amp;RIGHT($A362,11),data!$A:$AA,E$8,FALSE))</f>
        <v>20190517</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1" t="str">
        <f>IF(VLOOKUP("math"&amp;RIGHT($A362,11),data!$A:$AA,H$8,FALSE)="","",VLOOKUP("math"&amp;RIGHT($A362,11),data!$A:$AA,H$8,FALSE))</f>
        <v/>
      </c>
      <c r="I362" s="5" t="str">
        <f>IF(VLOOKUP("math"&amp;RIGHT($A362,11),data!$A:$AA,I$8,FALSE)="","",VLOOKUP("math"&amp;RIGHT($A362,11),data!$A:$AA,I$8,FALSE))</f>
        <v>http://me2.do/FZ4RZwYe</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https://youtu.be/I_uHAbUeFls</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ht="16.5" customHeight="1" x14ac:dyDescent="0.3">
      <c r="A363" s="11" t="s">
        <v>303</v>
      </c>
      <c r="B363" s="5" t="str">
        <f>IF(VLOOKUP("math"&amp;RIGHT($A363,11),data!$A:$AA,B$8,FALSE)="","",VLOOKUP("math"&amp;RIGHT($A363,11),data!$A:$AA,B$8,FALSE))</f>
        <v>Slope Field of $\displaystyle\frac{dy}{dx}=-\frac{y}{x}$ and Solutions and Orthogonal Trajectories</v>
      </c>
      <c r="C363" s="5" t="str">
        <f>IF(VLOOKUP("math"&amp;RIGHT($A363,11),data!$A:$AA,C$8,FALSE)="","",VLOOKUP("math"&amp;RIGHT($A363,11),data!$A:$AA,C$8,FALSE))</f>
        <v/>
      </c>
      <c r="D363" s="7" t="str">
        <f>IF(VLOOKUP("math"&amp;RIGHT($A363,11),data!$A:$AA,D$8,FALSE)="","",VLOOKUP("math"&amp;RIGHT($A363,11),data!$A:$AA,D$8,FALSE))</f>
        <v>20190518</v>
      </c>
      <c r="E363" s="7">
        <f>IF(VLOOKUP("math"&amp;RIGHT($A363,11),data!$A:$AA,E$8,FALSE)="","",VLOOKUP("math"&amp;RIGHT($A363,11),data!$A:$AA,E$8,FALSE))</f>
        <v>20190518</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1" t="str">
        <f>IF(VLOOKUP("math"&amp;RIGHT($A363,11),data!$A:$AA,H$8,FALSE)="","",VLOOKUP("math"&amp;RIGHT($A363,11),data!$A:$AA,H$8,FALSE))</f>
        <v/>
      </c>
      <c r="I363" s="5" t="str">
        <f>IF(VLOOKUP("math"&amp;RIGHT($A363,11),data!$A:$AA,I$8,FALSE)="","",VLOOKUP("math"&amp;RIGHT($A363,11),data!$A:$AA,I$8,FALSE))</f>
        <v>http://me2.do/5Cx0gYBT</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https://youtu.be/voTSwD4BkZU</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ht="16.5" customHeight="1" x14ac:dyDescent="0.3">
      <c r="A364" s="11" t="s">
        <v>304</v>
      </c>
      <c r="B364" s="5" t="str">
        <f>IF(VLOOKUP("math"&amp;RIGHT($A364,11),data!$A:$AA,B$8,FALSE)="","",VLOOKUP("math"&amp;RIGHT($A364,11),data!$A:$AA,B$8,FALSE))</f>
        <v>Slope Field of $\displaystyle\frac{dx}{dt}=y+x-x(x^2+y^2),  \frac{dy}{dt}=y-x-y(x^2+y^2)$ and Approximation by Euler's Method</v>
      </c>
      <c r="C364" s="5" t="str">
        <f>IF(VLOOKUP("math"&amp;RIGHT($A364,11),data!$A:$AA,C$8,FALSE)="","",VLOOKUP("math"&amp;RIGHT($A364,11),data!$A:$AA,C$8,FALSE))</f>
        <v/>
      </c>
      <c r="D364" s="7" t="str">
        <f>IF(VLOOKUP("math"&amp;RIGHT($A364,11),data!$A:$AA,D$8,FALSE)="","",VLOOKUP("math"&amp;RIGHT($A364,11),data!$A:$AA,D$8,FALSE))</f>
        <v>20190518</v>
      </c>
      <c r="E364" s="7" t="str">
        <f>IF(VLOOKUP("math"&amp;RIGHT($A364,11),data!$A:$AA,E$8,FALSE)="","",VLOOKUP("math"&amp;RIGHT($A364,11),data!$A:$AA,E$8,FALSE))</f>
        <v>20190518</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1" t="str">
        <f>IF(VLOOKUP("math"&amp;RIGHT($A364,11),data!$A:$AA,H$8,FALSE)="","",VLOOKUP("math"&amp;RIGHT($A364,11),data!$A:$AA,H$8,FALSE))</f>
        <v/>
      </c>
      <c r="I364" s="5" t="str">
        <f>IF(VLOOKUP("math"&amp;RIGHT($A364,11),data!$A:$AA,I$8,FALSE)="","",VLOOKUP("math"&amp;RIGHT($A364,11),data!$A:$AA,I$8,FALSE))</f>
        <v>http://me2.do/xe2bzF9t</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https://youtu.be/C6alxDgvetM</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ht="16.5" customHeight="1" x14ac:dyDescent="0.3">
      <c r="A365" s="11" t="s">
        <v>244</v>
      </c>
      <c r="B365" s="5" t="str">
        <f>IF(VLOOKUP("math"&amp;RIGHT($A365,11),data!$A:$AA,B$8,FALSE)="","",VLOOKUP("math"&amp;RIGHT($A365,11),data!$A:$AA,B$8,FALSE))</f>
        <v/>
      </c>
      <c r="C365" s="5" t="str">
        <f>IF(VLOOKUP("math"&amp;RIGHT($A365,11),data!$A:$AA,C$8,FALSE)="","",VLOOKUP("math"&amp;RIGHT($A365,11),data!$A:$AA,C$8,FALSE))</f>
        <v>-</v>
      </c>
      <c r="D365" s="7" t="str">
        <f>IF(VLOOKUP("math"&amp;RIGHT($A365,11),data!$A:$AA,D$8,FALSE)="","",VLOOKUP("math"&amp;RIGHT($A365,11),data!$A:$AA,D$8,FALSE))</f>
        <v/>
      </c>
      <c r="E365" s="7" t="str">
        <f>IF(VLOOKUP("math"&amp;RIGHT($A365,11),data!$A:$AA,E$8,FALSE)="","",VLOOKUP("math"&amp;RIGHT($A365,11),data!$A:$AA,E$8,FALSE))</f>
        <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1" t="str">
        <f>IF(VLOOKUP("math"&amp;RIGHT($A365,11),data!$A:$AA,H$8,FALSE)="","",VLOOKUP("math"&amp;RIGHT($A365,11),data!$A:$AA,H$8,FALSE))</f>
        <v/>
      </c>
      <c r="I365" s="5" t="str">
        <f>IF(VLOOKUP("math"&amp;RIGHT($A365,11),data!$A:$AA,I$8,FALSE)="","",VLOOKUP("math"&amp;RIGHT($A365,11),data!$A:$AA,I$8,FALSE))</f>
        <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
      </c>
      <c r="P365" s="5" t="str">
        <f>IF(VLOOKUP("math"&amp;RIGHT($A365,11),data!$A:$AA,P$8,FALSE)="","",VLOOKUP("math"&amp;RIGHT($A365,11),data!$A:$AA,P$8,FALSE))</f>
        <v/>
      </c>
      <c r="Q365" s="5"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ht="16.5" customHeight="1" x14ac:dyDescent="0.3">
      <c r="A366" s="11" t="s">
        <v>305</v>
      </c>
      <c r="B366" s="5" t="str">
        <f>IF(VLOOKUP("math"&amp;RIGHT($A366,11),data!$A:$AA,B$8,FALSE)="","",VLOOKUP("math"&amp;RIGHT($A366,11),data!$A:$AA,B$8,FALSE))</f>
        <v>Parametric Equations and Polar Coordinates</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1"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ht="16.5" customHeight="1" x14ac:dyDescent="0.3">
      <c r="A367" s="11" t="s">
        <v>306</v>
      </c>
      <c r="B367" s="5" t="str">
        <f>IF(VLOOKUP("math"&amp;RIGHT($A367,11),data!$A:$AA,B$8,FALSE)="","",VLOOKUP("math"&amp;RIGHT($A367,11),data!$A:$AA,B$8,FALSE))</f>
        <v>Parametric Equations</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1"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ht="16.5" customHeight="1" x14ac:dyDescent="0.3">
      <c r="A368" s="11" t="s">
        <v>307</v>
      </c>
      <c r="B368" s="5" t="str">
        <f>IF(VLOOKUP("math"&amp;RIGHT($A368,11),data!$A:$AA,B$8,FALSE)="","",VLOOKUP("math"&amp;RIGHT($A368,11),data!$A:$AA,B$8,FALSE))</f>
        <v>Parametric Curve of $C : \begin{cases} x=t^2\\ y=t+1 \end{cases} , \ t\in \mathbb{R}$</v>
      </c>
      <c r="C368" s="5" t="str">
        <f>IF(VLOOKUP("math"&amp;RIGHT($A368,11),data!$A:$AA,C$8,FALSE)="","",VLOOKUP("math"&amp;RIGHT($A368,11),data!$A:$AA,C$8,FALSE))</f>
        <v/>
      </c>
      <c r="D368" s="7" t="str">
        <f>IF(VLOOKUP("math"&amp;RIGHT($A368,11),data!$A:$AA,D$8,FALSE)="","",VLOOKUP("math"&amp;RIGHT($A368,11),data!$A:$AA,D$8,FALSE))</f>
        <v>20190520</v>
      </c>
      <c r="E368" s="7" t="str">
        <f>IF(VLOOKUP("math"&amp;RIGHT($A368,11),data!$A:$AA,E$8,FALSE)="","",VLOOKUP("math"&amp;RIGHT($A368,11),data!$A:$AA,E$8,FALSE))</f>
        <v>20190520</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1" t="str">
        <f>IF(VLOOKUP("math"&amp;RIGHT($A368,11),data!$A:$AA,H$8,FALSE)="","",VLOOKUP("math"&amp;RIGHT($A368,11),data!$A:$AA,H$8,FALSE))</f>
        <v/>
      </c>
      <c r="I368" s="5" t="str">
        <f>IF(VLOOKUP("math"&amp;RIGHT($A368,11),data!$A:$AA,I$8,FALSE)="","",VLOOKUP("math"&amp;RIGHT($A368,11),data!$A:$AA,I$8,FALSE))</f>
        <v>http://me2.do/xlQsn63v</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https://youtu.be/kWeOBAGSzdQ</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
      </c>
      <c r="P368" s="5" t="str">
        <f>IF(VLOOKUP("math"&amp;RIGHT($A368,11),data!$A:$AA,P$8,FALSE)="","",VLOOKUP("math"&amp;RIGHT($A368,11),data!$A:$AA,P$8,FALSE))</f>
        <v/>
      </c>
      <c r="Q368" s="5"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ht="16.5" customHeight="1" x14ac:dyDescent="0.3">
      <c r="A369" s="11" t="s">
        <v>308</v>
      </c>
      <c r="B369" s="5" t="str">
        <f>IF(VLOOKUP("math"&amp;RIGHT($A369,11),data!$A:$AA,B$8,FALSE)="","",VLOOKUP("math"&amp;RIGHT($A369,11),data!$A:$AA,B$8,FALSE))</f>
        <v>Parametric Curve of $C : \begin{cases} x=\cos t \\ y=\sin t  \end{cases} , \ 0\le t \le 2\pi$</v>
      </c>
      <c r="C369" s="5" t="str">
        <f>IF(VLOOKUP("math"&amp;RIGHT($A369,11),data!$A:$AA,C$8,FALSE)="","",VLOOKUP("math"&amp;RIGHT($A369,11),data!$A:$AA,C$8,FALSE))</f>
        <v/>
      </c>
      <c r="D369" s="7" t="str">
        <f>IF(VLOOKUP("math"&amp;RIGHT($A369,11),data!$A:$AA,D$8,FALSE)="","",VLOOKUP("math"&amp;RIGHT($A369,11),data!$A:$AA,D$8,FALSE))</f>
        <v>20190520</v>
      </c>
      <c r="E369" s="7" t="str">
        <f>IF(VLOOKUP("math"&amp;RIGHT($A369,11),data!$A:$AA,E$8,FALSE)="","",VLOOKUP("math"&amp;RIGHT($A369,11),data!$A:$AA,E$8,FALSE))</f>
        <v>20190520</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1" t="str">
        <f>IF(VLOOKUP("math"&amp;RIGHT($A369,11),data!$A:$AA,H$8,FALSE)="","",VLOOKUP("math"&amp;RIGHT($A369,11),data!$A:$AA,H$8,FALSE))</f>
        <v/>
      </c>
      <c r="I369" s="5" t="str">
        <f>IF(VLOOKUP("math"&amp;RIGHT($A369,11),data!$A:$AA,I$8,FALSE)="","",VLOOKUP("math"&amp;RIGHT($A369,11),data!$A:$AA,I$8,FALSE))</f>
        <v>http://me2.do/xEBuBNfe</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https://youtu.be/s21fz9Pyj50</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ht="16.5" customHeight="1" x14ac:dyDescent="0.3">
      <c r="A370" s="11" t="s">
        <v>309</v>
      </c>
      <c r="B370" s="5" t="str">
        <f>IF(VLOOKUP("math"&amp;RIGHT($A370,11),data!$A:$AA,B$8,FALSE)="","",VLOOKUP("math"&amp;RIGHT($A370,11),data!$A:$AA,B$8,FALSE))</f>
        <v>Parametric Curve of $C : \begin{cases} x=\sqrt{t} \\ y=t \end{cases} , t\ge 0$</v>
      </c>
      <c r="C370" s="5" t="str">
        <f>IF(VLOOKUP("math"&amp;RIGHT($A370,11),data!$A:$AA,C$8,FALSE)="","",VLOOKUP("math"&amp;RIGHT($A370,11),data!$A:$AA,C$8,FALSE))</f>
        <v/>
      </c>
      <c r="D370" s="7" t="str">
        <f>IF(VLOOKUP("math"&amp;RIGHT($A370,11),data!$A:$AA,D$8,FALSE)="","",VLOOKUP("math"&amp;RIGHT($A370,11),data!$A:$AA,D$8,FALSE))</f>
        <v>20190520</v>
      </c>
      <c r="E370" s="7" t="str">
        <f>IF(VLOOKUP("math"&amp;RIGHT($A370,11),data!$A:$AA,E$8,FALSE)="","",VLOOKUP("math"&amp;RIGHT($A370,11),data!$A:$AA,E$8,FALSE))</f>
        <v>20190520</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1" t="str">
        <f>IF(VLOOKUP("math"&amp;RIGHT($A370,11),data!$A:$AA,H$8,FALSE)="","",VLOOKUP("math"&amp;RIGHT($A370,11),data!$A:$AA,H$8,FALSE))</f>
        <v/>
      </c>
      <c r="I370" s="5" t="str">
        <f>IF(VLOOKUP("math"&amp;RIGHT($A370,11),data!$A:$AA,I$8,FALSE)="","",VLOOKUP("math"&amp;RIGHT($A370,11),data!$A:$AA,I$8,FALSE))</f>
        <v>http://me2.do/Igq3q1e0</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https://youtu.be/rVc_OJ7U4tA</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ht="16.5" customHeight="1" x14ac:dyDescent="0.3">
      <c r="A371" s="11" t="s">
        <v>310</v>
      </c>
      <c r="B371" s="5" t="str">
        <f>IF(VLOOKUP("math"&amp;RIGHT($A371,11),data!$A:$AA,B$8,FALSE)="","",VLOOKUP("math"&amp;RIGHT($A371,11),data!$A:$AA,B$8,FALSE))</f>
        <v>Parametric Curve of $C : \begin{cases} \displaystyle x=t+ \frac{1}{t} \\ \displaystyle y=t- \frac{1}{t} \end{cases} , t&gt; 0$</v>
      </c>
      <c r="C371" s="5" t="str">
        <f>IF(VLOOKUP("math"&amp;RIGHT($A371,11),data!$A:$AA,C$8,FALSE)="","",VLOOKUP("math"&amp;RIGHT($A371,11),data!$A:$AA,C$8,FALSE))</f>
        <v/>
      </c>
      <c r="D371" s="7" t="str">
        <f>IF(VLOOKUP("math"&amp;RIGHT($A371,11),data!$A:$AA,D$8,FALSE)="","",VLOOKUP("math"&amp;RIGHT($A371,11),data!$A:$AA,D$8,FALSE))</f>
        <v>20190520</v>
      </c>
      <c r="E371" s="7" t="str">
        <f>IF(VLOOKUP("math"&amp;RIGHT($A371,11),data!$A:$AA,E$8,FALSE)="","",VLOOKUP("math"&amp;RIGHT($A371,11),data!$A:$AA,E$8,FALSE))</f>
        <v>20190520</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1" t="str">
        <f>IF(VLOOKUP("math"&amp;RIGHT($A371,11),data!$A:$AA,H$8,FALSE)="","",VLOOKUP("math"&amp;RIGHT($A371,11),data!$A:$AA,H$8,FALSE))</f>
        <v/>
      </c>
      <c r="I371" s="5" t="str">
        <f>IF(VLOOKUP("math"&amp;RIGHT($A371,11),data!$A:$AA,I$8,FALSE)="","",VLOOKUP("math"&amp;RIGHT($A371,11),data!$A:$AA,I$8,FALSE))</f>
        <v>http://me2.do/FnLPLCeT</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https://youtu.be/mRVm081fg3c</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ht="16.5" customHeight="1" x14ac:dyDescent="0.3">
      <c r="A372" s="11" t="s">
        <v>311</v>
      </c>
      <c r="B372" s="5" t="str">
        <f>IF(VLOOKUP("math"&amp;RIGHT($A372,11),data!$A:$AA,B$8,FALSE)="","",VLOOKUP("math"&amp;RIGHT($A372,11),data!$A:$AA,B$8,FALSE))</f>
        <v>Parametric Curve of $C : \begin{cases} \displaystyle x=2 \sec t \\ \displaystyle y=2 \tan t \end{cases} , \displaystyle -\frac{\pi}{2} &lt; t &lt; \frac{\pi}{2}$</v>
      </c>
      <c r="C372" s="5" t="str">
        <f>IF(VLOOKUP("math"&amp;RIGHT($A372,11),data!$A:$AA,C$8,FALSE)="","",VLOOKUP("math"&amp;RIGHT($A372,11),data!$A:$AA,C$8,FALSE))</f>
        <v/>
      </c>
      <c r="D372" s="7" t="str">
        <f>IF(VLOOKUP("math"&amp;RIGHT($A372,11),data!$A:$AA,D$8,FALSE)="","",VLOOKUP("math"&amp;RIGHT($A372,11),data!$A:$AA,D$8,FALSE))</f>
        <v>20190520</v>
      </c>
      <c r="E372" s="7" t="str">
        <f>IF(VLOOKUP("math"&amp;RIGHT($A372,11),data!$A:$AA,E$8,FALSE)="","",VLOOKUP("math"&amp;RIGHT($A372,11),data!$A:$AA,E$8,FALSE))</f>
        <v>20190520</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1" t="str">
        <f>IF(VLOOKUP("math"&amp;RIGHT($A372,11),data!$A:$AA,H$8,FALSE)="","",VLOOKUP("math"&amp;RIGHT($A372,11),data!$A:$AA,H$8,FALSE))</f>
        <v/>
      </c>
      <c r="I372" s="5" t="str">
        <f>IF(VLOOKUP("math"&amp;RIGHT($A372,11),data!$A:$AA,I$8,FALSE)="","",VLOOKUP("math"&amp;RIGHT($A372,11),data!$A:$AA,I$8,FALSE))</f>
        <v>http://me2.do/FtgzgU5S</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https://youtu.be/J3_JVp9CrP0</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ht="16.5" customHeight="1" x14ac:dyDescent="0.3">
      <c r="A373" s="11" t="s">
        <v>312</v>
      </c>
      <c r="B373" s="5" t="str">
        <f>IF(VLOOKUP("math"&amp;RIGHT($A373,11),data!$A:$AA,B$8,FALSE)="","",VLOOKUP("math"&amp;RIGHT($A373,11),data!$A:$AA,B$8,FALSE))</f>
        <v>Parametric Curve of $C : \begin{cases} \displaystyle x=t-\sin t \\ \displaystyle y=1-\cos t \end{cases} , t\in \mathbb{R}$</v>
      </c>
      <c r="C373" s="5" t="str">
        <f>IF(VLOOKUP("math"&amp;RIGHT($A373,11),data!$A:$AA,C$8,FALSE)="","",VLOOKUP("math"&amp;RIGHT($A373,11),data!$A:$AA,C$8,FALSE))</f>
        <v/>
      </c>
      <c r="D373" s="7" t="str">
        <f>IF(VLOOKUP("math"&amp;RIGHT($A373,11),data!$A:$AA,D$8,FALSE)="","",VLOOKUP("math"&amp;RIGHT($A373,11),data!$A:$AA,D$8,FALSE))</f>
        <v>20190520</v>
      </c>
      <c r="E373" s="7" t="str">
        <f>IF(VLOOKUP("math"&amp;RIGHT($A373,11),data!$A:$AA,E$8,FALSE)="","",VLOOKUP("math"&amp;RIGHT($A373,11),data!$A:$AA,E$8,FALSE))</f>
        <v>20190520</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1" t="str">
        <f>IF(VLOOKUP("math"&amp;RIGHT($A373,11),data!$A:$AA,H$8,FALSE)="","",VLOOKUP("math"&amp;RIGHT($A373,11),data!$A:$AA,H$8,FALSE))</f>
        <v/>
      </c>
      <c r="I373" s="5" t="str">
        <f>IF(VLOOKUP("math"&amp;RIGHT($A373,11),data!$A:$AA,I$8,FALSE)="","",VLOOKUP("math"&amp;RIGHT($A373,11),data!$A:$AA,I$8,FALSE))</f>
        <v>http://me2.do/FONeNp3k</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https://youtu.be/JeiMuVd5lxQ</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ht="16.5" customHeight="1" x14ac:dyDescent="0.3">
      <c r="A374" s="11" t="s">
        <v>313</v>
      </c>
      <c r="B374" s="5" t="str">
        <f>IF(VLOOKUP("math"&amp;RIGHT($A374,11),data!$A:$AA,B$8,FALSE)="","",VLOOKUP("math"&amp;RIGHT($A374,11),data!$A:$AA,B$8,FALSE))</f>
        <v>Parametric Curve of $C : \begin{cases} x=t-t^2 \\ y=t-t^3 \end{cases} , \ t\in \mathbb{R}$</v>
      </c>
      <c r="C374" s="5" t="str">
        <f>IF(VLOOKUP("math"&amp;RIGHT($A374,11),data!$A:$AA,C$8,FALSE)="","",VLOOKUP("math"&amp;RIGHT($A374,11),data!$A:$AA,C$8,FALSE))</f>
        <v/>
      </c>
      <c r="D374" s="7" t="str">
        <f>IF(VLOOKUP("math"&amp;RIGHT($A374,11),data!$A:$AA,D$8,FALSE)="","",VLOOKUP("math"&amp;RIGHT($A374,11),data!$A:$AA,D$8,FALSE))</f>
        <v>20200224</v>
      </c>
      <c r="E374" s="7" t="str">
        <f>IF(VLOOKUP("math"&amp;RIGHT($A374,11),data!$A:$AA,E$8,FALSE)="","",VLOOKUP("math"&amp;RIGHT($A374,11),data!$A:$AA,E$8,FALSE))</f>
        <v>20190520</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1" t="str">
        <f>IF(VLOOKUP("math"&amp;RIGHT($A374,11),data!$A:$AA,H$8,FALSE)="","",VLOOKUP("math"&amp;RIGHT($A374,11),data!$A:$AA,H$8,FALSE))</f>
        <v>/2019/2020022401.pdf</v>
      </c>
      <c r="I374" s="5" t="str">
        <f>IF(VLOOKUP("math"&amp;RIGHT($A374,11),data!$A:$AA,I$8,FALSE)="","",VLOOKUP("math"&amp;RIGHT($A374,11),data!$A:$AA,I$8,FALSE))</f>
        <v>http://me2.do/xnEDiXdR</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https://youtu.be/t97aYcy4FpQ</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ht="16.5" customHeight="1" x14ac:dyDescent="0.3">
      <c r="A375" s="11" t="s">
        <v>314</v>
      </c>
      <c r="B375" s="5" t="str">
        <f>IF(VLOOKUP("math"&amp;RIGHT($A375,11),data!$A:$AA,B$8,FALSE)="","",VLOOKUP("math"&amp;RIGHT($A375,11),data!$A:$AA,B$8,FALSE))</f>
        <v>Parametric Curve of $C : \begin{cases} x=\cos^3 t \\  y=\sin^3 t \end{cases} , \ 0\le t \le 2\pi$</v>
      </c>
      <c r="C375" s="5" t="str">
        <f>IF(VLOOKUP("math"&amp;RIGHT($A375,11),data!$A:$AA,C$8,FALSE)="","",VLOOKUP("math"&amp;RIGHT($A375,11),data!$A:$AA,C$8,FALSE))</f>
        <v/>
      </c>
      <c r="D375" s="7" t="str">
        <f>IF(VLOOKUP("math"&amp;RIGHT($A375,11),data!$A:$AA,D$8,FALSE)="","",VLOOKUP("math"&amp;RIGHT($A375,11),data!$A:$AA,D$8,FALSE))</f>
        <v>20190520</v>
      </c>
      <c r="E375" s="7" t="str">
        <f>IF(VLOOKUP("math"&amp;RIGHT($A375,11),data!$A:$AA,E$8,FALSE)="","",VLOOKUP("math"&amp;RIGHT($A375,11),data!$A:$AA,E$8,FALSE))</f>
        <v>20190520</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1" t="str">
        <f>IF(VLOOKUP("math"&amp;RIGHT($A375,11),data!$A:$AA,H$8,FALSE)="","",VLOOKUP("math"&amp;RIGHT($A375,11),data!$A:$AA,H$8,FALSE))</f>
        <v/>
      </c>
      <c r="I375" s="5" t="str">
        <f>IF(VLOOKUP("math"&amp;RIGHT($A375,11),data!$A:$AA,I$8,FALSE)="","",VLOOKUP("math"&amp;RIGHT($A375,11),data!$A:$AA,I$8,FALSE))</f>
        <v>http://me2.do/GaYfjQX8</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https://youtu.be/7pU6B24jH6s</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ht="16.5" customHeight="1" x14ac:dyDescent="0.3">
      <c r="A376" s="11" t="s">
        <v>244</v>
      </c>
      <c r="B376" s="5" t="str">
        <f>IF(VLOOKUP("math"&amp;RIGHT($A376,11),data!$A:$AA,B$8,FALSE)="","",VLOOKUP("math"&amp;RIGHT($A376,11),data!$A:$AA,B$8,FALSE))</f>
        <v/>
      </c>
      <c r="C376" s="5" t="str">
        <f>IF(VLOOKUP("math"&amp;RIGHT($A376,11),data!$A:$AA,C$8,FALSE)="","",VLOOKUP("math"&amp;RIGHT($A376,11),data!$A:$AA,C$8,FALSE))</f>
        <v>-</v>
      </c>
      <c r="D376" s="7" t="str">
        <f>IF(VLOOKUP("math"&amp;RIGHT($A376,11),data!$A:$AA,D$8,FALSE)="","",VLOOKUP("math"&amp;RIGHT($A376,11),data!$A:$AA,D$8,FALSE))</f>
        <v/>
      </c>
      <c r="E376" s="7" t="str">
        <f>IF(VLOOKUP("math"&amp;RIGHT($A376,11),data!$A:$AA,E$8,FALSE)="","",VLOOKUP("math"&amp;RIGHT($A376,11),data!$A:$AA,E$8,FALSE))</f>
        <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1" t="str">
        <f>IF(VLOOKUP("math"&amp;RIGHT($A376,11),data!$A:$AA,H$8,FALSE)="","",VLOOKUP("math"&amp;RIGHT($A376,11),data!$A:$AA,H$8,FALSE))</f>
        <v/>
      </c>
      <c r="I376" s="5" t="str">
        <f>IF(VLOOKUP("math"&amp;RIGHT($A376,11),data!$A:$AA,I$8,FALSE)="","",VLOOKUP("math"&amp;RIGHT($A376,11),data!$A:$AA,I$8,FALSE))</f>
        <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ht="16.5" customHeight="1" x14ac:dyDescent="0.3">
      <c r="A377" s="11" t="s">
        <v>315</v>
      </c>
      <c r="B377" s="5" t="str">
        <f>IF(VLOOKUP("math"&amp;RIGHT($A377,11),data!$A:$AA,B$8,FALSE)="","",VLOOKUP("math"&amp;RIGHT($A377,11),data!$A:$AA,B$8,FALSE))</f>
        <v>Polar Coordinates</v>
      </c>
      <c r="C377" s="5" t="str">
        <f>IF(VLOOKUP("math"&amp;RIGHT($A377,11),data!$A:$AA,C$8,FALSE)="","",VLOOKUP("math"&amp;RIGHT($A377,11),data!$A:$AA,C$8,FALSE))</f>
        <v>+</v>
      </c>
      <c r="D377" s="7" t="str">
        <f>IF(VLOOKUP("math"&amp;RIGHT($A377,11),data!$A:$AA,D$8,FALSE)="","",VLOOKUP("math"&amp;RIGHT($A377,11),data!$A:$AA,D$8,FALSE))</f>
        <v/>
      </c>
      <c r="E377" s="7" t="str">
        <f>IF(VLOOKUP("math"&amp;RIGHT($A377,11),data!$A:$AA,E$8,FALSE)="","",VLOOKUP("math"&amp;RIGHT($A377,11),data!$A:$AA,E$8,FALSE))</f>
        <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1" t="str">
        <f>IF(VLOOKUP("math"&amp;RIGHT($A377,11),data!$A:$AA,H$8,FALSE)="","",VLOOKUP("math"&amp;RIGHT($A377,11),data!$A:$AA,H$8,FALSE))</f>
        <v/>
      </c>
      <c r="I377" s="5" t="str">
        <f>IF(VLOOKUP("math"&amp;RIGHT($A377,11),data!$A:$AA,I$8,FALSE)="","",VLOOKUP("math"&amp;RIGHT($A377,11),data!$A:$AA,I$8,FALSE))</f>
        <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ht="16.5" customHeight="1" x14ac:dyDescent="0.3">
      <c r="A378" s="11" t="s">
        <v>316</v>
      </c>
      <c r="B378" s="5" t="str">
        <f>IF(VLOOKUP("math"&amp;RIGHT($A378,11),data!$A:$AA,B$8,FALSE)="","",VLOOKUP("math"&amp;RIGHT($A378,11),data!$A:$AA,B$8,FALSE))</f>
        <v xml:space="preserve">Parametric Curve of $C : \begin{cases} \displaystyle r=\frac{2}{\cos t} \\ \displaystyle \theta= t \end{cases} , \displaystyle - \frac{\pi}{2} &lt; t &lt; \frac{\pi}{2}$ </v>
      </c>
      <c r="C378" s="5" t="str">
        <f>IF(VLOOKUP("math"&amp;RIGHT($A378,11),data!$A:$AA,C$8,FALSE)="","",VLOOKUP("math"&amp;RIGHT($A378,11),data!$A:$AA,C$8,FALSE))</f>
        <v/>
      </c>
      <c r="D378" s="7" t="str">
        <f>IF(VLOOKUP("math"&amp;RIGHT($A378,11),data!$A:$AA,D$8,FALSE)="","",VLOOKUP("math"&amp;RIGHT($A378,11),data!$A:$AA,D$8,FALSE))</f>
        <v>20190521</v>
      </c>
      <c r="E378" s="7" t="str">
        <f>IF(VLOOKUP("math"&amp;RIGHT($A378,11),data!$A:$AA,E$8,FALSE)="","",VLOOKUP("math"&amp;RIGHT($A378,11),data!$A:$AA,E$8,FALSE))</f>
        <v>20190521</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11" t="str">
        <f>IF(VLOOKUP("math"&amp;RIGHT($A378,11),data!$A:$AA,H$8,FALSE)="","",VLOOKUP("math"&amp;RIGHT($A378,11),data!$A:$AA,H$8,FALSE))</f>
        <v/>
      </c>
      <c r="I378" s="5" t="str">
        <f>IF(VLOOKUP("math"&amp;RIGHT($A378,11),data!$A:$AA,I$8,FALSE)="","",VLOOKUP("math"&amp;RIGHT($A378,11),data!$A:$AA,I$8,FALSE))</f>
        <v>http://me2.do/xbBaAULz</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https://youtu.be/VGNTdlAzcLo</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
      </c>
      <c r="P378" s="5" t="str">
        <f>IF(VLOOKUP("math"&amp;RIGHT($A378,11),data!$A:$AA,P$8,FALSE)="","",VLOOKUP("math"&amp;RIGHT($A378,11),data!$A:$AA,P$8,FALSE))</f>
        <v/>
      </c>
      <c r="Q378" s="5"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ht="16.5" customHeight="1" x14ac:dyDescent="0.3">
      <c r="A379" s="11" t="s">
        <v>317</v>
      </c>
      <c r="B379" s="5" t="str">
        <f>IF(VLOOKUP("math"&amp;RIGHT($A379,11),data!$A:$AA,B$8,FALSE)="","",VLOOKUP("math"&amp;RIGHT($A379,11),data!$A:$AA,B$8,FALSE))</f>
        <v>Parametric Curve of  $C : \begin{cases} \displaystyle r=\frac{2}{\sqrt{\cos t \sin t}} \\ \displaystyle \theta= t \end{cases} , \ 0 &lt; t &lt; \displaystyle \frac{\pi}{2}$</v>
      </c>
      <c r="C379" s="5" t="str">
        <f>IF(VLOOKUP("math"&amp;RIGHT($A379,11),data!$A:$AA,C$8,FALSE)="","",VLOOKUP("math"&amp;RIGHT($A379,11),data!$A:$AA,C$8,FALSE))</f>
        <v/>
      </c>
      <c r="D379" s="7" t="str">
        <f>IF(VLOOKUP("math"&amp;RIGHT($A379,11),data!$A:$AA,D$8,FALSE)="","",VLOOKUP("math"&amp;RIGHT($A379,11),data!$A:$AA,D$8,FALSE))</f>
        <v>20190521</v>
      </c>
      <c r="E379" s="7" t="str">
        <f>IF(VLOOKUP("math"&amp;RIGHT($A379,11),data!$A:$AA,E$8,FALSE)="","",VLOOKUP("math"&amp;RIGHT($A379,11),data!$A:$AA,E$8,FALSE))</f>
        <v>20190521</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1" t="str">
        <f>IF(VLOOKUP("math"&amp;RIGHT($A379,11),data!$A:$AA,H$8,FALSE)="","",VLOOKUP("math"&amp;RIGHT($A379,11),data!$A:$AA,H$8,FALSE))</f>
        <v/>
      </c>
      <c r="I379" s="5" t="str">
        <f>IF(VLOOKUP("math"&amp;RIGHT($A379,11),data!$A:$AA,I$8,FALSE)="","",VLOOKUP("math"&amp;RIGHT($A379,11),data!$A:$AA,I$8,FALSE))</f>
        <v>http://me2.do/GzXeimCU</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https://youtu.be/iE5olnLnD_c</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
      </c>
      <c r="P379" s="5" t="str">
        <f>IF(VLOOKUP("math"&amp;RIGHT($A379,11),data!$A:$AA,P$8,FALSE)="","",VLOOKUP("math"&amp;RIGHT($A379,11),data!$A:$AA,P$8,FALSE))</f>
        <v/>
      </c>
      <c r="Q379" s="5"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ht="16.5" customHeight="1" x14ac:dyDescent="0.3">
      <c r="A380" s="11" t="s">
        <v>318</v>
      </c>
      <c r="B380" s="5" t="str">
        <f>IF(VLOOKUP("math"&amp;RIGHT($A380,11),data!$A:$AA,B$8,FALSE)="","",VLOOKUP("math"&amp;RIGHT($A380,11),data!$A:$AA,B$8,FALSE))</f>
        <v>Parametric Curve of $C : \begin{cases} \displaystyle r=\frac{1}{\sqrt{\cos^2 t -\sin^2 t}} \\ \displaystyle \theta= t \end{cases} , \ \displaystyle -\frac{\pi}{4} &lt; t &lt; \frac{\pi}{4}$</v>
      </c>
      <c r="C380" s="5" t="str">
        <f>IF(VLOOKUP("math"&amp;RIGHT($A380,11),data!$A:$AA,C$8,FALSE)="","",VLOOKUP("math"&amp;RIGHT($A380,11),data!$A:$AA,C$8,FALSE))</f>
        <v/>
      </c>
      <c r="D380" s="7" t="str">
        <f>IF(VLOOKUP("math"&amp;RIGHT($A380,11),data!$A:$AA,D$8,FALSE)="","",VLOOKUP("math"&amp;RIGHT($A380,11),data!$A:$AA,D$8,FALSE))</f>
        <v>20190521</v>
      </c>
      <c r="E380" s="7" t="str">
        <f>IF(VLOOKUP("math"&amp;RIGHT($A380,11),data!$A:$AA,E$8,FALSE)="","",VLOOKUP("math"&amp;RIGHT($A380,11),data!$A:$AA,E$8,FALSE))</f>
        <v>20190521</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1" t="str">
        <f>IF(VLOOKUP("math"&amp;RIGHT($A380,11),data!$A:$AA,H$8,FALSE)="","",VLOOKUP("math"&amp;RIGHT($A380,11),data!$A:$AA,H$8,FALSE))</f>
        <v/>
      </c>
      <c r="I380" s="5" t="str">
        <f>IF(VLOOKUP("math"&amp;RIGHT($A380,11),data!$A:$AA,I$8,FALSE)="","",VLOOKUP("math"&amp;RIGHT($A380,11),data!$A:$AA,I$8,FALSE))</f>
        <v>http://me2.do/xy9rdRF8</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https://youtu.be/nXouTPyLRwA</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ht="16.5" customHeight="1" x14ac:dyDescent="0.3">
      <c r="A381" s="11" t="s">
        <v>319</v>
      </c>
      <c r="B381" s="5" t="str">
        <f>IF(VLOOKUP("math"&amp;RIGHT($A381,11),data!$A:$AA,B$8,FALSE)="","",VLOOKUP("math"&amp;RIGHT($A381,11),data!$A:$AA,B$8,FALSE))</f>
        <v>Parametric Curve of $C : \begin{cases} \displaystyle r=\frac{1}{1-2\cos t } \\ \displaystyle \theta= t \end{cases} , \ \displaystyle \frac{\pi}{3} &lt; t &lt; \frac{5\pi}{3}$</v>
      </c>
      <c r="C381" s="5" t="str">
        <f>IF(VLOOKUP("math"&amp;RIGHT($A381,11),data!$A:$AA,C$8,FALSE)="","",VLOOKUP("math"&amp;RIGHT($A381,11),data!$A:$AA,C$8,FALSE))</f>
        <v/>
      </c>
      <c r="D381" s="7" t="str">
        <f>IF(VLOOKUP("math"&amp;RIGHT($A381,11),data!$A:$AA,D$8,FALSE)="","",VLOOKUP("math"&amp;RIGHT($A381,11),data!$A:$AA,D$8,FALSE))</f>
        <v>20190521</v>
      </c>
      <c r="E381" s="7" t="str">
        <f>IF(VLOOKUP("math"&amp;RIGHT($A381,11),data!$A:$AA,E$8,FALSE)="","",VLOOKUP("math"&amp;RIGHT($A381,11),data!$A:$AA,E$8,FALSE))</f>
        <v>20190521</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1" t="str">
        <f>IF(VLOOKUP("math"&amp;RIGHT($A381,11),data!$A:$AA,H$8,FALSE)="","",VLOOKUP("math"&amp;RIGHT($A381,11),data!$A:$AA,H$8,FALSE))</f>
        <v/>
      </c>
      <c r="I381" s="5" t="str">
        <f>IF(VLOOKUP("math"&amp;RIGHT($A381,11),data!$A:$AA,I$8,FALSE)="","",VLOOKUP("math"&amp;RIGHT($A381,11),data!$A:$AA,I$8,FALSE))</f>
        <v>http://me2.do/GYyH3bIU</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https://youtu.be/bXOrIGKELQE</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ht="16.5" customHeight="1" x14ac:dyDescent="0.3">
      <c r="A382" s="11" t="s">
        <v>320</v>
      </c>
      <c r="B382" s="5" t="str">
        <f>IF(VLOOKUP("math"&amp;RIGHT($A382,11),data!$A:$AA,B$8,FALSE)="","",VLOOKUP("math"&amp;RIGHT($A382,11),data!$A:$AA,B$8,FALSE))</f>
        <v>Parametric Curve of $C : \begin{cases} \displaystyle r=1-\cos t \\ \displaystyle \theta= t \end{cases} , \ 0 &lt; t &lt; 2\pi$</v>
      </c>
      <c r="C382" s="5" t="str">
        <f>IF(VLOOKUP("math"&amp;RIGHT($A382,11),data!$A:$AA,C$8,FALSE)="","",VLOOKUP("math"&amp;RIGHT($A382,11),data!$A:$AA,C$8,FALSE))</f>
        <v/>
      </c>
      <c r="D382" s="7" t="str">
        <f>IF(VLOOKUP("math"&amp;RIGHT($A382,11),data!$A:$AA,D$8,FALSE)="","",VLOOKUP("math"&amp;RIGHT($A382,11),data!$A:$AA,D$8,FALSE))</f>
        <v>20190521</v>
      </c>
      <c r="E382" s="7" t="str">
        <f>IF(VLOOKUP("math"&amp;RIGHT($A382,11),data!$A:$AA,E$8,FALSE)="","",VLOOKUP("math"&amp;RIGHT($A382,11),data!$A:$AA,E$8,FALSE))</f>
        <v>20190521</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11" t="str">
        <f>IF(VLOOKUP("math"&amp;RIGHT($A382,11),data!$A:$AA,H$8,FALSE)="","",VLOOKUP("math"&amp;RIGHT($A382,11),data!$A:$AA,H$8,FALSE))</f>
        <v/>
      </c>
      <c r="I382" s="5" t="str">
        <f>IF(VLOOKUP("math"&amp;RIGHT($A382,11),data!$A:$AA,I$8,FALSE)="","",VLOOKUP("math"&amp;RIGHT($A382,11),data!$A:$AA,I$8,FALSE))</f>
        <v>http://me2.do/xpqCwpbH</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https://youtu.be/VxtOlVA4OWE</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ht="16.5" customHeight="1" x14ac:dyDescent="0.3">
      <c r="A383" s="11" t="s">
        <v>321</v>
      </c>
      <c r="B383" s="5" t="str">
        <f>IF(VLOOKUP("math"&amp;RIGHT($A383,11),data!$A:$AA,B$8,FALSE)="","",VLOOKUP("math"&amp;RIGHT($A383,11),data!$A:$AA,B$8,FALSE))</f>
        <v>Parametric Curve of $C : \begin{cases} \displaystyle r=6\sin t \\ \displaystyle \theta= t \end{cases} , \ 0 &lt; t &lt; 2\pi$</v>
      </c>
      <c r="C383" s="5" t="str">
        <f>IF(VLOOKUP("math"&amp;RIGHT($A383,11),data!$A:$AA,C$8,FALSE)="","",VLOOKUP("math"&amp;RIGHT($A383,11),data!$A:$AA,C$8,FALSE))</f>
        <v/>
      </c>
      <c r="D383" s="7" t="str">
        <f>IF(VLOOKUP("math"&amp;RIGHT($A383,11),data!$A:$AA,D$8,FALSE)="","",VLOOKUP("math"&amp;RIGHT($A383,11),data!$A:$AA,D$8,FALSE))</f>
        <v>20190521</v>
      </c>
      <c r="E383" s="7" t="str">
        <f>IF(VLOOKUP("math"&amp;RIGHT($A383,11),data!$A:$AA,E$8,FALSE)="","",VLOOKUP("math"&amp;RIGHT($A383,11),data!$A:$AA,E$8,FALSE))</f>
        <v>20190521</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1" t="str">
        <f>IF(VLOOKUP("math"&amp;RIGHT($A383,11),data!$A:$AA,H$8,FALSE)="","",VLOOKUP("math"&amp;RIGHT($A383,11),data!$A:$AA,H$8,FALSE))</f>
        <v/>
      </c>
      <c r="I383" s="5" t="str">
        <f>IF(VLOOKUP("math"&amp;RIGHT($A383,11),data!$A:$AA,I$8,FALSE)="","",VLOOKUP("math"&amp;RIGHT($A383,11),data!$A:$AA,I$8,FALSE))</f>
        <v>http://me2.do/xDbrmhjH</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https://youtu.be/r4jxs_DTY2s</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ht="16.5" customHeight="1" x14ac:dyDescent="0.3">
      <c r="A384" s="11" t="s">
        <v>322</v>
      </c>
      <c r="B384" s="5" t="str">
        <f>IF(VLOOKUP("math"&amp;RIGHT($A384,11),data!$A:$AA,B$8,FALSE)="","",VLOOKUP("math"&amp;RIGHT($A384,11),data!$A:$AA,B$8,FALSE))</f>
        <v>Parametric Curve of $C : \begin{cases} \displaystyle r=-\frac{4}{\cos t} \\ \displaystyle \theta= t \end{cases} , \ \displaystyle -\frac{\pi}{2} &lt; t &lt; \frac{\pi}{2}$</v>
      </c>
      <c r="C384" s="5" t="str">
        <f>IF(VLOOKUP("math"&amp;RIGHT($A384,11),data!$A:$AA,C$8,FALSE)="","",VLOOKUP("math"&amp;RIGHT($A384,11),data!$A:$AA,C$8,FALSE))</f>
        <v/>
      </c>
      <c r="D384" s="7" t="str">
        <f>IF(VLOOKUP("math"&amp;RIGHT($A384,11),data!$A:$AA,D$8,FALSE)="","",VLOOKUP("math"&amp;RIGHT($A384,11),data!$A:$AA,D$8,FALSE))</f>
        <v>20190522</v>
      </c>
      <c r="E384" s="7" t="str">
        <f>IF(VLOOKUP("math"&amp;RIGHT($A384,11),data!$A:$AA,E$8,FALSE)="","",VLOOKUP("math"&amp;RIGHT($A384,11),data!$A:$AA,E$8,FALSE))</f>
        <v>20190522</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1" t="str">
        <f>IF(VLOOKUP("math"&amp;RIGHT($A384,11),data!$A:$AA,H$8,FALSE)="","",VLOOKUP("math"&amp;RIGHT($A384,11),data!$A:$AA,H$8,FALSE))</f>
        <v/>
      </c>
      <c r="I384" s="5" t="str">
        <f>IF(VLOOKUP("math"&amp;RIGHT($A384,11),data!$A:$AA,I$8,FALSE)="","",VLOOKUP("math"&amp;RIGHT($A384,11),data!$A:$AA,I$8,FALSE))</f>
        <v>http://me2.do/GVYBHNs4</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https://youtu.be/GAPHyXpO56s</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ht="16.5" customHeight="1" x14ac:dyDescent="0.3">
      <c r="A385" s="11" t="s">
        <v>323</v>
      </c>
      <c r="B385" s="5" t="str">
        <f>IF(VLOOKUP("math"&amp;RIGHT($A385,11),data!$A:$AA,B$8,FALSE)="","",VLOOKUP("math"&amp;RIGHT($A385,11),data!$A:$AA,B$8,FALSE))</f>
        <v>Parametric Curve of $C : \begin{cases} \displaystyle r=4\cos t \\ \displaystyle \theta= t \end{cases} , \ 0 &lt; t &lt; 2\pi$</v>
      </c>
      <c r="C385" s="5" t="str">
        <f>IF(VLOOKUP("math"&amp;RIGHT($A385,11),data!$A:$AA,C$8,FALSE)="","",VLOOKUP("math"&amp;RIGHT($A385,11),data!$A:$AA,C$8,FALSE))</f>
        <v/>
      </c>
      <c r="D385" s="7" t="str">
        <f>IF(VLOOKUP("math"&amp;RIGHT($A385,11),data!$A:$AA,D$8,FALSE)="","",VLOOKUP("math"&amp;RIGHT($A385,11),data!$A:$AA,D$8,FALSE))</f>
        <v>20190522</v>
      </c>
      <c r="E385" s="7" t="str">
        <f>IF(VLOOKUP("math"&amp;RIGHT($A385,11),data!$A:$AA,E$8,FALSE)="","",VLOOKUP("math"&amp;RIGHT($A385,11),data!$A:$AA,E$8,FALSE))</f>
        <v>20190522</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1" t="str">
        <f>IF(VLOOKUP("math"&amp;RIGHT($A385,11),data!$A:$AA,H$8,FALSE)="","",VLOOKUP("math"&amp;RIGHT($A385,11),data!$A:$AA,H$8,FALSE))</f>
        <v/>
      </c>
      <c r="I385" s="5" t="str">
        <f>IF(VLOOKUP("math"&amp;RIGHT($A385,11),data!$A:$AA,I$8,FALSE)="","",VLOOKUP("math"&amp;RIGHT($A385,11),data!$A:$AA,I$8,FALSE))</f>
        <v>http://me2.do/5rCam9tQ</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https://youtu.be/vXIfiwNb0P8</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ht="16.5" customHeight="1" x14ac:dyDescent="0.3">
      <c r="A386" s="11" t="s">
        <v>324</v>
      </c>
      <c r="B386" s="5" t="str">
        <f>IF(VLOOKUP("math"&amp;RIGHT($A386,11),data!$A:$AA,B$8,FALSE)="","",VLOOKUP("math"&amp;RIGHT($A386,11),data!$A:$AA,B$8,FALSE))</f>
        <v>Parametric Curve of $C : \begin{cases} \displaystyle r=\frac{4}{2\cos t -\sin t} \\ \displaystyle \theta= t \end{cases} , -\pi+\arctan 2 &lt; t &lt; \arctan 2$</v>
      </c>
      <c r="C386" s="5" t="str">
        <f>IF(VLOOKUP("math"&amp;RIGHT($A386,11),data!$A:$AA,C$8,FALSE)="","",VLOOKUP("math"&amp;RIGHT($A386,11),data!$A:$AA,C$8,FALSE))</f>
        <v/>
      </c>
      <c r="D386" s="7" t="str">
        <f>IF(VLOOKUP("math"&amp;RIGHT($A386,11),data!$A:$AA,D$8,FALSE)="","",VLOOKUP("math"&amp;RIGHT($A386,11),data!$A:$AA,D$8,FALSE))</f>
        <v>20190522</v>
      </c>
      <c r="E386" s="7" t="str">
        <f>IF(VLOOKUP("math"&amp;RIGHT($A386,11),data!$A:$AA,E$8,FALSE)="","",VLOOKUP("math"&amp;RIGHT($A386,11),data!$A:$AA,E$8,FALSE))</f>
        <v>20190522</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1" t="str">
        <f>IF(VLOOKUP("math"&amp;RIGHT($A386,11),data!$A:$AA,H$8,FALSE)="","",VLOOKUP("math"&amp;RIGHT($A386,11),data!$A:$AA,H$8,FALSE))</f>
        <v/>
      </c>
      <c r="I386" s="5" t="str">
        <f>IF(VLOOKUP("math"&amp;RIGHT($A386,11),data!$A:$AA,I$8,FALSE)="","",VLOOKUP("math"&amp;RIGHT($A386,11),data!$A:$AA,I$8,FALSE))</f>
        <v>http://me2.do/x2a0TY3y</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https://youtu.be/CB9HOfNfb4Q</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ht="16.5" customHeight="1" x14ac:dyDescent="0.3">
      <c r="A387" s="11" t="s">
        <v>244</v>
      </c>
      <c r="B387" s="5" t="str">
        <f>IF(VLOOKUP("math"&amp;RIGHT($A387,11),data!$A:$AA,B$8,FALSE)="","",VLOOKUP("math"&amp;RIGHT($A387,11),data!$A:$AA,B$8,FALSE))</f>
        <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1"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ht="16.5" customHeight="1" x14ac:dyDescent="0.3">
      <c r="A388" s="11" t="s">
        <v>325</v>
      </c>
      <c r="B388" s="5" t="str">
        <f>IF(VLOOKUP("math"&amp;RIGHT($A388,11),data!$A:$AA,B$8,FALSE)="","",VLOOKUP("math"&amp;RIGHT($A388,11),data!$A:$AA,B$8,FALSE))</f>
        <v xml:space="preserve">The Standard Polar Equation </v>
      </c>
      <c r="C388" s="5" t="str">
        <f>IF(VLOOKUP("math"&amp;RIGHT($A388,11),data!$A:$AA,C$8,FALSE)="","",VLOOKUP("math"&amp;RIGHT($A388,11),data!$A:$AA,C$8,FALSE))</f>
        <v>+</v>
      </c>
      <c r="D388" s="7" t="str">
        <f>IF(VLOOKUP("math"&amp;RIGHT($A388,11),data!$A:$AA,D$8,FALSE)="","",VLOOKUP("math"&amp;RIGHT($A388,11),data!$A:$AA,D$8,FALSE))</f>
        <v/>
      </c>
      <c r="E388" s="7" t="str">
        <f>IF(VLOOKUP("math"&amp;RIGHT($A388,11),data!$A:$AA,E$8,FALSE)="","",VLOOKUP("math"&amp;RIGHT($A388,11),data!$A:$AA,E$8,FALSE))</f>
        <v/>
      </c>
      <c r="F388" s="5" t="str">
        <f>IF(VLOOKUP("math"&amp;RIGHT($A388,11),data!$A:$AA,F$8,FALSE)="","",VLOOKUP("math"&amp;RIGHT($A388,11),data!$A:$AA,F$8,FALSE))</f>
        <v/>
      </c>
      <c r="G388" s="5"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1" t="str">
        <f>IF(VLOOKUP("math"&amp;RIGHT($A388,11),data!$A:$AA,H$8,FALSE)="","",VLOOKUP("math"&amp;RIGHT($A388,11),data!$A:$AA,H$8,FALSE))</f>
        <v/>
      </c>
      <c r="I388" s="5" t="str">
        <f>IF(VLOOKUP("math"&amp;RIGHT($A388,11),data!$A:$AA,I$8,FALSE)="","",VLOOKUP("math"&amp;RIGHT($A388,11),data!$A:$AA,I$8,FALSE))</f>
        <v/>
      </c>
      <c r="J388" s="5" t="str">
        <f>IF(VLOOKUP("math"&amp;RIGHT($A388,11),data!$A:$AA,J$8,FALSE)="","",VLOOKUP("math"&amp;RIGHT($A388,11),data!$A:$AA,J$8,FALSE))</f>
        <v/>
      </c>
      <c r="K388" s="5" t="str">
        <f>IF(VLOOKUP("math"&amp;RIGHT($A388,11),data!$A:$AA,K$8,FALSE)="","",VLOOKUP("math"&amp;RIGHT($A388,11),data!$A:$AA,K$8,FALSE))</f>
        <v/>
      </c>
      <c r="L388" s="5" t="str">
        <f>IF(VLOOKUP("math"&amp;RIGHT($A388,11),data!$A:$AA,L$8,FALSE)="","",VLOOKUP("math"&amp;RIGHT($A388,11),data!$A:$AA,L$8,FALSE))</f>
        <v/>
      </c>
      <c r="M388" s="5" t="str">
        <f>IF(VLOOKUP("math"&amp;RIGHT($A388,11),data!$A:$AA,M$8,FALSE)="","",VLOOKUP("math"&amp;RIGHT($A388,11),data!$A:$AA,M$8,FALSE))</f>
        <v/>
      </c>
      <c r="N388" s="5" t="str">
        <f>IF(VLOOKUP("math"&amp;RIGHT($A388,11),data!$A:$AA,N$8,FALSE)="","",VLOOKUP("math"&amp;RIGHT($A388,11),data!$A:$AA,N$8,FALSE))</f>
        <v/>
      </c>
      <c r="O388" s="5" t="str">
        <f>IF(VLOOKUP("math"&amp;RIGHT($A388,11),data!$A:$AA,O$8,FALSE)="","",VLOOKUP("math"&amp;RIGHT($A388,11),data!$A:$AA,O$8,FALSE))</f>
        <v/>
      </c>
      <c r="P388" s="5" t="str">
        <f>IF(VLOOKUP("math"&amp;RIGHT($A388,11),data!$A:$AA,P$8,FALSE)="","",VLOOKUP("math"&amp;RIGHT($A388,11),data!$A:$AA,P$8,FALSE))</f>
        <v/>
      </c>
      <c r="Q388" s="5"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ht="16.5" customHeight="1" x14ac:dyDescent="0.3">
      <c r="A389" s="11" t="s">
        <v>326</v>
      </c>
      <c r="B389" s="5" t="str">
        <f>IF(VLOOKUP("math"&amp;RIGHT($A389,11),data!$A:$AA,B$8,FALSE)="","",VLOOKUP("math"&amp;RIGHT($A389,11),data!$A:$AA,B$8,FALSE))</f>
        <v xml:space="preserve">직선에 대한 표준 극좌표 방정식(The Standard Polar Equation for Lines) </v>
      </c>
      <c r="C389" s="5" t="str">
        <f>IF(VLOOKUP("math"&amp;RIGHT($A389,11),data!$A:$AA,C$8,FALSE)="","",VLOOKUP("math"&amp;RIGHT($A389,11),data!$A:$AA,C$8,FALSE))</f>
        <v/>
      </c>
      <c r="D389" s="7" t="str">
        <f>IF(VLOOKUP("math"&amp;RIGHT($A389,11),data!$A:$AA,D$8,FALSE)="","",VLOOKUP("math"&amp;RIGHT($A389,11),data!$A:$AA,D$8,FALSE))</f>
        <v>20190528</v>
      </c>
      <c r="E389" s="7" t="str">
        <f>IF(VLOOKUP("math"&amp;RIGHT($A389,11),data!$A:$AA,E$8,FALSE)="","",VLOOKUP("math"&amp;RIGHT($A389,11),data!$A:$AA,E$8,FALSE))</f>
        <v>20190528</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1" t="str">
        <f>IF(VLOOKUP("math"&amp;RIGHT($A389,11),data!$A:$AA,H$8,FALSE)="","",VLOOKUP("math"&amp;RIGHT($A389,11),data!$A:$AA,H$8,FALSE))</f>
        <v/>
      </c>
      <c r="I389" s="5" t="str">
        <f>IF(VLOOKUP("math"&amp;RIGHT($A389,11),data!$A:$AA,I$8,FALSE)="","",VLOOKUP("math"&amp;RIGHT($A389,11),data!$A:$AA,I$8,FALSE))</f>
        <v>http://me2.do/xfGmQDmy</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https://youtu.be/pbgqqAar1I4</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ht="16.5" customHeight="1" x14ac:dyDescent="0.3">
      <c r="A390" s="11" t="s">
        <v>327</v>
      </c>
      <c r="B390" s="5" t="str">
        <f>IF(VLOOKUP("math"&amp;RIGHT($A390,11),data!$A:$AA,B$8,FALSE)="","",VLOOKUP("math"&amp;RIGHT($A390,11),data!$A:$AA,B$8,FALSE))</f>
        <v>Polar equation for the cricle of radius a centered at $\mathrm{P_0}(r_0,\theta_0)$</v>
      </c>
      <c r="C390" s="5" t="str">
        <f>IF(VLOOKUP("math"&amp;RIGHT($A390,11),data!$A:$AA,C$8,FALSE)="","",VLOOKUP("math"&amp;RIGHT($A390,11),data!$A:$AA,C$8,FALSE))</f>
        <v/>
      </c>
      <c r="D390" s="7" t="str">
        <f>IF(VLOOKUP("math"&amp;RIGHT($A390,11),data!$A:$AA,D$8,FALSE)="","",VLOOKUP("math"&amp;RIGHT($A390,11),data!$A:$AA,D$8,FALSE))</f>
        <v>20190527</v>
      </c>
      <c r="E390" s="7" t="str">
        <f>IF(VLOOKUP("math"&amp;RIGHT($A390,11),data!$A:$AA,E$8,FALSE)="","",VLOOKUP("math"&amp;RIGHT($A390,11),data!$A:$AA,E$8,FALSE))</f>
        <v>20190527</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11" t="str">
        <f>IF(VLOOKUP("math"&amp;RIGHT($A390,11),data!$A:$AA,H$8,FALSE)="","",VLOOKUP("math"&amp;RIGHT($A390,11),data!$A:$AA,H$8,FALSE))</f>
        <v/>
      </c>
      <c r="I390" s="5" t="str">
        <f>IF(VLOOKUP("math"&amp;RIGHT($A390,11),data!$A:$AA,I$8,FALSE)="","",VLOOKUP("math"&amp;RIGHT($A390,11),data!$A:$AA,I$8,FALSE))</f>
        <v>http://me2.do/Guiy6bfa</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https://youtu.be/e8AZgSiDfQE</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ht="16.5" customHeight="1" x14ac:dyDescent="0.3">
      <c r="A391" s="11" t="s">
        <v>244</v>
      </c>
      <c r="B391" s="5" t="str">
        <f>IF(VLOOKUP("math"&amp;RIGHT($A391,11),data!$A:$AA,B$8,FALSE)="","",VLOOKUP("math"&amp;RIGHT($A391,11),data!$A:$AA,B$8,FALSE))</f>
        <v/>
      </c>
      <c r="C391" s="5" t="str">
        <f>IF(VLOOKUP("math"&amp;RIGHT($A391,11),data!$A:$AA,C$8,FALSE)="","",VLOOKUP("math"&amp;RIGHT($A391,11),data!$A:$AA,C$8,FALSE))</f>
        <v>-</v>
      </c>
      <c r="D391" s="7" t="str">
        <f>IF(VLOOKUP("math"&amp;RIGHT($A391,11),data!$A:$AA,D$8,FALSE)="","",VLOOKUP("math"&amp;RIGHT($A391,11),data!$A:$AA,D$8,FALSE))</f>
        <v/>
      </c>
      <c r="E391" s="7" t="str">
        <f>IF(VLOOKUP("math"&amp;RIGHT($A391,11),data!$A:$AA,E$8,FALSE)="","",VLOOKUP("math"&amp;RIGHT($A391,11),data!$A:$AA,E$8,FALSE))</f>
        <v/>
      </c>
      <c r="F391" s="5" t="str">
        <f>IF(VLOOKUP("math"&amp;RIGHT($A391,11),data!$A:$AA,F$8,FALSE)="","",VLOOKUP("math"&amp;RIGHT($A391,11),data!$A:$AA,F$8,FALSE))</f>
        <v/>
      </c>
      <c r="G391" s="5"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1" t="str">
        <f>IF(VLOOKUP("math"&amp;RIGHT($A391,11),data!$A:$AA,H$8,FALSE)="","",VLOOKUP("math"&amp;RIGHT($A391,11),data!$A:$AA,H$8,FALSE))</f>
        <v/>
      </c>
      <c r="I391" s="5" t="str">
        <f>IF(VLOOKUP("math"&amp;RIGHT($A391,11),data!$A:$AA,I$8,FALSE)="","",VLOOKUP("math"&amp;RIGHT($A391,11),data!$A:$AA,I$8,FALSE))</f>
        <v/>
      </c>
      <c r="J391" s="5" t="str">
        <f>IF(VLOOKUP("math"&amp;RIGHT($A391,11),data!$A:$AA,J$8,FALSE)="","",VLOOKUP("math"&amp;RIGHT($A391,11),data!$A:$AA,J$8,FALSE))</f>
        <v/>
      </c>
      <c r="K391" s="5" t="str">
        <f>IF(VLOOKUP("math"&amp;RIGHT($A391,11),data!$A:$AA,K$8,FALSE)="","",VLOOKUP("math"&amp;RIGHT($A391,11),data!$A:$AA,K$8,FALSE))</f>
        <v/>
      </c>
      <c r="L391" s="5" t="str">
        <f>IF(VLOOKUP("math"&amp;RIGHT($A391,11),data!$A:$AA,L$8,FALSE)="","",VLOOKUP("math"&amp;RIGHT($A391,11),data!$A:$AA,L$8,FALSE))</f>
        <v/>
      </c>
      <c r="M391" s="5" t="str">
        <f>IF(VLOOKUP("math"&amp;RIGHT($A391,11),data!$A:$AA,M$8,FALSE)="","",VLOOKUP("math"&amp;RIGHT($A391,11),data!$A:$AA,M$8,FALSE))</f>
        <v/>
      </c>
      <c r="N391" s="5" t="str">
        <f>IF(VLOOKUP("math"&amp;RIGHT($A391,11),data!$A:$AA,N$8,FALSE)="","",VLOOKUP("math"&amp;RIGHT($A391,11),data!$A:$AA,N$8,FALSE))</f>
        <v/>
      </c>
      <c r="O391" s="5" t="str">
        <f>IF(VLOOKUP("math"&amp;RIGHT($A391,11),data!$A:$AA,O$8,FALSE)="","",VLOOKUP("math"&amp;RIGHT($A391,11),data!$A:$AA,O$8,FALSE))</f>
        <v/>
      </c>
      <c r="P391" s="5" t="str">
        <f>IF(VLOOKUP("math"&amp;RIGHT($A391,11),data!$A:$AA,P$8,FALSE)="","",VLOOKUP("math"&amp;RIGHT($A391,11),data!$A:$AA,P$8,FALSE))</f>
        <v/>
      </c>
      <c r="Q391" s="5"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ht="16.5" customHeight="1" x14ac:dyDescent="0.3">
      <c r="A392" s="11" t="s">
        <v>232</v>
      </c>
      <c r="B392" s="5" t="str">
        <f>IF(VLOOKUP("math"&amp;RIGHT($A392,11),data!$A:$AA,B$8,FALSE)="","",VLOOKUP("math"&amp;RIGHT($A392,11),data!$A:$AA,B$8,FALSE))</f>
        <v>이심률에 의한 원뿔곡선(Conics by eccentricity)</v>
      </c>
      <c r="C392" s="5" t="str">
        <f>IF(VLOOKUP("math"&amp;RIGHT($A392,11),data!$A:$AA,C$8,FALSE)="","",VLOOKUP("math"&amp;RIGHT($A392,11),data!$A:$AA,C$8,FALSE))</f>
        <v/>
      </c>
      <c r="D392" s="7" t="str">
        <f>IF(VLOOKUP("math"&amp;RIGHT($A392,11),data!$A:$AA,D$8,FALSE)="","",VLOOKUP("math"&amp;RIGHT($A392,11),data!$A:$AA,D$8,FALSE))</f>
        <v>20190612</v>
      </c>
      <c r="E392" s="7">
        <f>IF(VLOOKUP("math"&amp;RIGHT($A392,11),data!$A:$AA,E$8,FALSE)="","",VLOOKUP("math"&amp;RIGHT($A392,11),data!$A:$AA,E$8,FALSE))</f>
        <v>20190612</v>
      </c>
      <c r="F392" s="5" t="str">
        <f>IF(VLOOKUP("math"&amp;RIGHT($A392,11),data!$A:$AA,F$8,FALSE)="","",VLOOKUP("math"&amp;RIGHT($A392,11),data!$A:$AA,F$8,FALSE))</f>
        <v/>
      </c>
      <c r="G392" s="5"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1" t="str">
        <f>IF(VLOOKUP("math"&amp;RIGHT($A392,11),data!$A:$AA,H$8,FALSE)="","",VLOOKUP("math"&amp;RIGHT($A392,11),data!$A:$AA,H$8,FALSE))</f>
        <v/>
      </c>
      <c r="I392" s="5" t="str">
        <f>IF(VLOOKUP("math"&amp;RIGHT($A392,11),data!$A:$AA,I$8,FALSE)="","",VLOOKUP("math"&amp;RIGHT($A392,11),data!$A:$AA,I$8,FALSE))</f>
        <v>http://me2.do/xuPNlyD0</v>
      </c>
      <c r="J392" s="5" t="str">
        <f>IF(VLOOKUP("math"&amp;RIGHT($A392,11),data!$A:$AA,J$8,FALSE)="","",VLOOKUP("math"&amp;RIGHT($A392,11),data!$A:$AA,J$8,FALSE))</f>
        <v/>
      </c>
      <c r="K392" s="5" t="str">
        <f>IF(VLOOKUP("math"&amp;RIGHT($A392,11),data!$A:$AA,K$8,FALSE)="","",VLOOKUP("math"&amp;RIGHT($A392,11),data!$A:$AA,K$8,FALSE))</f>
        <v/>
      </c>
      <c r="L392" s="5" t="str">
        <f>IF(VLOOKUP("math"&amp;RIGHT($A392,11),data!$A:$AA,L$8,FALSE)="","",VLOOKUP("math"&amp;RIGHT($A392,11),data!$A:$AA,L$8,FALSE))</f>
        <v>https://youtu.be/4XCYShsm_vE</v>
      </c>
      <c r="M392" s="5" t="str">
        <f>IF(VLOOKUP("math"&amp;RIGHT($A392,11),data!$A:$AA,M$8,FALSE)="","",VLOOKUP("math"&amp;RIGHT($A392,11),data!$A:$AA,M$8,FALSE))</f>
        <v/>
      </c>
      <c r="N392" s="5" t="str">
        <f>IF(VLOOKUP("math"&amp;RIGHT($A392,11),data!$A:$AA,N$8,FALSE)="","",VLOOKUP("math"&amp;RIGHT($A392,11),data!$A:$AA,N$8,FALSE))</f>
        <v/>
      </c>
      <c r="O392" s="5" t="str">
        <f>IF(VLOOKUP("math"&amp;RIGHT($A392,11),data!$A:$AA,O$8,FALSE)="","",VLOOKUP("math"&amp;RIGHT($A392,11),data!$A:$AA,O$8,FALSE))</f>
        <v/>
      </c>
      <c r="P392" s="5" t="str">
        <f>IF(VLOOKUP("math"&amp;RIGHT($A392,11),data!$A:$AA,P$8,FALSE)="","",VLOOKUP("math"&amp;RIGHT($A392,11),data!$A:$AA,P$8,FALSE))</f>
        <v/>
      </c>
      <c r="Q392" s="5"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ht="16.5" customHeight="1" x14ac:dyDescent="0.3">
      <c r="A393" s="11" t="s">
        <v>232</v>
      </c>
      <c r="B393" s="5" t="str">
        <f>IF(VLOOKUP("math"&amp;RIGHT($A393,11),data!$A:$AA,B$8,FALSE)="","",VLOOKUP("math"&amp;RIGHT($A393,11),data!$A:$AA,B$8,FALSE))</f>
        <v>이심률에 의한 원뿔곡선(Conics by eccentricity)</v>
      </c>
      <c r="C393" s="5" t="str">
        <f>IF(VLOOKUP("math"&amp;RIGHT($A393,11),data!$A:$AA,C$8,FALSE)="","",VLOOKUP("math"&amp;RIGHT($A393,11),data!$A:$AA,C$8,FALSE))</f>
        <v/>
      </c>
      <c r="D393" s="7" t="str">
        <f>IF(VLOOKUP("math"&amp;RIGHT($A393,11),data!$A:$AA,D$8,FALSE)="","",VLOOKUP("math"&amp;RIGHT($A393,11),data!$A:$AA,D$8,FALSE))</f>
        <v>20190612</v>
      </c>
      <c r="E393" s="7">
        <f>IF(VLOOKUP("math"&amp;RIGHT($A393,11),data!$A:$AA,E$8,FALSE)="","",VLOOKUP("math"&amp;RIGHT($A393,11),data!$A:$AA,E$8,FALSE))</f>
        <v>20190612</v>
      </c>
      <c r="F393" s="5" t="str">
        <f>IF(VLOOKUP("math"&amp;RIGHT($A393,11),data!$A:$AA,F$8,FALSE)="","",VLOOKUP("math"&amp;RIGHT($A393,11),data!$A:$AA,F$8,FALSE))</f>
        <v/>
      </c>
      <c r="G393" s="5"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1" t="str">
        <f>IF(VLOOKUP("math"&amp;RIGHT($A393,11),data!$A:$AA,H$8,FALSE)="","",VLOOKUP("math"&amp;RIGHT($A393,11),data!$A:$AA,H$8,FALSE))</f>
        <v/>
      </c>
      <c r="I393" s="5" t="str">
        <f>IF(VLOOKUP("math"&amp;RIGHT($A393,11),data!$A:$AA,I$8,FALSE)="","",VLOOKUP("math"&amp;RIGHT($A393,11),data!$A:$AA,I$8,FALSE))</f>
        <v>http://me2.do/xuPNlyD0</v>
      </c>
      <c r="J393" s="5" t="str">
        <f>IF(VLOOKUP("math"&amp;RIGHT($A393,11),data!$A:$AA,J$8,FALSE)="","",VLOOKUP("math"&amp;RIGHT($A393,11),data!$A:$AA,J$8,FALSE))</f>
        <v/>
      </c>
      <c r="K393" s="5" t="str">
        <f>IF(VLOOKUP("math"&amp;RIGHT($A393,11),data!$A:$AA,K$8,FALSE)="","",VLOOKUP("math"&amp;RIGHT($A393,11),data!$A:$AA,K$8,FALSE))</f>
        <v/>
      </c>
      <c r="L393" s="5" t="str">
        <f>IF(VLOOKUP("math"&amp;RIGHT($A393,11),data!$A:$AA,L$8,FALSE)="","",VLOOKUP("math"&amp;RIGHT($A393,11),data!$A:$AA,L$8,FALSE))</f>
        <v>https://youtu.be/4XCYShsm_vE</v>
      </c>
      <c r="M393" s="5" t="str">
        <f>IF(VLOOKUP("math"&amp;RIGHT($A393,11),data!$A:$AA,M$8,FALSE)="","",VLOOKUP("math"&amp;RIGHT($A393,11),data!$A:$AA,M$8,FALSE))</f>
        <v/>
      </c>
      <c r="N393" s="5" t="str">
        <f>IF(VLOOKUP("math"&amp;RIGHT($A393,11),data!$A:$AA,N$8,FALSE)="","",VLOOKUP("math"&amp;RIGHT($A393,11),data!$A:$AA,N$8,FALSE))</f>
        <v/>
      </c>
      <c r="O393" s="5" t="str">
        <f>IF(VLOOKUP("math"&amp;RIGHT($A393,11),data!$A:$AA,O$8,FALSE)="","",VLOOKUP("math"&amp;RIGHT($A393,11),data!$A:$AA,O$8,FALSE))</f>
        <v/>
      </c>
      <c r="P393" s="5" t="str">
        <f>IF(VLOOKUP("math"&amp;RIGHT($A393,11),data!$A:$AA,P$8,FALSE)="","",VLOOKUP("math"&amp;RIGHT($A393,11),data!$A:$AA,P$8,FALSE))</f>
        <v/>
      </c>
      <c r="Q393" s="5"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ht="16.5" customHeight="1" x14ac:dyDescent="0.3">
      <c r="A394" s="11" t="s">
        <v>233</v>
      </c>
      <c r="B394" s="5" t="str">
        <f>IF(VLOOKUP("math"&amp;RIGHT($A394,11),data!$A:$AA,B$8,FALSE)="","",VLOOKUP("math"&amp;RIGHT($A394,11),data!$A:$AA,B$8,FALSE))</f>
        <v>이심률에 의한 타원(Ellipse by eccentricity)</v>
      </c>
      <c r="C394" s="5" t="str">
        <f>IF(VLOOKUP("math"&amp;RIGHT($A394,11),data!$A:$AA,C$8,FALSE)="","",VLOOKUP("math"&amp;RIGHT($A394,11),data!$A:$AA,C$8,FALSE))</f>
        <v/>
      </c>
      <c r="D394" s="7" t="str">
        <f>IF(VLOOKUP("math"&amp;RIGHT($A394,11),data!$A:$AA,D$8,FALSE)="","",VLOOKUP("math"&amp;RIGHT($A394,11),data!$A:$AA,D$8,FALSE))</f>
        <v>20190611</v>
      </c>
      <c r="E394" s="7" t="str">
        <f>IF(VLOOKUP("math"&amp;RIGHT($A394,11),data!$A:$AA,E$8,FALSE)="","",VLOOKUP("math"&amp;RIGHT($A394,11),data!$A:$AA,E$8,FALSE))</f>
        <v>20190611</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1" t="str">
        <f>IF(VLOOKUP("math"&amp;RIGHT($A394,11),data!$A:$AA,H$8,FALSE)="","",VLOOKUP("math"&amp;RIGHT($A394,11),data!$A:$AA,H$8,FALSE))</f>
        <v/>
      </c>
      <c r="I394" s="5" t="str">
        <f>IF(VLOOKUP("math"&amp;RIGHT($A394,11),data!$A:$AA,I$8,FALSE)="","",VLOOKUP("math"&amp;RIGHT($A394,11),data!$A:$AA,I$8,FALSE))</f>
        <v>http://me2.do/G1dEXl1Y</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ht="16.5" customHeight="1" x14ac:dyDescent="0.3">
      <c r="A395" s="11" t="s">
        <v>234</v>
      </c>
      <c r="B395" s="5" t="str">
        <f>IF(VLOOKUP("math"&amp;RIGHT($A395,11),data!$A:$AA,B$8,FALSE)="","",VLOOKUP("math"&amp;RIGHT($A395,11),data!$A:$AA,B$8,FALSE))</f>
        <v>이심률에 의한 포물선(Parabola by eccentricity)</v>
      </c>
      <c r="C395" s="5" t="str">
        <f>IF(VLOOKUP("math"&amp;RIGHT($A395,11),data!$A:$AA,C$8,FALSE)="","",VLOOKUP("math"&amp;RIGHT($A395,11),data!$A:$AA,C$8,FALSE))</f>
        <v/>
      </c>
      <c r="D395" s="7" t="str">
        <f>IF(VLOOKUP("math"&amp;RIGHT($A395,11),data!$A:$AA,D$8,FALSE)="","",VLOOKUP("math"&amp;RIGHT($A395,11),data!$A:$AA,D$8,FALSE))</f>
        <v>20190611</v>
      </c>
      <c r="E395" s="7" t="str">
        <f>IF(VLOOKUP("math"&amp;RIGHT($A395,11),data!$A:$AA,E$8,FALSE)="","",VLOOKUP("math"&amp;RIGHT($A395,11),data!$A:$AA,E$8,FALSE))</f>
        <v>20190611</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1" t="str">
        <f>IF(VLOOKUP("math"&amp;RIGHT($A395,11),data!$A:$AA,H$8,FALSE)="","",VLOOKUP("math"&amp;RIGHT($A395,11),data!$A:$AA,H$8,FALSE))</f>
        <v/>
      </c>
      <c r="I395" s="5" t="str">
        <f>IF(VLOOKUP("math"&amp;RIGHT($A395,11),data!$A:$AA,I$8,FALSE)="","",VLOOKUP("math"&amp;RIGHT($A395,11),data!$A:$AA,I$8,FALSE))</f>
        <v>http://me2.do/5YPU6EVL</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ht="16.5" customHeight="1" x14ac:dyDescent="0.3">
      <c r="A396" s="11" t="s">
        <v>235</v>
      </c>
      <c r="B396" s="5" t="str">
        <f>IF(VLOOKUP("math"&amp;RIGHT($A396,11),data!$A:$AA,B$8,FALSE)="","",VLOOKUP("math"&amp;RIGHT($A396,11),data!$A:$AA,B$8,FALSE))</f>
        <v>이심률에 의한 쌍곡선(Hyperbola by eccentricity)</v>
      </c>
      <c r="C396" s="5" t="str">
        <f>IF(VLOOKUP("math"&amp;RIGHT($A396,11),data!$A:$AA,C$8,FALSE)="","",VLOOKUP("math"&amp;RIGHT($A396,11),data!$A:$AA,C$8,FALSE))</f>
        <v/>
      </c>
      <c r="D396" s="7" t="str">
        <f>IF(VLOOKUP("math"&amp;RIGHT($A396,11),data!$A:$AA,D$8,FALSE)="","",VLOOKUP("math"&amp;RIGHT($A396,11),data!$A:$AA,D$8,FALSE))</f>
        <v>20190611</v>
      </c>
      <c r="E396" s="7" t="str">
        <f>IF(VLOOKUP("math"&amp;RIGHT($A396,11),data!$A:$AA,E$8,FALSE)="","",VLOOKUP("math"&amp;RIGHT($A396,11),data!$A:$AA,E$8,FALSE))</f>
        <v>20190611</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1" t="str">
        <f>IF(VLOOKUP("math"&amp;RIGHT($A396,11),data!$A:$AA,H$8,FALSE)="","",VLOOKUP("math"&amp;RIGHT($A396,11),data!$A:$AA,H$8,FALSE))</f>
        <v/>
      </c>
      <c r="I396" s="5" t="str">
        <f>IF(VLOOKUP("math"&amp;RIGHT($A396,11),data!$A:$AA,I$8,FALSE)="","",VLOOKUP("math"&amp;RIGHT($A396,11),data!$A:$AA,I$8,FALSE))</f>
        <v>http://me2.do/xcHYL3Dm</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ht="16.5" customHeight="1" x14ac:dyDescent="0.3">
      <c r="A397" s="11" t="s">
        <v>244</v>
      </c>
      <c r="B397" s="5" t="str">
        <f>IF(VLOOKUP("math"&amp;RIGHT($A397,11),data!$A:$AA,B$8,FALSE)="","",VLOOKUP("math"&amp;RIGHT($A397,11),data!$A:$AA,B$8,FALSE))</f>
        <v/>
      </c>
      <c r="C397" s="5" t="str">
        <f>IF(VLOOKUP("math"&amp;RIGHT($A397,11),data!$A:$AA,C$8,FALSE)="","",VLOOKUP("math"&amp;RIGHT($A397,11),data!$A:$AA,C$8,FALSE))</f>
        <v>-</v>
      </c>
      <c r="D397" s="7" t="str">
        <f>IF(VLOOKUP("math"&amp;RIGHT($A397,11),data!$A:$AA,D$8,FALSE)="","",VLOOKUP("math"&amp;RIGHT($A397,11),data!$A:$AA,D$8,FALSE))</f>
        <v/>
      </c>
      <c r="E397" s="7" t="str">
        <f>IF(VLOOKUP("math"&amp;RIGHT($A397,11),data!$A:$AA,E$8,FALSE)="","",VLOOKUP("math"&amp;RIGHT($A397,11),data!$A:$AA,E$8,FALSE))</f>
        <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1" t="str">
        <f>IF(VLOOKUP("math"&amp;RIGHT($A397,11),data!$A:$AA,H$8,FALSE)="","",VLOOKUP("math"&amp;RIGHT($A397,11),data!$A:$AA,H$8,FALSE))</f>
        <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ht="16.5" customHeight="1" x14ac:dyDescent="0.3">
      <c r="A398" s="11" t="s">
        <v>328</v>
      </c>
      <c r="B398" s="5" t="str">
        <f>IF(VLOOKUP("math"&amp;RIGHT($A398,11),data!$A:$AA,B$8,FALSE)="","",VLOOKUP("math"&amp;RIGHT($A398,11),data!$A:$AA,B$8,FALSE))</f>
        <v xml:space="preserve">Rose ( $r=\cos\left(\displaystyle\frac{n}{m} \theta\right)$ ) </v>
      </c>
      <c r="C398" s="5" t="str">
        <f>IF(VLOOKUP("math"&amp;RIGHT($A398,11),data!$A:$AA,C$8,FALSE)="","",VLOOKUP("math"&amp;RIGHT($A398,11),data!$A:$AA,C$8,FALSE))</f>
        <v/>
      </c>
      <c r="D398" s="7" t="str">
        <f>IF(VLOOKUP("math"&amp;RIGHT($A398,11),data!$A:$AA,D$8,FALSE)="","",VLOOKUP("math"&amp;RIGHT($A398,11),data!$A:$AA,D$8,FALSE))</f>
        <v>20190527</v>
      </c>
      <c r="E398" s="7" t="str">
        <f>IF(VLOOKUP("math"&amp;RIGHT($A398,11),data!$A:$AA,E$8,FALSE)="","",VLOOKUP("math"&amp;RIGHT($A398,11),data!$A:$AA,E$8,FALSE))</f>
        <v>20190527</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1" t="str">
        <f>IF(VLOOKUP("math"&amp;RIGHT($A398,11),data!$A:$AA,H$8,FALSE)="","",VLOOKUP("math"&amp;RIGHT($A398,11),data!$A:$AA,H$8,FALSE))</f>
        <v/>
      </c>
      <c r="I398" s="5" t="str">
        <f>IF(VLOOKUP("math"&amp;RIGHT($A398,11),data!$A:$AA,I$8,FALSE)="","",VLOOKUP("math"&amp;RIGHT($A398,11),data!$A:$AA,I$8,FALSE))</f>
        <v>http://me2.do/GPwcUOYd</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https://youtu.be/4gyvvE7H7bE</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https://en.wikipedia.org/wiki/Rose_(mathematics)</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ht="16.5" customHeight="1" x14ac:dyDescent="0.3">
      <c r="A399" s="11" t="s">
        <v>329</v>
      </c>
      <c r="B399" s="5" t="str">
        <f>IF(VLOOKUP("math"&amp;RIGHT($A399,11),data!$A:$AA,B$8,FALSE)="","",VLOOKUP("math"&amp;RIGHT($A399,11),data!$A:$AA,B$8,FALSE))</f>
        <v>Butterfly curve</v>
      </c>
      <c r="C399" s="5" t="str">
        <f>IF(VLOOKUP("math"&amp;RIGHT($A399,11),data!$A:$AA,C$8,FALSE)="","",VLOOKUP("math"&amp;RIGHT($A399,11),data!$A:$AA,C$8,FALSE))</f>
        <v/>
      </c>
      <c r="D399" s="7" t="str">
        <f>IF(VLOOKUP("math"&amp;RIGHT($A399,11),data!$A:$AA,D$8,FALSE)="","",VLOOKUP("math"&amp;RIGHT($A399,11),data!$A:$AA,D$8,FALSE))</f>
        <v>20190524</v>
      </c>
      <c r="E399" s="7" t="str">
        <f>IF(VLOOKUP("math"&amp;RIGHT($A399,11),data!$A:$AA,E$8,FALSE)="","",VLOOKUP("math"&amp;RIGHT($A399,11),data!$A:$AA,E$8,FALSE))</f>
        <v>20190524</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1" t="str">
        <f>IF(VLOOKUP("math"&amp;RIGHT($A399,11),data!$A:$AA,H$8,FALSE)="","",VLOOKUP("math"&amp;RIGHT($A399,11),data!$A:$AA,H$8,FALSE))</f>
        <v>/2019/2019061702.pdf</v>
      </c>
      <c r="I399" s="5" t="str">
        <f>IF(VLOOKUP("math"&amp;RIGHT($A399,11),data!$A:$AA,I$8,FALSE)="","",VLOOKUP("math"&amp;RIGHT($A399,11),data!$A:$AA,I$8,FALSE))</f>
        <v>http://me2.do/F7wEGPVk</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https://youtu.be/IMpHUvQmtDY</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ht="16.5" customHeight="1" x14ac:dyDescent="0.3">
      <c r="A400" s="11" t="s">
        <v>244</v>
      </c>
      <c r="B400" s="5"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1"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ht="16.5" customHeight="1" x14ac:dyDescent="0.3">
      <c r="A401" s="11" t="s">
        <v>244</v>
      </c>
      <c r="B401" s="5" t="str">
        <f>IF(VLOOKUP("math"&amp;RIGHT($A401,11),data!$A:$AA,B$8,FALSE)="","",VLOOKUP("math"&amp;RIGHT($A401,11),data!$A:$AA,B$8,FALSE))</f>
        <v/>
      </c>
      <c r="C401" s="5" t="str">
        <f>IF(VLOOKUP("math"&amp;RIGHT($A401,11),data!$A:$AA,C$8,FALSE)="","",VLOOKUP("math"&amp;RIGHT($A401,11),data!$A:$AA,C$8,FALSE))</f>
        <v>-</v>
      </c>
      <c r="D401" s="7" t="str">
        <f>IF(VLOOKUP("math"&amp;RIGHT($A401,11),data!$A:$AA,D$8,FALSE)="","",VLOOKUP("math"&amp;RIGHT($A401,11),data!$A:$AA,D$8,FALSE))</f>
        <v/>
      </c>
      <c r="E401" s="7" t="str">
        <f>IF(VLOOKUP("math"&amp;RIGHT($A401,11),data!$A:$AA,E$8,FALSE)="","",VLOOKUP("math"&amp;RIGHT($A401,11),data!$A:$AA,E$8,FALSE))</f>
        <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1" t="str">
        <f>IF(VLOOKUP("math"&amp;RIGHT($A401,11),data!$A:$AA,H$8,FALSE)="","",VLOOKUP("math"&amp;RIGHT($A401,11),data!$A:$AA,H$8,FALSE))</f>
        <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
      </c>
      <c r="P401" s="5" t="str">
        <f>IF(VLOOKUP("math"&amp;RIGHT($A401,11),data!$A:$AA,P$8,FALSE)="","",VLOOKUP("math"&amp;RIGHT($A401,11),data!$A:$AA,P$8,FALSE))</f>
        <v/>
      </c>
      <c r="Q401" s="5"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ht="16.5" customHeight="1" x14ac:dyDescent="0.3">
      <c r="A402" s="11" t="s">
        <v>3027</v>
      </c>
      <c r="B402" s="5" t="str">
        <f>IF(VLOOKUP("math"&amp;RIGHT($A402,11),data!$A:$AA,B$8,FALSE)="","",VLOOKUP("math"&amp;RIGHT($A402,11),data!$A:$AA,B$8,FALSE))</f>
        <v>2018년 이전 자료( 기존홈페이지)</v>
      </c>
      <c r="C402" s="5" t="str">
        <f>IF(VLOOKUP("math"&amp;RIGHT($A402,11),data!$A:$AA,C$8,FALSE)="","",VLOOKUP("math"&amp;RIGHT($A402,11),data!$A:$AA,C$8,FALSE))</f>
        <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http://min7014.iptime.org/math/2018031802.htm</v>
      </c>
      <c r="H402" s="11"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sheetData>
  <phoneticPr fontId="1" type="noConversion"/>
  <hyperlinks>
    <hyperlink ref="B2" r:id="rId1" xr:uid="{00000000-0004-0000-0300-000000000000}"/>
    <hyperlink ref="I58" r:id="rId2" display="http://me2.do/5ZTZR1dZ" xr:uid="{00000000-0004-0000-0300-000001000000}"/>
    <hyperlink ref="L58" r:id="rId3" display="https://youtu.be/6TkXpPRbV5I" xr:uid="{00000000-0004-0000-0300-000002000000}"/>
    <hyperlink ref="K47" r:id="rId4" display="https://youtu.be/1fNLrqz1Y4w" xr:uid="{00000000-0004-0000-0300-000003000000}"/>
    <hyperlink ref="K51" r:id="rId5" display="https://youtu.be/GDcCcj1YX3c" xr:uid="{00000000-0004-0000-0300-000004000000}"/>
    <hyperlink ref="K48" r:id="rId6" display="https://youtu.be/KkFV2bPRec4" xr:uid="{00000000-0004-0000-0300-000005000000}"/>
    <hyperlink ref="K49" r:id="rId7" display="https://youtu.be/YRprERgSSK0" xr:uid="{00000000-0004-0000-0300-000006000000}"/>
    <hyperlink ref="K50"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37"/>
  <sheetViews>
    <sheetView topLeftCell="A4" zoomScaleNormal="100" workbookViewId="0">
      <pane xSplit="2" ySplit="7" topLeftCell="K11" activePane="bottomRight" state="frozen"/>
      <selection activeCell="A4" sqref="A4"/>
      <selection pane="topRight" activeCell="C4" sqref="C4"/>
      <selection pane="bottomLeft" activeCell="A11" sqref="A11"/>
      <selection pane="bottomRight" activeCell="Q20" sqref="Q20"/>
    </sheetView>
  </sheetViews>
  <sheetFormatPr defaultColWidth="9" defaultRowHeight="16.5" customHeight="1" x14ac:dyDescent="0.3"/>
  <cols>
    <col min="1" max="1" width="23.875" style="20" customWidth="1"/>
    <col min="2" max="2" width="52.75" style="5" customWidth="1"/>
    <col min="3" max="3" width="12.875" style="5" customWidth="1"/>
    <col min="4" max="4" width="11.375" style="11" customWidth="1"/>
    <col min="5" max="5" width="11.625" style="11" customWidth="1"/>
    <col min="6" max="6" width="24.625" style="5" customWidth="1"/>
    <col min="7" max="7" width="25.375" style="5" customWidth="1"/>
    <col min="8" max="8" width="25.875" style="5" customWidth="1"/>
    <col min="9" max="9" width="24.625" style="5" customWidth="1"/>
    <col min="10" max="10" width="28.375" style="5" customWidth="1"/>
    <col min="11" max="11" width="27.75" style="5" customWidth="1"/>
    <col min="12" max="12" width="24.875" style="5" customWidth="1"/>
    <col min="13" max="13" width="24.625" style="5" customWidth="1"/>
    <col min="14" max="17" width="9" style="5"/>
    <col min="18" max="18" width="20" style="6" customWidth="1"/>
    <col min="19" max="16384" width="9" style="5"/>
  </cols>
  <sheetData>
    <row r="1" spans="1:16384" ht="16.5" customHeight="1" x14ac:dyDescent="0.3">
      <c r="A1" s="20" t="s">
        <v>1</v>
      </c>
      <c r="B1" s="5" t="s">
        <v>967</v>
      </c>
    </row>
    <row r="2" spans="1:16384" ht="16.5" customHeight="1" x14ac:dyDescent="0.3">
      <c r="A2" s="20" t="s">
        <v>2</v>
      </c>
      <c r="B2" s="5" t="s">
        <v>209</v>
      </c>
    </row>
    <row r="3" spans="1:16384" ht="16.5" customHeight="1" x14ac:dyDescent="0.3">
      <c r="A3" s="20" t="s">
        <v>0</v>
      </c>
      <c r="B3" s="5" t="str">
        <f ca="1">"민은기 선생님의 수학자료실(Library of Teacher Min Eun Gi's Mathematical Resource)(Update "&amp;(YEAR(TODAY())*10000+MONTH(TODAY())*100+DAY(TODAY()))&amp;")"</f>
        <v>민은기 선생님의 수학자료실(Library of Teacher Min Eun Gi's Mathematical Resource)(Update 20220122)</v>
      </c>
    </row>
    <row r="4" spans="1:16384" ht="16.5" customHeight="1" x14ac:dyDescent="0.3">
      <c r="A4" s="20" t="s">
        <v>424</v>
      </c>
      <c r="B4" s="5">
        <v>0</v>
      </c>
    </row>
    <row r="8" spans="1:16384" ht="16.5" customHeight="1" x14ac:dyDescent="0.3">
      <c r="A8" s="20">
        <v>1</v>
      </c>
      <c r="B8" s="5">
        <f>A8+1</f>
        <v>2</v>
      </c>
      <c r="C8" s="5">
        <f t="shared" ref="C8:J8" si="0">B8+1</f>
        <v>3</v>
      </c>
      <c r="D8" s="5">
        <f t="shared" si="0"/>
        <v>4</v>
      </c>
      <c r="E8" s="5">
        <f t="shared" si="0"/>
        <v>5</v>
      </c>
      <c r="F8" s="5">
        <f t="shared" si="0"/>
        <v>6</v>
      </c>
      <c r="G8" s="5">
        <f t="shared" si="0"/>
        <v>7</v>
      </c>
      <c r="H8" s="5">
        <f t="shared" si="0"/>
        <v>8</v>
      </c>
      <c r="I8" s="5">
        <f t="shared" si="0"/>
        <v>9</v>
      </c>
      <c r="J8" s="5">
        <f t="shared" si="0"/>
        <v>10</v>
      </c>
      <c r="K8" s="5">
        <f t="shared" ref="K8" si="1">J8+1</f>
        <v>11</v>
      </c>
      <c r="L8" s="5">
        <f t="shared" ref="L8" si="2">K8+1</f>
        <v>12</v>
      </c>
      <c r="M8" s="5">
        <f t="shared" ref="M8" si="3">L8+1</f>
        <v>13</v>
      </c>
      <c r="N8" s="5">
        <f t="shared" ref="N8" si="4">M8+1</f>
        <v>14</v>
      </c>
      <c r="O8" s="5">
        <f t="shared" ref="O8" si="5">N8+1</f>
        <v>15</v>
      </c>
      <c r="P8" s="5">
        <f t="shared" ref="P8:T8" si="6">O8+1</f>
        <v>16</v>
      </c>
      <c r="Q8" s="5">
        <f t="shared" si="6"/>
        <v>17</v>
      </c>
      <c r="R8" s="6">
        <f t="shared" si="6"/>
        <v>18</v>
      </c>
      <c r="S8" s="5">
        <f t="shared" si="6"/>
        <v>19</v>
      </c>
      <c r="T8" s="5">
        <f t="shared" si="6"/>
        <v>20</v>
      </c>
      <c r="U8" s="5">
        <v>21</v>
      </c>
    </row>
    <row r="10" spans="1:16384" ht="16.5" customHeight="1" x14ac:dyDescent="0.3">
      <c r="A10" s="20" t="str">
        <f>IF(data!A10="","",data!A10)</f>
        <v>고유번호</v>
      </c>
      <c r="B10" s="11" t="str">
        <f>IF(data!B10="","",data!B10)</f>
        <v>제목</v>
      </c>
      <c r="C10" s="11" t="str">
        <f>IF(data!C10="","",data!C10)</f>
        <v>세팅</v>
      </c>
      <c r="D10" s="11" t="str">
        <f>IF(data!D10="","",data!D10)</f>
        <v>수정날짜</v>
      </c>
      <c r="E10" s="11" t="str">
        <f>IF(data!E10="","",data!E10)</f>
        <v>제작날짜</v>
      </c>
      <c r="F10" s="11" t="str">
        <f>IF(data!F10="","",data!F10)</f>
        <v>설명</v>
      </c>
      <c r="G10" s="11" t="str">
        <f>IF(data!G10="","",data!G10)</f>
        <v>url</v>
      </c>
      <c r="H10" s="11" t="str">
        <f>IF(data!H10="","",data!H10)</f>
        <v>pdf</v>
      </c>
      <c r="I10" s="11" t="str">
        <f>IF(data!I10="","",data!I10)</f>
        <v>AlgeoMath</v>
      </c>
      <c r="J10" s="11" t="str">
        <f>IF(data!J10="","",data!J10)</f>
        <v>gif</v>
      </c>
      <c r="K10" s="11" t="str">
        <f>IF(data!K10="","",data!K10)</f>
        <v>강의영상</v>
      </c>
      <c r="L10" s="11" t="str">
        <f>IF(data!L10="","",data!L10)</f>
        <v>자료영상(YouTube)</v>
      </c>
      <c r="M10" s="11" t="str">
        <f>IF(data!M10="","",data!M10)</f>
        <v>제작영상(YouTube)</v>
      </c>
      <c r="N10" s="11" t="str">
        <f>IF(data!N10="","",data!N10)</f>
        <v>강의영상(YouTube)</v>
      </c>
      <c r="O10" s="11" t="str">
        <f>IF(data!O10="","",data!O10)</f>
        <v>Geogebra Tube</v>
      </c>
      <c r="P10" s="11" t="str">
        <f>IF(data!P10="","",data!P10)</f>
        <v>zip</v>
      </c>
      <c r="Q10" s="11"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20" t="s">
        <v>964</v>
      </c>
      <c r="B11" s="5" t="str">
        <f>IF(VLOOKUP("math"&amp;RIGHT($A11,11),data!$A:$AA,B$8,FALSE)="","",VLOOKUP("math"&amp;RIGHT($A11,11),data!$A:$AA,B$8,FALSE))</f>
        <v>만든순서별(Arrange by created order)</v>
      </c>
      <c r="C11" s="5"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5"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6.5" customHeight="1" x14ac:dyDescent="0.3">
      <c r="A12" s="20" t="s">
        <v>963</v>
      </c>
      <c r="B12" s="5" t="str">
        <f>IF(VLOOKUP("math"&amp;RIGHT($A12,11),data!$A:$AA,B$8,FALSE)="","",VLOOKUP("math"&amp;RIGHT($A12,11),data!$A:$AA,B$8,FALSE))</f>
        <v>내용 순으로 배열(Arrange by content)</v>
      </c>
      <c r="C12" s="5"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5"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6.5" customHeight="1" x14ac:dyDescent="0.3">
      <c r="A13" s="20" t="s">
        <v>968</v>
      </c>
      <c r="B13" s="5" t="str">
        <f>IF(VLOOKUP("math"&amp;RIGHT($A13,11),data!$A:$AA,B$8,FALSE)="","",VLOOKUP("math"&amp;RIGHT($A13,11),data!$A:$AA,B$8,FALSE))</f>
        <v>민은기 선생님의 수학수업 AlgeoMath로 만든 학습자료 링크</v>
      </c>
      <c r="C13" s="5" t="str">
        <f>IF(VLOOKUP("math"&amp;RIGHT($A13,11),data!$A:$AA,C$8,FALSE)="","",VLOOKUP("math"&amp;RIGHT($A13,11),data!$A:$AA,C$8,FALSE))</f>
        <v/>
      </c>
      <c r="D13" s="5" t="str">
        <f>IF(VLOOKUP("math"&amp;RIGHT($A13,11),data!$A:$AA,D$8,FALSE)="","",VLOOKUP("math"&amp;RIGHT($A13,11),data!$A:$AA,D$8,FALSE))</f>
        <v>20190921</v>
      </c>
      <c r="E13" s="5" t="str">
        <f>IF(VLOOKUP("math"&amp;RIGHT($A13,11),data!$A:$AA,E$8,FALSE)="","",VLOOKUP("math"&amp;RIGHT($A13,11),data!$A:$AA,E$8,FALSE))</f>
        <v>20181129</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http://me2.do/5qso0BiT</v>
      </c>
      <c r="H13" s="5" t="str">
        <f>IF(VLOOKUP("math"&amp;RIGHT($A13,11),data!$A:$AA,H$8,FALSE)="","",VLOOKUP("math"&amp;RIGHT($A13,11),data!$A:$AA,H$8,FALSE))</f>
        <v/>
      </c>
      <c r="I13" s="5" t="str">
        <f>IF(VLOOKUP("math"&amp;RIGHT($A13,11),data!$A:$AA,I$8,FALSE)="","",VLOOKUP("math"&amp;RIGHT($A13,11),data!$A:$AA,I$8,FALSE))</f>
        <v>http://me2.do/5qso0BiT</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6.5" customHeight="1" x14ac:dyDescent="0.3">
      <c r="A14" s="20" t="s">
        <v>3300</v>
      </c>
      <c r="B14" s="5" t="str">
        <f>IF(VLOOKUP("math"&amp;RIGHT($A14,11),data!$A:$AA,B$8,FALSE)="","",VLOOKUP("math"&amp;RIGHT($A14,11),data!$A:$AA,B$8,FALSE))</f>
        <v>2021학년도 수학수업(The mathematics class of 2021)</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/math20210301001.html</v>
      </c>
      <c r="H14" s="11"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937</v>
      </c>
      <c r="B15" s="5" t="str">
        <f>IF(VLOOKUP("math"&amp;RIGHT($A15,11),data!$A:$AA,B$8,FALSE)="","",VLOOKUP("math"&amp;RIGHT($A15,11),data!$A:$AA,B$8,FALSE))</f>
        <v>작도(Construction)</v>
      </c>
      <c r="C15" s="5" t="str">
        <f>IF(VLOOKUP("math"&amp;RIGHT($A15,11),data!$A:$AA,C$8,FALSE)="","",VLOOKUP("math"&amp;RIGHT($A15,11),data!$A:$AA,C$8,FALSE))</f>
        <v/>
      </c>
      <c r="D15" s="5" t="str">
        <f>IF(VLOOKUP("math"&amp;RIGHT($A15,11),data!$A:$AA,D$8,FALSE)="","",VLOOKUP("math"&amp;RIGHT($A15,11),data!$A:$AA,D$8,FALSE))</f>
        <v>20191101</v>
      </c>
      <c r="E15" s="5" t="str">
        <f>IF(VLOOKUP("math"&amp;RIGHT($A15,11),data!$A:$AA,E$8,FALSE)="","",VLOOKUP("math"&amp;RIGHT($A15,11),data!$A:$AA,E$8,FALSE))</f>
        <v>20191101</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/2019081603.html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row>
    <row r="16" spans="1:16384" s="5" customFormat="1" ht="16.5" customHeight="1" x14ac:dyDescent="0.3">
      <c r="A16" s="20" t="s">
        <v>938</v>
      </c>
      <c r="B16" s="5" t="str">
        <f>IF(VLOOKUP("math"&amp;RIGHT($A16,11),data!$A:$AA,B$8,FALSE)="","",VLOOKUP("math"&amp;RIGHT($A16,11),data!$A:$AA,B$8,FALSE))</f>
        <v>강의(Lecture)</v>
      </c>
      <c r="C16" s="5"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row>
    <row r="17" spans="1:20" ht="16.5" customHeight="1" x14ac:dyDescent="0.3">
      <c r="A17" s="20" t="s">
        <v>3540</v>
      </c>
      <c r="B17" s="5" t="str">
        <f>IF(VLOOKUP("math"&amp;RIGHT($A17,11),data!$A:$AA,B$8,FALSE)="","",VLOOKUP("math"&amp;RIGHT($A17,11),data!$A:$AA,B$8,FALSE))</f>
        <v>TikZ by Min</v>
      </c>
      <c r="C17" s="5" t="str">
        <f>IF(VLOOKUP("math"&amp;RIGHT($A17,11),data!$A:$AA,C$8,FALSE)="","",VLOOKUP("math"&amp;RIGHT($A17,11),data!$A:$AA,C$8,FALSE))</f>
        <v/>
      </c>
      <c r="D17" s="5" t="str">
        <f>IF(VLOOKUP("math"&amp;RIGHT($A17,11),data!$A:$AA,D$8,FALSE)="","",VLOOKUP("math"&amp;RIGHT($A17,11),data!$A:$AA,D$8,FALSE))</f>
        <v>20210424</v>
      </c>
      <c r="E17" s="5" t="str">
        <f>IF(VLOOKUP("math"&amp;RIGHT($A17,11),data!$A:$AA,E$8,FALSE)="","",VLOOKUP("math"&amp;RIGHT($A17,11),data!$A:$AA,E$8,FALSE))</f>
        <v>20210424</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6" t="str">
        <f>IF(VLOOKUP("math"&amp;RIGHT($A17,11),data!$A:$AA,R$8,FALSE)="","",VLOOKUP("math"&amp;RIGHT($A17,11),data!$A:$AA,R$8,FALSE))</f>
        <v>/2021/2021042401.ipynb</v>
      </c>
      <c r="S17" s="6" t="str">
        <f>IF(VLOOKUP("math"&amp;RIGHT($A17,11),data!$A:$AA,S$8,FALSE)="","",VLOOKUP("math"&amp;RIGHT($A17,11),data!$A:$AA,S$8,FALSE))</f>
        <v/>
      </c>
      <c r="T17" s="6" t="str">
        <f>IF(VLOOKUP("math"&amp;RIGHT($A17,11),data!$A:$AA,T$8,FALSE)="","",VLOOKUP("math"&amp;RIGHT($A17,11),data!$A:$AA,T$8,FALSE))</f>
        <v/>
      </c>
    </row>
    <row r="18" spans="1:20" ht="16.5" customHeight="1" x14ac:dyDescent="0.3">
      <c r="A18" s="20" t="s">
        <v>1556</v>
      </c>
      <c r="B18" s="5" t="str">
        <f>IF(VLOOKUP("math"&amp;RIGHT($A18,11),data!$A:$AA,B$8,FALSE)="","",VLOOKUP("math"&amp;RIGHT($A18,11),data!$A:$AA,B$8,FALSE))</f>
        <v>AlgeoMath 빠르게 배우기(Learn AlgeoMath quickly)</v>
      </c>
      <c r="C18" s="5" t="str">
        <f>IF(VLOOKUP("math"&amp;RIGHT($A18,11),data!$A:$AA,C$8,FALSE)="","",VLOOKUP("math"&amp;RIGHT($A18,11),data!$A:$AA,C$8,FALSE))</f>
        <v/>
      </c>
      <c r="D18" s="5" t="str">
        <f>IF(VLOOKUP("math"&amp;RIGHT($A18,11),data!$A:$AA,D$8,FALSE)="","",VLOOKUP("math"&amp;RIGHT($A18,11),data!$A:$AA,D$8,FALSE))</f>
        <v>20190921</v>
      </c>
      <c r="E18" s="5" t="str">
        <f>IF(VLOOKUP("math"&amp;RIGHT($A18,11),data!$A:$AA,E$8,FALSE)="","",VLOOKUP("math"&amp;RIGHT($A18,11),data!$A:$AA,E$8,FALSE))</f>
        <v>20190727</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http://me2.do/5fS0J6mQ</v>
      </c>
      <c r="H18" s="5" t="str">
        <f>IF(VLOOKUP("math"&amp;RIGHT($A18,11),data!$A:$AA,H$8,FALSE)="","",VLOOKUP("math"&amp;RIGHT($A18,11),data!$A:$AA,H$8,FALSE))</f>
        <v/>
      </c>
      <c r="I18" s="5" t="str">
        <f>IF(VLOOKUP("math"&amp;RIGHT($A18,11),data!$A:$AA,I$8,FALSE)="","",VLOOKUP("math"&amp;RIGHT($A18,11),data!$A:$AA,I$8,FALSE))</f>
        <v>http://me2.do/5fS0J6mQ</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row>
    <row r="19" spans="1:20" ht="17.25" customHeight="1" x14ac:dyDescent="0.3">
      <c r="A19" s="20" t="s">
        <v>4225</v>
      </c>
      <c r="B19" s="6" t="str">
        <f>IF(VLOOKUP("math"&amp;RIGHT($A19,11),data!$A:$AA,B$8,FALSE)="","",VLOOKUP("math"&amp;RIGHT($A19,11),data!$A:$AA,B$8,FALSE))</f>
        <v>[아주대학교교육대학원] 수학공학도구 특강(2021.12.30)</v>
      </c>
      <c r="C19" s="6" t="str">
        <f>IF(VLOOKUP("math"&amp;RIGHT($A19,11),data!$A:$AA,C$8,FALSE)="","",VLOOKUP("math"&amp;RIGHT($A19,11),data!$A:$AA,C$8,FALSE))</f>
        <v/>
      </c>
      <c r="D19" s="6" t="str">
        <f>IF(VLOOKUP("math"&amp;RIGHT($A19,11),data!$A:$AA,D$8,FALSE)="","",VLOOKUP("math"&amp;RIGHT($A19,11),data!$A:$AA,D$8,FALSE))</f>
        <v>20211230</v>
      </c>
      <c r="E19" s="6" t="str">
        <f>IF(VLOOKUP("math"&amp;RIGHT($A19,11),data!$A:$AA,E$8,FALSE)="","",VLOOKUP("math"&amp;RIGHT($A19,11),data!$A:$AA,E$8,FALSE))</f>
        <v>20211227</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/math20211227001.html</v>
      </c>
      <c r="H19" s="5" t="str">
        <f>IF(VLOOKUP("math"&amp;RIGHT($A19,11),data!$A:$AA,H$8,FALSE)="","",VLOOKUP("math"&amp;RIGHT($A19,11),data!$A:$AA,H$8,FALSE))</f>
        <v/>
      </c>
      <c r="I19" s="5"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/2021/2021121701.ipynb</v>
      </c>
      <c r="S19" s="6" t="str">
        <f>IF(VLOOKUP("math"&amp;RIGHT($A19,11),data!$A:$AA,S$8,FALSE)="","",VLOOKUP("math"&amp;RIGHT($A19,11),data!$A:$AA,S$8,FALSE))</f>
        <v/>
      </c>
      <c r="T19" s="6" t="str">
        <f>IF(VLOOKUP("math"&amp;RIGHT($A19,11),data!$A:$AA,T$8,FALSE)="","",VLOOKUP("math"&amp;RIGHT($A19,11),data!$A:$AA,T$8,FALSE))</f>
        <v/>
      </c>
    </row>
    <row r="20" spans="1:20" ht="17.25" customHeight="1" x14ac:dyDescent="0.3">
      <c r="A20" s="20" t="s">
        <v>3712</v>
      </c>
      <c r="B20" s="6" t="str">
        <f>IF(VLOOKUP("math"&amp;RIGHT($A20,11),data!$A:$AA,B$8,FALSE)="","",VLOOKUP("math"&amp;RIGHT($A20,11),data!$A:$AA,B$8,FALSE))</f>
        <v>2021학년도 진해영재원 강의(2021.06.05~)</v>
      </c>
      <c r="C20" s="6" t="str">
        <f>IF(VLOOKUP("math"&amp;RIGHT($A20,11),data!$A:$AA,C$8,FALSE)="","",VLOOKUP("math"&amp;RIGHT($A20,11),data!$A:$AA,C$8,FALSE))</f>
        <v/>
      </c>
      <c r="D20" s="6" t="str">
        <f>IF(VLOOKUP("math"&amp;RIGHT($A20,11),data!$A:$AA,D$8,FALSE)="","",VLOOKUP("math"&amp;RIGHT($A20,11),data!$A:$AA,D$8,FALSE))</f>
        <v>20210605</v>
      </c>
      <c r="E20" s="6" t="str">
        <f>IF(VLOOKUP("math"&amp;RIGHT($A20,11),data!$A:$AA,E$8,FALSE)="","",VLOOKUP("math"&amp;RIGHT($A20,11),data!$A:$AA,E$8,FALSE))</f>
        <v>20210605</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/math20210605001.html</v>
      </c>
      <c r="H20" s="5" t="str">
        <f>IF(VLOOKUP("math"&amp;RIGHT($A20,11),data!$A:$AA,H$8,FALSE)="","",VLOOKUP("math"&amp;RIGHT($A20,11),data!$A:$AA,H$8,FALSE))</f>
        <v/>
      </c>
      <c r="I20" s="5"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/2021/2021060501.ipynb</v>
      </c>
      <c r="S20" s="6" t="str">
        <f>IF(VLOOKUP("math"&amp;RIGHT($A20,11),data!$A:$AA,S$8,FALSE)="","",VLOOKUP("math"&amp;RIGHT($A20,11),data!$A:$AA,S$8,FALSE))</f>
        <v/>
      </c>
      <c r="T20" s="6" t="str">
        <f>IF(VLOOKUP("math"&amp;RIGHT($A20,11),data!$A:$AA,T$8,FALSE)="","",VLOOKUP("math"&amp;RIGHT($A20,11),data!$A:$AA,T$8,FALSE))</f>
        <v/>
      </c>
    </row>
    <row r="21" spans="1:20" ht="16.5" customHeight="1" x14ac:dyDescent="0.3">
      <c r="A21" s="20" t="s">
        <v>3711</v>
      </c>
      <c r="B21" s="5" t="str">
        <f>IF(VLOOKUP("math"&amp;RIGHT($A21,11),data!$A:$AA,B$8,FALSE)="","",VLOOKUP("math"&amp;RIGHT($A21,11),data!$A:$AA,B$8,FALSE))</f>
        <v>2021학년도 경남과학고등학교 수학과 현장연구 강의(2021.05.17)</v>
      </c>
      <c r="C21" s="5" t="str">
        <f>IF(VLOOKUP("math"&amp;RIGHT($A21,11),data!$A:$AA,C$8,FALSE)="","",VLOOKUP("math"&amp;RIGHT($A21,11),data!$A:$AA,C$8,FALSE))</f>
        <v/>
      </c>
      <c r="D21" s="7" t="str">
        <f>IF(VLOOKUP("math"&amp;RIGHT($A21,11),data!$A:$AA,D$8,FALSE)="","",VLOOKUP("math"&amp;RIGHT($A21,11),data!$A:$AA,D$8,FALSE))</f>
        <v>20210512</v>
      </c>
      <c r="E21" s="7" t="str">
        <f>IF(VLOOKUP("math"&amp;RIGHT($A21,11),data!$A:$AA,E$8,FALSE)="","",VLOOKUP("math"&amp;RIGHT($A21,11),data!$A:$AA,E$8,FALSE))</f>
        <v>20210512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/math20210512001.html</v>
      </c>
      <c r="H21" s="5" t="str">
        <f>IF(VLOOKUP("math"&amp;RIGHT($A21,11),data!$A:$AA,H$8,FALSE)="","",VLOOKUP("math"&amp;RIGHT($A21,11),data!$A:$AA,H$8,FALSE))</f>
        <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/2021/2021051201.ipynb</v>
      </c>
      <c r="S21" s="6" t="str">
        <f>IF(VLOOKUP("math"&amp;RIGHT($A21,11),data!$A:$AA,S$8,FALSE)="","",VLOOKUP("math"&amp;RIGHT($A21,11),data!$A:$AA,S$8,FALSE))</f>
        <v/>
      </c>
      <c r="T21" s="6" t="str">
        <f>IF(VLOOKUP("math"&amp;RIGHT($A21,11),data!$A:$AA,T$8,FALSE)="","",VLOOKUP("math"&amp;RIGHT($A21,11),data!$A:$AA,T$8,FALSE))</f>
        <v>https://krafter.space/ko/nft/0x9faccd9f9661dddec3971c1ee146516127c34fc1/0x28264f7c</v>
      </c>
    </row>
    <row r="22" spans="1:20" ht="16.5" customHeight="1" x14ac:dyDescent="0.3">
      <c r="A22" s="20" t="s">
        <v>2478</v>
      </c>
      <c r="B22" s="5" t="str">
        <f>IF(VLOOKUP("math"&amp;RIGHT($A22,11),data!$A:$AA,B$8,FALSE)="","",VLOOKUP("math"&amp;RIGHT($A22,11),data!$A:$AA,B$8,FALSE))</f>
        <v>2020학년도 경남과학고등학교 수학과 현장연구 강의(2020.06.29)</v>
      </c>
      <c r="C22" s="5" t="str">
        <f>IF(VLOOKUP("math"&amp;RIGHT($A22,11),data!$A:$AA,C$8,FALSE)="","",VLOOKUP("math"&amp;RIGHT($A22,11),data!$A:$AA,C$8,FALSE))</f>
        <v/>
      </c>
      <c r="D22" s="5" t="str">
        <f>IF(VLOOKUP("math"&amp;RIGHT($A22,11),data!$A:$AA,D$8,FALSE)="","",VLOOKUP("math"&amp;RIGHT($A22,11),data!$A:$AA,D$8,FALSE))</f>
        <v/>
      </c>
      <c r="E22" s="5"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https://github.com/min7014/lecture_20200629</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row>
    <row r="23" spans="1:20" ht="16.5" customHeight="1" x14ac:dyDescent="0.3">
      <c r="A23" s="20" t="s">
        <v>949</v>
      </c>
      <c r="B23" s="5" t="str">
        <f>IF(VLOOKUP("math"&amp;RIGHT($A23,11),data!$A:$AA,B$8,FALSE)="","",VLOOKUP("math"&amp;RIGHT($A23,11),data!$A:$AA,B$8,FALSE))</f>
        <v>2019학년도 알지오매스와 함께하는 STEAM교실 운영[강원 정선 사북고등학교](20190801)</v>
      </c>
      <c r="C23" s="5" t="str">
        <f>IF(VLOOKUP("math"&amp;RIGHT($A23,11),data!$A:$AA,C$8,FALSE)="","",VLOOKUP("math"&amp;RIGHT($A23,11),data!$A:$AA,C$8,FALSE))</f>
        <v/>
      </c>
      <c r="D23" s="5" t="str">
        <f>IF(VLOOKUP("math"&amp;RIGHT($A23,11),data!$A:$AA,D$8,FALSE)="","",VLOOKUP("math"&amp;RIGHT($A23,11),data!$A:$AA,D$8,FALSE))</f>
        <v/>
      </c>
      <c r="E23" s="5" t="str">
        <f>IF(VLOOKUP("math"&amp;RIGHT($A23,11),data!$A:$AA,E$8,FALSE)="","",VLOOKUP("math"&amp;RIGHT($A23,11),data!$A:$AA,E$8,FALSE))</f>
        <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https://github.com/min7014/lecture_20190801</v>
      </c>
      <c r="H23" s="5" t="str">
        <f>IF(VLOOKUP("math"&amp;RIGHT($A23,11),data!$A:$AA,H$8,FALSE)="","",VLOOKUP("math"&amp;RIGHT($A23,11),data!$A:$AA,H$8,FALSE))</f>
        <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row>
    <row r="24" spans="1:20" ht="16.5" customHeight="1" x14ac:dyDescent="0.3">
      <c r="A24" s="20" t="s">
        <v>950</v>
      </c>
      <c r="B24" s="5" t="str">
        <f>IF(VLOOKUP("math"&amp;RIGHT($A24,11),data!$A:$AA,B$8,FALSE)="","",VLOOKUP("math"&amp;RIGHT($A24,11),data!$A:$AA,B$8,FALSE))</f>
        <v>2019학년도 교사체험수학 직무연수강의[경남 창원 경남수학문화관](20190727)</v>
      </c>
      <c r="C24" s="5" t="str">
        <f>IF(VLOOKUP("math"&amp;RIGHT($A24,11),data!$A:$AA,C$8,FALSE)="","",VLOOKUP("math"&amp;RIGHT($A24,11),data!$A:$AA,C$8,FALSE))</f>
        <v/>
      </c>
      <c r="D24" s="5" t="str">
        <f>IF(VLOOKUP("math"&amp;RIGHT($A24,11),data!$A:$AA,D$8,FALSE)="","",VLOOKUP("math"&amp;RIGHT($A24,11),data!$A:$AA,D$8,FALSE))</f>
        <v/>
      </c>
      <c r="E24" s="5"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https://github.com/min7014/lecture_20190727</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row>
    <row r="25" spans="1:20" ht="16.5" customHeight="1" x14ac:dyDescent="0.3">
      <c r="A25" s="20" t="s">
        <v>951</v>
      </c>
      <c r="B25" s="5" t="str">
        <f>IF(VLOOKUP("math"&amp;RIGHT($A25,11),data!$A:$AA,B$8,FALSE)="","",VLOOKUP("math"&amp;RIGHT($A25,11),data!$A:$AA,B$8,FALSE))</f>
        <v>2019학년도 교원학습 공동체 직무연수 강의[강원 동해 묵호고등학교](20190628)</v>
      </c>
      <c r="C25" s="5" t="str">
        <f>IF(VLOOKUP("math"&amp;RIGHT($A25,11),data!$A:$AA,C$8,FALSE)="","",VLOOKUP("math"&amp;RIGHT($A25,11),data!$A:$AA,C$8,FALSE))</f>
        <v/>
      </c>
      <c r="D25" s="5" t="str">
        <f>IF(VLOOKUP("math"&amp;RIGHT($A25,11),data!$A:$AA,D$8,FALSE)="","",VLOOKUP("math"&amp;RIGHT($A25,11),data!$A:$AA,D$8,FALSE))</f>
        <v/>
      </c>
      <c r="E25" s="5" t="str">
        <f>IF(VLOOKUP("math"&amp;RIGHT($A25,11),data!$A:$AA,E$8,FALSE)="","",VLOOKUP("math"&amp;RIGHT($A25,11),data!$A:$AA,E$8,FALSE))</f>
        <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https://github.com/min7014/lecture_20190628</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
      </c>
      <c r="P25" s="5" t="str">
        <f>IF(VLOOKUP("math"&amp;RIGHT($A25,11),data!$A:$AA,P$8,FALSE)="","",VLOOKUP("math"&amp;RIGHT($A25,11),data!$A:$AA,P$8,FALSE))</f>
        <v/>
      </c>
      <c r="Q25" s="5"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
      </c>
    </row>
    <row r="26" spans="1:20" ht="16.5" customHeight="1" x14ac:dyDescent="0.3">
      <c r="A26" s="20" t="s">
        <v>952</v>
      </c>
      <c r="B26" s="5" t="str">
        <f>IF(VLOOKUP("math"&amp;RIGHT($A26,11),data!$A:$AA,B$8,FALSE)="","",VLOOKUP("math"&amp;RIGHT($A26,11),data!$A:$AA,B$8,FALSE))</f>
        <v>2019학년도 영재학급 강의[경남 창원 신월고등학교](20190516)</v>
      </c>
      <c r="C26" s="5" t="str">
        <f>IF(VLOOKUP("math"&amp;RIGHT($A26,11),data!$A:$AA,C$8,FALSE)="","",VLOOKUP("math"&amp;RIGHT($A26,11),data!$A:$AA,C$8,FALSE))</f>
        <v/>
      </c>
      <c r="D26" s="5" t="str">
        <f>IF(VLOOKUP("math"&amp;RIGHT($A26,11),data!$A:$AA,D$8,FALSE)="","",VLOOKUP("math"&amp;RIGHT($A26,11),data!$A:$AA,D$8,FALSE))</f>
        <v/>
      </c>
      <c r="E26" s="5" t="str">
        <f>IF(VLOOKUP("math"&amp;RIGHT($A26,11),data!$A:$AA,E$8,FALSE)="","",VLOOKUP("math"&amp;RIGHT($A26,11),data!$A:$AA,E$8,FALSE))</f>
        <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https://github.com/min7014/lecture_20190516</v>
      </c>
      <c r="H26" s="5" t="str">
        <f>IF(VLOOKUP("math"&amp;RIGHT($A26,11),data!$A:$AA,H$8,FALSE)="","",VLOOKUP("math"&amp;RIGHT($A26,11),data!$A:$AA,H$8,FALSE))</f>
        <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
      </c>
      <c r="P26" s="5" t="str">
        <f>IF(VLOOKUP("math"&amp;RIGHT($A26,11),data!$A:$AA,P$8,FALSE)="","",VLOOKUP("math"&amp;RIGHT($A26,11),data!$A:$AA,P$8,FALSE))</f>
        <v/>
      </c>
      <c r="Q26" s="5"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row>
    <row r="27" spans="1:20" ht="16.5" customHeight="1" x14ac:dyDescent="0.3">
      <c r="A27" s="20" t="s">
        <v>953</v>
      </c>
      <c r="B27" s="5" t="str">
        <f>IF(VLOOKUP("math"&amp;RIGHT($A27,11),data!$A:$AA,B$8,FALSE)="","",VLOOKUP("math"&amp;RIGHT($A27,11),data!$A:$AA,B$8,FALSE))</f>
        <v>2019학년도 창원교육지원청영재교육원 강사 워크숍 - 학생 참여형 영재교육 프로그램에 대한 적용 사례 소개 및 제안 [경남 창원 창원과학고등학교](20190119)</v>
      </c>
      <c r="C27" s="5" t="str">
        <f>IF(VLOOKUP("math"&amp;RIGHT($A27,11),data!$A:$AA,C$8,FALSE)="","",VLOOKUP("math"&amp;RIGHT($A27,11),data!$A:$AA,C$8,FALSE))</f>
        <v/>
      </c>
      <c r="D27" s="5" t="str">
        <f>IF(VLOOKUP("math"&amp;RIGHT($A27,11),data!$A:$AA,D$8,FALSE)="","",VLOOKUP("math"&amp;RIGHT($A27,11),data!$A:$AA,D$8,FALSE))</f>
        <v/>
      </c>
      <c r="E27" s="5" t="str">
        <f>IF(VLOOKUP("math"&amp;RIGHT($A27,11),data!$A:$AA,E$8,FALSE)="","",VLOOKUP("math"&amp;RIGHT($A27,11),data!$A:$AA,E$8,FALSE))</f>
        <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https://github.com/min7014/lecture_20190119</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
      </c>
      <c r="P27" s="5" t="str">
        <f>IF(VLOOKUP("math"&amp;RIGHT($A27,11),data!$A:$AA,P$8,FALSE)="","",VLOOKUP("math"&amp;RIGHT($A27,11),data!$A:$AA,P$8,FALSE))</f>
        <v/>
      </c>
      <c r="Q27" s="5"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
      </c>
    </row>
    <row r="28" spans="1:20" ht="16.5" customHeight="1" x14ac:dyDescent="0.3">
      <c r="A28" s="20" t="s">
        <v>3548</v>
      </c>
      <c r="B28" s="5" t="str">
        <f>IF(VLOOKUP("math"&amp;RIGHT($A28,11),data!$A:$AA,B$8,FALSE)="","",VLOOKUP("math"&amp;RIGHT($A28,11),data!$A:$AA,B$8,FALSE))</f>
        <v>2013학년도 일정연수 강의 연수 자료</v>
      </c>
      <c r="C28" s="5" t="str">
        <f>IF(VLOOKUP("math"&amp;RIGHT($A28,11),data!$A:$AA,C$8,FALSE)="","",VLOOKUP("math"&amp;RIGHT($A28,11),data!$A:$AA,C$8,FALSE))</f>
        <v/>
      </c>
      <c r="D28" s="7" t="str">
        <f>IF(VLOOKUP("math"&amp;RIGHT($A28,11),data!$A:$AA,D$8,FALSE)="","",VLOOKUP("math"&amp;RIGHT($A28,11),data!$A:$AA,D$8,FALSE))</f>
        <v>20210426</v>
      </c>
      <c r="E28" s="7" t="str">
        <f>IF(VLOOKUP("math"&amp;RIGHT($A28,11),data!$A:$AA,E$8,FALSE)="","",VLOOKUP("math"&amp;RIGHT($A28,11),data!$A:$AA,E$8,FALSE))</f>
        <v>20170624</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
      </c>
      <c r="P28" s="5" t="str">
        <f>IF(VLOOKUP("math"&amp;RIGHT($A28,11),data!$A:$AA,P$8,FALSE)="","",VLOOKUP("math"&amp;RIGHT($A28,11),data!$A:$AA,P$8,FALSE))</f>
        <v/>
      </c>
      <c r="Q28" s="5" t="str">
        <f>IF(VLOOKUP("math"&amp;RIGHT($A28,11),data!$A:$AA,Q$8,FALSE)="","",VLOOKUP("math"&amp;RIGHT($A28,11),data!$A:$AA,Q$8,FALSE))</f>
        <v/>
      </c>
      <c r="R28" s="6" t="str">
        <f>IF(VLOOKUP("math"&amp;RIGHT($A28,11),data!$A:$AA,R$8,FALSE)="","",VLOOKUP("math"&amp;RIGHT($A28,11),data!$A:$AA,R$8,FALSE))</f>
        <v>/2021/2021042601.ipynb</v>
      </c>
      <c r="S28" s="6" t="str">
        <f>IF(VLOOKUP("math"&amp;RIGHT($A28,11),data!$A:$AA,S$8,FALSE)="","",VLOOKUP("math"&amp;RIGHT($A28,11),data!$A:$AA,S$8,FALSE))</f>
        <v/>
      </c>
      <c r="T28" s="6" t="str">
        <f>IF(VLOOKUP("math"&amp;RIGHT($A28,11),data!$A:$AA,T$8,FALSE)="","",VLOOKUP("math"&amp;RIGHT($A28,11),data!$A:$AA,T$8,FALSE))</f>
        <v/>
      </c>
    </row>
    <row r="29" spans="1:20" ht="16.5" customHeight="1" x14ac:dyDescent="0.3">
      <c r="A29" s="20" t="s">
        <v>3550</v>
      </c>
      <c r="B29" s="5" t="str">
        <f>IF(VLOOKUP("math"&amp;RIGHT($A29,11),data!$A:$AA,B$8,FALSE)="","",VLOOKUP("math"&amp;RIGHT($A29,11),data!$A:$AA,B$8,FALSE))</f>
        <v>수학교사와 학생을 위한 Geogebra와 수학의 시각화(Geogebra를 활용한 수업자료 제작과 수학문제 탐구활동)</v>
      </c>
      <c r="C29" s="5" t="str">
        <f>IF(VLOOKUP("math"&amp;RIGHT($A29,11),data!$A:$AA,C$8,FALSE)="","",VLOOKUP("math"&amp;RIGHT($A29,11),data!$A:$AA,C$8,FALSE))</f>
        <v/>
      </c>
      <c r="D29" s="7" t="str">
        <f>IF(VLOOKUP("math"&amp;RIGHT($A29,11),data!$A:$AA,D$8,FALSE)="","",VLOOKUP("math"&amp;RIGHT($A29,11),data!$A:$AA,D$8,FALSE))</f>
        <v>20210426</v>
      </c>
      <c r="E29" s="7" t="str">
        <f>IF(VLOOKUP("math"&amp;RIGHT($A29,11),data!$A:$AA,E$8,FALSE)="","",VLOOKUP("math"&amp;RIGHT($A29,11),data!$A:$AA,E$8,FALSE))</f>
        <v>20130701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6" t="str">
        <f>IF(VLOOKUP("math"&amp;RIGHT($A29,11),data!$A:$AA,R$8,FALSE)="","",VLOOKUP("math"&amp;RIGHT($A29,11),data!$A:$AA,R$8,FALSE))</f>
        <v>/2021/2021042602.ipynb</v>
      </c>
      <c r="S29" s="6" t="str">
        <f>IF(VLOOKUP("math"&amp;RIGHT($A29,11),data!$A:$AA,S$8,FALSE)="","",VLOOKUP("math"&amp;RIGHT($A29,11),data!$A:$AA,S$8,FALSE))</f>
        <v/>
      </c>
      <c r="T29" s="6" t="str">
        <f>IF(VLOOKUP("math"&amp;RIGHT($A29,11),data!$A:$AA,T$8,FALSE)="","",VLOOKUP("math"&amp;RIGHT($A29,11),data!$A:$AA,T$8,FALSE))</f>
        <v/>
      </c>
    </row>
    <row r="30" spans="1:20" ht="16.5" customHeight="1" x14ac:dyDescent="0.3">
      <c r="A30" s="20" t="s">
        <v>244</v>
      </c>
      <c r="B30" s="5" t="str">
        <f>IF(VLOOKUP("math"&amp;RIGHT($A30,11),data!$A:$AA,B$8,FALSE)="","",VLOOKUP("math"&amp;RIGHT($A30,11),data!$A:$AA,B$8,FALSE))</f>
        <v/>
      </c>
      <c r="C30" s="5"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row>
    <row r="31" spans="1:20" ht="16.5" customHeight="1" x14ac:dyDescent="0.3">
      <c r="A31" s="20" t="s">
        <v>955</v>
      </c>
      <c r="B31" s="5" t="str">
        <f>IF(VLOOKUP("math"&amp;RIGHT($A31,11),data!$A:$AA,B$8,FALSE)="","",VLOOKUP("math"&amp;RIGHT($A31,11),data!$A:$AA,B$8,FALSE))</f>
        <v>학년도별 수학수업(Mathematics Lessons of Each Year)</v>
      </c>
      <c r="C31" s="5" t="str">
        <f>IF(VLOOKUP("math"&amp;RIGHT($A31,11),data!$A:$AA,C$8,FALSE)="","",VLOOKUP("math"&amp;RIGHT($A31,11),data!$A:$AA,C$8,FALSE))</f>
        <v/>
      </c>
      <c r="D31" s="5" t="str">
        <f>IF(VLOOKUP("math"&amp;RIGHT($A31,11),data!$A:$AA,D$8,FALSE)="","",VLOOKUP("math"&amp;RIGHT($A31,11),data!$A:$AA,D$8,FALSE))</f>
        <v/>
      </c>
      <c r="E31" s="5"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/2019030303.html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row>
    <row r="32" spans="1:20" ht="16.5" customHeight="1" x14ac:dyDescent="0.3">
      <c r="A32" s="20" t="s">
        <v>965</v>
      </c>
      <c r="B32" s="5" t="str">
        <f>IF(VLOOKUP("math"&amp;RIGHT($A32,11),data!$A:$AA,B$8,FALSE)="","",VLOOKUP("math"&amp;RIGHT($A32,11),data!$A:$AA,B$8,FALSE))</f>
        <v>알림(Notice)</v>
      </c>
      <c r="C32" s="5" t="str">
        <f>IF(VLOOKUP("math"&amp;RIGHT($A32,11),data!$A:$AA,C$8,FALSE)="","",VLOOKUP("math"&amp;RIGHT($A32,11),data!$A:$AA,C$8,FALSE))</f>
        <v/>
      </c>
      <c r="D32" s="5" t="str">
        <f>IF(VLOOKUP("math"&amp;RIGHT($A32,11),data!$A:$AA,D$8,FALSE)="","",VLOOKUP("math"&amp;RIGHT($A32,11),data!$A:$AA,D$8,FALSE))</f>
        <v/>
      </c>
      <c r="E32" s="5"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/notice.html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row>
    <row r="33" spans="1:20" ht="16.5" customHeight="1" x14ac:dyDescent="0.3">
      <c r="A33" s="20" t="s">
        <v>1328</v>
      </c>
      <c r="B33" s="5" t="str">
        <f>IF(VLOOKUP("math"&amp;RIGHT($A33,11),data!$A:$AA,B$8,FALSE)="","",VLOOKUP("math"&amp;RIGHT($A33,11),data!$A:$AA,B$8,FALSE))</f>
        <v>즐겨찾기</v>
      </c>
      <c r="C33" s="5"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row>
    <row r="34" spans="1:20" ht="16.5" customHeight="1" x14ac:dyDescent="0.3">
      <c r="A34" s="20" t="s">
        <v>1332</v>
      </c>
      <c r="B34" s="5" t="str">
        <f>IF(VLOOKUP("math"&amp;RIGHT($A34,11),data!$A:$AA,B$8,FALSE)="","",VLOOKUP("math"&amp;RIGHT($A34,11),data!$A:$AA,B$8,FALSE))</f>
        <v>구글번역(Google translation)</v>
      </c>
      <c r="C34" s="5" t="str">
        <f>IF(VLOOKUP("math"&amp;RIGHT($A34,11),data!$A:$AA,C$8,FALSE)="","",VLOOKUP("math"&amp;RIGHT($A34,11),data!$A:$AA,C$8,FALSE))</f>
        <v/>
      </c>
      <c r="D34" s="5" t="str">
        <f>IF(VLOOKUP("math"&amp;RIGHT($A34,11),data!$A:$AA,D$8,FALSE)="","",VLOOKUP("math"&amp;RIGHT($A34,11),data!$A:$AA,D$8,FALSE))</f>
        <v/>
      </c>
      <c r="E34" s="5"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https://translate.google.co.kr/</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row>
    <row r="35" spans="1:20" ht="16.5" customHeight="1" x14ac:dyDescent="0.3">
      <c r="A35" s="20" t="s">
        <v>1327</v>
      </c>
      <c r="B35" s="5" t="str">
        <f>IF(VLOOKUP("math"&amp;RIGHT($A35,11),data!$A:$AA,B$8,FALSE)="","",VLOOKUP("math"&amp;RIGHT($A35,11),data!$A:$AA,B$8,FALSE))</f>
        <v>라즈베리파이(Raspberrypi)</v>
      </c>
      <c r="C35" s="5" t="str">
        <f>IF(VLOOKUP("math"&amp;RIGHT($A35,11),data!$A:$AA,C$8,FALSE)="","",VLOOKUP("math"&amp;RIGHT($A35,11),data!$A:$AA,C$8,FALSE))</f>
        <v/>
      </c>
      <c r="D35" s="5" t="str">
        <f>IF(VLOOKUP("math"&amp;RIGHT($A35,11),data!$A:$AA,D$8,FALSE)="","",VLOOKUP("math"&amp;RIGHT($A35,11),data!$A:$AA,D$8,FALSE))</f>
        <v>20200102</v>
      </c>
      <c r="E35" s="5" t="str">
        <f>IF(VLOOKUP("math"&amp;RIGHT($A35,11),data!$A:$AA,E$8,FALSE)="","",VLOOKUP("math"&amp;RIGHT($A35,11),data!$A:$AA,E$8,FALSE))</f>
        <v>20191108</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https://github.com/min7014/raspberrypi</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row>
    <row r="36" spans="1:20" ht="16.5" customHeight="1" x14ac:dyDescent="0.3">
      <c r="A36" s="20" t="s">
        <v>966</v>
      </c>
      <c r="B36" s="5" t="str">
        <f>IF(VLOOKUP("math"&amp;RIGHT($A36,11),data!$A:$AA,B$8,FALSE)="","",VLOOKUP("math"&amp;RIGHT($A36,11),data!$A:$AA,B$8,FALSE))</f>
        <v>기존 홈페이지(조금씩 Git으로 자료를 이전중)</v>
      </c>
      <c r="C36" s="5" t="str">
        <f>IF(VLOOKUP("math"&amp;RIGHT($A36,11),data!$A:$AA,C$8,FALSE)="","",VLOOKUP("math"&amp;RIGHT($A36,11),data!$A:$AA,C$8,FALSE))</f>
        <v/>
      </c>
      <c r="D36" s="5" t="str">
        <f>IF(VLOOKUP("math"&amp;RIGHT($A36,11),data!$A:$AA,D$8,FALSE)="","",VLOOKUP("math"&amp;RIGHT($A36,11),data!$A:$AA,D$8,FALSE))</f>
        <v/>
      </c>
      <c r="E36" s="5"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http://min7014.iptime.org</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row>
    <row r="37" spans="1:20" ht="16.5" customHeight="1" x14ac:dyDescent="0.3">
      <c r="A37" s="20" t="s">
        <v>244</v>
      </c>
      <c r="B37" s="5" t="str">
        <f>IF(VLOOKUP("math"&amp;RIGHT($A37,11),data!$A:$AA,B$8,FALSE)="","",VLOOKUP("math"&amp;RIGHT($A37,11),data!$A:$AA,B$8,FALSE))</f>
        <v/>
      </c>
      <c r="C37" s="5"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5"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A25" sqref="A25:XFD25"/>
    </sheetView>
  </sheetViews>
  <sheetFormatPr defaultColWidth="9" defaultRowHeight="14.25" customHeight="1" x14ac:dyDescent="0.3"/>
  <cols>
    <col min="1" max="1" width="21.5" style="3" customWidth="1"/>
    <col min="2" max="2" width="141.75" style="12" customWidth="1"/>
    <col min="3" max="3" width="13.75" style="6" customWidth="1"/>
    <col min="4" max="5" width="11.5" style="7" customWidth="1"/>
    <col min="6" max="6" width="17" style="6" customWidth="1"/>
    <col min="7" max="8" width="10.875" style="6" customWidth="1"/>
    <col min="9" max="10" width="15" style="6" customWidth="1"/>
    <col min="11" max="11" width="28.375" style="6" customWidth="1"/>
    <col min="12" max="12" width="27.75" style="6" customWidth="1"/>
    <col min="13" max="13" width="24.875" style="6" customWidth="1"/>
    <col min="14" max="16384" width="9" style="6"/>
  </cols>
  <sheetData>
    <row r="1" spans="1:16384" ht="14.25" customHeight="1" x14ac:dyDescent="0.3">
      <c r="A1" s="3" t="s">
        <v>1</v>
      </c>
      <c r="B1" s="12" t="s">
        <v>223</v>
      </c>
      <c r="C1" s="7"/>
    </row>
    <row r="2" spans="1:16384" ht="14.25" customHeight="1" x14ac:dyDescent="0.3">
      <c r="A2" s="3" t="s">
        <v>2</v>
      </c>
      <c r="B2" s="12" t="s">
        <v>4</v>
      </c>
      <c r="C2" s="7"/>
    </row>
    <row r="3" spans="1:16384" ht="14.25" customHeight="1" x14ac:dyDescent="0.3">
      <c r="A3" s="3" t="s">
        <v>0</v>
      </c>
      <c r="B3" s="12" t="str">
        <f ca="1">"작도(Construction)(마지막 수정 날짜 "&amp;(YEAR(TODAY())*10000+MONTH(TODAY())*100+DAY(TODAY()))&amp;")"</f>
        <v>작도(Construction)(마지막 수정 날짜 20220122)</v>
      </c>
      <c r="C3" s="7"/>
    </row>
    <row r="4" spans="1:16384" ht="14.25" customHeight="1" x14ac:dyDescent="0.3">
      <c r="A4" s="3" t="s">
        <v>427</v>
      </c>
      <c r="B4" s="12">
        <v>0</v>
      </c>
    </row>
    <row r="8" spans="1:16384" ht="14.25" customHeight="1" x14ac:dyDescent="0.3">
      <c r="A8" s="3">
        <v>1</v>
      </c>
      <c r="B8" s="13">
        <f>A8+1</f>
        <v>2</v>
      </c>
      <c r="C8" s="13">
        <f t="shared" ref="C8:O8" si="0">B8+1</f>
        <v>3</v>
      </c>
      <c r="D8" s="13">
        <f t="shared" si="0"/>
        <v>4</v>
      </c>
      <c r="E8" s="13">
        <f t="shared" si="0"/>
        <v>5</v>
      </c>
      <c r="F8" s="13">
        <f t="shared" si="0"/>
        <v>6</v>
      </c>
      <c r="G8" s="13">
        <f t="shared" si="0"/>
        <v>7</v>
      </c>
      <c r="H8" s="13">
        <f t="shared" si="0"/>
        <v>8</v>
      </c>
      <c r="I8" s="13">
        <f t="shared" si="0"/>
        <v>9</v>
      </c>
      <c r="J8" s="13">
        <f t="shared" si="0"/>
        <v>10</v>
      </c>
      <c r="K8" s="13">
        <f t="shared" si="0"/>
        <v>11</v>
      </c>
      <c r="L8" s="13">
        <f t="shared" si="0"/>
        <v>12</v>
      </c>
      <c r="M8" s="13">
        <f t="shared" si="0"/>
        <v>13</v>
      </c>
      <c r="N8" s="13">
        <f t="shared" si="0"/>
        <v>14</v>
      </c>
      <c r="O8" s="13">
        <f t="shared" si="0"/>
        <v>15</v>
      </c>
      <c r="P8" s="13">
        <f t="shared" ref="P8:U8" si="1">O8+1</f>
        <v>16</v>
      </c>
      <c r="Q8" s="6">
        <f t="shared" si="1"/>
        <v>17</v>
      </c>
      <c r="R8" s="5">
        <f t="shared" si="1"/>
        <v>18</v>
      </c>
      <c r="S8" s="5">
        <f t="shared" si="1"/>
        <v>19</v>
      </c>
      <c r="T8" s="5">
        <f t="shared" si="1"/>
        <v>20</v>
      </c>
      <c r="U8" s="5">
        <f t="shared" si="1"/>
        <v>21</v>
      </c>
    </row>
    <row r="9" spans="1:16384" ht="14.25" customHeight="1" x14ac:dyDescent="0.3">
      <c r="R9" s="5"/>
    </row>
    <row r="10" spans="1:16384" ht="47.25" customHeight="1" x14ac:dyDescent="0.3">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s="1" customFormat="1" ht="45.75" customHeight="1" x14ac:dyDescent="0.3">
      <c r="A11" s="3" t="s">
        <v>1099</v>
      </c>
      <c r="B11" s="1" t="str">
        <f>IF(VLOOKUP("math"&amp;RIGHT($A11,11),data!$A:$AA,B$8,FALSE)="","",VLOOKUP("math"&amp;RIGHT($A11,11),data!$A:$AA,B$8,FALSE))</f>
        <v>민은기 선생님의 수학자료실</v>
      </c>
      <c r="C11" s="5"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45.75" customHeight="1" x14ac:dyDescent="0.3">
      <c r="A12" s="3" t="s">
        <v>224</v>
      </c>
      <c r="B12" s="12" t="str">
        <f>IF(VLOOKUP("math"&amp;RIGHT($A12,11),data!$A:$AA,B$8,FALSE)="","",VLOOKUP("math"&amp;RIGHT($A12,11),data!$A:$AA,B$8,FALSE))</f>
        <v>주어진 선분과 길이가 같은 선분을 작도하기(Constructing a line segment that is the same length as the given line segment)</v>
      </c>
      <c r="C12" s="5" t="str">
        <f>IF(LEFT(A12,4)="urlh","",IF(VLOOKUP("math"&amp;RIGHT($A12,11),data!$A:$AA,C$8,FALSE)="","",VLOOKUP("math"&amp;RIGHT($A12,11),data!$A:$AA,C$8,FALSE)))</f>
        <v/>
      </c>
      <c r="D12" s="7" t="str">
        <f>IF(VLOOKUP("math"&amp;RIGHT($A12,11),data!$A:$AA,D$8,FALSE)="","",VLOOKUP("math"&amp;RIGHT($A12,11),data!$A:$AA,D$8,FALSE))</f>
        <v>20190808</v>
      </c>
      <c r="E12" s="7">
        <f>IF(VLOOKUP("math"&amp;RIGHT($A12,11),data!$A:$AA,E$8,FALSE)="","",VLOOKUP("math"&amp;RIGHT($A12,11),data!$A:$AA,E$8,FALSE))</f>
        <v>20190723</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8" t="str">
        <f>IF(VLOOKUP("math"&amp;RIGHT($A12,11),data!$A:$AA,H$8,FALSE)="","",VLOOKUP("math"&amp;RIGHT($A12,11),data!$A:$AA,H$8,FALSE))</f>
        <v>/2019/2019080801.pdf</v>
      </c>
      <c r="I12" s="8" t="str">
        <f>IF(VLOOKUP("math"&amp;RIGHT($A12,11),data!$A:$AA,I$8,FALSE)="","",VLOOKUP("math"&amp;RIGHT($A12,11),data!$A:$AA,I$8,FALSE))</f>
        <v>http://me2.do/xMkCz3SW</v>
      </c>
      <c r="J12" s="6" t="str">
        <f>IF(VLOOKUP("math"&amp;RIGHT($A12,11),data!$A:$AA,J$8,FALSE)="","",VLOOKUP("math"&amp;RIGHT($A12,11),data!$A:$AA,J$8,FALSE))</f>
        <v/>
      </c>
      <c r="K12" s="8" t="str">
        <f>IF(VLOOKUP("math"&amp;RIGHT($A12,11),data!$A:$AA,K$8,FALSE)="","",VLOOKUP("math"&amp;RIGHT($A12,11),data!$A:$AA,K$8,FALSE))</f>
        <v/>
      </c>
      <c r="L12" s="8" t="str">
        <f>IF(VLOOKUP("math"&amp;RIGHT($A12,11),data!$A:$AA,L$8,FALSE)="","",VLOOKUP("math"&amp;RIGHT($A12,11),data!$A:$AA,L$8,FALSE))</f>
        <v>https://youtu.be/sMf6tHHsjg8</v>
      </c>
      <c r="M12" s="6" t="str">
        <f>IF(VLOOKUP("math"&amp;RIGHT($A12,11),data!$A:$AA,M$8,FALSE)="","",VLOOKUP("math"&amp;RIGHT($A12,11),data!$A:$AA,M$8,FALSE))</f>
        <v>https://youtu.be/KKK1dyQUGxs</v>
      </c>
      <c r="N12" s="6" t="str">
        <f>IF(VLOOKUP("math"&amp;RIGHT($A12,11),data!$A:$AA,N$8,FALSE)="","",VLOOKUP("math"&amp;RIGHT($A12,11),data!$A:$AA,N$8,FALSE))</f>
        <v>https://youtu.be/L_xuBEYwhpw</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https://www.mathgrida.com/contents/article/79bc5dd2-915c-444f-b39f-73b22fcfcce1</v>
      </c>
    </row>
    <row r="13" spans="1:16384" ht="45.75" customHeight="1" x14ac:dyDescent="0.3">
      <c r="A13" s="3" t="s">
        <v>225</v>
      </c>
      <c r="B13" s="12" t="str">
        <f>IF(VLOOKUP("math"&amp;RIGHT($A13,11),data!$A:$AA,B$8,FALSE)="","",VLOOKUP("math"&amp;RIGHT($A13,11),data!$A:$AA,B$8,FALSE))</f>
        <v>주어진 각과 크기가 같은 각을 작도하기(Construct an angle that is the same size as the given angle)</v>
      </c>
      <c r="C13" s="5" t="str">
        <f>IF(LEFT(A13,4)="urlh","",IF(VLOOKUP("math"&amp;RIGHT($A13,11),data!$A:$AA,C$8,FALSE)="","",VLOOKUP("math"&amp;RIGHT($A13,11),data!$A:$AA,C$8,FALSE)))</f>
        <v/>
      </c>
      <c r="D13" s="7" t="str">
        <f>IF(VLOOKUP("math"&amp;RIGHT($A13,11),data!$A:$AA,D$8,FALSE)="","",VLOOKUP("math"&amp;RIGHT($A13,11),data!$A:$AA,D$8,FALSE))</f>
        <v>20190809</v>
      </c>
      <c r="E13" s="7" t="str">
        <f>IF(VLOOKUP("math"&amp;RIGHT($A13,11),data!$A:$AA,E$8,FALSE)="","",VLOOKUP("math"&amp;RIGHT($A13,11),data!$A:$AA,E$8,FALSE))</f>
        <v>20190124</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8" t="str">
        <f>IF(VLOOKUP("math"&amp;RIGHT($A13,11),data!$A:$AA,H$8,FALSE)="","",VLOOKUP("math"&amp;RIGHT($A13,11),data!$A:$AA,H$8,FALSE))</f>
        <v>/2019/2019080908.pdf</v>
      </c>
      <c r="I13" s="8" t="str">
        <f>IF(VLOOKUP("math"&amp;RIGHT($A13,11),data!$A:$AA,I$8,FALSE)="","",VLOOKUP("math"&amp;RIGHT($A13,11),data!$A:$AA,I$8,FALSE))</f>
        <v>http://me2.do/GVY0ge19</v>
      </c>
      <c r="J13" s="6" t="str">
        <f>IF(VLOOKUP("math"&amp;RIGHT($A13,11),data!$A:$AA,J$8,FALSE)="","",VLOOKUP("math"&amp;RIGHT($A13,11),data!$A:$AA,J$8,FALSE))</f>
        <v/>
      </c>
      <c r="K13" s="8" t="str">
        <f>IF(VLOOKUP("math"&amp;RIGHT($A13,11),data!$A:$AA,K$8,FALSE)="","",VLOOKUP("math"&amp;RIGHT($A13,11),data!$A:$AA,K$8,FALSE))</f>
        <v/>
      </c>
      <c r="L13" s="8" t="str">
        <f>IF(VLOOKUP("math"&amp;RIGHT($A13,11),data!$A:$AA,L$8,FALSE)="","",VLOOKUP("math"&amp;RIGHT($A13,11),data!$A:$AA,L$8,FALSE))</f>
        <v>https://youtu.be/ED47SL-O-uM</v>
      </c>
      <c r="M13" s="6" t="str">
        <f>IF(VLOOKUP("math"&amp;RIGHT($A13,11),data!$A:$AA,M$8,FALSE)="","",VLOOKUP("math"&amp;RIGHT($A13,11),data!$A:$AA,M$8,FALSE))</f>
        <v>https://youtu.be/BYlGqaJmdXE</v>
      </c>
      <c r="N13" s="6" t="str">
        <f>IF(VLOOKUP("math"&amp;RIGHT($A13,11),data!$A:$AA,N$8,FALSE)="","",VLOOKUP("math"&amp;RIGHT($A13,11),data!$A:$AA,N$8,FALSE))</f>
        <v>https://youtu.be/xbsfjyUs_44</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ht="45.75" customHeight="1" x14ac:dyDescent="0.3">
      <c r="A14" s="3" t="s">
        <v>226</v>
      </c>
      <c r="B14" s="12" t="str">
        <f>IF(VLOOKUP("math"&amp;RIGHT($A14,11),data!$A:$AA,B$8,FALSE)="","",VLOOKUP("math"&amp;RIGHT($A14,11),data!$A:$AA,B$8,FALSE))</f>
        <v>주어진 각의 이등분선 작도(Construct bisector of a given angle)</v>
      </c>
      <c r="C14" s="5" t="str">
        <f>IF(LEFT(A14,4)="urlh","",IF(VLOOKUP("math"&amp;RIGHT($A14,11),data!$A:$AA,C$8,FALSE)="","",VLOOKUP("math"&amp;RIGHT($A14,11),data!$A:$AA,C$8,FALSE)))</f>
        <v/>
      </c>
      <c r="D14" s="7" t="str">
        <f>IF(VLOOKUP("math"&amp;RIGHT($A14,11),data!$A:$AA,D$8,FALSE)="","",VLOOKUP("math"&amp;RIGHT($A14,11),data!$A:$AA,D$8,FALSE))</f>
        <v>20190810</v>
      </c>
      <c r="E14" s="7" t="str">
        <f>IF(VLOOKUP("math"&amp;RIGHT($A14,11),data!$A:$AA,E$8,FALSE)="","",VLOOKUP("math"&amp;RIGHT($A14,11),data!$A:$AA,E$8,FALSE))</f>
        <v>20190212</v>
      </c>
      <c r="F14" s="6"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8" t="str">
        <f>IF(VLOOKUP("math"&amp;RIGHT($A14,11),data!$A:$AA,H$8,FALSE)="","",VLOOKUP("math"&amp;RIGHT($A14,11),data!$A:$AA,H$8,FALSE))</f>
        <v>/2019/2019081002.pdf</v>
      </c>
      <c r="I14" s="8" t="str">
        <f>IF(VLOOKUP("math"&amp;RIGHT($A14,11),data!$A:$AA,I$8,FALSE)="","",VLOOKUP("math"&amp;RIGHT($A14,11),data!$A:$AA,I$8,FALSE))</f>
        <v>http://me2.do/x6Mv4W4M</v>
      </c>
      <c r="J14" s="6" t="str">
        <f>IF(VLOOKUP("math"&amp;RIGHT($A14,11),data!$A:$AA,J$8,FALSE)="","",VLOOKUP("math"&amp;RIGHT($A14,11),data!$A:$AA,J$8,FALSE))</f>
        <v/>
      </c>
      <c r="K14" s="8" t="str">
        <f>IF(VLOOKUP("math"&amp;RIGHT($A14,11),data!$A:$AA,K$8,FALSE)="","",VLOOKUP("math"&amp;RIGHT($A14,11),data!$A:$AA,K$8,FALSE))</f>
        <v/>
      </c>
      <c r="L14" s="8" t="str">
        <f>IF(VLOOKUP("math"&amp;RIGHT($A14,11),data!$A:$AA,L$8,FALSE)="","",VLOOKUP("math"&amp;RIGHT($A14,11),data!$A:$AA,L$8,FALSE))</f>
        <v>https://youtu.be/0HkPuWcwh8o</v>
      </c>
      <c r="M14" s="6" t="str">
        <f>IF(VLOOKUP("math"&amp;RIGHT($A14,11),data!$A:$AA,M$8,FALSE)="","",VLOOKUP("math"&amp;RIGHT($A14,11),data!$A:$AA,M$8,FALSE))</f>
        <v>https://youtu.be/D2c0eXvI7tg</v>
      </c>
      <c r="N14" s="6" t="str">
        <f>IF(VLOOKUP("math"&amp;RIGHT($A14,11),data!$A:$AA,N$8,FALSE)="","",VLOOKUP("math"&amp;RIGHT($A14,11),data!$A:$AA,N$8,FALSE))</f>
        <v>https://youtu.be/6KYBnuW6hek</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3563</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ht="45.75" customHeight="1" x14ac:dyDescent="0.3">
      <c r="A16" s="3" t="s">
        <v>236</v>
      </c>
      <c r="B16" s="12" t="str">
        <f>IF(VLOOKUP("math"&amp;RIGHT($A16,11),data!$A:$AA,B$8,FALSE)="","",VLOOKUP("math"&amp;RIGHT($A16,11),data!$A:$AA,B$8,FALSE))</f>
        <v>삼각형의 각 변에 한 점씩 찍어서 만든 삼각형의 둘레의 길이가 최소가 되는 세 점의 위치는?</v>
      </c>
      <c r="C16" s="5" t="str">
        <f>IF(LEFT(A16,4)="urlh","",IF(VLOOKUP("math"&amp;RIGHT($A16,11),data!$A:$AA,C$8,FALSE)="","",VLOOKUP("math"&amp;RIGHT($A16,11),data!$A:$AA,C$8,FALSE)))</f>
        <v>+</v>
      </c>
      <c r="D16" s="7" t="str">
        <f>IF(VLOOKUP("math"&amp;RIGHT($A16,11),data!$A:$AA,D$8,FALSE)="","",VLOOKUP("math"&amp;RIGHT($A16,11),data!$A:$AA,D$8,FALSE))</f>
        <v/>
      </c>
      <c r="E16" s="7" t="str">
        <f>IF(VLOOKUP("math"&amp;RIGHT($A16,11),data!$A:$AA,E$8,FALSE)="","",VLOOKUP("math"&amp;RIGHT($A16,11),data!$A:$AA,E$8,FALSE))</f>
        <v/>
      </c>
      <c r="F16" s="6"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8" t="str">
        <f>IF(VLOOKUP("math"&amp;RIGHT($A16,11),data!$A:$AA,H$8,FALSE)="","",VLOOKUP("math"&amp;RIGHT($A16,11),data!$A:$AA,H$8,FALSE))</f>
        <v/>
      </c>
      <c r="I16" s="8" t="str">
        <f>IF(VLOOKUP("math"&amp;RIGHT($A16,11),data!$A:$AA,I$8,FALSE)="","",VLOOKUP("math"&amp;RIGHT($A16,11),data!$A:$AA,I$8,FALSE))</f>
        <v/>
      </c>
      <c r="J16" s="6" t="str">
        <f>IF(VLOOKUP("math"&amp;RIGHT($A16,11),data!$A:$AA,J$8,FALSE)="","",VLOOKUP("math"&amp;RIGHT($A16,11),data!$A:$AA,J$8,FALSE))</f>
        <v/>
      </c>
      <c r="K16" s="8" t="str">
        <f>IF(VLOOKUP("math"&amp;RIGHT($A16,11),data!$A:$AA,K$8,FALSE)="","",VLOOKUP("math"&amp;RIGHT($A16,11),data!$A:$AA,K$8,FALSE))</f>
        <v/>
      </c>
      <c r="L16" s="8" t="str">
        <f>IF(VLOOKUP("math"&amp;RIGHT($A16,11),data!$A:$AA,L$8,FALSE)="","",VLOOKUP("math"&amp;RIGHT($A16,11),data!$A:$AA,L$8,FALSE))</f>
        <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c r="U16" s="6" t="str">
        <f>IF(VLOOKUP("math"&amp;RIGHT($A16,11),data!$A:$AA,U$8,FALSE)="","",VLOOKUP("math"&amp;RIGHT($A16,11),data!$A:$AA,U$8,FALSE))</f>
        <v/>
      </c>
    </row>
    <row r="17" spans="1:21" ht="45.75" customHeight="1" x14ac:dyDescent="0.3">
      <c r="A17" s="3" t="s">
        <v>227</v>
      </c>
      <c r="B17" s="12"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5" t="str">
        <f>IF(LEFT(A17,4)="urlh","",IF(VLOOKUP("math"&amp;RIGHT($A17,11),data!$A:$AA,C$8,FALSE)="","",VLOOKUP("math"&amp;RIGHT($A17,11),data!$A:$AA,C$8,FALSE)))</f>
        <v/>
      </c>
      <c r="D17" s="7" t="str">
        <f>IF(VLOOKUP("math"&amp;RIGHT($A17,11),data!$A:$AA,D$8,FALSE)="","",VLOOKUP("math"&amp;RIGHT($A17,11),data!$A:$AA,D$8,FALSE))</f>
        <v>20190810</v>
      </c>
      <c r="E17" s="7" t="str">
        <f>IF(VLOOKUP("math"&amp;RIGHT($A17,11),data!$A:$AA,E$8,FALSE)="","",VLOOKUP("math"&amp;RIGHT($A17,11),data!$A:$AA,E$8,FALSE))</f>
        <v>20190810</v>
      </c>
      <c r="F17" s="6"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8" t="str">
        <f>IF(VLOOKUP("math"&amp;RIGHT($A17,11),data!$A:$AA,H$8,FALSE)="","",VLOOKUP("math"&amp;RIGHT($A17,11),data!$A:$AA,H$8,FALSE))</f>
        <v>/2019/2019082201.pdf</v>
      </c>
      <c r="I17" s="8" t="str">
        <f>IF(VLOOKUP("math"&amp;RIGHT($A17,11),data!$A:$AA,I$8,FALSE)="","",VLOOKUP("math"&amp;RIGHT($A17,11),data!$A:$AA,I$8,FALSE))</f>
        <v>http://me2.do/GwmatxUu</v>
      </c>
      <c r="J17" s="6" t="str">
        <f>IF(VLOOKUP("math"&amp;RIGHT($A17,11),data!$A:$AA,J$8,FALSE)="","",VLOOKUP("math"&amp;RIGHT($A17,11),data!$A:$AA,J$8,FALSE))</f>
        <v/>
      </c>
      <c r="K17" s="8" t="str">
        <f>IF(VLOOKUP("math"&amp;RIGHT($A17,11),data!$A:$AA,K$8,FALSE)="","",VLOOKUP("math"&amp;RIGHT($A17,11),data!$A:$AA,K$8,FALSE))</f>
        <v/>
      </c>
      <c r="L17" s="8" t="str">
        <f>IF(VLOOKUP("math"&amp;RIGHT($A17,11),data!$A:$AA,L$8,FALSE)="","",VLOOKUP("math"&amp;RIGHT($A17,11),data!$A:$AA,L$8,FALSE))</f>
        <v>https://youtu.be/nkdny2I62YE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45.75" customHeight="1" x14ac:dyDescent="0.3">
      <c r="A18" s="3" t="s">
        <v>215</v>
      </c>
      <c r="B18" s="12" t="str">
        <f>IF(VLOOKUP("math"&amp;RIGHT($A18,11),data!$A:$AA,B$8,FALSE)="","",VLOOKUP("math"&amp;RIGHT($A18,11),data!$A:$AA,B$8,FALSE))</f>
        <v/>
      </c>
      <c r="C18" s="5" t="str">
        <f>IF(LEFT(A18,4)="urlh","",IF(VLOOKUP("math"&amp;RIGHT($A18,11),data!$A:$AA,C$8,FALSE)="","",VLOOKUP("math"&amp;RIGHT($A18,11),data!$A:$AA,C$8,FALSE)))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8" t="str">
        <f>IF(VLOOKUP("math"&amp;RIGHT($A18,11),data!$A:$AA,H$8,FALSE)="","",VLOOKUP("math"&amp;RIGHT($A18,11),data!$A:$AA,H$8,FALSE))</f>
        <v/>
      </c>
      <c r="I18" s="8"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8"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ht="45.75" customHeight="1" x14ac:dyDescent="0.3">
      <c r="A19" s="3" t="s">
        <v>228</v>
      </c>
      <c r="B19" s="12" t="str">
        <f>IF(VLOOKUP("math"&amp;RIGHT($A19,11),data!$A:$AA,B$8,FALSE)="","",VLOOKUP("math"&amp;RIGHT($A19,11),data!$A:$AA,B$8,FALSE))</f>
        <v>삼각형의 세 꼭짓점에서 세 원을 그렸을 때 서로 접하도록 작도하여라.(Draw three circles at the three vertices of the triangle so that they touch each other.)</v>
      </c>
      <c r="C19" s="5" t="str">
        <f>IF(LEFT(A19,4)="urlh","",IF(VLOOKUP("math"&amp;RIGHT($A19,11),data!$A:$AA,C$8,FALSE)="","",VLOOKUP("math"&amp;RIGHT($A19,11),data!$A:$AA,C$8,FALSE)))</f>
        <v/>
      </c>
      <c r="D19" s="7" t="str">
        <f>IF(VLOOKUP("math"&amp;RIGHT($A19,11),data!$A:$AA,D$8,FALSE)="","",VLOOKUP("math"&amp;RIGHT($A19,11),data!$A:$AA,D$8,FALSE))</f>
        <v>20190822</v>
      </c>
      <c r="E19" s="7" t="str">
        <f>IF(VLOOKUP("math"&amp;RIGHT($A19,11),data!$A:$AA,E$8,FALSE)="","",VLOOKUP("math"&amp;RIGHT($A19,11),data!$A:$AA,E$8,FALSE))</f>
        <v>20190811</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8" t="str">
        <f>IF(VLOOKUP("math"&amp;RIGHT($A19,11),data!$A:$AA,H$8,FALSE)="","",VLOOKUP("math"&amp;RIGHT($A19,11),data!$A:$AA,H$8,FALSE))</f>
        <v>/2019/2019082203.pdf</v>
      </c>
      <c r="I19" s="8" t="str">
        <f>IF(VLOOKUP("math"&amp;RIGHT($A19,11),data!$A:$AA,I$8,FALSE)="","",VLOOKUP("math"&amp;RIGHT($A19,11),data!$A:$AA,I$8,FALSE))</f>
        <v>http://me2.do/5OF55xsA</v>
      </c>
      <c r="J19" s="6" t="str">
        <f>IF(VLOOKUP("math"&amp;RIGHT($A19,11),data!$A:$AA,J$8,FALSE)="","",VLOOKUP("math"&amp;RIGHT($A19,11),data!$A:$AA,J$8,FALSE))</f>
        <v/>
      </c>
      <c r="K19" s="8" t="str">
        <f>IF(VLOOKUP("math"&amp;RIGHT($A19,11),data!$A:$AA,K$8,FALSE)="","",VLOOKUP("math"&amp;RIGHT($A19,11),data!$A:$AA,K$8,FALSE))</f>
        <v/>
      </c>
      <c r="L19" s="8" t="str">
        <f>IF(VLOOKUP("math"&amp;RIGHT($A19,11),data!$A:$AA,L$8,FALSE)="","",VLOOKUP("math"&amp;RIGHT($A19,11),data!$A:$AA,L$8,FALSE))</f>
        <v>https://youtu.be/JVFWSmfX53U</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
      </c>
      <c r="U19" s="6" t="str">
        <f>IF(VLOOKUP("math"&amp;RIGHT($A19,11),data!$A:$AA,U$8,FALSE)="","",VLOOKUP("math"&amp;RIGHT($A19,11),data!$A:$AA,U$8,FALSE))</f>
        <v/>
      </c>
    </row>
    <row r="20" spans="1:21" s="1" customFormat="1" ht="45.75" customHeight="1" x14ac:dyDescent="0.3">
      <c r="A20" s="3" t="s">
        <v>217</v>
      </c>
      <c r="B20" s="12"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5"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https://krafter.space/ko/nft/0x9faccd9f9661dddec3971c1ee146516127c34fc1/0x5cad5859</v>
      </c>
      <c r="U20" s="6" t="str">
        <f>IF(VLOOKUP("math"&amp;RIGHT($A20,11),data!$A:$AA,U$8,FALSE)="","",VLOOKUP("math"&amp;RIGHT($A20,11),data!$A:$AA,U$8,FALSE))</f>
        <v/>
      </c>
    </row>
    <row r="21" spans="1:21" s="5" customFormat="1" ht="16.5" customHeight="1" x14ac:dyDescent="0.3">
      <c r="A21" s="3" t="s">
        <v>229</v>
      </c>
      <c r="B21" s="12" t="str">
        <f>IF(VLOOKUP("math"&amp;RIGHT($A21,11),data!$A:$AA,B$8,FALSE)="","",VLOOKUP("math"&amp;RIGHT($A21,11),data!$A:$AA,B$8,FALSE))</f>
        <v>한 원이 있고 두 점이 주어졌을 때, 두 점을 지나면서 이 원과 수직으로 만나는 원을 작도하여라.</v>
      </c>
      <c r="C21" s="5" t="str">
        <f>IF(LEFT(A21,4)="urlh","",IF(VLOOKUP("math"&amp;RIGHT($A21,11),data!$A:$AA,C$8,FALSE)="","",VLOOKUP("math"&amp;RIGHT($A21,11),data!$A:$AA,C$8,FALSE)))</f>
        <v/>
      </c>
      <c r="D21" s="11">
        <f>IF(VLOOKUP("math"&amp;RIGHT($A21,11),data!$A:$AA,D$8,FALSE)="","",VLOOKUP("math"&amp;RIGHT($A21,11),data!$A:$AA,D$8,FALSE))</f>
        <v>20190302</v>
      </c>
      <c r="E21" s="11">
        <f>IF(VLOOKUP("math"&amp;RIGHT($A21,11),data!$A:$AA,E$8,FALSE)="","",VLOOKUP("math"&amp;RIGHT($A21,11),data!$A:$AA,E$8,FALSE))</f>
        <v>20190302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/2019/2019030202.pdf</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
      </c>
      <c r="U21" s="6" t="str">
        <f>IF(VLOOKUP("math"&amp;RIGHT($A21,11),data!$A:$AA,U$8,FALSE)="","",VLOOKUP("math"&amp;RIGHT($A21,11),data!$A:$AA,U$8,FALSE))</f>
        <v/>
      </c>
    </row>
    <row r="22" spans="1:21" s="5" customFormat="1" ht="16.5" customHeight="1" x14ac:dyDescent="0.3">
      <c r="A22" s="3" t="s">
        <v>230</v>
      </c>
      <c r="B22" s="12"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5" t="str">
        <f>IF(LEFT(A22,4)="urlh","",IF(VLOOKUP("math"&amp;RIGHT($A22,11),data!$A:$AA,C$8,FALSE)="","",VLOOKUP("math"&amp;RIGHT($A22,11),data!$A:$AA,C$8,FALSE)))</f>
        <v/>
      </c>
      <c r="D22" s="11" t="str">
        <f>IF(VLOOKUP("math"&amp;RIGHT($A22,11),data!$A:$AA,D$8,FALSE)="","",VLOOKUP("math"&amp;RIGHT($A22,11),data!$A:$AA,D$8,FALSE))</f>
        <v>20200117</v>
      </c>
      <c r="E22" s="11">
        <f>IF(VLOOKUP("math"&amp;RIGHT($A22,11),data!$A:$AA,E$8,FALSE)="","",VLOOKUP("math"&amp;RIGHT($A22,11),data!$A:$AA,E$8,FALSE))</f>
        <v>20190317</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5" t="str">
        <f>IF(VLOOKUP("math"&amp;RIGHT($A22,11),data!$A:$AA,H$8,FALSE)="","",VLOOKUP("math"&amp;RIGHT($A22,11),data!$A:$AA,H$8,FALSE))</f>
        <v>/2019/2019031701.pdf</v>
      </c>
      <c r="I22" s="5" t="str">
        <f>IF(VLOOKUP("math"&amp;RIGHT($A22,11),data!$A:$AA,I$8,FALSE)="","",VLOOKUP("math"&amp;RIGHT($A22,11),data!$A:$AA,I$8,FALSE))</f>
        <v>http://me2.do/F1pYMT1L</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https://youtu.be/sYUUqVRBvl0</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s="5" customFormat="1" ht="16.5" customHeight="1" x14ac:dyDescent="0.3">
      <c r="A23" s="3" t="s">
        <v>231</v>
      </c>
      <c r="B23" s="12"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5" t="str">
        <f>IF(LEFT(A23,4)="urlh","",IF(VLOOKUP("math"&amp;RIGHT($A23,11),data!$A:$AA,C$8,FALSE)="","",VLOOKUP("math"&amp;RIGHT($A23,11),data!$A:$AA,C$8,FALSE)))</f>
        <v/>
      </c>
      <c r="D23" s="11">
        <f>IF(VLOOKUP("math"&amp;RIGHT($A23,11),data!$A:$AA,D$8,FALSE)="","",VLOOKUP("math"&amp;RIGHT($A23,11),data!$A:$AA,D$8,FALSE))</f>
        <v>20190407</v>
      </c>
      <c r="E23" s="11">
        <f>IF(VLOOKUP("math"&amp;RIGHT($A23,11),data!$A:$AA,E$8,FALSE)="","",VLOOKUP("math"&amp;RIGHT($A23,11),data!$A:$AA,E$8,FALSE))</f>
        <v>20190407</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5" t="str">
        <f>IF(VLOOKUP("math"&amp;RIGHT($A23,11),data!$A:$AA,H$8,FALSE)="","",VLOOKUP("math"&amp;RIGHT($A23,11),data!$A:$AA,H$8,FALSE))</f>
        <v>/2019/2019040703.pdf</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https://youtu.be/6IVI8mbqyhE</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7.25" customHeight="1" x14ac:dyDescent="0.3">
      <c r="A24" s="20" t="s">
        <v>4063</v>
      </c>
      <c r="B24" s="6" t="str">
        <f>IF(VLOOKUP("math"&amp;RIGHT($A24,11),data!$A:$AA,B$8,FALSE)="","",VLOOKUP("math"&amp;RIGHT($A24,11),data!$A:$AA,B$8,FALSE))</f>
        <v xml:space="preserve">두 원의 공통 외접선 작도하기(Constructing two circles' outer tangents) </v>
      </c>
      <c r="C24" s="6" t="str">
        <f>IF(VLOOKUP("math"&amp;RIGHT($A24,11),data!$A:$AA,C$8,FALSE)="","",VLOOKUP("math"&amp;RIGHT($A24,11),data!$A:$AA,C$8,FALSE))</f>
        <v/>
      </c>
      <c r="D24" s="6" t="str">
        <f>IF(VLOOKUP("math"&amp;RIGHT($A24,11),data!$A:$AA,D$8,FALSE)="","",VLOOKUP("math"&amp;RIGHT($A24,11),data!$A:$AA,D$8,FALSE))</f>
        <v>20210913</v>
      </c>
      <c r="E24" s="6" t="str">
        <f>IF(VLOOKUP("math"&amp;RIGHT($A24,11),data!$A:$AA,E$8,FALSE)="","",VLOOKUP("math"&amp;RIGHT($A24,11),data!$A:$AA,E$8,FALSE))</f>
        <v>20150328</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/2021/2021091301.pdf</v>
      </c>
      <c r="I24" s="6" t="str">
        <f>IF(VLOOKUP("math"&amp;RIGHT($A24,11),data!$A:$AA,I$8,FALSE)="","",VLOOKUP("math"&amp;RIGHT($A24,11),data!$A:$AA,I$8,FALSE))</f>
        <v>https://me2.do/5mYjMHEq</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https://youtu.be/3-bllPlHerg</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https://www.geogebra.org/m/rheehzqu</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https://krafter.space/ko/nft/0x9faccd9f9661dddec3971c1ee146516127c34fc1/0x21ad6755</v>
      </c>
      <c r="U24" s="5" t="str">
        <f>IF(VLOOKUP("math"&amp;RIGHT($A24,11),data!$A:$AA,U$8,FALSE)="","",VLOOKUP("math"&amp;RIGHT($A24,11),data!$A:$AA,U$8,FALSE))</f>
        <v/>
      </c>
    </row>
    <row r="25" spans="1:21" s="5" customFormat="1" ht="17.25" customHeight="1" x14ac:dyDescent="0.3">
      <c r="A25" s="20" t="s">
        <v>4072</v>
      </c>
      <c r="B25" s="6" t="str">
        <f>IF(VLOOKUP("math"&amp;RIGHT($A25,11),data!$A:$AA,B$8,FALSE)="","",VLOOKUP("math"&amp;RIGHT($A25,11),data!$A:$AA,B$8,FALSE))</f>
        <v>두 원의 공통 내접선 작도하기(Constructing two circles' inner tangents)</v>
      </c>
      <c r="C25" s="6" t="str">
        <f>IF(VLOOKUP("math"&amp;RIGHT($A25,11),data!$A:$AA,C$8,FALSE)="","",VLOOKUP("math"&amp;RIGHT($A25,11),data!$A:$AA,C$8,FALSE))</f>
        <v/>
      </c>
      <c r="D25" s="6" t="str">
        <f>IF(VLOOKUP("math"&amp;RIGHT($A25,11),data!$A:$AA,D$8,FALSE)="","",VLOOKUP("math"&amp;RIGHT($A25,11),data!$A:$AA,D$8,FALSE))</f>
        <v>20210914</v>
      </c>
      <c r="E25" s="6" t="str">
        <f>IF(VLOOKUP("math"&amp;RIGHT($A25,11),data!$A:$AA,E$8,FALSE)="","",VLOOKUP("math"&amp;RIGHT($A25,11),data!$A:$AA,E$8,FALSE))</f>
        <v>20150328</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/2021/2021091401.pdf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https://youtu.be/Rp_gs9jSuP4</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https://www.geogebra.org/m/jpbcw7u3</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https://krafter.space/ko/nft/0x9faccd9f9661dddec3971c1ee146516127c34fc1/0x968a364e</v>
      </c>
      <c r="U25" s="5" t="str">
        <f>IF(VLOOKUP("math"&amp;RIGHT($A25,11),data!$A:$AA,U$8,FALSE)="","",VLOOKUP("math"&amp;RIGHT($A25,11),data!$A:$AA,U$8,FALSE))</f>
        <v/>
      </c>
    </row>
    <row r="26" spans="1:21" s="5" customFormat="1" ht="17.25" customHeight="1" x14ac:dyDescent="0.3">
      <c r="A26" s="20" t="s">
        <v>3898</v>
      </c>
      <c r="B26" s="6"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6" t="str">
        <f>IF(VLOOKUP("math"&amp;RIGHT($A26,11),data!$A:$AA,C$8,FALSE)="","",VLOOKUP("math"&amp;RIGHT($A26,11),data!$A:$AA,C$8,FALSE))</f>
        <v/>
      </c>
      <c r="D26" s="6" t="str">
        <f>IF(VLOOKUP("math"&amp;RIGHT($A26,11),data!$A:$AA,D$8,FALSE)="","",VLOOKUP("math"&amp;RIGHT($A26,11),data!$A:$AA,D$8,FALSE))</f>
        <v>20210818</v>
      </c>
      <c r="E26" s="6" t="str">
        <f>IF(VLOOKUP("math"&amp;RIGHT($A26,11),data!$A:$AA,E$8,FALSE)="","",VLOOKUP("math"&amp;RIGHT($A26,11),data!$A:$AA,E$8,FALSE))</f>
        <v>20150311</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/2021/2021081801.pdf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https://youtu.be/J7duKGK8s60</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https://www.geogebra.org/m/yejwrmgh</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https://krafter.space/ko/nft/0x9faccd9f9661dddec3971c1ee146516127c34fc1/0x856b0161</v>
      </c>
      <c r="U26" s="5" t="str">
        <f>IF(VLOOKUP("math"&amp;RIGHT($A26,11),data!$A:$AA,U$8,FALSE)="","",VLOOKUP("math"&amp;RIGHT($A26,11),data!$A:$AA,U$8,FALSE))</f>
        <v/>
      </c>
    </row>
    <row r="27" spans="1:21" s="5" customFormat="1" ht="17.25" customHeight="1" x14ac:dyDescent="0.3">
      <c r="A27" s="20" t="s">
        <v>3906</v>
      </c>
      <c r="B27" s="6"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6" t="str">
        <f>IF(VLOOKUP("math"&amp;RIGHT($A27,11),data!$A:$AA,C$8,FALSE)="","",VLOOKUP("math"&amp;RIGHT($A27,11),data!$A:$AA,C$8,FALSE))</f>
        <v/>
      </c>
      <c r="D27" s="6" t="str">
        <f>IF(VLOOKUP("math"&amp;RIGHT($A27,11),data!$A:$AA,D$8,FALSE)="","",VLOOKUP("math"&amp;RIGHT($A27,11),data!$A:$AA,D$8,FALSE))</f>
        <v>20210819</v>
      </c>
      <c r="E27" s="6" t="str">
        <f>IF(VLOOKUP("math"&amp;RIGHT($A27,11),data!$A:$AA,E$8,FALSE)="","",VLOOKUP("math"&amp;RIGHT($A27,11),data!$A:$AA,E$8,FALSE))</f>
        <v>20150311</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/2021/2021081901.pdf</v>
      </c>
      <c r="I27" s="6" t="str">
        <f>IF(VLOOKUP("math"&amp;RIGHT($A27,11),data!$A:$AA,I$8,FALSE)="","",VLOOKUP("math"&amp;RIGHT($A27,11),data!$A:$AA,I$8,FALSE))</f>
        <v>https://me2.do/FfM5are5</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https://youtu.be/yeiYomKNMnI</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https://www.geogebra.org/m/bmefyhp9</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https://krafter.space/ko/nft/0x9faccd9f9661dddec3971c1ee146516127c34fc1/0x18e2a88d</v>
      </c>
      <c r="U27" s="5" t="str">
        <f>IF(VLOOKUP("math"&amp;RIGHT($A27,11),data!$A:$AA,U$8,FALSE)="","",VLOOKUP("math"&amp;RIGHT($A27,11),data!$A:$AA,U$8,FALSE))</f>
        <v/>
      </c>
    </row>
    <row r="28" spans="1:21" s="5" customFormat="1" ht="17.25" customHeight="1" x14ac:dyDescent="0.3">
      <c r="A28" s="20" t="s">
        <v>3913</v>
      </c>
      <c r="B28" s="6" t="str">
        <f>IF(VLOOKUP("math"&amp;RIGHT($A28,11),data!$A:$AA,B$8,FALSE)="","",VLOOKUP("math"&amp;RIGHT($A28,11),data!$A:$AA,B$8,FALSE))</f>
        <v>한 꼭지점, 무게중심, 외심이 주어졌을 때 삼각형 작도하여라.(Construct a triangle when given a vertex and center of gravity and outer diameter.)</v>
      </c>
      <c r="C28" s="6" t="str">
        <f>IF(VLOOKUP("math"&amp;RIGHT($A28,11),data!$A:$AA,C$8,FALSE)="","",VLOOKUP("math"&amp;RIGHT($A28,11),data!$A:$AA,C$8,FALSE))</f>
        <v/>
      </c>
      <c r="D28" s="6" t="str">
        <f>IF(VLOOKUP("math"&amp;RIGHT($A28,11),data!$A:$AA,D$8,FALSE)="","",VLOOKUP("math"&amp;RIGHT($A28,11),data!$A:$AA,D$8,FALSE))</f>
        <v>20210821</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/2021/2021082101.pdf</v>
      </c>
      <c r="I28" s="6" t="str">
        <f>IF(VLOOKUP("math"&amp;RIGHT($A28,11),data!$A:$AA,I$8,FALSE)="","",VLOOKUP("math"&amp;RIGHT($A28,11),data!$A:$AA,I$8,FALSE))</f>
        <v>https://me2.do/FiL35uHO</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https://youtu.be/taEqtqrRch0</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https://www.geogebra.org/m/wbfyaxsm</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https://krafter.space/ko/nft/0x9faccd9f9661dddec3971c1ee146516127c34fc1/0x523246cf</v>
      </c>
      <c r="U28" s="5" t="str">
        <f>IF(VLOOKUP("math"&amp;RIGHT($A28,11),data!$A:$AA,U$8,FALSE)="","",VLOOKUP("math"&amp;RIGHT($A28,11),data!$A:$AA,U$8,FALSE))</f>
        <v/>
      </c>
    </row>
    <row r="29" spans="1:21" s="5" customFormat="1" ht="17.25" customHeight="1" x14ac:dyDescent="0.3">
      <c r="A29" s="20" t="s">
        <v>3998</v>
      </c>
      <c r="B29" s="6" t="str">
        <f>IF(VLOOKUP("math"&amp;RIGHT($A29,11),data!$A:$AA,B$8,FALSE)="","",VLOOKUP("math"&amp;RIGHT($A29,11),data!$A:$AA,B$8,FALSE))</f>
        <v>볼록 다각형 위치에 있는 네 점에서 거리의 합이 최소인 점(The point where the sum of the distances from the four points on the convex polygon is the minimum)</v>
      </c>
      <c r="C29" s="6" t="str">
        <f>IF(VLOOKUP("math"&amp;RIGHT($A29,11),data!$A:$AA,C$8,FALSE)="","",VLOOKUP("math"&amp;RIGHT($A29,11),data!$A:$AA,C$8,FALSE))</f>
        <v/>
      </c>
      <c r="D29" s="6" t="str">
        <f>IF(VLOOKUP("math"&amp;RIGHT($A29,11),data!$A:$AA,D$8,FALSE)="","",VLOOKUP("math"&amp;RIGHT($A29,11),data!$A:$AA,D$8,FALSE))</f>
        <v>20210902</v>
      </c>
      <c r="E29" s="6" t="str">
        <f>IF(VLOOKUP("math"&amp;RIGHT($A29,11),data!$A:$AA,E$8,FALSE)="","",VLOOKUP("math"&amp;RIGHT($A29,11),data!$A:$AA,E$8,FALSE))</f>
        <v>20150319</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/2021/2021090301.pdf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https://youtu.be/ATQkygjWhh8</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https://www.geogebra.org/m/y7z6kwna</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https://krafter.space/ko/nft/0x9faccd9f9661dddec3971c1ee146516127c34fc1/0x5532e4e7</v>
      </c>
      <c r="U29" s="5" t="str">
        <f>IF(VLOOKUP("math"&amp;RIGHT($A29,11),data!$A:$AA,U$8,FALSE)="","",VLOOKUP("math"&amp;RIGHT($A29,11),data!$A:$AA,U$8,FALSE))</f>
        <v/>
      </c>
    </row>
    <row r="30" spans="1:21" s="2" customFormat="1" ht="18" customHeight="1" x14ac:dyDescent="0.3">
      <c r="A30" s="20" t="s">
        <v>217</v>
      </c>
      <c r="B30" s="17"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5" t="str">
        <f>IF(VLOOKUP("math"&amp;RIGHT($A30,11),data!$A:$AA,C$8,FALSE)="","",VLOOKUP("math"&amp;RIGHT($A30,11),data!$A:$AA,C$8,FALSE))</f>
        <v/>
      </c>
      <c r="D30" s="7" t="str">
        <f>IF(VLOOKUP("math"&amp;RIGHT($A30,11),data!$A:$AA,D$8,FALSE)="","",VLOOKUP("math"&amp;RIGHT($A30,11),data!$A:$AA,D$8,FALSE))</f>
        <v>20190816</v>
      </c>
      <c r="E30" s="7" t="str">
        <f>IF(VLOOKUP("math"&amp;RIGHT($A30,11),data!$A:$AA,E$8,FALSE)="","",VLOOKUP("math"&amp;RIGHT($A30,11),data!$A:$AA,E$8,FALSE))</f>
        <v>20190813</v>
      </c>
      <c r="F30" s="2"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https://krafter.space/ko/nft/0x9faccd9f9661dddec3971c1ee146516127c34fc1/0x5cad5859</v>
      </c>
      <c r="U30" s="6" t="str">
        <f>IF(VLOOKUP("math"&amp;RIGHT($A30,11),data!$A:$AA,U$8,FALSE)="","",VLOOKUP("math"&amp;RIGHT($A30,11),data!$A:$AA,U$8,FALSE))</f>
        <v/>
      </c>
    </row>
    <row r="31" spans="1:21" s="5" customFormat="1" ht="16.5" customHeight="1" x14ac:dyDescent="0.3">
      <c r="A31" s="11" t="s">
        <v>2616</v>
      </c>
      <c r="B31" s="5"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5" t="str">
        <f>IF(LEFT(A31,4)="urlh","",IF(VLOOKUP("math"&amp;RIGHT($A31,11),data!$A:$AA,C$8,FALSE)="","",VLOOKUP("math"&amp;RIGHT($A31,11),data!$A:$AA,C$8,FALSE)))</f>
        <v/>
      </c>
      <c r="D31" s="7" t="str">
        <f>IF(VLOOKUP("math"&amp;RIGHT($A31,11),data!$A:$AA,D$8,FALSE)="","",VLOOKUP("math"&amp;RIGHT($A31,11),data!$A:$AA,D$8,FALSE))</f>
        <v>20200808</v>
      </c>
      <c r="E31" s="7" t="str">
        <f>IF(VLOOKUP("math"&amp;RIGHT($A31,11),data!$A:$AA,E$8,FALSE)="","",VLOOKUP("math"&amp;RIGHT($A31,11),data!$A:$AA,E$8,FALSE))</f>
        <v>20200808</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/2020/2020080801.pdf</v>
      </c>
      <c r="I31" s="5" t="str">
        <f>IF(VLOOKUP("math"&amp;RIGHT($A31,11),data!$A:$AA,I$8,FALSE)="","",VLOOKUP("math"&amp;RIGHT($A31,11),data!$A:$AA,I$8,FALSE))</f>
        <v>http://me2.do/xGng2L43</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https://youtu.be/Wx1xfgcBCIA</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3" t="s">
        <v>232</v>
      </c>
      <c r="B32" s="12" t="str">
        <f>IF(VLOOKUP("math"&amp;RIGHT($A32,11),data!$A:$AA,B$8,FALSE)="","",VLOOKUP("math"&amp;RIGHT($A32,11),data!$A:$AA,B$8,FALSE))</f>
        <v>이심률에 의한 원뿔곡선(Conics by eccentricity)</v>
      </c>
      <c r="C32" s="5" t="str">
        <f>IF(LEFT(A32,4)="urlh","",IF(VLOOKUP("math"&amp;RIGHT($A32,11),data!$A:$AA,C$8,FALSE)="","",VLOOKUP("math"&amp;RIGHT($A32,11),data!$A:$AA,C$8,FALSE)))</f>
        <v/>
      </c>
      <c r="D32" s="11" t="str">
        <f>IF(VLOOKUP("math"&amp;RIGHT($A32,11),data!$A:$AA,D$8,FALSE)="","",VLOOKUP("math"&amp;RIGHT($A32,11),data!$A:$AA,D$8,FALSE))</f>
        <v>20190612</v>
      </c>
      <c r="E32" s="11">
        <f>IF(VLOOKUP("math"&amp;RIGHT($A32,11),data!$A:$AA,E$8,FALSE)="","",VLOOKUP("math"&amp;RIGHT($A32,11),data!$A:$AA,E$8,FALSE))</f>
        <v>20190612</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http://me2.do/xuPNlyD0</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https://youtu.be/4XCYShsm_vE</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6" t="str">
        <f>IF(VLOOKUP("math"&amp;RIGHT($A32,11),data!$A:$AA,U$8,FALSE)="","",VLOOKUP("math"&amp;RIGHT($A32,11),data!$A:$AA,U$8,FALSE))</f>
        <v/>
      </c>
    </row>
    <row r="33" spans="1:21" s="5" customFormat="1" ht="16.5" customHeight="1" x14ac:dyDescent="0.3">
      <c r="A33" s="3" t="s">
        <v>233</v>
      </c>
      <c r="B33" s="12" t="str">
        <f>IF(VLOOKUP("math"&amp;RIGHT($A33,11),data!$A:$AA,B$8,FALSE)="","",VLOOKUP("math"&amp;RIGHT($A33,11),data!$A:$AA,B$8,FALSE))</f>
        <v>이심률에 의한 타원(Ellipse by eccentricity)</v>
      </c>
      <c r="C33" s="5" t="str">
        <f>IF(LEFT(A33,4)="urlh","",IF(VLOOKUP("math"&amp;RIGHT($A33,11),data!$A:$AA,C$8,FALSE)="","",VLOOKUP("math"&amp;RIGHT($A33,11),data!$A:$AA,C$8,FALSE)))</f>
        <v/>
      </c>
      <c r="D33" s="11" t="str">
        <f>IF(VLOOKUP("math"&amp;RIGHT($A33,11),data!$A:$AA,D$8,FALSE)="","",VLOOKUP("math"&amp;RIGHT($A33,11),data!$A:$AA,D$8,FALSE))</f>
        <v>20190611</v>
      </c>
      <c r="E33" s="11" t="str">
        <f>IF(VLOOKUP("math"&amp;RIGHT($A33,11),data!$A:$AA,E$8,FALSE)="","",VLOOKUP("math"&amp;RIGHT($A33,11),data!$A:$AA,E$8,FALSE))</f>
        <v>20190611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http://me2.do/G1dEXl1Y</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6" t="str">
        <f>IF(VLOOKUP("math"&amp;RIGHT($A33,11),data!$A:$AA,U$8,FALSE)="","",VLOOKUP("math"&amp;RIGHT($A33,11),data!$A:$AA,U$8,FALSE))</f>
        <v/>
      </c>
    </row>
    <row r="34" spans="1:21" s="5" customFormat="1" ht="16.5" customHeight="1" x14ac:dyDescent="0.3">
      <c r="A34" s="3" t="s">
        <v>234</v>
      </c>
      <c r="B34" s="12" t="str">
        <f>IF(VLOOKUP("math"&amp;RIGHT($A34,11),data!$A:$AA,B$8,FALSE)="","",VLOOKUP("math"&amp;RIGHT($A34,11),data!$A:$AA,B$8,FALSE))</f>
        <v>이심률에 의한 포물선(Parabola by eccentricity)</v>
      </c>
      <c r="C34" s="5" t="str">
        <f>IF(LEFT(A34,4)="urlh","",IF(VLOOKUP("math"&amp;RIGHT($A34,11),data!$A:$AA,C$8,FALSE)="","",VLOOKUP("math"&amp;RIGHT($A34,11),data!$A:$AA,C$8,FALSE)))</f>
        <v/>
      </c>
      <c r="D34" s="11" t="str">
        <f>IF(VLOOKUP("math"&amp;RIGHT($A34,11),data!$A:$AA,D$8,FALSE)="","",VLOOKUP("math"&amp;RIGHT($A34,11),data!$A:$AA,D$8,FALSE))</f>
        <v>20190611</v>
      </c>
      <c r="E34" s="11" t="str">
        <f>IF(VLOOKUP("math"&amp;RIGHT($A34,11),data!$A:$AA,E$8,FALSE)="","",VLOOKUP("math"&amp;RIGHT($A34,11),data!$A:$AA,E$8,FALSE))</f>
        <v>20190611</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http://me2.do/5YPU6EVL</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6" t="str">
        <f>IF(VLOOKUP("math"&amp;RIGHT($A34,11),data!$A:$AA,U$8,FALSE)="","",VLOOKUP("math"&amp;RIGHT($A34,11),data!$A:$AA,U$8,FALSE))</f>
        <v/>
      </c>
    </row>
    <row r="35" spans="1:21" s="5" customFormat="1" ht="16.5" customHeight="1" x14ac:dyDescent="0.3">
      <c r="A35" s="3" t="s">
        <v>235</v>
      </c>
      <c r="B35" s="12" t="str">
        <f>IF(VLOOKUP("math"&amp;RIGHT($A35,11),data!$A:$AA,B$8,FALSE)="","",VLOOKUP("math"&amp;RIGHT($A35,11),data!$A:$AA,B$8,FALSE))</f>
        <v>이심률에 의한 쌍곡선(Hyperbola by eccentricity)</v>
      </c>
      <c r="C35" s="5" t="str">
        <f>IF(LEFT(A35,4)="urlh","",IF(VLOOKUP("math"&amp;RIGHT($A35,11),data!$A:$AA,C$8,FALSE)="","",VLOOKUP("math"&amp;RIGHT($A35,11),data!$A:$AA,C$8,FALSE)))</f>
        <v/>
      </c>
      <c r="D35" s="11" t="str">
        <f>IF(VLOOKUP("math"&amp;RIGHT($A35,11),data!$A:$AA,D$8,FALSE)="","",VLOOKUP("math"&amp;RIGHT($A35,11),data!$A:$AA,D$8,FALSE))</f>
        <v>20190611</v>
      </c>
      <c r="E35" s="11" t="str">
        <f>IF(VLOOKUP("math"&amp;RIGHT($A35,11),data!$A:$AA,E$8,FALSE)="","",VLOOKUP("math"&amp;RIGHT($A35,11),data!$A:$AA,E$8,FALSE))</f>
        <v>20190611</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http://me2.do/xcHYL3Dm</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6" t="str">
        <f>IF(VLOOKUP("math"&amp;RIGHT($A35,11),data!$A:$AA,U$8,FALSE)="","",VLOOKUP("math"&amp;RIGHT($A35,11),data!$A:$AA,U$8,FALSE))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A85F28D1-5288-4D3B-BF02-6E00691B12F2}">
  <ds:schemaRefs>
    <ds:schemaRef ds:uri="http://schemas.microsoft.com/sharepoint/v3/contenttype/forms"/>
  </ds:schemaRefs>
</ds:datastoreItem>
</file>

<file path=customXml/itemProps3.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2022-01-22T12:15:29Z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