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문서\과제 (3-1)\JAVA실습\JavaProject\WISET\data\170723 결과\"/>
    </mc:Choice>
  </mc:AlternateContent>
  <bookViews>
    <workbookView xWindow="0" yWindow="0" windowWidth="23040" windowHeight="9108" activeTab="3"/>
  </bookViews>
  <sheets>
    <sheet name="output1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output1!$A$1:$L$201</definedName>
  </definedNames>
  <calcPr calcId="162913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2" i="4"/>
  <c r="B28" i="3" l="1"/>
  <c r="C28" i="3"/>
  <c r="D28" i="3"/>
  <c r="E28" i="3"/>
  <c r="F28" i="3"/>
  <c r="G28" i="3"/>
  <c r="H28" i="3"/>
  <c r="I28" i="3"/>
  <c r="J28" i="3"/>
  <c r="I27" i="3"/>
  <c r="H27" i="3"/>
  <c r="G27" i="3"/>
  <c r="H26" i="3"/>
  <c r="F26" i="3"/>
  <c r="D26" i="3"/>
  <c r="J25" i="3"/>
  <c r="I25" i="3"/>
  <c r="F25" i="3"/>
  <c r="J24" i="3"/>
  <c r="H24" i="3"/>
  <c r="F24" i="3"/>
  <c r="C24" i="3"/>
  <c r="B24" i="3"/>
  <c r="H23" i="3"/>
  <c r="C23" i="3"/>
  <c r="J22" i="3"/>
  <c r="H22" i="3"/>
  <c r="E22" i="3"/>
  <c r="D22" i="3"/>
  <c r="J21" i="3"/>
  <c r="E21" i="3"/>
  <c r="C21" i="3"/>
  <c r="J20" i="3"/>
  <c r="G20" i="3"/>
  <c r="F20" i="3"/>
  <c r="C20" i="3"/>
  <c r="G19" i="3"/>
  <c r="E19" i="3"/>
  <c r="C19" i="3"/>
  <c r="I18" i="3"/>
  <c r="H18" i="3"/>
  <c r="E18" i="3"/>
  <c r="B18" i="3"/>
  <c r="I17" i="3"/>
  <c r="F17" i="3"/>
  <c r="E17" i="3"/>
  <c r="G16" i="3"/>
  <c r="C16" i="3"/>
  <c r="D27" i="3"/>
  <c r="C27" i="3"/>
  <c r="E25" i="3"/>
  <c r="G23" i="3"/>
  <c r="I21" i="3"/>
  <c r="B20" i="3"/>
  <c r="D18" i="3"/>
  <c r="B17" i="3"/>
  <c r="B16" i="3"/>
  <c r="B27" i="3"/>
  <c r="E27" i="3"/>
  <c r="F27" i="3"/>
  <c r="J27" i="3"/>
  <c r="C17" i="3"/>
  <c r="D17" i="3"/>
  <c r="G17" i="3"/>
  <c r="H17" i="3"/>
  <c r="J17" i="3"/>
  <c r="C18" i="3"/>
  <c r="F18" i="3"/>
  <c r="G18" i="3"/>
  <c r="J18" i="3"/>
  <c r="B19" i="3"/>
  <c r="D19" i="3"/>
  <c r="F19" i="3"/>
  <c r="H19" i="3"/>
  <c r="I19" i="3"/>
  <c r="J19" i="3"/>
  <c r="D20" i="3"/>
  <c r="E20" i="3"/>
  <c r="H20" i="3"/>
  <c r="I20" i="3"/>
  <c r="B21" i="3"/>
  <c r="D21" i="3"/>
  <c r="F21" i="3"/>
  <c r="G21" i="3"/>
  <c r="H21" i="3"/>
  <c r="B22" i="3"/>
  <c r="C22" i="3"/>
  <c r="F22" i="3"/>
  <c r="G22" i="3"/>
  <c r="I22" i="3"/>
  <c r="B23" i="3"/>
  <c r="D23" i="3"/>
  <c r="E23" i="3"/>
  <c r="F23" i="3"/>
  <c r="I23" i="3"/>
  <c r="J23" i="3"/>
  <c r="D24" i="3"/>
  <c r="E24" i="3"/>
  <c r="G24" i="3"/>
  <c r="I24" i="3"/>
  <c r="B25" i="3"/>
  <c r="C25" i="3"/>
  <c r="D25" i="3"/>
  <c r="G25" i="3"/>
  <c r="H25" i="3"/>
  <c r="B26" i="3"/>
  <c r="C26" i="3"/>
  <c r="E26" i="3"/>
  <c r="G26" i="3"/>
  <c r="I26" i="3"/>
  <c r="J26" i="3"/>
  <c r="D16" i="3"/>
  <c r="E16" i="3"/>
  <c r="F16" i="3"/>
  <c r="H16" i="3"/>
  <c r="I16" i="3"/>
  <c r="J16" i="3"/>
  <c r="L202" i="1"/>
  <c r="K202" i="1"/>
  <c r="J202" i="1"/>
  <c r="I202" i="1"/>
  <c r="H202" i="1"/>
  <c r="G202" i="1"/>
  <c r="F202" i="1"/>
  <c r="E202" i="1"/>
  <c r="D202" i="1"/>
  <c r="C202" i="1"/>
  <c r="L199" i="1"/>
  <c r="K199" i="1"/>
  <c r="J199" i="1"/>
  <c r="I199" i="1"/>
  <c r="H199" i="1"/>
  <c r="G199" i="1"/>
  <c r="F199" i="1"/>
  <c r="E199" i="1"/>
  <c r="D199" i="1"/>
  <c r="C199" i="1"/>
  <c r="L173" i="1"/>
  <c r="K173" i="1"/>
  <c r="J173" i="1"/>
  <c r="I173" i="1"/>
  <c r="H173" i="1"/>
  <c r="G173" i="1"/>
  <c r="F173" i="1"/>
  <c r="E173" i="1"/>
  <c r="D173" i="1"/>
  <c r="C173" i="1"/>
  <c r="L118" i="1"/>
  <c r="K118" i="1"/>
  <c r="J118" i="1"/>
  <c r="I118" i="1"/>
  <c r="H118" i="1"/>
  <c r="G118" i="1"/>
  <c r="F118" i="1"/>
  <c r="E118" i="1"/>
  <c r="D118" i="1"/>
  <c r="C118" i="1"/>
  <c r="L110" i="1"/>
  <c r="K110" i="1"/>
  <c r="J110" i="1"/>
  <c r="I110" i="1"/>
  <c r="H110" i="1"/>
  <c r="G110" i="1"/>
  <c r="F110" i="1"/>
  <c r="E110" i="1"/>
  <c r="D110" i="1"/>
  <c r="C110" i="1"/>
  <c r="L104" i="1"/>
  <c r="K104" i="1"/>
  <c r="J104" i="1"/>
  <c r="I104" i="1"/>
  <c r="H104" i="1"/>
  <c r="G104" i="1"/>
  <c r="F104" i="1"/>
  <c r="E104" i="1"/>
  <c r="D104" i="1"/>
  <c r="C104" i="1"/>
  <c r="L83" i="1"/>
  <c r="K83" i="1"/>
  <c r="J83" i="1"/>
  <c r="I83" i="1"/>
  <c r="H83" i="1"/>
  <c r="G83" i="1"/>
  <c r="F83" i="1"/>
  <c r="E83" i="1"/>
  <c r="D83" i="1"/>
  <c r="C83" i="1"/>
  <c r="L81" i="1"/>
  <c r="K81" i="1"/>
  <c r="J81" i="1"/>
  <c r="I81" i="1"/>
  <c r="H81" i="1"/>
  <c r="G81" i="1"/>
  <c r="F81" i="1"/>
  <c r="E81" i="1"/>
  <c r="D81" i="1"/>
  <c r="C81" i="1"/>
  <c r="L29" i="1"/>
  <c r="K29" i="1"/>
  <c r="J29" i="1"/>
  <c r="I29" i="1"/>
  <c r="H29" i="1"/>
  <c r="G29" i="1"/>
  <c r="F29" i="1"/>
  <c r="E29" i="1"/>
  <c r="D29" i="1"/>
  <c r="C29" i="1"/>
  <c r="L14" i="1"/>
  <c r="K14" i="1"/>
  <c r="J14" i="1"/>
  <c r="I14" i="1"/>
  <c r="H14" i="1"/>
  <c r="G14" i="1"/>
  <c r="F14" i="1"/>
  <c r="E14" i="1"/>
  <c r="D14" i="1"/>
  <c r="C14" i="1"/>
  <c r="L8" i="1"/>
  <c r="K8" i="1"/>
  <c r="J8" i="1"/>
  <c r="I8" i="1"/>
  <c r="H8" i="1"/>
  <c r="G8" i="1"/>
  <c r="F8" i="1"/>
  <c r="E8" i="1"/>
  <c r="D8" i="1"/>
  <c r="C8" i="1"/>
  <c r="L3" i="1"/>
  <c r="K3" i="1"/>
  <c r="J3" i="1"/>
  <c r="I3" i="1"/>
  <c r="I203" i="1" s="1"/>
  <c r="H3" i="1"/>
  <c r="G3" i="1"/>
  <c r="F3" i="1"/>
  <c r="E3" i="1"/>
  <c r="E203" i="1" s="1"/>
  <c r="D3" i="1"/>
  <c r="C3" i="1"/>
  <c r="J203" i="1" l="1"/>
  <c r="F203" i="1"/>
  <c r="C203" i="1"/>
  <c r="G203" i="1"/>
  <c r="K203" i="1"/>
  <c r="D203" i="1"/>
  <c r="H203" i="1"/>
  <c r="L203" i="1"/>
</calcChain>
</file>

<file path=xl/sharedStrings.xml><?xml version="1.0" encoding="utf-8"?>
<sst xmlns="http://schemas.openxmlformats.org/spreadsheetml/2006/main" count="471" uniqueCount="237">
  <si>
    <t>domain</t>
  </si>
  <si>
    <t>project</t>
  </si>
  <si>
    <t>os</t>
  </si>
  <si>
    <t>priority</t>
  </si>
  <si>
    <t>hardware</t>
  </si>
  <si>
    <t>version</t>
  </si>
  <si>
    <t>component</t>
  </si>
  <si>
    <t>severity</t>
  </si>
  <si>
    <t>assignee</t>
  </si>
  <si>
    <t>product</t>
  </si>
  <si>
    <t>status</t>
  </si>
  <si>
    <t>total</t>
  </si>
  <si>
    <t>modeling</t>
  </si>
  <si>
    <t>graphiti</t>
  </si>
  <si>
    <t>iot</t>
  </si>
  <si>
    <t>californium</t>
  </si>
  <si>
    <t>technology</t>
  </si>
  <si>
    <t>m2e</t>
  </si>
  <si>
    <t>ocl</t>
  </si>
  <si>
    <t>mdt.rmf</t>
  </si>
  <si>
    <t>dltk</t>
  </si>
  <si>
    <t>gef3d</t>
  </si>
  <si>
    <t>soa</t>
  </si>
  <si>
    <t>stardust</t>
  </si>
  <si>
    <t>tools</t>
  </si>
  <si>
    <t>damos</t>
  </si>
  <si>
    <t>rt</t>
  </si>
  <si>
    <t>vertx</t>
  </si>
  <si>
    <t>mdt.modisco</t>
  </si>
  <si>
    <t>actf</t>
  </si>
  <si>
    <t>acceleo</t>
  </si>
  <si>
    <t>lsp4j</t>
  </si>
  <si>
    <t>eclipse</t>
  </si>
  <si>
    <t>pde</t>
  </si>
  <si>
    <t>lsp4e</t>
  </si>
  <si>
    <t>vorto</t>
  </si>
  <si>
    <t>rap</t>
  </si>
  <si>
    <t>mdt.bpmn2</t>
  </si>
  <si>
    <t>sphinx</t>
  </si>
  <si>
    <t>gemini.naming</t>
  </si>
  <si>
    <t>lyo</t>
  </si>
  <si>
    <t>emft</t>
  </si>
  <si>
    <t>rtsc</t>
  </si>
  <si>
    <t>ecd</t>
  </si>
  <si>
    <t>orion</t>
  </si>
  <si>
    <t>pdt</t>
  </si>
  <si>
    <t>nebula</t>
  </si>
  <si>
    <t>ldt</t>
  </si>
  <si>
    <t>tm4e</t>
  </si>
  <si>
    <t>ease</t>
  </si>
  <si>
    <t>emfcompare</t>
  </si>
  <si>
    <t>tigerstripe</t>
  </si>
  <si>
    <t>emfstore</t>
  </si>
  <si>
    <t>riena</t>
  </si>
  <si>
    <t>flux</t>
  </si>
  <si>
    <t>qvto</t>
  </si>
  <si>
    <t>science</t>
  </si>
  <si>
    <t>ice</t>
  </si>
  <si>
    <t>windowbuilder</t>
  </si>
  <si>
    <t>pdt.incubator</t>
  </si>
  <si>
    <t>qvtd</t>
  </si>
  <si>
    <t>pmf</t>
  </si>
  <si>
    <t>eavp</t>
  </si>
  <si>
    <t>risev2g</t>
  </si>
  <si>
    <t>tmf</t>
  </si>
  <si>
    <t>andmore</t>
  </si>
  <si>
    <t>jwt</t>
  </si>
  <si>
    <t>mmt</t>
  </si>
  <si>
    <t>mat</t>
  </si>
  <si>
    <t>papyrus</t>
  </si>
  <si>
    <t>mangrove</t>
  </si>
  <si>
    <t>mdt.xsd</t>
  </si>
  <si>
    <t>eclipselink</t>
  </si>
  <si>
    <t>xwt</t>
  </si>
  <si>
    <t>viatra</t>
  </si>
  <si>
    <t>egit</t>
  </si>
  <si>
    <t>eclemma</t>
  </si>
  <si>
    <t>mdmbl</t>
  </si>
  <si>
    <t>emft.henshin</t>
  </si>
  <si>
    <t>bpmn2modeler</t>
  </si>
  <si>
    <t>eatop</t>
  </si>
  <si>
    <t>smila</t>
  </si>
  <si>
    <t>krikkit</t>
  </si>
  <si>
    <t>emft.doc2model</t>
  </si>
  <si>
    <t>efm</t>
  </si>
  <si>
    <t>nattable</t>
  </si>
  <si>
    <t>subversive</t>
  </si>
  <si>
    <t>gemini</t>
  </si>
  <si>
    <t>jgit</t>
  </si>
  <si>
    <t>rcptt</t>
  </si>
  <si>
    <t>webtools</t>
  </si>
  <si>
    <t>libra</t>
  </si>
  <si>
    <t>gendoc</t>
  </si>
  <si>
    <t>mdt</t>
  </si>
  <si>
    <t>emf</t>
  </si>
  <si>
    <t>ebr</t>
  </si>
  <si>
    <t>vtp</t>
  </si>
  <si>
    <t>gyrex</t>
  </si>
  <si>
    <t>cdt</t>
  </si>
  <si>
    <t>amp</t>
  </si>
  <si>
    <t>rtp</t>
  </si>
  <si>
    <t>eef</t>
  </si>
  <si>
    <t>emft.b3</t>
  </si>
  <si>
    <t>capra</t>
  </si>
  <si>
    <t>gemini.jpa</t>
  </si>
  <si>
    <t>sisu</t>
  </si>
  <si>
    <t>orbit</t>
  </si>
  <si>
    <t>titan</t>
  </si>
  <si>
    <t>sapphire</t>
  </si>
  <si>
    <t>gef</t>
  </si>
  <si>
    <t>oomph</t>
  </si>
  <si>
    <t>scout</t>
  </si>
  <si>
    <t>ecf</t>
  </si>
  <si>
    <t>nebula.incubator</t>
  </si>
  <si>
    <t>babel</t>
  </si>
  <si>
    <t>gemini.dbaccess</t>
  </si>
  <si>
    <t>mpc</t>
  </si>
  <si>
    <t>dawnsci</t>
  </si>
  <si>
    <t>che</t>
  </si>
  <si>
    <t>kapua</t>
  </si>
  <si>
    <t>efxclipse</t>
  </si>
  <si>
    <t>tracecompass</t>
  </si>
  <si>
    <t>epf</t>
  </si>
  <si>
    <t>ebpm</t>
  </si>
  <si>
    <t>apricot</t>
  </si>
  <si>
    <t>osee</t>
  </si>
  <si>
    <t>jdt</t>
  </si>
  <si>
    <t>emf.parsley</t>
  </si>
  <si>
    <t>handly</t>
  </si>
  <si>
    <t>recommenders.incubator</t>
  </si>
  <si>
    <t>mylyn</t>
  </si>
  <si>
    <t>wakaama</t>
  </si>
  <si>
    <t>atf</t>
  </si>
  <si>
    <t>elk</t>
  </si>
  <si>
    <t>aspectj</t>
  </si>
  <si>
    <t>emft.refactor</t>
  </si>
  <si>
    <t>bpel</t>
  </si>
  <si>
    <t>egerrit</t>
  </si>
  <si>
    <t>dash</t>
  </si>
  <si>
    <t>swtbot</t>
  </si>
  <si>
    <t>app4mc</t>
  </si>
  <si>
    <t>equinox</t>
  </si>
  <si>
    <t>m2t</t>
  </si>
  <si>
    <t>tycho</t>
  </si>
  <si>
    <t>scada</t>
  </si>
  <si>
    <t>thym</t>
  </si>
  <si>
    <t>mtj</t>
  </si>
  <si>
    <t>mdht</t>
  </si>
  <si>
    <t>score</t>
  </si>
  <si>
    <t>edapt</t>
  </si>
  <si>
    <t>jubula</t>
  </si>
  <si>
    <t>usssdk</t>
  </si>
  <si>
    <t>emf.egf</t>
  </si>
  <si>
    <t>ercp</t>
  </si>
  <si>
    <t>fmc</t>
  </si>
  <si>
    <t>amalgam</t>
  </si>
  <si>
    <t>ponte</t>
  </si>
  <si>
    <t>microprofile</t>
  </si>
  <si>
    <t>tinydtls</t>
  </si>
  <si>
    <t>ajdt</t>
  </si>
  <si>
    <t>ogee</t>
  </si>
  <si>
    <t>buildship</t>
  </si>
  <si>
    <t>ecoretools</t>
  </si>
  <si>
    <t>kura</t>
  </si>
  <si>
    <t>mmt.atl</t>
  </si>
  <si>
    <t>jsdt</t>
  </si>
  <si>
    <t>sirius</t>
  </si>
  <si>
    <t>epp</t>
  </si>
  <si>
    <t>hudson</t>
  </si>
  <si>
    <t>chemclipse</t>
  </si>
  <si>
    <t>ecp</t>
  </si>
  <si>
    <t>camf</t>
  </si>
  <si>
    <t>4diac</t>
  </si>
  <si>
    <t>xtend</t>
  </si>
  <si>
    <t>recommenders</t>
  </si>
  <si>
    <t>stem</t>
  </si>
  <si>
    <t>e4</t>
  </si>
  <si>
    <t>woolsey</t>
  </si>
  <si>
    <t>tcf</t>
  </si>
  <si>
    <t>remus</t>
  </si>
  <si>
    <t>epsilon</t>
  </si>
  <si>
    <t>platform</t>
  </si>
  <si>
    <t>emft.facet</t>
  </si>
  <si>
    <t>ptp</t>
  </si>
  <si>
    <t>paho</t>
  </si>
  <si>
    <t>etrice</t>
  </si>
  <si>
    <t>triquetrum</t>
  </si>
  <si>
    <t>birt</t>
  </si>
  <si>
    <t>upr</t>
  </si>
  <si>
    <t>mdt.uml2</t>
  </si>
  <si>
    <t>objectteams</t>
  </si>
  <si>
    <t>virgo</t>
  </si>
  <si>
    <t>mihini</t>
  </si>
  <si>
    <t>uomo</t>
  </si>
  <si>
    <t>incubator</t>
  </si>
  <si>
    <t>cbi</t>
  </si>
  <si>
    <t>cft</t>
  </si>
  <si>
    <t>gmp</t>
  </si>
  <si>
    <t>om2m</t>
  </si>
  <si>
    <t>buckminster</t>
  </si>
  <si>
    <t>umlgen</t>
  </si>
  <si>
    <t>gemini.blueprint</t>
  </si>
  <si>
    <t>gemini.management</t>
  </si>
  <si>
    <t>jetty</t>
  </si>
  <si>
    <t>mdmweb</t>
  </si>
  <si>
    <t>emf.diffmerge</t>
  </si>
  <si>
    <t>dirigible</t>
  </si>
  <si>
    <t>gemini.web</t>
  </si>
  <si>
    <t>skalli</t>
  </si>
  <si>
    <t>birt 요약</t>
  </si>
  <si>
    <t>ecd 요약</t>
  </si>
  <si>
    <t>eclipse 요약</t>
  </si>
  <si>
    <t>iot 요약</t>
  </si>
  <si>
    <t>modeling 요약</t>
  </si>
  <si>
    <t>mylyn 요약</t>
  </si>
  <si>
    <t>rt 요약</t>
  </si>
  <si>
    <t>science 요약</t>
  </si>
  <si>
    <t>soa 요약</t>
  </si>
  <si>
    <t>technology 요약</t>
  </si>
  <si>
    <t>tools 요약</t>
  </si>
  <si>
    <t>webtools 요약</t>
  </si>
  <si>
    <t>총합계</t>
  </si>
  <si>
    <t xml:space="preserve">birt </t>
  </si>
  <si>
    <t xml:space="preserve">ecd </t>
  </si>
  <si>
    <t xml:space="preserve">eclipse </t>
  </si>
  <si>
    <t xml:space="preserve">iot </t>
  </si>
  <si>
    <t xml:space="preserve">modeling </t>
  </si>
  <si>
    <t xml:space="preserve">mylyn </t>
  </si>
  <si>
    <t xml:space="preserve">rt </t>
  </si>
  <si>
    <t xml:space="preserve">science </t>
  </si>
  <si>
    <t xml:space="preserve">soa </t>
  </si>
  <si>
    <t xml:space="preserve">technology </t>
  </si>
  <si>
    <t xml:space="preserve">tools </t>
  </si>
  <si>
    <t xml:space="preserve">webtools </t>
  </si>
  <si>
    <t>합계</t>
    <phoneticPr fontId="18" type="noConversion"/>
  </si>
  <si>
    <t>total</t>
    <phoneticPr fontId="18" type="noConversion"/>
  </si>
  <si>
    <t>합계(%)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</si>
</sst>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176" fontId="20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sqref="A1:L203"/>
    </sheetView>
  </sheetViews>
  <sheetFormatPr defaultRowHeight="17.399999999999999" outlineLevelRow="2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outlineLevel="2" x14ac:dyDescent="0.4">
      <c r="A2" t="s">
        <v>187</v>
      </c>
      <c r="B2" t="s">
        <v>187</v>
      </c>
      <c r="C2">
        <v>77</v>
      </c>
      <c r="D2">
        <v>422</v>
      </c>
      <c r="E2">
        <v>21</v>
      </c>
      <c r="F2">
        <v>389</v>
      </c>
      <c r="G2">
        <v>457</v>
      </c>
      <c r="H2">
        <v>660</v>
      </c>
      <c r="I2">
        <v>0</v>
      </c>
      <c r="J2">
        <v>30</v>
      </c>
      <c r="K2">
        <v>0</v>
      </c>
      <c r="L2">
        <v>23056</v>
      </c>
    </row>
    <row r="3" spans="1:12" outlineLevel="1" x14ac:dyDescent="0.4">
      <c r="A3" s="1" t="s">
        <v>209</v>
      </c>
      <c r="C3">
        <f t="shared" ref="C3:L3" si="0">SUBTOTAL(9,C2:C2)</f>
        <v>77</v>
      </c>
      <c r="D3">
        <f t="shared" si="0"/>
        <v>422</v>
      </c>
      <c r="E3">
        <f t="shared" si="0"/>
        <v>21</v>
      </c>
      <c r="F3">
        <f t="shared" si="0"/>
        <v>389</v>
      </c>
      <c r="G3">
        <f t="shared" si="0"/>
        <v>457</v>
      </c>
      <c r="H3">
        <f t="shared" si="0"/>
        <v>660</v>
      </c>
      <c r="I3">
        <f t="shared" si="0"/>
        <v>0</v>
      </c>
      <c r="J3">
        <f t="shared" si="0"/>
        <v>30</v>
      </c>
      <c r="K3">
        <f t="shared" si="0"/>
        <v>0</v>
      </c>
      <c r="L3">
        <f t="shared" si="0"/>
        <v>23056</v>
      </c>
    </row>
    <row r="4" spans="1:12" outlineLevel="2" x14ac:dyDescent="0.4">
      <c r="A4" t="s">
        <v>43</v>
      </c>
      <c r="B4" t="s">
        <v>44</v>
      </c>
      <c r="C4">
        <v>61</v>
      </c>
      <c r="D4">
        <v>88</v>
      </c>
      <c r="E4">
        <v>28</v>
      </c>
      <c r="F4">
        <v>218</v>
      </c>
      <c r="G4">
        <v>485</v>
      </c>
      <c r="H4">
        <v>250</v>
      </c>
      <c r="I4">
        <v>0</v>
      </c>
      <c r="J4">
        <v>426</v>
      </c>
      <c r="K4">
        <v>0</v>
      </c>
      <c r="L4">
        <v>9557</v>
      </c>
    </row>
    <row r="5" spans="1:12" outlineLevel="2" x14ac:dyDescent="0.4">
      <c r="A5" t="s">
        <v>43</v>
      </c>
      <c r="B5" t="s">
        <v>118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22</v>
      </c>
    </row>
    <row r="6" spans="1:12" outlineLevel="2" x14ac:dyDescent="0.4">
      <c r="A6" t="s">
        <v>43</v>
      </c>
      <c r="B6" t="s">
        <v>196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131</v>
      </c>
    </row>
    <row r="7" spans="1:12" outlineLevel="2" x14ac:dyDescent="0.4">
      <c r="A7" t="s">
        <v>43</v>
      </c>
      <c r="B7" t="s">
        <v>206</v>
      </c>
      <c r="C7">
        <v>4</v>
      </c>
      <c r="D7">
        <v>23</v>
      </c>
      <c r="E7">
        <v>2</v>
      </c>
      <c r="F7">
        <v>91</v>
      </c>
      <c r="G7">
        <v>8</v>
      </c>
      <c r="H7">
        <v>40</v>
      </c>
      <c r="I7">
        <v>0</v>
      </c>
      <c r="J7">
        <v>0</v>
      </c>
      <c r="K7">
        <v>0</v>
      </c>
      <c r="L7">
        <v>320</v>
      </c>
    </row>
    <row r="8" spans="1:12" outlineLevel="1" x14ac:dyDescent="0.4">
      <c r="A8" s="1" t="s">
        <v>210</v>
      </c>
      <c r="C8">
        <f t="shared" ref="C8:L8" si="1">SUBTOTAL(9,C4:C7)</f>
        <v>65</v>
      </c>
      <c r="D8">
        <f t="shared" si="1"/>
        <v>111</v>
      </c>
      <c r="E8">
        <f t="shared" si="1"/>
        <v>30</v>
      </c>
      <c r="F8">
        <f t="shared" si="1"/>
        <v>309</v>
      </c>
      <c r="G8">
        <f t="shared" si="1"/>
        <v>494</v>
      </c>
      <c r="H8">
        <f t="shared" si="1"/>
        <v>291</v>
      </c>
      <c r="I8">
        <f t="shared" si="1"/>
        <v>0</v>
      </c>
      <c r="J8">
        <f t="shared" si="1"/>
        <v>426</v>
      </c>
      <c r="K8">
        <f t="shared" si="1"/>
        <v>0</v>
      </c>
      <c r="L8">
        <f t="shared" si="1"/>
        <v>10030</v>
      </c>
    </row>
    <row r="9" spans="1:12" outlineLevel="2" x14ac:dyDescent="0.4">
      <c r="A9" t="s">
        <v>32</v>
      </c>
      <c r="B9" t="s">
        <v>33</v>
      </c>
      <c r="C9">
        <v>229</v>
      </c>
      <c r="D9">
        <v>294</v>
      </c>
      <c r="E9">
        <v>157</v>
      </c>
      <c r="F9">
        <v>436</v>
      </c>
      <c r="G9">
        <v>309</v>
      </c>
      <c r="H9">
        <v>668</v>
      </c>
      <c r="I9">
        <v>0</v>
      </c>
      <c r="J9">
        <v>137</v>
      </c>
      <c r="K9">
        <v>0</v>
      </c>
      <c r="L9">
        <v>15737</v>
      </c>
    </row>
    <row r="10" spans="1:12" outlineLevel="2" x14ac:dyDescent="0.4">
      <c r="A10" t="s">
        <v>32</v>
      </c>
      <c r="B10" t="s">
        <v>126</v>
      </c>
      <c r="C10">
        <v>986</v>
      </c>
      <c r="D10">
        <v>2505</v>
      </c>
      <c r="E10">
        <v>770</v>
      </c>
      <c r="F10">
        <v>927</v>
      </c>
      <c r="G10">
        <v>673</v>
      </c>
      <c r="H10">
        <v>2423</v>
      </c>
      <c r="I10">
        <v>0</v>
      </c>
      <c r="J10">
        <v>333</v>
      </c>
      <c r="K10">
        <v>0</v>
      </c>
      <c r="L10">
        <v>55279</v>
      </c>
    </row>
    <row r="11" spans="1:12" outlineLevel="2" x14ac:dyDescent="0.4">
      <c r="A11" t="s">
        <v>32</v>
      </c>
      <c r="B11" t="s">
        <v>176</v>
      </c>
      <c r="C11">
        <v>88</v>
      </c>
      <c r="D11">
        <v>20</v>
      </c>
      <c r="E11">
        <v>68</v>
      </c>
      <c r="F11">
        <v>83</v>
      </c>
      <c r="G11">
        <v>12</v>
      </c>
      <c r="H11">
        <v>89</v>
      </c>
      <c r="I11">
        <v>0</v>
      </c>
      <c r="J11">
        <v>5</v>
      </c>
      <c r="K11">
        <v>0</v>
      </c>
      <c r="L11">
        <v>3478</v>
      </c>
    </row>
    <row r="12" spans="1:12" outlineLevel="2" x14ac:dyDescent="0.4">
      <c r="A12" t="s">
        <v>32</v>
      </c>
      <c r="B12" t="s">
        <v>181</v>
      </c>
      <c r="C12">
        <v>2092</v>
      </c>
      <c r="D12">
        <v>4378</v>
      </c>
      <c r="E12">
        <v>1005</v>
      </c>
      <c r="F12">
        <v>2907</v>
      </c>
      <c r="G12">
        <v>1659</v>
      </c>
      <c r="H12">
        <v>4533</v>
      </c>
      <c r="I12">
        <v>0</v>
      </c>
      <c r="J12">
        <v>1252</v>
      </c>
      <c r="K12">
        <v>0</v>
      </c>
      <c r="L12">
        <v>110606</v>
      </c>
    </row>
    <row r="13" spans="1:12" outlineLevel="2" x14ac:dyDescent="0.4">
      <c r="A13" t="s">
        <v>32</v>
      </c>
      <c r="B13" t="s">
        <v>194</v>
      </c>
      <c r="C13">
        <v>0</v>
      </c>
      <c r="D13">
        <v>0</v>
      </c>
      <c r="E13">
        <v>0</v>
      </c>
      <c r="F13">
        <v>1</v>
      </c>
      <c r="G13">
        <v>1</v>
      </c>
      <c r="H13">
        <v>2</v>
      </c>
      <c r="I13">
        <v>0</v>
      </c>
      <c r="J13">
        <v>1</v>
      </c>
      <c r="K13">
        <v>0</v>
      </c>
      <c r="L13">
        <v>48</v>
      </c>
    </row>
    <row r="14" spans="1:12" outlineLevel="1" x14ac:dyDescent="0.4">
      <c r="A14" s="1" t="s">
        <v>211</v>
      </c>
      <c r="C14">
        <f t="shared" ref="C14:L14" si="2">SUBTOTAL(9,C9:C13)</f>
        <v>3395</v>
      </c>
      <c r="D14">
        <f t="shared" si="2"/>
        <v>7197</v>
      </c>
      <c r="E14">
        <f t="shared" si="2"/>
        <v>2000</v>
      </c>
      <c r="F14">
        <f t="shared" si="2"/>
        <v>4354</v>
      </c>
      <c r="G14">
        <f t="shared" si="2"/>
        <v>2654</v>
      </c>
      <c r="H14">
        <f t="shared" si="2"/>
        <v>7715</v>
      </c>
      <c r="I14">
        <f t="shared" si="2"/>
        <v>0</v>
      </c>
      <c r="J14">
        <f t="shared" si="2"/>
        <v>1728</v>
      </c>
      <c r="K14">
        <f t="shared" si="2"/>
        <v>0</v>
      </c>
      <c r="L14">
        <f t="shared" si="2"/>
        <v>185148</v>
      </c>
    </row>
    <row r="15" spans="1:12" outlineLevel="2" x14ac:dyDescent="0.4">
      <c r="A15" t="s">
        <v>14</v>
      </c>
      <c r="B15" t="s">
        <v>15</v>
      </c>
      <c r="C15">
        <v>2</v>
      </c>
      <c r="D15">
        <v>0</v>
      </c>
      <c r="E15">
        <v>2</v>
      </c>
      <c r="F15">
        <v>0</v>
      </c>
      <c r="G15">
        <v>0</v>
      </c>
      <c r="H15">
        <v>4</v>
      </c>
      <c r="I15">
        <v>0</v>
      </c>
      <c r="J15">
        <v>0</v>
      </c>
      <c r="K15">
        <v>0</v>
      </c>
      <c r="L15">
        <v>66</v>
      </c>
    </row>
    <row r="16" spans="1:12" outlineLevel="2" x14ac:dyDescent="0.4">
      <c r="A16" t="s">
        <v>14</v>
      </c>
      <c r="B16" t="s">
        <v>35</v>
      </c>
      <c r="C16">
        <v>1</v>
      </c>
      <c r="D16">
        <v>2</v>
      </c>
      <c r="E16">
        <v>0</v>
      </c>
      <c r="F16">
        <v>6</v>
      </c>
      <c r="G16">
        <v>35</v>
      </c>
      <c r="H16">
        <v>11</v>
      </c>
      <c r="I16">
        <v>0</v>
      </c>
      <c r="J16">
        <v>0</v>
      </c>
      <c r="K16">
        <v>0</v>
      </c>
      <c r="L16">
        <v>157</v>
      </c>
    </row>
    <row r="17" spans="1:12" outlineLevel="2" x14ac:dyDescent="0.4">
      <c r="A17" t="s">
        <v>14</v>
      </c>
      <c r="B17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outlineLevel="2" x14ac:dyDescent="0.4">
      <c r="A18" t="s">
        <v>14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</v>
      </c>
    </row>
    <row r="19" spans="1:12" outlineLevel="2" x14ac:dyDescent="0.4">
      <c r="A19" t="s">
        <v>14</v>
      </c>
      <c r="B19" t="s">
        <v>119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outlineLevel="2" x14ac:dyDescent="0.4">
      <c r="A20" t="s">
        <v>14</v>
      </c>
      <c r="B20" t="s">
        <v>131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</row>
    <row r="21" spans="1:12" outlineLevel="2" x14ac:dyDescent="0.4">
      <c r="A21" t="s">
        <v>14</v>
      </c>
      <c r="B21" t="s">
        <v>144</v>
      </c>
      <c r="C21">
        <v>2</v>
      </c>
      <c r="D21">
        <v>3</v>
      </c>
      <c r="E21">
        <v>1</v>
      </c>
      <c r="F21">
        <v>16</v>
      </c>
      <c r="G21">
        <v>1</v>
      </c>
      <c r="H21">
        <v>6</v>
      </c>
      <c r="I21">
        <v>0</v>
      </c>
      <c r="J21">
        <v>0</v>
      </c>
      <c r="K21">
        <v>0</v>
      </c>
      <c r="L21">
        <v>101</v>
      </c>
    </row>
    <row r="22" spans="1:12" outlineLevel="2" x14ac:dyDescent="0.4">
      <c r="A22" t="s">
        <v>14</v>
      </c>
      <c r="B22" t="s">
        <v>156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</row>
    <row r="23" spans="1:12" outlineLevel="2" x14ac:dyDescent="0.4">
      <c r="A23" t="s">
        <v>14</v>
      </c>
      <c r="B23" t="s">
        <v>158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7</v>
      </c>
    </row>
    <row r="24" spans="1:12" outlineLevel="2" x14ac:dyDescent="0.4">
      <c r="A24" t="s">
        <v>14</v>
      </c>
      <c r="B24" t="s">
        <v>163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46</v>
      </c>
    </row>
    <row r="25" spans="1:12" outlineLevel="2" x14ac:dyDescent="0.4">
      <c r="A25" t="s">
        <v>14</v>
      </c>
      <c r="B25" t="s">
        <v>172</v>
      </c>
      <c r="C25">
        <v>1</v>
      </c>
      <c r="D25">
        <v>0</v>
      </c>
      <c r="E25">
        <v>1</v>
      </c>
      <c r="F25">
        <v>85</v>
      </c>
      <c r="G25">
        <v>4</v>
      </c>
      <c r="H25">
        <v>3</v>
      </c>
      <c r="I25">
        <v>0</v>
      </c>
      <c r="J25">
        <v>0</v>
      </c>
      <c r="K25">
        <v>0</v>
      </c>
      <c r="L25">
        <v>302</v>
      </c>
    </row>
    <row r="26" spans="1:12" outlineLevel="2" x14ac:dyDescent="0.4">
      <c r="A26" t="s">
        <v>14</v>
      </c>
      <c r="B26" t="s">
        <v>184</v>
      </c>
      <c r="C26">
        <v>6</v>
      </c>
      <c r="D26">
        <v>0</v>
      </c>
      <c r="E26">
        <v>6</v>
      </c>
      <c r="F26">
        <v>1</v>
      </c>
      <c r="G26">
        <v>2</v>
      </c>
      <c r="H26">
        <v>2</v>
      </c>
      <c r="I26">
        <v>0</v>
      </c>
      <c r="J26">
        <v>0</v>
      </c>
      <c r="K26">
        <v>0</v>
      </c>
      <c r="L26">
        <v>143</v>
      </c>
    </row>
    <row r="27" spans="1:12" outlineLevel="2" x14ac:dyDescent="0.4">
      <c r="A27" t="s">
        <v>14</v>
      </c>
      <c r="B27" t="s">
        <v>192</v>
      </c>
      <c r="C27">
        <v>0</v>
      </c>
      <c r="D27">
        <v>52</v>
      </c>
      <c r="E27">
        <v>0</v>
      </c>
      <c r="F27">
        <v>0</v>
      </c>
      <c r="G27">
        <v>0</v>
      </c>
      <c r="H27">
        <v>15</v>
      </c>
      <c r="I27">
        <v>0</v>
      </c>
      <c r="J27">
        <v>0</v>
      </c>
      <c r="K27">
        <v>0</v>
      </c>
      <c r="L27">
        <v>121</v>
      </c>
    </row>
    <row r="28" spans="1:12" outlineLevel="2" x14ac:dyDescent="0.4">
      <c r="A28" t="s">
        <v>14</v>
      </c>
      <c r="B28" t="s">
        <v>198</v>
      </c>
      <c r="C28">
        <v>0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  <c r="L28">
        <v>44</v>
      </c>
    </row>
    <row r="29" spans="1:12" outlineLevel="1" x14ac:dyDescent="0.4">
      <c r="A29" s="1" t="s">
        <v>212</v>
      </c>
      <c r="C29">
        <f t="shared" ref="C29:L29" si="3">SUBTOTAL(9,C15:C28)</f>
        <v>12</v>
      </c>
      <c r="D29">
        <f t="shared" si="3"/>
        <v>58</v>
      </c>
      <c r="E29">
        <f t="shared" si="3"/>
        <v>10</v>
      </c>
      <c r="F29">
        <f t="shared" si="3"/>
        <v>110</v>
      </c>
      <c r="G29">
        <f t="shared" si="3"/>
        <v>42</v>
      </c>
      <c r="H29">
        <f t="shared" si="3"/>
        <v>43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1009</v>
      </c>
    </row>
    <row r="30" spans="1:12" outlineLevel="2" x14ac:dyDescent="0.4">
      <c r="A30" t="s">
        <v>12</v>
      </c>
      <c r="B30" t="s">
        <v>13</v>
      </c>
      <c r="C30">
        <v>211</v>
      </c>
      <c r="D30">
        <v>115</v>
      </c>
      <c r="E30">
        <v>232</v>
      </c>
      <c r="F30">
        <v>166</v>
      </c>
      <c r="G30">
        <v>17</v>
      </c>
      <c r="H30">
        <v>52</v>
      </c>
      <c r="I30">
        <v>0</v>
      </c>
      <c r="J30">
        <v>16</v>
      </c>
      <c r="K30">
        <v>0</v>
      </c>
      <c r="L30">
        <v>598</v>
      </c>
    </row>
    <row r="31" spans="1:12" outlineLevel="2" x14ac:dyDescent="0.4">
      <c r="A31" t="s">
        <v>12</v>
      </c>
      <c r="B31" t="s">
        <v>18</v>
      </c>
      <c r="C31">
        <v>3</v>
      </c>
      <c r="D31">
        <v>28</v>
      </c>
      <c r="E31">
        <v>4</v>
      </c>
      <c r="F31">
        <v>24</v>
      </c>
      <c r="G31">
        <v>15</v>
      </c>
      <c r="H31">
        <v>63</v>
      </c>
      <c r="I31">
        <v>0</v>
      </c>
      <c r="J31">
        <v>14</v>
      </c>
      <c r="K31">
        <v>0</v>
      </c>
      <c r="L31">
        <v>1739</v>
      </c>
    </row>
    <row r="32" spans="1:12" outlineLevel="2" x14ac:dyDescent="0.4">
      <c r="A32" t="s">
        <v>12</v>
      </c>
      <c r="B32" t="s">
        <v>19</v>
      </c>
      <c r="C32">
        <v>13</v>
      </c>
      <c r="D32">
        <v>77</v>
      </c>
      <c r="E32">
        <v>11</v>
      </c>
      <c r="F32">
        <v>0</v>
      </c>
      <c r="G32">
        <v>1</v>
      </c>
      <c r="H32">
        <v>50</v>
      </c>
      <c r="I32">
        <v>0</v>
      </c>
      <c r="J32">
        <v>0</v>
      </c>
      <c r="K32">
        <v>0</v>
      </c>
      <c r="L32">
        <v>347</v>
      </c>
    </row>
    <row r="33" spans="1:12" outlineLevel="2" x14ac:dyDescent="0.4">
      <c r="A33" t="s">
        <v>12</v>
      </c>
      <c r="B33" t="s">
        <v>28</v>
      </c>
      <c r="C33">
        <v>6</v>
      </c>
      <c r="D33">
        <v>396</v>
      </c>
      <c r="E33">
        <v>5</v>
      </c>
      <c r="F33">
        <v>85</v>
      </c>
      <c r="G33">
        <v>39</v>
      </c>
      <c r="H33">
        <v>86</v>
      </c>
      <c r="I33">
        <v>0</v>
      </c>
      <c r="J33">
        <v>10</v>
      </c>
      <c r="K33">
        <v>0</v>
      </c>
      <c r="L33">
        <v>984</v>
      </c>
    </row>
    <row r="34" spans="1:12" outlineLevel="2" x14ac:dyDescent="0.4">
      <c r="A34" t="s">
        <v>12</v>
      </c>
      <c r="B34" t="s">
        <v>30</v>
      </c>
      <c r="C34">
        <v>4</v>
      </c>
      <c r="D34">
        <v>76</v>
      </c>
      <c r="E34">
        <v>4</v>
      </c>
      <c r="F34">
        <v>32</v>
      </c>
      <c r="G34">
        <v>5</v>
      </c>
      <c r="H34">
        <v>51</v>
      </c>
      <c r="I34">
        <v>0</v>
      </c>
      <c r="J34">
        <v>0</v>
      </c>
      <c r="K34">
        <v>0</v>
      </c>
      <c r="L34">
        <v>898</v>
      </c>
    </row>
    <row r="35" spans="1:12" outlineLevel="2" x14ac:dyDescent="0.4">
      <c r="A35" t="s">
        <v>12</v>
      </c>
      <c r="B35" t="s">
        <v>37</v>
      </c>
      <c r="C35">
        <v>0</v>
      </c>
      <c r="D35">
        <v>0</v>
      </c>
      <c r="E35">
        <v>0</v>
      </c>
      <c r="F35">
        <v>3</v>
      </c>
      <c r="G35">
        <v>0</v>
      </c>
      <c r="H35">
        <v>1</v>
      </c>
      <c r="I35">
        <v>0</v>
      </c>
      <c r="J35">
        <v>0</v>
      </c>
      <c r="K35">
        <v>0</v>
      </c>
      <c r="L35">
        <v>62</v>
      </c>
    </row>
    <row r="36" spans="1:12" outlineLevel="2" x14ac:dyDescent="0.4">
      <c r="A36" t="s">
        <v>12</v>
      </c>
      <c r="B36" t="s">
        <v>38</v>
      </c>
      <c r="C36">
        <v>21</v>
      </c>
      <c r="D36">
        <v>14</v>
      </c>
      <c r="E36">
        <v>19</v>
      </c>
      <c r="F36">
        <v>33</v>
      </c>
      <c r="G36">
        <v>16</v>
      </c>
      <c r="H36">
        <v>8</v>
      </c>
      <c r="I36">
        <v>0</v>
      </c>
      <c r="J36">
        <v>1</v>
      </c>
      <c r="K36">
        <v>0</v>
      </c>
      <c r="L36">
        <v>463</v>
      </c>
    </row>
    <row r="37" spans="1:12" outlineLevel="2" x14ac:dyDescent="0.4">
      <c r="A37" t="s">
        <v>12</v>
      </c>
      <c r="B37" t="s">
        <v>41</v>
      </c>
      <c r="C37">
        <v>4</v>
      </c>
      <c r="D37">
        <v>32</v>
      </c>
      <c r="E37">
        <v>2</v>
      </c>
      <c r="F37">
        <v>33</v>
      </c>
      <c r="G37">
        <v>10</v>
      </c>
      <c r="H37">
        <v>33</v>
      </c>
      <c r="I37">
        <v>0</v>
      </c>
      <c r="J37">
        <v>6</v>
      </c>
      <c r="K37">
        <v>0</v>
      </c>
      <c r="L37">
        <v>604</v>
      </c>
    </row>
    <row r="38" spans="1:12" outlineLevel="2" x14ac:dyDescent="0.4">
      <c r="A38" t="s">
        <v>12</v>
      </c>
      <c r="B38" t="s">
        <v>50</v>
      </c>
      <c r="C38">
        <v>11</v>
      </c>
      <c r="D38">
        <v>24</v>
      </c>
      <c r="E38">
        <v>10</v>
      </c>
      <c r="F38">
        <v>63</v>
      </c>
      <c r="G38">
        <v>58</v>
      </c>
      <c r="H38">
        <v>45</v>
      </c>
      <c r="I38">
        <v>0</v>
      </c>
      <c r="J38">
        <v>3</v>
      </c>
      <c r="K38">
        <v>0</v>
      </c>
      <c r="L38">
        <v>1095</v>
      </c>
    </row>
    <row r="39" spans="1:12" outlineLevel="2" x14ac:dyDescent="0.4">
      <c r="A39" t="s">
        <v>12</v>
      </c>
      <c r="B39" t="s">
        <v>52</v>
      </c>
      <c r="C39">
        <v>30</v>
      </c>
      <c r="D39">
        <v>51</v>
      </c>
      <c r="E39">
        <v>4</v>
      </c>
      <c r="F39">
        <v>8</v>
      </c>
      <c r="G39">
        <v>1</v>
      </c>
      <c r="H39">
        <v>8</v>
      </c>
      <c r="I39">
        <v>0</v>
      </c>
      <c r="J39">
        <v>0</v>
      </c>
      <c r="K39">
        <v>0</v>
      </c>
      <c r="L39">
        <v>528</v>
      </c>
    </row>
    <row r="40" spans="1:12" outlineLevel="2" x14ac:dyDescent="0.4">
      <c r="A40" t="s">
        <v>12</v>
      </c>
      <c r="B40" t="s">
        <v>55</v>
      </c>
      <c r="C40">
        <v>5</v>
      </c>
      <c r="D40">
        <v>7</v>
      </c>
      <c r="E40">
        <v>4</v>
      </c>
      <c r="F40">
        <v>15</v>
      </c>
      <c r="G40">
        <v>12</v>
      </c>
      <c r="H40">
        <v>14</v>
      </c>
      <c r="I40">
        <v>0</v>
      </c>
      <c r="J40">
        <v>2</v>
      </c>
      <c r="K40">
        <v>0</v>
      </c>
      <c r="L40">
        <v>967</v>
      </c>
    </row>
    <row r="41" spans="1:12" outlineLevel="2" x14ac:dyDescent="0.4">
      <c r="A41" t="s">
        <v>12</v>
      </c>
      <c r="B41" t="s">
        <v>60</v>
      </c>
      <c r="C41">
        <v>0</v>
      </c>
      <c r="D41">
        <v>0</v>
      </c>
      <c r="E41">
        <v>0</v>
      </c>
      <c r="F41">
        <v>1</v>
      </c>
      <c r="G41">
        <v>87</v>
      </c>
      <c r="H41">
        <v>3</v>
      </c>
      <c r="I41">
        <v>0</v>
      </c>
      <c r="J41">
        <v>0</v>
      </c>
      <c r="K41">
        <v>0</v>
      </c>
      <c r="L41">
        <v>262</v>
      </c>
    </row>
    <row r="42" spans="1:12" outlineLevel="2" x14ac:dyDescent="0.4">
      <c r="A42" t="s">
        <v>12</v>
      </c>
      <c r="B42" t="s">
        <v>61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31</v>
      </c>
    </row>
    <row r="43" spans="1:12" outlineLevel="2" x14ac:dyDescent="0.4">
      <c r="A43" t="s">
        <v>12</v>
      </c>
      <c r="B43" t="s">
        <v>64</v>
      </c>
      <c r="C43">
        <v>73</v>
      </c>
      <c r="D43">
        <v>59</v>
      </c>
      <c r="E43">
        <v>69</v>
      </c>
      <c r="F43">
        <v>402</v>
      </c>
      <c r="G43">
        <v>153</v>
      </c>
      <c r="H43">
        <v>572</v>
      </c>
      <c r="I43">
        <v>0</v>
      </c>
      <c r="J43">
        <v>9</v>
      </c>
      <c r="K43">
        <v>0</v>
      </c>
      <c r="L43">
        <v>5272</v>
      </c>
    </row>
    <row r="44" spans="1:12" outlineLevel="2" x14ac:dyDescent="0.4">
      <c r="A44" t="s">
        <v>12</v>
      </c>
      <c r="B44" t="s">
        <v>67</v>
      </c>
      <c r="C44">
        <v>0</v>
      </c>
      <c r="D44">
        <v>28</v>
      </c>
      <c r="E44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42</v>
      </c>
    </row>
    <row r="45" spans="1:12" outlineLevel="2" x14ac:dyDescent="0.4">
      <c r="A45" t="s">
        <v>12</v>
      </c>
      <c r="B45" t="s">
        <v>69</v>
      </c>
      <c r="C45">
        <v>792</v>
      </c>
      <c r="D45">
        <v>75</v>
      </c>
      <c r="E45">
        <v>810</v>
      </c>
      <c r="F45">
        <v>894</v>
      </c>
      <c r="G45">
        <v>497</v>
      </c>
      <c r="H45">
        <v>581</v>
      </c>
      <c r="I45">
        <v>0</v>
      </c>
      <c r="J45">
        <v>5</v>
      </c>
      <c r="K45">
        <v>0</v>
      </c>
      <c r="L45">
        <v>9634</v>
      </c>
    </row>
    <row r="46" spans="1:12" outlineLevel="2" x14ac:dyDescent="0.4">
      <c r="A46" t="s">
        <v>12</v>
      </c>
      <c r="B46" t="s">
        <v>71</v>
      </c>
      <c r="C46">
        <v>1</v>
      </c>
      <c r="D46">
        <v>14</v>
      </c>
      <c r="E46">
        <v>0</v>
      </c>
      <c r="F46">
        <v>30</v>
      </c>
      <c r="G46">
        <v>24</v>
      </c>
      <c r="H46">
        <v>37</v>
      </c>
      <c r="I46">
        <v>0</v>
      </c>
      <c r="J46">
        <v>24</v>
      </c>
      <c r="K46">
        <v>0</v>
      </c>
      <c r="L46">
        <v>404</v>
      </c>
    </row>
    <row r="47" spans="1:12" outlineLevel="2" x14ac:dyDescent="0.4">
      <c r="A47" t="s">
        <v>12</v>
      </c>
      <c r="B47" t="s">
        <v>74</v>
      </c>
      <c r="C47">
        <v>5</v>
      </c>
      <c r="D47">
        <v>11</v>
      </c>
      <c r="E47">
        <v>3</v>
      </c>
      <c r="F47">
        <v>139</v>
      </c>
      <c r="G47">
        <v>32</v>
      </c>
      <c r="H47">
        <v>31</v>
      </c>
      <c r="I47">
        <v>0</v>
      </c>
      <c r="J47">
        <v>24</v>
      </c>
      <c r="K47">
        <v>0</v>
      </c>
      <c r="L47">
        <v>1037</v>
      </c>
    </row>
    <row r="48" spans="1:12" outlineLevel="2" x14ac:dyDescent="0.4">
      <c r="A48" t="s">
        <v>12</v>
      </c>
      <c r="B48" t="s">
        <v>78</v>
      </c>
      <c r="C48">
        <v>0</v>
      </c>
      <c r="D48">
        <v>0</v>
      </c>
      <c r="E48">
        <v>0</v>
      </c>
      <c r="F48">
        <v>0</v>
      </c>
      <c r="G48">
        <v>2</v>
      </c>
      <c r="H48">
        <v>3</v>
      </c>
      <c r="I48">
        <v>0</v>
      </c>
      <c r="J48">
        <v>0</v>
      </c>
      <c r="K48">
        <v>0</v>
      </c>
      <c r="L48">
        <v>90</v>
      </c>
    </row>
    <row r="49" spans="1:12" outlineLevel="2" x14ac:dyDescent="0.4">
      <c r="A49" t="s">
        <v>12</v>
      </c>
      <c r="B49" t="s">
        <v>80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34</v>
      </c>
    </row>
    <row r="50" spans="1:12" outlineLevel="2" x14ac:dyDescent="0.4">
      <c r="A50" t="s">
        <v>12</v>
      </c>
      <c r="B50" t="s">
        <v>83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outlineLevel="2" x14ac:dyDescent="0.4">
      <c r="A51" t="s">
        <v>12</v>
      </c>
      <c r="B51" t="s">
        <v>84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23</v>
      </c>
    </row>
    <row r="52" spans="1:12" outlineLevel="2" x14ac:dyDescent="0.4">
      <c r="A52" t="s">
        <v>12</v>
      </c>
      <c r="B52" t="s">
        <v>92</v>
      </c>
      <c r="C52">
        <v>0</v>
      </c>
      <c r="D52">
        <v>0</v>
      </c>
      <c r="E52">
        <v>0</v>
      </c>
      <c r="F52">
        <v>3</v>
      </c>
      <c r="G52">
        <v>2</v>
      </c>
      <c r="H52">
        <v>4</v>
      </c>
      <c r="I52">
        <v>0</v>
      </c>
      <c r="J52">
        <v>0</v>
      </c>
      <c r="K52">
        <v>0</v>
      </c>
      <c r="L52">
        <v>106</v>
      </c>
    </row>
    <row r="53" spans="1:12" outlineLevel="2" x14ac:dyDescent="0.4">
      <c r="A53" t="s">
        <v>12</v>
      </c>
      <c r="B53" t="s">
        <v>93</v>
      </c>
      <c r="C53">
        <v>0</v>
      </c>
      <c r="D53">
        <v>29</v>
      </c>
      <c r="E53">
        <v>0</v>
      </c>
      <c r="F53">
        <v>5</v>
      </c>
      <c r="G53">
        <v>5</v>
      </c>
      <c r="H53">
        <v>16</v>
      </c>
      <c r="I53">
        <v>0</v>
      </c>
      <c r="J53">
        <v>3</v>
      </c>
      <c r="K53">
        <v>0</v>
      </c>
      <c r="L53">
        <v>114</v>
      </c>
    </row>
    <row r="54" spans="1:12" outlineLevel="2" x14ac:dyDescent="0.4">
      <c r="A54" t="s">
        <v>12</v>
      </c>
      <c r="B54" t="s">
        <v>94</v>
      </c>
      <c r="C54">
        <v>56</v>
      </c>
      <c r="D54">
        <v>290</v>
      </c>
      <c r="E54">
        <v>34</v>
      </c>
      <c r="F54">
        <v>1180</v>
      </c>
      <c r="G54">
        <v>767</v>
      </c>
      <c r="H54">
        <v>535</v>
      </c>
      <c r="I54">
        <v>0</v>
      </c>
      <c r="J54">
        <v>183</v>
      </c>
      <c r="K54">
        <v>0</v>
      </c>
      <c r="L54">
        <v>8029</v>
      </c>
    </row>
    <row r="55" spans="1:12" outlineLevel="2" x14ac:dyDescent="0.4">
      <c r="A55" t="s">
        <v>12</v>
      </c>
      <c r="B55" t="s">
        <v>99</v>
      </c>
      <c r="C55">
        <v>8</v>
      </c>
      <c r="D55">
        <v>17</v>
      </c>
      <c r="E55">
        <v>8</v>
      </c>
      <c r="F55">
        <v>17</v>
      </c>
      <c r="G55">
        <v>2</v>
      </c>
      <c r="H55">
        <v>14</v>
      </c>
      <c r="I55">
        <v>0</v>
      </c>
      <c r="J55">
        <v>0</v>
      </c>
      <c r="K55">
        <v>0</v>
      </c>
      <c r="L55">
        <v>171</v>
      </c>
    </row>
    <row r="56" spans="1:12" outlineLevel="2" x14ac:dyDescent="0.4">
      <c r="A56" t="s">
        <v>12</v>
      </c>
      <c r="B56" t="s">
        <v>101</v>
      </c>
      <c r="C56">
        <v>11</v>
      </c>
      <c r="D56">
        <v>4</v>
      </c>
      <c r="E56">
        <v>12</v>
      </c>
      <c r="F56">
        <v>148</v>
      </c>
      <c r="G56">
        <v>242</v>
      </c>
      <c r="H56">
        <v>22</v>
      </c>
      <c r="I56">
        <v>0</v>
      </c>
      <c r="J56">
        <v>242</v>
      </c>
      <c r="K56">
        <v>0</v>
      </c>
      <c r="L56">
        <v>330</v>
      </c>
    </row>
    <row r="57" spans="1:12" outlineLevel="2" x14ac:dyDescent="0.4">
      <c r="A57" t="s">
        <v>12</v>
      </c>
      <c r="B57" t="s">
        <v>102</v>
      </c>
      <c r="C57">
        <v>8</v>
      </c>
      <c r="D57">
        <v>9</v>
      </c>
      <c r="E57">
        <v>6</v>
      </c>
      <c r="F57">
        <v>0</v>
      </c>
      <c r="G57">
        <v>2</v>
      </c>
      <c r="H57">
        <v>9</v>
      </c>
      <c r="I57">
        <v>0</v>
      </c>
      <c r="J57">
        <v>1</v>
      </c>
      <c r="K57">
        <v>0</v>
      </c>
      <c r="L57">
        <v>140</v>
      </c>
    </row>
    <row r="58" spans="1:12" outlineLevel="2" x14ac:dyDescent="0.4">
      <c r="A58" t="s">
        <v>12</v>
      </c>
      <c r="B58" t="s">
        <v>103</v>
      </c>
      <c r="C58">
        <v>5</v>
      </c>
      <c r="D58">
        <v>0</v>
      </c>
      <c r="E58">
        <v>1</v>
      </c>
      <c r="F58">
        <v>0</v>
      </c>
      <c r="G58">
        <v>4</v>
      </c>
      <c r="H58">
        <v>1</v>
      </c>
      <c r="I58">
        <v>0</v>
      </c>
      <c r="J58">
        <v>0</v>
      </c>
      <c r="K58">
        <v>0</v>
      </c>
      <c r="L58">
        <v>46</v>
      </c>
    </row>
    <row r="59" spans="1:12" outlineLevel="2" x14ac:dyDescent="0.4">
      <c r="A59" t="s">
        <v>12</v>
      </c>
      <c r="B59" t="s">
        <v>127</v>
      </c>
      <c r="C59">
        <v>1</v>
      </c>
      <c r="D59">
        <v>0</v>
      </c>
      <c r="E59">
        <v>0</v>
      </c>
      <c r="F59">
        <v>0</v>
      </c>
      <c r="G59">
        <v>5</v>
      </c>
      <c r="H59">
        <v>3</v>
      </c>
      <c r="I59">
        <v>0</v>
      </c>
      <c r="J59">
        <v>0</v>
      </c>
      <c r="K59">
        <v>0</v>
      </c>
      <c r="L59">
        <v>142</v>
      </c>
    </row>
    <row r="60" spans="1:12" outlineLevel="2" x14ac:dyDescent="0.4">
      <c r="A60" t="s">
        <v>12</v>
      </c>
      <c r="B60" t="s">
        <v>133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</row>
    <row r="61" spans="1:12" outlineLevel="2" x14ac:dyDescent="0.4">
      <c r="A61" t="s">
        <v>12</v>
      </c>
      <c r="B61" t="s">
        <v>12</v>
      </c>
      <c r="C61">
        <v>0</v>
      </c>
      <c r="D61">
        <v>2</v>
      </c>
      <c r="E61">
        <v>1</v>
      </c>
      <c r="F61">
        <v>8</v>
      </c>
      <c r="G61">
        <v>15</v>
      </c>
      <c r="H61">
        <v>19</v>
      </c>
      <c r="I61">
        <v>0</v>
      </c>
      <c r="J61">
        <v>12</v>
      </c>
      <c r="K61">
        <v>0</v>
      </c>
      <c r="L61">
        <v>217</v>
      </c>
    </row>
    <row r="62" spans="1:12" outlineLevel="2" x14ac:dyDescent="0.4">
      <c r="A62" t="s">
        <v>12</v>
      </c>
      <c r="B62" t="s">
        <v>135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20</v>
      </c>
    </row>
    <row r="63" spans="1:12" outlineLevel="2" x14ac:dyDescent="0.4">
      <c r="A63" t="s">
        <v>12</v>
      </c>
      <c r="B63" t="s">
        <v>142</v>
      </c>
      <c r="C63">
        <v>4</v>
      </c>
      <c r="D63">
        <v>86</v>
      </c>
      <c r="E63">
        <v>3</v>
      </c>
      <c r="F63">
        <v>41</v>
      </c>
      <c r="G63">
        <v>29</v>
      </c>
      <c r="H63">
        <v>63</v>
      </c>
      <c r="I63">
        <v>0</v>
      </c>
      <c r="J63">
        <v>13</v>
      </c>
      <c r="K63">
        <v>0</v>
      </c>
      <c r="L63">
        <v>1059</v>
      </c>
    </row>
    <row r="64" spans="1:12" outlineLevel="2" x14ac:dyDescent="0.4">
      <c r="A64" t="s">
        <v>12</v>
      </c>
      <c r="B64" t="s">
        <v>147</v>
      </c>
      <c r="C64">
        <v>2</v>
      </c>
      <c r="D64">
        <v>0</v>
      </c>
      <c r="E64">
        <v>2</v>
      </c>
      <c r="F64">
        <v>0</v>
      </c>
      <c r="G64">
        <v>6</v>
      </c>
      <c r="H64">
        <v>0</v>
      </c>
      <c r="I64">
        <v>0</v>
      </c>
      <c r="J64">
        <v>0</v>
      </c>
      <c r="K64">
        <v>0</v>
      </c>
      <c r="L64">
        <v>29</v>
      </c>
    </row>
    <row r="65" spans="1:12" outlineLevel="2" x14ac:dyDescent="0.4">
      <c r="A65" t="s">
        <v>12</v>
      </c>
      <c r="B65" t="s">
        <v>149</v>
      </c>
      <c r="C65">
        <v>1</v>
      </c>
      <c r="D65">
        <v>36</v>
      </c>
      <c r="E65">
        <v>0</v>
      </c>
      <c r="F65">
        <v>3</v>
      </c>
      <c r="G65">
        <v>4</v>
      </c>
      <c r="H65">
        <v>10</v>
      </c>
      <c r="I65">
        <v>0</v>
      </c>
      <c r="J65">
        <v>0</v>
      </c>
      <c r="K65">
        <v>0</v>
      </c>
      <c r="L65">
        <v>125</v>
      </c>
    </row>
    <row r="66" spans="1:12" outlineLevel="2" x14ac:dyDescent="0.4">
      <c r="A66" t="s">
        <v>12</v>
      </c>
      <c r="B66" t="s">
        <v>152</v>
      </c>
      <c r="C66">
        <v>3</v>
      </c>
      <c r="D66">
        <v>1</v>
      </c>
      <c r="E66">
        <v>3</v>
      </c>
      <c r="F66">
        <v>4</v>
      </c>
      <c r="G66">
        <v>0</v>
      </c>
      <c r="H66">
        <v>5</v>
      </c>
      <c r="I66">
        <v>0</v>
      </c>
      <c r="J66">
        <v>0</v>
      </c>
      <c r="K66">
        <v>0</v>
      </c>
      <c r="L66">
        <v>191</v>
      </c>
    </row>
    <row r="67" spans="1:12" outlineLevel="2" x14ac:dyDescent="0.4">
      <c r="A67" t="s">
        <v>12</v>
      </c>
      <c r="B67" t="s">
        <v>154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9</v>
      </c>
    </row>
    <row r="68" spans="1:12" outlineLevel="2" x14ac:dyDescent="0.4">
      <c r="A68" t="s">
        <v>12</v>
      </c>
      <c r="B68" t="s">
        <v>155</v>
      </c>
      <c r="C68">
        <v>0</v>
      </c>
      <c r="D68">
        <v>0</v>
      </c>
      <c r="E68">
        <v>0</v>
      </c>
      <c r="F68">
        <v>0</v>
      </c>
      <c r="G68">
        <v>0</v>
      </c>
      <c r="H68">
        <v>5</v>
      </c>
      <c r="I68">
        <v>0</v>
      </c>
      <c r="J68">
        <v>0</v>
      </c>
      <c r="K68">
        <v>0</v>
      </c>
      <c r="L68">
        <v>124</v>
      </c>
    </row>
    <row r="69" spans="1:12" outlineLevel="2" x14ac:dyDescent="0.4">
      <c r="A69" t="s">
        <v>12</v>
      </c>
      <c r="B69" t="s">
        <v>162</v>
      </c>
      <c r="C69">
        <v>0</v>
      </c>
      <c r="D69">
        <v>20</v>
      </c>
      <c r="E69">
        <v>0</v>
      </c>
      <c r="F69">
        <v>20</v>
      </c>
      <c r="G69">
        <v>2</v>
      </c>
      <c r="H69">
        <v>16</v>
      </c>
      <c r="I69">
        <v>0</v>
      </c>
      <c r="J69">
        <v>2</v>
      </c>
      <c r="K69">
        <v>0</v>
      </c>
      <c r="L69">
        <v>293</v>
      </c>
    </row>
    <row r="70" spans="1:12" outlineLevel="2" x14ac:dyDescent="0.4">
      <c r="A70" t="s">
        <v>12</v>
      </c>
      <c r="B70" t="s">
        <v>164</v>
      </c>
      <c r="C70">
        <v>3</v>
      </c>
      <c r="D70">
        <v>0</v>
      </c>
      <c r="E70">
        <v>0</v>
      </c>
      <c r="F70">
        <v>2</v>
      </c>
      <c r="G70">
        <v>2</v>
      </c>
      <c r="H70">
        <v>8</v>
      </c>
      <c r="I70">
        <v>0</v>
      </c>
      <c r="J70">
        <v>0</v>
      </c>
      <c r="K70">
        <v>0</v>
      </c>
      <c r="L70">
        <v>271</v>
      </c>
    </row>
    <row r="71" spans="1:12" outlineLevel="2" x14ac:dyDescent="0.4">
      <c r="A71" t="s">
        <v>12</v>
      </c>
      <c r="B71" t="s">
        <v>166</v>
      </c>
      <c r="C71">
        <v>137</v>
      </c>
      <c r="D71">
        <v>65</v>
      </c>
      <c r="E71">
        <v>123</v>
      </c>
      <c r="F71">
        <v>47</v>
      </c>
      <c r="G71">
        <v>5</v>
      </c>
      <c r="H71">
        <v>145</v>
      </c>
      <c r="I71">
        <v>0</v>
      </c>
      <c r="J71">
        <v>2</v>
      </c>
      <c r="K71">
        <v>0</v>
      </c>
      <c r="L71">
        <v>1595</v>
      </c>
    </row>
    <row r="72" spans="1:12" outlineLevel="2" x14ac:dyDescent="0.4">
      <c r="A72" t="s">
        <v>12</v>
      </c>
      <c r="B72" t="s">
        <v>170</v>
      </c>
      <c r="C72">
        <v>6</v>
      </c>
      <c r="D72">
        <v>739</v>
      </c>
      <c r="E72">
        <v>4</v>
      </c>
      <c r="F72">
        <v>13</v>
      </c>
      <c r="G72">
        <v>3</v>
      </c>
      <c r="H72">
        <v>99</v>
      </c>
      <c r="I72">
        <v>0</v>
      </c>
      <c r="J72">
        <v>0</v>
      </c>
      <c r="K72">
        <v>0</v>
      </c>
      <c r="L72">
        <v>1615</v>
      </c>
    </row>
    <row r="73" spans="1:12" outlineLevel="2" x14ac:dyDescent="0.4">
      <c r="A73" t="s">
        <v>12</v>
      </c>
      <c r="B73" t="s">
        <v>180</v>
      </c>
      <c r="C73">
        <v>3</v>
      </c>
      <c r="D73">
        <v>3</v>
      </c>
      <c r="E73">
        <v>1</v>
      </c>
      <c r="F73">
        <v>25</v>
      </c>
      <c r="G73">
        <v>188</v>
      </c>
      <c r="H73">
        <v>34</v>
      </c>
      <c r="I73">
        <v>0</v>
      </c>
      <c r="J73">
        <v>188</v>
      </c>
      <c r="K73">
        <v>0</v>
      </c>
      <c r="L73">
        <v>535</v>
      </c>
    </row>
    <row r="74" spans="1:12" outlineLevel="2" x14ac:dyDescent="0.4">
      <c r="A74" t="s">
        <v>12</v>
      </c>
      <c r="B74" t="s">
        <v>182</v>
      </c>
      <c r="C74">
        <v>6</v>
      </c>
      <c r="D74">
        <v>333</v>
      </c>
      <c r="E74">
        <v>5</v>
      </c>
      <c r="F74">
        <v>24</v>
      </c>
      <c r="G74">
        <v>4</v>
      </c>
      <c r="H74">
        <v>66</v>
      </c>
      <c r="I74">
        <v>0</v>
      </c>
      <c r="J74">
        <v>0</v>
      </c>
      <c r="K74">
        <v>0</v>
      </c>
      <c r="L74">
        <v>828</v>
      </c>
    </row>
    <row r="75" spans="1:12" outlineLevel="2" x14ac:dyDescent="0.4">
      <c r="A75" t="s">
        <v>12</v>
      </c>
      <c r="B75" t="s">
        <v>185</v>
      </c>
      <c r="C75">
        <v>0</v>
      </c>
      <c r="D75">
        <v>2</v>
      </c>
      <c r="E75">
        <v>0</v>
      </c>
      <c r="F75">
        <v>11</v>
      </c>
      <c r="G75">
        <v>0</v>
      </c>
      <c r="H75">
        <v>58</v>
      </c>
      <c r="I75">
        <v>0</v>
      </c>
      <c r="J75">
        <v>0</v>
      </c>
      <c r="K75">
        <v>0</v>
      </c>
      <c r="L75">
        <v>541</v>
      </c>
    </row>
    <row r="76" spans="1:12" outlineLevel="2" x14ac:dyDescent="0.4">
      <c r="A76" t="s">
        <v>12</v>
      </c>
      <c r="B76" t="s">
        <v>188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</row>
    <row r="77" spans="1:12" outlineLevel="2" x14ac:dyDescent="0.4">
      <c r="A77" t="s">
        <v>12</v>
      </c>
      <c r="B77" t="s">
        <v>189</v>
      </c>
      <c r="C77">
        <v>1</v>
      </c>
      <c r="D77">
        <v>66</v>
      </c>
      <c r="E77">
        <v>1</v>
      </c>
      <c r="F77">
        <v>67</v>
      </c>
      <c r="G77">
        <v>44</v>
      </c>
      <c r="H77">
        <v>70</v>
      </c>
      <c r="I77">
        <v>0</v>
      </c>
      <c r="J77">
        <v>20</v>
      </c>
      <c r="K77">
        <v>0</v>
      </c>
      <c r="L77">
        <v>960</v>
      </c>
    </row>
    <row r="78" spans="1:12" outlineLevel="2" x14ac:dyDescent="0.4">
      <c r="A78" t="s">
        <v>12</v>
      </c>
      <c r="B78" t="s">
        <v>197</v>
      </c>
      <c r="C78">
        <v>5</v>
      </c>
      <c r="D78">
        <v>32</v>
      </c>
      <c r="E78">
        <v>0</v>
      </c>
      <c r="F78">
        <v>7</v>
      </c>
      <c r="G78">
        <v>13</v>
      </c>
      <c r="H78">
        <v>8</v>
      </c>
      <c r="I78">
        <v>0</v>
      </c>
      <c r="J78">
        <v>5</v>
      </c>
      <c r="K78">
        <v>0</v>
      </c>
      <c r="L78">
        <v>245</v>
      </c>
    </row>
    <row r="79" spans="1:12" outlineLevel="2" x14ac:dyDescent="0.4">
      <c r="A79" t="s">
        <v>12</v>
      </c>
      <c r="B79" t="s">
        <v>200</v>
      </c>
      <c r="C79">
        <v>1</v>
      </c>
      <c r="D79">
        <v>0</v>
      </c>
      <c r="E79">
        <v>1</v>
      </c>
      <c r="F79">
        <v>4</v>
      </c>
      <c r="G79">
        <v>4</v>
      </c>
      <c r="H79">
        <v>14</v>
      </c>
      <c r="I79">
        <v>0</v>
      </c>
      <c r="J79">
        <v>0</v>
      </c>
      <c r="K79">
        <v>0</v>
      </c>
      <c r="L79">
        <v>88</v>
      </c>
    </row>
    <row r="80" spans="1:12" outlineLevel="2" x14ac:dyDescent="0.4">
      <c r="A80" t="s">
        <v>12</v>
      </c>
      <c r="B80" t="s">
        <v>205</v>
      </c>
      <c r="C80">
        <v>0</v>
      </c>
      <c r="D80">
        <v>0</v>
      </c>
      <c r="E80">
        <v>0</v>
      </c>
      <c r="F80">
        <v>0</v>
      </c>
      <c r="G80">
        <v>0</v>
      </c>
      <c r="H80">
        <v>5</v>
      </c>
      <c r="I80">
        <v>0</v>
      </c>
      <c r="J80">
        <v>0</v>
      </c>
      <c r="K80">
        <v>0</v>
      </c>
      <c r="L80">
        <v>152</v>
      </c>
    </row>
    <row r="81" spans="1:12" outlineLevel="1" x14ac:dyDescent="0.4">
      <c r="A81" s="1" t="s">
        <v>213</v>
      </c>
      <c r="C81">
        <f t="shared" ref="C81:L81" si="4">SUBTOTAL(9,C30:C80)</f>
        <v>1442</v>
      </c>
      <c r="D81">
        <f t="shared" si="4"/>
        <v>2741</v>
      </c>
      <c r="E81">
        <f t="shared" si="4"/>
        <v>1383</v>
      </c>
      <c r="F81">
        <f t="shared" si="4"/>
        <v>3557</v>
      </c>
      <c r="G81">
        <f t="shared" si="4"/>
        <v>2320</v>
      </c>
      <c r="H81">
        <f t="shared" si="4"/>
        <v>2871</v>
      </c>
      <c r="I81">
        <f t="shared" si="4"/>
        <v>0</v>
      </c>
      <c r="J81">
        <f t="shared" si="4"/>
        <v>785</v>
      </c>
      <c r="K81">
        <f t="shared" si="4"/>
        <v>0</v>
      </c>
      <c r="L81">
        <f t="shared" si="4"/>
        <v>43096</v>
      </c>
    </row>
    <row r="82" spans="1:12" outlineLevel="2" x14ac:dyDescent="0.4">
      <c r="A82" t="s">
        <v>130</v>
      </c>
      <c r="B82" t="s">
        <v>130</v>
      </c>
      <c r="C82">
        <v>88</v>
      </c>
      <c r="D82">
        <v>1900</v>
      </c>
      <c r="E82">
        <v>34</v>
      </c>
      <c r="F82">
        <v>151</v>
      </c>
      <c r="G82">
        <v>251</v>
      </c>
      <c r="H82">
        <v>959</v>
      </c>
      <c r="I82">
        <v>0</v>
      </c>
      <c r="J82">
        <v>26</v>
      </c>
      <c r="K82">
        <v>0</v>
      </c>
      <c r="L82">
        <v>8422</v>
      </c>
    </row>
    <row r="83" spans="1:12" outlineLevel="1" x14ac:dyDescent="0.4">
      <c r="A83" s="1" t="s">
        <v>214</v>
      </c>
      <c r="C83">
        <f t="shared" ref="C83:L83" si="5">SUBTOTAL(9,C82:C82)</f>
        <v>88</v>
      </c>
      <c r="D83">
        <f t="shared" si="5"/>
        <v>1900</v>
      </c>
      <c r="E83">
        <f t="shared" si="5"/>
        <v>34</v>
      </c>
      <c r="F83">
        <f t="shared" si="5"/>
        <v>151</v>
      </c>
      <c r="G83">
        <f t="shared" si="5"/>
        <v>251</v>
      </c>
      <c r="H83">
        <f t="shared" si="5"/>
        <v>959</v>
      </c>
      <c r="I83">
        <f t="shared" si="5"/>
        <v>0</v>
      </c>
      <c r="J83">
        <f t="shared" si="5"/>
        <v>26</v>
      </c>
      <c r="K83">
        <f t="shared" si="5"/>
        <v>0</v>
      </c>
      <c r="L83">
        <f t="shared" si="5"/>
        <v>8422</v>
      </c>
    </row>
    <row r="84" spans="1:12" outlineLevel="2" x14ac:dyDescent="0.4">
      <c r="A84" t="s">
        <v>26</v>
      </c>
      <c r="B84" t="s">
        <v>27</v>
      </c>
      <c r="C84">
        <v>1</v>
      </c>
      <c r="D84">
        <v>0</v>
      </c>
      <c r="E84">
        <v>1</v>
      </c>
      <c r="F84">
        <v>29</v>
      </c>
      <c r="G84">
        <v>1</v>
      </c>
      <c r="H84">
        <v>35</v>
      </c>
      <c r="I84">
        <v>0</v>
      </c>
      <c r="J84">
        <v>0</v>
      </c>
      <c r="K84">
        <v>0</v>
      </c>
      <c r="L84">
        <v>394</v>
      </c>
    </row>
    <row r="85" spans="1:12" outlineLevel="2" x14ac:dyDescent="0.4">
      <c r="A85" t="s">
        <v>26</v>
      </c>
      <c r="B85" t="s">
        <v>36</v>
      </c>
      <c r="C85">
        <v>533</v>
      </c>
      <c r="D85">
        <v>483</v>
      </c>
      <c r="E85">
        <v>472</v>
      </c>
      <c r="F85">
        <v>480</v>
      </c>
      <c r="G85">
        <v>275</v>
      </c>
      <c r="H85">
        <v>512</v>
      </c>
      <c r="I85">
        <v>0</v>
      </c>
      <c r="J85">
        <v>4</v>
      </c>
      <c r="K85">
        <v>0</v>
      </c>
      <c r="L85">
        <v>5011</v>
      </c>
    </row>
    <row r="86" spans="1:12" outlineLevel="2" x14ac:dyDescent="0.4">
      <c r="A86" t="s">
        <v>26</v>
      </c>
      <c r="B86" t="s">
        <v>39</v>
      </c>
      <c r="C86">
        <v>0</v>
      </c>
      <c r="D86">
        <v>0</v>
      </c>
      <c r="E86">
        <v>0</v>
      </c>
      <c r="F86">
        <v>0</v>
      </c>
      <c r="G86">
        <v>3</v>
      </c>
      <c r="H86">
        <v>2</v>
      </c>
      <c r="I86">
        <v>0</v>
      </c>
      <c r="J86">
        <v>3</v>
      </c>
      <c r="K86">
        <v>0</v>
      </c>
      <c r="L86">
        <v>26</v>
      </c>
    </row>
    <row r="87" spans="1:12" outlineLevel="2" x14ac:dyDescent="0.4">
      <c r="A87" t="s">
        <v>26</v>
      </c>
      <c r="B87" t="s">
        <v>53</v>
      </c>
      <c r="C87">
        <v>29</v>
      </c>
      <c r="D87">
        <v>85</v>
      </c>
      <c r="E87">
        <v>25</v>
      </c>
      <c r="F87">
        <v>11</v>
      </c>
      <c r="G87">
        <v>56</v>
      </c>
      <c r="H87">
        <v>46</v>
      </c>
      <c r="I87">
        <v>0</v>
      </c>
      <c r="J87">
        <v>0</v>
      </c>
      <c r="K87">
        <v>0</v>
      </c>
      <c r="L87">
        <v>998</v>
      </c>
    </row>
    <row r="88" spans="1:12" outlineLevel="2" x14ac:dyDescent="0.4">
      <c r="A88" t="s">
        <v>26</v>
      </c>
      <c r="B88" t="s">
        <v>72</v>
      </c>
      <c r="C88">
        <v>79</v>
      </c>
      <c r="D88">
        <v>1510</v>
      </c>
      <c r="E88">
        <v>86</v>
      </c>
      <c r="F88">
        <v>512</v>
      </c>
      <c r="G88">
        <v>67</v>
      </c>
      <c r="H88">
        <v>534</v>
      </c>
      <c r="I88">
        <v>0</v>
      </c>
      <c r="J88">
        <v>5</v>
      </c>
      <c r="K88">
        <v>0</v>
      </c>
      <c r="L88">
        <v>7952</v>
      </c>
    </row>
    <row r="89" spans="1:12" outlineLevel="2" x14ac:dyDescent="0.4">
      <c r="A89" t="s">
        <v>26</v>
      </c>
      <c r="B89" t="s">
        <v>81</v>
      </c>
      <c r="C89">
        <v>8</v>
      </c>
      <c r="D89">
        <v>15</v>
      </c>
      <c r="E89">
        <v>6</v>
      </c>
      <c r="F89">
        <v>10</v>
      </c>
      <c r="G89">
        <v>6</v>
      </c>
      <c r="H89">
        <v>33</v>
      </c>
      <c r="I89">
        <v>0</v>
      </c>
      <c r="J89">
        <v>0</v>
      </c>
      <c r="K89">
        <v>0</v>
      </c>
      <c r="L89">
        <v>216</v>
      </c>
    </row>
    <row r="90" spans="1:12" outlineLevel="2" x14ac:dyDescent="0.4">
      <c r="A90" t="s">
        <v>26</v>
      </c>
      <c r="B90" t="s">
        <v>87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</v>
      </c>
    </row>
    <row r="91" spans="1:12" outlineLevel="2" x14ac:dyDescent="0.4">
      <c r="A91" t="s">
        <v>26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6</v>
      </c>
    </row>
    <row r="92" spans="1:12" outlineLevel="2" x14ac:dyDescent="0.4">
      <c r="A92" t="s">
        <v>26</v>
      </c>
      <c r="B92" t="s">
        <v>97</v>
      </c>
      <c r="C92">
        <v>7</v>
      </c>
      <c r="D92">
        <v>0</v>
      </c>
      <c r="E92">
        <v>6</v>
      </c>
      <c r="F92">
        <v>5</v>
      </c>
      <c r="G92">
        <v>0</v>
      </c>
      <c r="H92">
        <v>10</v>
      </c>
      <c r="I92">
        <v>0</v>
      </c>
      <c r="J92">
        <v>0</v>
      </c>
      <c r="K92">
        <v>0</v>
      </c>
      <c r="L92">
        <v>157</v>
      </c>
    </row>
    <row r="93" spans="1:12" outlineLevel="2" x14ac:dyDescent="0.4">
      <c r="A93" t="s">
        <v>26</v>
      </c>
      <c r="B93" t="s">
        <v>104</v>
      </c>
      <c r="C93">
        <v>3</v>
      </c>
      <c r="D93">
        <v>1</v>
      </c>
      <c r="E93">
        <v>3</v>
      </c>
      <c r="F93">
        <v>20</v>
      </c>
      <c r="G93">
        <v>8</v>
      </c>
      <c r="H93">
        <v>4</v>
      </c>
      <c r="I93">
        <v>0</v>
      </c>
      <c r="J93">
        <v>7</v>
      </c>
      <c r="K93">
        <v>0</v>
      </c>
      <c r="L93">
        <v>126</v>
      </c>
    </row>
    <row r="94" spans="1:12" outlineLevel="2" x14ac:dyDescent="0.4">
      <c r="A94" t="s">
        <v>26</v>
      </c>
      <c r="B94" t="s">
        <v>112</v>
      </c>
      <c r="C94">
        <v>44</v>
      </c>
      <c r="D94">
        <v>30</v>
      </c>
      <c r="E94">
        <v>46</v>
      </c>
      <c r="F94">
        <v>102</v>
      </c>
      <c r="G94">
        <v>38</v>
      </c>
      <c r="H94">
        <v>113</v>
      </c>
      <c r="I94">
        <v>0</v>
      </c>
      <c r="J94">
        <v>6</v>
      </c>
      <c r="K94">
        <v>0</v>
      </c>
      <c r="L94">
        <v>1944</v>
      </c>
    </row>
    <row r="95" spans="1:12" outlineLevel="2" x14ac:dyDescent="0.4">
      <c r="A95" t="s">
        <v>26</v>
      </c>
      <c r="B95" t="s">
        <v>115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19</v>
      </c>
    </row>
    <row r="96" spans="1:12" outlineLevel="2" x14ac:dyDescent="0.4">
      <c r="A96" t="s">
        <v>26</v>
      </c>
      <c r="B96" t="s">
        <v>124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14</v>
      </c>
    </row>
    <row r="97" spans="1:12" outlineLevel="2" x14ac:dyDescent="0.4">
      <c r="A97" t="s">
        <v>26</v>
      </c>
      <c r="B97" t="s">
        <v>141</v>
      </c>
      <c r="C97">
        <v>143</v>
      </c>
      <c r="D97">
        <v>145</v>
      </c>
      <c r="E97">
        <v>71</v>
      </c>
      <c r="F97">
        <v>347</v>
      </c>
      <c r="G97">
        <v>279</v>
      </c>
      <c r="H97">
        <v>567</v>
      </c>
      <c r="I97">
        <v>0</v>
      </c>
      <c r="J97">
        <v>132</v>
      </c>
      <c r="K97">
        <v>0</v>
      </c>
      <c r="L97">
        <v>13046</v>
      </c>
    </row>
    <row r="98" spans="1:12" outlineLevel="2" x14ac:dyDescent="0.4">
      <c r="A98" t="s">
        <v>26</v>
      </c>
      <c r="B98" t="s">
        <v>153</v>
      </c>
      <c r="C98">
        <v>14</v>
      </c>
      <c r="D98">
        <v>5</v>
      </c>
      <c r="E98">
        <v>4</v>
      </c>
      <c r="F98">
        <v>10</v>
      </c>
      <c r="G98">
        <v>31</v>
      </c>
      <c r="H98">
        <v>32</v>
      </c>
      <c r="I98">
        <v>0</v>
      </c>
      <c r="J98">
        <v>1</v>
      </c>
      <c r="K98">
        <v>0</v>
      </c>
      <c r="L98">
        <v>595</v>
      </c>
    </row>
    <row r="99" spans="1:12" outlineLevel="2" x14ac:dyDescent="0.4">
      <c r="A99" t="s">
        <v>26</v>
      </c>
      <c r="B99" t="s">
        <v>191</v>
      </c>
      <c r="C99">
        <v>25</v>
      </c>
      <c r="D99">
        <v>7</v>
      </c>
      <c r="E99">
        <v>13</v>
      </c>
      <c r="F99">
        <v>79</v>
      </c>
      <c r="G99">
        <v>37</v>
      </c>
      <c r="H99">
        <v>121</v>
      </c>
      <c r="I99">
        <v>0</v>
      </c>
      <c r="J99">
        <v>2</v>
      </c>
      <c r="K99">
        <v>0</v>
      </c>
      <c r="L99">
        <v>1580</v>
      </c>
    </row>
    <row r="100" spans="1:12" outlineLevel="2" x14ac:dyDescent="0.4">
      <c r="A100" t="s">
        <v>26</v>
      </c>
      <c r="B100" t="s">
        <v>201</v>
      </c>
      <c r="C100">
        <v>1</v>
      </c>
      <c r="D100">
        <v>0</v>
      </c>
      <c r="E100">
        <v>0</v>
      </c>
      <c r="F100">
        <v>7</v>
      </c>
      <c r="G100">
        <v>3</v>
      </c>
      <c r="H100">
        <v>9</v>
      </c>
      <c r="I100">
        <v>0</v>
      </c>
      <c r="J100">
        <v>1</v>
      </c>
      <c r="K100">
        <v>0</v>
      </c>
      <c r="L100">
        <v>87</v>
      </c>
    </row>
    <row r="101" spans="1:12" outlineLevel="2" x14ac:dyDescent="0.4">
      <c r="A101" t="s">
        <v>26</v>
      </c>
      <c r="B101" t="s">
        <v>202</v>
      </c>
      <c r="C101">
        <v>0</v>
      </c>
      <c r="D101">
        <v>0</v>
      </c>
      <c r="E101">
        <v>0</v>
      </c>
      <c r="F101">
        <v>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49</v>
      </c>
    </row>
    <row r="102" spans="1:12" outlineLevel="2" x14ac:dyDescent="0.4">
      <c r="A102" t="s">
        <v>26</v>
      </c>
      <c r="B102" t="s">
        <v>203</v>
      </c>
      <c r="C102">
        <v>45</v>
      </c>
      <c r="D102">
        <v>10</v>
      </c>
      <c r="E102">
        <v>36</v>
      </c>
      <c r="F102">
        <v>156</v>
      </c>
      <c r="G102">
        <v>18</v>
      </c>
      <c r="H102">
        <v>129</v>
      </c>
      <c r="I102">
        <v>0</v>
      </c>
      <c r="J102">
        <v>0</v>
      </c>
      <c r="K102">
        <v>0</v>
      </c>
      <c r="L102">
        <v>3770</v>
      </c>
    </row>
    <row r="103" spans="1:12" outlineLevel="2" x14ac:dyDescent="0.4">
      <c r="A103" t="s">
        <v>26</v>
      </c>
      <c r="B103" t="s">
        <v>207</v>
      </c>
      <c r="C103">
        <v>1</v>
      </c>
      <c r="D103">
        <v>1</v>
      </c>
      <c r="E103">
        <v>1</v>
      </c>
      <c r="F103">
        <v>4</v>
      </c>
      <c r="G103">
        <v>45</v>
      </c>
      <c r="H103">
        <v>11</v>
      </c>
      <c r="I103">
        <v>0</v>
      </c>
      <c r="J103">
        <v>45</v>
      </c>
      <c r="K103">
        <v>0</v>
      </c>
      <c r="L103">
        <v>217</v>
      </c>
    </row>
    <row r="104" spans="1:12" outlineLevel="1" x14ac:dyDescent="0.4">
      <c r="A104" s="1" t="s">
        <v>215</v>
      </c>
      <c r="C104">
        <f t="shared" ref="C104:L104" si="6">SUBTOTAL(9,C84:C103)</f>
        <v>934</v>
      </c>
      <c r="D104">
        <f t="shared" si="6"/>
        <v>2292</v>
      </c>
      <c r="E104">
        <f t="shared" si="6"/>
        <v>770</v>
      </c>
      <c r="F104">
        <f t="shared" si="6"/>
        <v>1780</v>
      </c>
      <c r="G104">
        <f t="shared" si="6"/>
        <v>868</v>
      </c>
      <c r="H104">
        <f t="shared" si="6"/>
        <v>2159</v>
      </c>
      <c r="I104">
        <f t="shared" si="6"/>
        <v>0</v>
      </c>
      <c r="J104">
        <f t="shared" si="6"/>
        <v>207</v>
      </c>
      <c r="K104">
        <f t="shared" si="6"/>
        <v>0</v>
      </c>
      <c r="L104">
        <f t="shared" si="6"/>
        <v>36212</v>
      </c>
    </row>
    <row r="105" spans="1:12" outlineLevel="2" x14ac:dyDescent="0.4">
      <c r="A105" t="s">
        <v>56</v>
      </c>
      <c r="B105" t="s">
        <v>57</v>
      </c>
      <c r="C105">
        <v>2</v>
      </c>
      <c r="D105">
        <v>3</v>
      </c>
      <c r="E105">
        <v>2</v>
      </c>
      <c r="F105">
        <v>0</v>
      </c>
      <c r="G105">
        <v>1</v>
      </c>
      <c r="H105">
        <v>4</v>
      </c>
      <c r="I105">
        <v>0</v>
      </c>
      <c r="J105">
        <v>1</v>
      </c>
      <c r="K105">
        <v>0</v>
      </c>
      <c r="L105">
        <v>327</v>
      </c>
    </row>
    <row r="106" spans="1:12" outlineLevel="2" x14ac:dyDescent="0.4">
      <c r="A106" t="s">
        <v>56</v>
      </c>
      <c r="B106" t="s">
        <v>62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</v>
      </c>
    </row>
    <row r="107" spans="1:12" outlineLevel="2" x14ac:dyDescent="0.4">
      <c r="A107" t="s">
        <v>56</v>
      </c>
      <c r="B107" t="s">
        <v>117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outlineLevel="2" x14ac:dyDescent="0.4">
      <c r="A108" t="s">
        <v>56</v>
      </c>
      <c r="B108" t="s">
        <v>169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22</v>
      </c>
    </row>
    <row r="109" spans="1:12" outlineLevel="2" x14ac:dyDescent="0.4">
      <c r="A109" t="s">
        <v>56</v>
      </c>
      <c r="B109" t="s">
        <v>186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2" outlineLevel="1" x14ac:dyDescent="0.4">
      <c r="A110" s="1" t="s">
        <v>216</v>
      </c>
      <c r="C110">
        <f t="shared" ref="C110:L110" si="7">SUBTOTAL(9,C105:C109)</f>
        <v>3</v>
      </c>
      <c r="D110">
        <f t="shared" si="7"/>
        <v>3</v>
      </c>
      <c r="E110">
        <f t="shared" si="7"/>
        <v>3</v>
      </c>
      <c r="F110">
        <f t="shared" si="7"/>
        <v>0</v>
      </c>
      <c r="G110">
        <f t="shared" si="7"/>
        <v>1</v>
      </c>
      <c r="H110">
        <f t="shared" si="7"/>
        <v>4</v>
      </c>
      <c r="I110">
        <f t="shared" si="7"/>
        <v>0</v>
      </c>
      <c r="J110">
        <f t="shared" si="7"/>
        <v>1</v>
      </c>
      <c r="K110">
        <f t="shared" si="7"/>
        <v>0</v>
      </c>
      <c r="L110">
        <f t="shared" si="7"/>
        <v>355</v>
      </c>
    </row>
    <row r="111" spans="1:12" outlineLevel="2" x14ac:dyDescent="0.4">
      <c r="A111" t="s">
        <v>22</v>
      </c>
      <c r="B111" t="s">
        <v>23</v>
      </c>
      <c r="C111">
        <v>2</v>
      </c>
      <c r="D111">
        <v>0</v>
      </c>
      <c r="E111">
        <v>1</v>
      </c>
      <c r="F111">
        <v>41</v>
      </c>
      <c r="G111">
        <v>26</v>
      </c>
      <c r="H111">
        <v>11</v>
      </c>
      <c r="I111">
        <v>0</v>
      </c>
      <c r="J111">
        <v>0</v>
      </c>
      <c r="K111">
        <v>0</v>
      </c>
      <c r="L111">
        <v>538</v>
      </c>
    </row>
    <row r="112" spans="1:12" outlineLevel="2" x14ac:dyDescent="0.4">
      <c r="A112" t="s">
        <v>22</v>
      </c>
      <c r="B112" t="s">
        <v>66</v>
      </c>
      <c r="C112">
        <v>14</v>
      </c>
      <c r="D112">
        <v>37</v>
      </c>
      <c r="E112">
        <v>5</v>
      </c>
      <c r="F112">
        <v>146</v>
      </c>
      <c r="G112">
        <v>27</v>
      </c>
      <c r="H112">
        <v>14</v>
      </c>
      <c r="I112">
        <v>0</v>
      </c>
      <c r="J112">
        <v>0</v>
      </c>
      <c r="K112">
        <v>0</v>
      </c>
      <c r="L112">
        <v>408</v>
      </c>
    </row>
    <row r="113" spans="1:12" outlineLevel="2" x14ac:dyDescent="0.4">
      <c r="A113" t="s">
        <v>22</v>
      </c>
      <c r="B113" t="s">
        <v>70</v>
      </c>
      <c r="C113">
        <v>0</v>
      </c>
      <c r="D113">
        <v>0</v>
      </c>
      <c r="E113">
        <v>0</v>
      </c>
      <c r="F113">
        <v>0</v>
      </c>
      <c r="G113">
        <v>2</v>
      </c>
      <c r="H113">
        <v>3</v>
      </c>
      <c r="I113">
        <v>0</v>
      </c>
      <c r="J113">
        <v>2</v>
      </c>
      <c r="K113">
        <v>0</v>
      </c>
      <c r="L113">
        <v>13</v>
      </c>
    </row>
    <row r="114" spans="1:12" outlineLevel="2" x14ac:dyDescent="0.4">
      <c r="A114" t="s">
        <v>22</v>
      </c>
      <c r="B114" t="s">
        <v>79</v>
      </c>
      <c r="C114">
        <v>1</v>
      </c>
      <c r="D114">
        <v>8</v>
      </c>
      <c r="E114">
        <v>0</v>
      </c>
      <c r="F114">
        <v>23</v>
      </c>
      <c r="G114">
        <v>4</v>
      </c>
      <c r="H114">
        <v>39</v>
      </c>
      <c r="I114">
        <v>0</v>
      </c>
      <c r="J114">
        <v>1</v>
      </c>
      <c r="K114">
        <v>0</v>
      </c>
      <c r="L114">
        <v>705</v>
      </c>
    </row>
    <row r="115" spans="1:12" outlineLevel="2" x14ac:dyDescent="0.4">
      <c r="A115" t="s">
        <v>22</v>
      </c>
      <c r="B115" t="s">
        <v>123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</v>
      </c>
    </row>
    <row r="116" spans="1:12" outlineLevel="2" x14ac:dyDescent="0.4">
      <c r="A116" t="s">
        <v>22</v>
      </c>
      <c r="B116" t="s">
        <v>136</v>
      </c>
      <c r="C116">
        <v>2</v>
      </c>
      <c r="D116">
        <v>5</v>
      </c>
      <c r="E116">
        <v>1</v>
      </c>
      <c r="F116">
        <v>11</v>
      </c>
      <c r="G116">
        <v>3</v>
      </c>
      <c r="H116">
        <v>6</v>
      </c>
      <c r="I116">
        <v>0</v>
      </c>
      <c r="J116">
        <v>1</v>
      </c>
      <c r="K116">
        <v>0</v>
      </c>
      <c r="L116">
        <v>376</v>
      </c>
    </row>
    <row r="117" spans="1:12" outlineLevel="2" x14ac:dyDescent="0.4">
      <c r="A117" t="s">
        <v>22</v>
      </c>
      <c r="B117" t="s">
        <v>148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outlineLevel="1" x14ac:dyDescent="0.4">
      <c r="A118" s="1" t="s">
        <v>217</v>
      </c>
      <c r="C118">
        <f t="shared" ref="C118:L118" si="8">SUBTOTAL(9,C111:C117)</f>
        <v>19</v>
      </c>
      <c r="D118">
        <f t="shared" si="8"/>
        <v>50</v>
      </c>
      <c r="E118">
        <f t="shared" si="8"/>
        <v>7</v>
      </c>
      <c r="F118">
        <f t="shared" si="8"/>
        <v>221</v>
      </c>
      <c r="G118">
        <f t="shared" si="8"/>
        <v>62</v>
      </c>
      <c r="H118">
        <f t="shared" si="8"/>
        <v>73</v>
      </c>
      <c r="I118">
        <f t="shared" si="8"/>
        <v>0</v>
      </c>
      <c r="J118">
        <f t="shared" si="8"/>
        <v>4</v>
      </c>
      <c r="K118">
        <f t="shared" si="8"/>
        <v>0</v>
      </c>
      <c r="L118">
        <f t="shared" si="8"/>
        <v>2043</v>
      </c>
    </row>
    <row r="119" spans="1:12" outlineLevel="2" x14ac:dyDescent="0.4">
      <c r="A119" t="s">
        <v>16</v>
      </c>
      <c r="B119" t="s">
        <v>17</v>
      </c>
      <c r="C119">
        <v>54</v>
      </c>
      <c r="D119">
        <v>11</v>
      </c>
      <c r="E119">
        <v>40</v>
      </c>
      <c r="F119">
        <v>79</v>
      </c>
      <c r="G119">
        <v>15</v>
      </c>
      <c r="H119">
        <v>75</v>
      </c>
      <c r="I119">
        <v>0</v>
      </c>
      <c r="J119">
        <v>9</v>
      </c>
      <c r="K119">
        <v>0</v>
      </c>
      <c r="L119">
        <v>1604</v>
      </c>
    </row>
    <row r="120" spans="1:12" outlineLevel="2" x14ac:dyDescent="0.4">
      <c r="A120" t="s">
        <v>16</v>
      </c>
      <c r="B120" t="s">
        <v>20</v>
      </c>
      <c r="C120">
        <v>22</v>
      </c>
      <c r="D120">
        <v>46</v>
      </c>
      <c r="E120">
        <v>6</v>
      </c>
      <c r="F120">
        <v>293</v>
      </c>
      <c r="G120">
        <v>13</v>
      </c>
      <c r="H120">
        <v>29</v>
      </c>
      <c r="I120">
        <v>0</v>
      </c>
      <c r="J120">
        <v>8</v>
      </c>
      <c r="K120">
        <v>0</v>
      </c>
      <c r="L120">
        <v>1121</v>
      </c>
    </row>
    <row r="121" spans="1:12" outlineLevel="2" x14ac:dyDescent="0.4">
      <c r="A121" t="s">
        <v>16</v>
      </c>
      <c r="B121" t="s">
        <v>21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0</v>
      </c>
      <c r="J121">
        <v>1</v>
      </c>
      <c r="K121">
        <v>0</v>
      </c>
      <c r="L121">
        <v>120</v>
      </c>
    </row>
    <row r="122" spans="1:12" outlineLevel="2" x14ac:dyDescent="0.4">
      <c r="A122" t="s">
        <v>16</v>
      </c>
      <c r="B122" t="s">
        <v>29</v>
      </c>
      <c r="C122">
        <v>2</v>
      </c>
      <c r="D122">
        <v>4</v>
      </c>
      <c r="E122">
        <v>1</v>
      </c>
      <c r="F122">
        <v>6</v>
      </c>
      <c r="G122">
        <v>49</v>
      </c>
      <c r="H122">
        <v>15</v>
      </c>
      <c r="I122">
        <v>0</v>
      </c>
      <c r="J122">
        <v>0</v>
      </c>
      <c r="K122">
        <v>0</v>
      </c>
      <c r="L122">
        <v>1013</v>
      </c>
    </row>
    <row r="123" spans="1:12" outlineLevel="2" x14ac:dyDescent="0.4">
      <c r="A123" t="s">
        <v>16</v>
      </c>
      <c r="B123" t="s">
        <v>31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</row>
    <row r="124" spans="1:12" outlineLevel="2" x14ac:dyDescent="0.4">
      <c r="A124" t="s">
        <v>16</v>
      </c>
      <c r="B124" t="s">
        <v>34</v>
      </c>
      <c r="C124">
        <v>7</v>
      </c>
      <c r="D124">
        <v>3</v>
      </c>
      <c r="E124">
        <v>8</v>
      </c>
      <c r="F124">
        <v>0</v>
      </c>
      <c r="G124">
        <v>13</v>
      </c>
      <c r="H124">
        <v>7</v>
      </c>
      <c r="I124">
        <v>0</v>
      </c>
      <c r="J124">
        <v>0</v>
      </c>
      <c r="K124">
        <v>0</v>
      </c>
      <c r="L124">
        <v>60</v>
      </c>
    </row>
    <row r="125" spans="1:12" outlineLevel="2" x14ac:dyDescent="0.4">
      <c r="A125" t="s">
        <v>16</v>
      </c>
      <c r="B125" t="s">
        <v>40</v>
      </c>
      <c r="C125">
        <v>19</v>
      </c>
      <c r="D125">
        <v>2</v>
      </c>
      <c r="E125">
        <v>21</v>
      </c>
      <c r="F125">
        <v>31</v>
      </c>
      <c r="G125">
        <v>3</v>
      </c>
      <c r="H125">
        <v>43</v>
      </c>
      <c r="I125">
        <v>0</v>
      </c>
      <c r="J125">
        <v>0</v>
      </c>
      <c r="K125">
        <v>0</v>
      </c>
      <c r="L125">
        <v>881</v>
      </c>
    </row>
    <row r="126" spans="1:12" outlineLevel="2" x14ac:dyDescent="0.4">
      <c r="A126" t="s">
        <v>16</v>
      </c>
      <c r="B126" t="s">
        <v>42</v>
      </c>
      <c r="C126">
        <v>94</v>
      </c>
      <c r="D126">
        <v>134</v>
      </c>
      <c r="E126">
        <v>87</v>
      </c>
      <c r="F126">
        <v>3</v>
      </c>
      <c r="G126">
        <v>11</v>
      </c>
      <c r="H126">
        <v>32</v>
      </c>
      <c r="I126">
        <v>0</v>
      </c>
      <c r="J126">
        <v>0</v>
      </c>
      <c r="K126">
        <v>0</v>
      </c>
      <c r="L126">
        <v>1229</v>
      </c>
    </row>
    <row r="127" spans="1:12" outlineLevel="2" x14ac:dyDescent="0.4">
      <c r="A127" t="s">
        <v>16</v>
      </c>
      <c r="B127" t="s">
        <v>46</v>
      </c>
      <c r="C127">
        <v>32</v>
      </c>
      <c r="D127">
        <v>66</v>
      </c>
      <c r="E127">
        <v>16</v>
      </c>
      <c r="F127">
        <v>16</v>
      </c>
      <c r="G127">
        <v>12</v>
      </c>
      <c r="H127">
        <v>45</v>
      </c>
      <c r="I127">
        <v>0</v>
      </c>
      <c r="J127">
        <v>8</v>
      </c>
      <c r="K127">
        <v>0</v>
      </c>
      <c r="L127">
        <v>1118</v>
      </c>
    </row>
    <row r="128" spans="1:12" outlineLevel="2" x14ac:dyDescent="0.4">
      <c r="A128" t="s">
        <v>16</v>
      </c>
      <c r="B128" t="s">
        <v>48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1</v>
      </c>
    </row>
    <row r="129" spans="1:12" outlineLevel="2" x14ac:dyDescent="0.4">
      <c r="A129" t="s">
        <v>16</v>
      </c>
      <c r="B129" t="s">
        <v>49</v>
      </c>
      <c r="C129">
        <v>58</v>
      </c>
      <c r="D129">
        <v>2</v>
      </c>
      <c r="E129">
        <v>55</v>
      </c>
      <c r="F129">
        <v>57</v>
      </c>
      <c r="G129">
        <v>51</v>
      </c>
      <c r="H129">
        <v>23</v>
      </c>
      <c r="I129">
        <v>0</v>
      </c>
      <c r="J129">
        <v>44</v>
      </c>
      <c r="K129">
        <v>0</v>
      </c>
      <c r="L129">
        <v>454</v>
      </c>
    </row>
    <row r="130" spans="1:12" outlineLevel="2" x14ac:dyDescent="0.4">
      <c r="A130" t="s">
        <v>16</v>
      </c>
      <c r="B130" t="s">
        <v>51</v>
      </c>
      <c r="C130">
        <v>1</v>
      </c>
      <c r="D130">
        <v>14</v>
      </c>
      <c r="E130">
        <v>0</v>
      </c>
      <c r="F130">
        <v>1</v>
      </c>
      <c r="G130">
        <v>7</v>
      </c>
      <c r="H130">
        <v>82</v>
      </c>
      <c r="I130">
        <v>0</v>
      </c>
      <c r="J130">
        <v>1</v>
      </c>
      <c r="K130">
        <v>0</v>
      </c>
      <c r="L130">
        <v>1147</v>
      </c>
    </row>
    <row r="131" spans="1:12" outlineLevel="2" x14ac:dyDescent="0.4">
      <c r="A131" t="s">
        <v>16</v>
      </c>
      <c r="B131" t="s">
        <v>54</v>
      </c>
      <c r="C131">
        <v>2</v>
      </c>
      <c r="D131">
        <v>1</v>
      </c>
      <c r="E131">
        <v>2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61</v>
      </c>
    </row>
    <row r="132" spans="1:12" outlineLevel="2" x14ac:dyDescent="0.4">
      <c r="A132" t="s">
        <v>16</v>
      </c>
      <c r="B132" t="s">
        <v>73</v>
      </c>
      <c r="C132">
        <v>4</v>
      </c>
      <c r="D132">
        <v>1</v>
      </c>
      <c r="E132">
        <v>0</v>
      </c>
      <c r="F132">
        <v>115</v>
      </c>
      <c r="G132">
        <v>222</v>
      </c>
      <c r="H132">
        <v>2</v>
      </c>
      <c r="I132">
        <v>0</v>
      </c>
      <c r="J132">
        <v>222</v>
      </c>
      <c r="K132">
        <v>0</v>
      </c>
      <c r="L132">
        <v>352</v>
      </c>
    </row>
    <row r="133" spans="1:12" outlineLevel="2" x14ac:dyDescent="0.4">
      <c r="A133" t="s">
        <v>16</v>
      </c>
      <c r="B133" t="s">
        <v>75</v>
      </c>
      <c r="C133">
        <v>147</v>
      </c>
      <c r="D133">
        <v>3</v>
      </c>
      <c r="E133">
        <v>126</v>
      </c>
      <c r="F133">
        <v>176</v>
      </c>
      <c r="G133">
        <v>21</v>
      </c>
      <c r="H133">
        <v>374</v>
      </c>
      <c r="I133">
        <v>0</v>
      </c>
      <c r="J133">
        <v>10</v>
      </c>
      <c r="K133">
        <v>0</v>
      </c>
      <c r="L133">
        <v>4085</v>
      </c>
    </row>
    <row r="134" spans="1:12" outlineLevel="2" x14ac:dyDescent="0.4">
      <c r="A134" t="s">
        <v>16</v>
      </c>
      <c r="B134" t="s">
        <v>76</v>
      </c>
      <c r="C134">
        <v>2</v>
      </c>
      <c r="D134">
        <v>0</v>
      </c>
      <c r="E134">
        <v>2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20</v>
      </c>
    </row>
    <row r="135" spans="1:12" outlineLevel="2" x14ac:dyDescent="0.4">
      <c r="A135" t="s">
        <v>16</v>
      </c>
      <c r="B135" t="s">
        <v>77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</v>
      </c>
    </row>
    <row r="136" spans="1:12" outlineLevel="2" x14ac:dyDescent="0.4">
      <c r="A136" t="s">
        <v>16</v>
      </c>
      <c r="B136" t="s">
        <v>85</v>
      </c>
      <c r="C136">
        <v>4</v>
      </c>
      <c r="D136">
        <v>0</v>
      </c>
      <c r="E136">
        <v>2</v>
      </c>
      <c r="F136">
        <v>7</v>
      </c>
      <c r="G136">
        <v>4</v>
      </c>
      <c r="H136">
        <v>30</v>
      </c>
      <c r="I136">
        <v>0</v>
      </c>
      <c r="J136">
        <v>0</v>
      </c>
      <c r="K136">
        <v>0</v>
      </c>
      <c r="L136">
        <v>743</v>
      </c>
    </row>
    <row r="137" spans="1:12" outlineLevel="2" x14ac:dyDescent="0.4">
      <c r="A137" t="s">
        <v>16</v>
      </c>
      <c r="B137" t="s">
        <v>86</v>
      </c>
      <c r="C137">
        <v>11</v>
      </c>
      <c r="D137">
        <v>36</v>
      </c>
      <c r="E137">
        <v>7</v>
      </c>
      <c r="F137">
        <v>50</v>
      </c>
      <c r="G137">
        <v>34</v>
      </c>
      <c r="H137">
        <v>80</v>
      </c>
      <c r="I137">
        <v>0</v>
      </c>
      <c r="J137">
        <v>14</v>
      </c>
      <c r="K137">
        <v>0</v>
      </c>
      <c r="L137">
        <v>2591</v>
      </c>
    </row>
    <row r="138" spans="1:12" outlineLevel="2" x14ac:dyDescent="0.4">
      <c r="A138" t="s">
        <v>16</v>
      </c>
      <c r="B138" t="s">
        <v>88</v>
      </c>
      <c r="C138">
        <v>35</v>
      </c>
      <c r="D138">
        <v>2</v>
      </c>
      <c r="E138">
        <v>31</v>
      </c>
      <c r="F138">
        <v>62</v>
      </c>
      <c r="G138">
        <v>6</v>
      </c>
      <c r="H138">
        <v>109</v>
      </c>
      <c r="I138">
        <v>0</v>
      </c>
      <c r="J138">
        <v>4</v>
      </c>
      <c r="K138">
        <v>0</v>
      </c>
      <c r="L138">
        <v>991</v>
      </c>
    </row>
    <row r="139" spans="1:12" outlineLevel="2" x14ac:dyDescent="0.4">
      <c r="A139" t="s">
        <v>16</v>
      </c>
      <c r="B139" t="s">
        <v>89</v>
      </c>
      <c r="C139">
        <v>3</v>
      </c>
      <c r="D139">
        <v>2</v>
      </c>
      <c r="E139">
        <v>0</v>
      </c>
      <c r="F139">
        <v>6</v>
      </c>
      <c r="G139">
        <v>3</v>
      </c>
      <c r="H139">
        <v>7</v>
      </c>
      <c r="I139">
        <v>0</v>
      </c>
      <c r="J139">
        <v>0</v>
      </c>
      <c r="K139">
        <v>0</v>
      </c>
      <c r="L139">
        <v>254</v>
      </c>
    </row>
    <row r="140" spans="1:12" outlineLevel="2" x14ac:dyDescent="0.4">
      <c r="A140" t="s">
        <v>16</v>
      </c>
      <c r="B140" t="s">
        <v>96</v>
      </c>
      <c r="C140">
        <v>5</v>
      </c>
      <c r="D140">
        <v>30</v>
      </c>
      <c r="E140">
        <v>5</v>
      </c>
      <c r="F140">
        <v>2</v>
      </c>
      <c r="G140">
        <v>3</v>
      </c>
      <c r="H140">
        <v>4</v>
      </c>
      <c r="I140">
        <v>0</v>
      </c>
      <c r="J140">
        <v>0</v>
      </c>
      <c r="K140">
        <v>0</v>
      </c>
      <c r="L140">
        <v>259</v>
      </c>
    </row>
    <row r="141" spans="1:12" outlineLevel="2" x14ac:dyDescent="0.4">
      <c r="A141" t="s">
        <v>16</v>
      </c>
      <c r="B141" t="s">
        <v>100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77</v>
      </c>
    </row>
    <row r="142" spans="1:12" outlineLevel="2" x14ac:dyDescent="0.4">
      <c r="A142" t="s">
        <v>16</v>
      </c>
      <c r="B142" t="s">
        <v>105</v>
      </c>
      <c r="C142">
        <v>0</v>
      </c>
      <c r="D142">
        <v>3</v>
      </c>
      <c r="E142">
        <v>0</v>
      </c>
      <c r="F142">
        <v>25</v>
      </c>
      <c r="G142">
        <v>6</v>
      </c>
      <c r="H142">
        <v>2</v>
      </c>
      <c r="I142">
        <v>0</v>
      </c>
      <c r="J142">
        <v>0</v>
      </c>
      <c r="K142">
        <v>0</v>
      </c>
      <c r="L142">
        <v>130</v>
      </c>
    </row>
    <row r="143" spans="1:12" outlineLevel="2" x14ac:dyDescent="0.4">
      <c r="A143" t="s">
        <v>16</v>
      </c>
      <c r="B143" t="s">
        <v>108</v>
      </c>
      <c r="C143">
        <v>24</v>
      </c>
      <c r="D143">
        <v>0</v>
      </c>
      <c r="E143">
        <v>24</v>
      </c>
      <c r="F143">
        <v>40</v>
      </c>
      <c r="G143">
        <v>7</v>
      </c>
      <c r="H143">
        <v>16</v>
      </c>
      <c r="I143">
        <v>0</v>
      </c>
      <c r="J143">
        <v>0</v>
      </c>
      <c r="K143">
        <v>0</v>
      </c>
      <c r="L143">
        <v>1189</v>
      </c>
    </row>
    <row r="144" spans="1:12" outlineLevel="2" x14ac:dyDescent="0.4">
      <c r="A144" t="s">
        <v>16</v>
      </c>
      <c r="B144" t="s">
        <v>111</v>
      </c>
      <c r="C144">
        <v>34</v>
      </c>
      <c r="D144">
        <v>11</v>
      </c>
      <c r="E144">
        <v>29</v>
      </c>
      <c r="F144">
        <v>66</v>
      </c>
      <c r="G144">
        <v>4</v>
      </c>
      <c r="H144">
        <v>97</v>
      </c>
      <c r="I144">
        <v>0</v>
      </c>
      <c r="J144">
        <v>0</v>
      </c>
      <c r="K144">
        <v>0</v>
      </c>
      <c r="L144">
        <v>1912</v>
      </c>
    </row>
    <row r="145" spans="1:12" outlineLevel="2" x14ac:dyDescent="0.4">
      <c r="A145" t="s">
        <v>16</v>
      </c>
      <c r="B145" t="s">
        <v>113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</row>
    <row r="146" spans="1:12" outlineLevel="2" x14ac:dyDescent="0.4">
      <c r="A146" t="s">
        <v>16</v>
      </c>
      <c r="B146" t="s">
        <v>114</v>
      </c>
      <c r="C146">
        <v>3</v>
      </c>
      <c r="D146">
        <v>23</v>
      </c>
      <c r="E146">
        <v>2</v>
      </c>
      <c r="F146">
        <v>7</v>
      </c>
      <c r="G146">
        <v>25</v>
      </c>
      <c r="H146">
        <v>21</v>
      </c>
      <c r="I146">
        <v>0</v>
      </c>
      <c r="J146">
        <v>7</v>
      </c>
      <c r="K146">
        <v>0</v>
      </c>
      <c r="L146">
        <v>653</v>
      </c>
    </row>
    <row r="147" spans="1:12" outlineLevel="2" x14ac:dyDescent="0.4">
      <c r="A147" t="s">
        <v>16</v>
      </c>
      <c r="B147" t="s">
        <v>116</v>
      </c>
      <c r="C147">
        <v>6</v>
      </c>
      <c r="D147">
        <v>18</v>
      </c>
      <c r="E147">
        <v>4</v>
      </c>
      <c r="F147">
        <v>11</v>
      </c>
      <c r="G147">
        <v>30</v>
      </c>
      <c r="H147">
        <v>14</v>
      </c>
      <c r="I147">
        <v>0</v>
      </c>
      <c r="J147">
        <v>28</v>
      </c>
      <c r="K147">
        <v>0</v>
      </c>
      <c r="L147">
        <v>596</v>
      </c>
    </row>
    <row r="148" spans="1:12" outlineLevel="2" x14ac:dyDescent="0.4">
      <c r="A148" t="s">
        <v>16</v>
      </c>
      <c r="B148" t="s">
        <v>120</v>
      </c>
      <c r="C148">
        <v>3</v>
      </c>
      <c r="D148">
        <v>0</v>
      </c>
      <c r="E148">
        <v>2</v>
      </c>
      <c r="F148">
        <v>11</v>
      </c>
      <c r="G148">
        <v>21</v>
      </c>
      <c r="H148">
        <v>46</v>
      </c>
      <c r="I148">
        <v>0</v>
      </c>
      <c r="J148">
        <v>1</v>
      </c>
      <c r="K148">
        <v>0</v>
      </c>
      <c r="L148">
        <v>1092</v>
      </c>
    </row>
    <row r="149" spans="1:12" outlineLevel="2" x14ac:dyDescent="0.4">
      <c r="A149" t="s">
        <v>16</v>
      </c>
      <c r="B149" t="s">
        <v>122</v>
      </c>
      <c r="C149">
        <v>18</v>
      </c>
      <c r="D149">
        <v>244</v>
      </c>
      <c r="E149">
        <v>14</v>
      </c>
      <c r="F149">
        <v>126</v>
      </c>
      <c r="G149">
        <v>23</v>
      </c>
      <c r="H149">
        <v>126</v>
      </c>
      <c r="I149">
        <v>0</v>
      </c>
      <c r="J149">
        <v>1</v>
      </c>
      <c r="K149">
        <v>0</v>
      </c>
      <c r="L149">
        <v>3064</v>
      </c>
    </row>
    <row r="150" spans="1:12" outlineLevel="2" x14ac:dyDescent="0.4">
      <c r="A150" t="s">
        <v>16</v>
      </c>
      <c r="B150" t="s">
        <v>125</v>
      </c>
      <c r="C150">
        <v>45</v>
      </c>
      <c r="D150">
        <v>3</v>
      </c>
      <c r="E150">
        <v>44</v>
      </c>
      <c r="F150">
        <v>20</v>
      </c>
      <c r="G150">
        <v>4</v>
      </c>
      <c r="H150">
        <v>16</v>
      </c>
      <c r="I150">
        <v>0</v>
      </c>
      <c r="J150">
        <v>1</v>
      </c>
      <c r="K150">
        <v>0</v>
      </c>
      <c r="L150">
        <v>355</v>
      </c>
    </row>
    <row r="151" spans="1:12" outlineLevel="2" x14ac:dyDescent="0.4">
      <c r="A151" t="s">
        <v>16</v>
      </c>
      <c r="B151" t="s">
        <v>128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142</v>
      </c>
    </row>
    <row r="152" spans="1:12" outlineLevel="2" x14ac:dyDescent="0.4">
      <c r="A152" t="s">
        <v>16</v>
      </c>
      <c r="B152" t="s">
        <v>129</v>
      </c>
      <c r="C152">
        <v>3</v>
      </c>
      <c r="D152">
        <v>2</v>
      </c>
      <c r="E152">
        <v>3</v>
      </c>
      <c r="F152">
        <v>36</v>
      </c>
      <c r="G152">
        <v>2</v>
      </c>
      <c r="H152">
        <v>11</v>
      </c>
      <c r="I152">
        <v>0</v>
      </c>
      <c r="J152">
        <v>2</v>
      </c>
      <c r="K152">
        <v>0</v>
      </c>
      <c r="L152">
        <v>225</v>
      </c>
    </row>
    <row r="153" spans="1:12" outlineLevel="2" x14ac:dyDescent="0.4">
      <c r="A153" t="s">
        <v>16</v>
      </c>
      <c r="B153" t="s">
        <v>137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51</v>
      </c>
      <c r="I153">
        <v>0</v>
      </c>
      <c r="J153">
        <v>0</v>
      </c>
      <c r="K153">
        <v>0</v>
      </c>
      <c r="L153">
        <v>394</v>
      </c>
    </row>
    <row r="154" spans="1:12" outlineLevel="2" x14ac:dyDescent="0.4">
      <c r="A154" t="s">
        <v>16</v>
      </c>
      <c r="B154" t="s">
        <v>138</v>
      </c>
      <c r="C154">
        <v>5</v>
      </c>
      <c r="D154">
        <v>6</v>
      </c>
      <c r="E154">
        <v>2</v>
      </c>
      <c r="F154">
        <v>0</v>
      </c>
      <c r="G154">
        <v>8</v>
      </c>
      <c r="H154">
        <v>3</v>
      </c>
      <c r="I154">
        <v>0</v>
      </c>
      <c r="J154">
        <v>2</v>
      </c>
      <c r="K154">
        <v>0</v>
      </c>
      <c r="L154">
        <v>199</v>
      </c>
    </row>
    <row r="155" spans="1:12" outlineLevel="2" x14ac:dyDescent="0.4">
      <c r="A155" t="s">
        <v>16</v>
      </c>
      <c r="B155" t="s">
        <v>139</v>
      </c>
      <c r="C155">
        <v>98</v>
      </c>
      <c r="D155">
        <v>28</v>
      </c>
      <c r="E155">
        <v>100</v>
      </c>
      <c r="F155">
        <v>84</v>
      </c>
      <c r="G155">
        <v>33</v>
      </c>
      <c r="H155">
        <v>28</v>
      </c>
      <c r="I155">
        <v>0</v>
      </c>
      <c r="J155">
        <v>1</v>
      </c>
      <c r="K155">
        <v>0</v>
      </c>
      <c r="L155">
        <v>524</v>
      </c>
    </row>
    <row r="156" spans="1:12" outlineLevel="2" x14ac:dyDescent="0.4">
      <c r="A156" t="s">
        <v>16</v>
      </c>
      <c r="B156" t="s">
        <v>140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47</v>
      </c>
    </row>
    <row r="157" spans="1:12" outlineLevel="2" x14ac:dyDescent="0.4">
      <c r="A157" t="s">
        <v>16</v>
      </c>
      <c r="B157" t="s">
        <v>143</v>
      </c>
      <c r="C157">
        <v>230</v>
      </c>
      <c r="D157">
        <v>53</v>
      </c>
      <c r="E157">
        <v>233</v>
      </c>
      <c r="F157">
        <v>71</v>
      </c>
      <c r="G157">
        <v>18</v>
      </c>
      <c r="H157">
        <v>158</v>
      </c>
      <c r="I157">
        <v>0</v>
      </c>
      <c r="J157">
        <v>0</v>
      </c>
      <c r="K157">
        <v>0</v>
      </c>
      <c r="L157">
        <v>1060</v>
      </c>
    </row>
    <row r="158" spans="1:12" outlineLevel="2" x14ac:dyDescent="0.4">
      <c r="A158" t="s">
        <v>16</v>
      </c>
      <c r="B158" t="s">
        <v>150</v>
      </c>
      <c r="C158">
        <v>97</v>
      </c>
      <c r="D158">
        <v>330</v>
      </c>
      <c r="E158">
        <v>51</v>
      </c>
      <c r="F158">
        <v>31</v>
      </c>
      <c r="G158">
        <v>8</v>
      </c>
      <c r="H158">
        <v>196</v>
      </c>
      <c r="I158">
        <v>0</v>
      </c>
      <c r="J158">
        <v>0</v>
      </c>
      <c r="K158">
        <v>0</v>
      </c>
      <c r="L158">
        <v>2030</v>
      </c>
    </row>
    <row r="159" spans="1:12" outlineLevel="2" x14ac:dyDescent="0.4">
      <c r="A159" t="s">
        <v>16</v>
      </c>
      <c r="B159" t="s">
        <v>151</v>
      </c>
      <c r="C159">
        <v>0</v>
      </c>
      <c r="D159">
        <v>0</v>
      </c>
      <c r="E159">
        <v>0</v>
      </c>
      <c r="F159">
        <v>2</v>
      </c>
      <c r="G159">
        <v>1</v>
      </c>
      <c r="H159">
        <v>2</v>
      </c>
      <c r="I159">
        <v>0</v>
      </c>
      <c r="J159">
        <v>0</v>
      </c>
      <c r="K159">
        <v>0</v>
      </c>
      <c r="L159">
        <v>7</v>
      </c>
    </row>
    <row r="160" spans="1:12" outlineLevel="2" x14ac:dyDescent="0.4">
      <c r="A160" t="s">
        <v>16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</v>
      </c>
    </row>
    <row r="161" spans="1:12" outlineLevel="2" x14ac:dyDescent="0.4">
      <c r="A161" t="s">
        <v>16</v>
      </c>
      <c r="B161" t="s">
        <v>160</v>
      </c>
      <c r="C161">
        <v>0</v>
      </c>
      <c r="D161">
        <v>0</v>
      </c>
      <c r="E161">
        <v>0</v>
      </c>
      <c r="F161">
        <v>5</v>
      </c>
      <c r="G161">
        <v>0</v>
      </c>
      <c r="H161">
        <v>3</v>
      </c>
      <c r="I161">
        <v>0</v>
      </c>
      <c r="J161">
        <v>0</v>
      </c>
      <c r="K161">
        <v>0</v>
      </c>
      <c r="L161">
        <v>33</v>
      </c>
    </row>
    <row r="162" spans="1:12" outlineLevel="2" x14ac:dyDescent="0.4">
      <c r="A162" t="s">
        <v>16</v>
      </c>
      <c r="B162" t="s">
        <v>167</v>
      </c>
      <c r="C162">
        <v>68</v>
      </c>
      <c r="D162">
        <v>91</v>
      </c>
      <c r="E162">
        <v>61</v>
      </c>
      <c r="F162">
        <v>166</v>
      </c>
      <c r="G162">
        <v>158</v>
      </c>
      <c r="H162">
        <v>68</v>
      </c>
      <c r="I162">
        <v>0</v>
      </c>
      <c r="J162">
        <v>112</v>
      </c>
      <c r="K162">
        <v>0</v>
      </c>
      <c r="L162">
        <v>1558</v>
      </c>
    </row>
    <row r="163" spans="1:12" outlineLevel="2" x14ac:dyDescent="0.4">
      <c r="A163" t="s">
        <v>16</v>
      </c>
      <c r="B163" t="s">
        <v>168</v>
      </c>
      <c r="C163">
        <v>82</v>
      </c>
      <c r="D163">
        <v>14</v>
      </c>
      <c r="E163">
        <v>13</v>
      </c>
      <c r="F163">
        <v>39</v>
      </c>
      <c r="G163">
        <v>41</v>
      </c>
      <c r="H163">
        <v>68</v>
      </c>
      <c r="I163">
        <v>0</v>
      </c>
      <c r="J163">
        <v>4</v>
      </c>
      <c r="K163">
        <v>0</v>
      </c>
      <c r="L163">
        <v>1423</v>
      </c>
    </row>
    <row r="164" spans="1:12" outlineLevel="2" x14ac:dyDescent="0.4">
      <c r="A164" t="s">
        <v>16</v>
      </c>
      <c r="B164" t="s">
        <v>171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12</v>
      </c>
    </row>
    <row r="165" spans="1:12" outlineLevel="2" x14ac:dyDescent="0.4">
      <c r="A165" t="s">
        <v>16</v>
      </c>
      <c r="B165" t="s">
        <v>174</v>
      </c>
      <c r="C165">
        <v>36</v>
      </c>
      <c r="D165">
        <v>28</v>
      </c>
      <c r="E165">
        <v>31</v>
      </c>
      <c r="F165">
        <v>41</v>
      </c>
      <c r="G165">
        <v>25</v>
      </c>
      <c r="H165">
        <v>83</v>
      </c>
      <c r="I165">
        <v>0</v>
      </c>
      <c r="J165">
        <v>2</v>
      </c>
      <c r="K165">
        <v>0</v>
      </c>
      <c r="L165">
        <v>1206</v>
      </c>
    </row>
    <row r="166" spans="1:12" outlineLevel="2" x14ac:dyDescent="0.4">
      <c r="A166" t="s">
        <v>16</v>
      </c>
      <c r="B166" t="s">
        <v>175</v>
      </c>
      <c r="C166">
        <v>7</v>
      </c>
      <c r="D166">
        <v>12</v>
      </c>
      <c r="E166">
        <v>8</v>
      </c>
      <c r="F166">
        <v>0</v>
      </c>
      <c r="G166">
        <v>8</v>
      </c>
      <c r="H166">
        <v>9</v>
      </c>
      <c r="I166">
        <v>0</v>
      </c>
      <c r="J166">
        <v>1</v>
      </c>
      <c r="K166">
        <v>0</v>
      </c>
      <c r="L166">
        <v>437</v>
      </c>
    </row>
    <row r="167" spans="1:12" outlineLevel="2" x14ac:dyDescent="0.4">
      <c r="A167" t="s">
        <v>16</v>
      </c>
      <c r="B167" t="s">
        <v>177</v>
      </c>
      <c r="C167">
        <v>0</v>
      </c>
      <c r="D167">
        <v>2</v>
      </c>
      <c r="E167">
        <v>0</v>
      </c>
      <c r="F167">
        <v>0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50</v>
      </c>
    </row>
    <row r="168" spans="1:12" outlineLevel="2" x14ac:dyDescent="0.4">
      <c r="A168" t="s">
        <v>16</v>
      </c>
      <c r="B168" t="s">
        <v>179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61</v>
      </c>
    </row>
    <row r="169" spans="1:12" outlineLevel="2" x14ac:dyDescent="0.4">
      <c r="A169" t="s">
        <v>16</v>
      </c>
      <c r="B169" t="s">
        <v>193</v>
      </c>
      <c r="C169">
        <v>7</v>
      </c>
      <c r="D169">
        <v>15</v>
      </c>
      <c r="E169">
        <v>4</v>
      </c>
      <c r="F169">
        <v>2</v>
      </c>
      <c r="G169">
        <v>2</v>
      </c>
      <c r="H169">
        <v>9</v>
      </c>
      <c r="I169">
        <v>0</v>
      </c>
      <c r="J169">
        <v>0</v>
      </c>
      <c r="K169">
        <v>0</v>
      </c>
      <c r="L169">
        <v>48</v>
      </c>
    </row>
    <row r="170" spans="1:12" outlineLevel="2" x14ac:dyDescent="0.4">
      <c r="A170" t="s">
        <v>16</v>
      </c>
      <c r="B170" t="s">
        <v>195</v>
      </c>
      <c r="C170">
        <v>13</v>
      </c>
      <c r="D170">
        <v>12</v>
      </c>
      <c r="E170">
        <v>10</v>
      </c>
      <c r="F170">
        <v>9</v>
      </c>
      <c r="G170">
        <v>117</v>
      </c>
      <c r="H170">
        <v>39</v>
      </c>
      <c r="I170">
        <v>0</v>
      </c>
      <c r="J170">
        <v>113</v>
      </c>
      <c r="K170">
        <v>0</v>
      </c>
      <c r="L170">
        <v>613</v>
      </c>
    </row>
    <row r="171" spans="1:12" outlineLevel="2" x14ac:dyDescent="0.4">
      <c r="A171" t="s">
        <v>16</v>
      </c>
      <c r="B171" t="s">
        <v>204</v>
      </c>
      <c r="C171">
        <v>5</v>
      </c>
      <c r="D171">
        <v>0</v>
      </c>
      <c r="E171">
        <v>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28</v>
      </c>
    </row>
    <row r="172" spans="1:12" outlineLevel="2" x14ac:dyDescent="0.4">
      <c r="A172" t="s">
        <v>16</v>
      </c>
      <c r="B172" t="s">
        <v>208</v>
      </c>
      <c r="C172">
        <v>6</v>
      </c>
      <c r="D172">
        <v>7</v>
      </c>
      <c r="E172">
        <v>5</v>
      </c>
      <c r="F172">
        <v>0</v>
      </c>
      <c r="G172">
        <v>0</v>
      </c>
      <c r="H172">
        <v>7</v>
      </c>
      <c r="I172">
        <v>0</v>
      </c>
      <c r="J172">
        <v>0</v>
      </c>
      <c r="K172">
        <v>0</v>
      </c>
      <c r="L172">
        <v>177</v>
      </c>
    </row>
    <row r="173" spans="1:12" outlineLevel="1" x14ac:dyDescent="0.4">
      <c r="A173" s="1" t="s">
        <v>218</v>
      </c>
      <c r="C173">
        <f t="shared" ref="C173:L173" si="9">SUBTOTAL(9,C119:C172)</f>
        <v>1295</v>
      </c>
      <c r="D173">
        <f t="shared" si="9"/>
        <v>1262</v>
      </c>
      <c r="E173">
        <f t="shared" si="9"/>
        <v>1057</v>
      </c>
      <c r="F173">
        <f t="shared" si="9"/>
        <v>1699</v>
      </c>
      <c r="G173">
        <f t="shared" si="9"/>
        <v>1013</v>
      </c>
      <c r="H173">
        <f t="shared" si="9"/>
        <v>2037</v>
      </c>
      <c r="I173">
        <f t="shared" si="9"/>
        <v>0</v>
      </c>
      <c r="J173">
        <f t="shared" si="9"/>
        <v>596</v>
      </c>
      <c r="K173">
        <f t="shared" si="9"/>
        <v>0</v>
      </c>
      <c r="L173">
        <f t="shared" si="9"/>
        <v>37453</v>
      </c>
    </row>
    <row r="174" spans="1:12" outlineLevel="2" x14ac:dyDescent="0.4">
      <c r="A174" t="s">
        <v>24</v>
      </c>
      <c r="B174" t="s">
        <v>25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6</v>
      </c>
    </row>
    <row r="175" spans="1:12" outlineLevel="2" x14ac:dyDescent="0.4">
      <c r="A175" t="s">
        <v>24</v>
      </c>
      <c r="B175" t="s">
        <v>45</v>
      </c>
      <c r="C175">
        <v>118</v>
      </c>
      <c r="D175">
        <v>677</v>
      </c>
      <c r="E175">
        <v>52</v>
      </c>
      <c r="F175">
        <v>338</v>
      </c>
      <c r="G175">
        <v>269</v>
      </c>
      <c r="H175">
        <v>368</v>
      </c>
      <c r="I175">
        <v>0</v>
      </c>
      <c r="J175">
        <v>25</v>
      </c>
      <c r="K175">
        <v>0</v>
      </c>
      <c r="L175">
        <v>5440</v>
      </c>
    </row>
    <row r="176" spans="1:12" outlineLevel="2" x14ac:dyDescent="0.4">
      <c r="A176" t="s">
        <v>24</v>
      </c>
      <c r="B176" t="s">
        <v>47</v>
      </c>
      <c r="C176">
        <v>15</v>
      </c>
      <c r="D176">
        <v>90</v>
      </c>
      <c r="E176">
        <v>12</v>
      </c>
      <c r="F176">
        <v>27</v>
      </c>
      <c r="G176">
        <v>2</v>
      </c>
      <c r="H176">
        <v>67</v>
      </c>
      <c r="I176">
        <v>0</v>
      </c>
      <c r="J176">
        <v>0</v>
      </c>
      <c r="K176">
        <v>0</v>
      </c>
      <c r="L176">
        <v>381</v>
      </c>
    </row>
    <row r="177" spans="1:12" outlineLevel="2" x14ac:dyDescent="0.4">
      <c r="A177" t="s">
        <v>24</v>
      </c>
      <c r="B177" t="s">
        <v>58</v>
      </c>
      <c r="C177">
        <v>21</v>
      </c>
      <c r="D177">
        <v>2</v>
      </c>
      <c r="E177">
        <v>16</v>
      </c>
      <c r="F177">
        <v>8</v>
      </c>
      <c r="G177">
        <v>10</v>
      </c>
      <c r="H177">
        <v>52</v>
      </c>
      <c r="I177">
        <v>0</v>
      </c>
      <c r="J177">
        <v>8</v>
      </c>
      <c r="K177">
        <v>0</v>
      </c>
      <c r="L177">
        <v>501</v>
      </c>
    </row>
    <row r="178" spans="1:12" outlineLevel="2" x14ac:dyDescent="0.4">
      <c r="A178" t="s">
        <v>24</v>
      </c>
      <c r="B178" t="s">
        <v>59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</row>
    <row r="179" spans="1:12" outlineLevel="2" x14ac:dyDescent="0.4">
      <c r="A179" t="s">
        <v>24</v>
      </c>
      <c r="B179" t="s">
        <v>65</v>
      </c>
      <c r="C179">
        <v>0</v>
      </c>
      <c r="D179">
        <v>1</v>
      </c>
      <c r="E179">
        <v>0</v>
      </c>
      <c r="F179">
        <v>4</v>
      </c>
      <c r="G179">
        <v>2</v>
      </c>
      <c r="H179">
        <v>0</v>
      </c>
      <c r="I179">
        <v>0</v>
      </c>
      <c r="J179">
        <v>2</v>
      </c>
      <c r="K179">
        <v>0</v>
      </c>
      <c r="L179">
        <v>114</v>
      </c>
    </row>
    <row r="180" spans="1:12" outlineLevel="2" x14ac:dyDescent="0.4">
      <c r="A180" t="s">
        <v>24</v>
      </c>
      <c r="B180" t="s">
        <v>68</v>
      </c>
      <c r="C180">
        <v>8</v>
      </c>
      <c r="D180">
        <v>1</v>
      </c>
      <c r="E180">
        <v>8</v>
      </c>
      <c r="F180">
        <v>11</v>
      </c>
      <c r="G180">
        <v>3</v>
      </c>
      <c r="H180">
        <v>7</v>
      </c>
      <c r="I180">
        <v>0</v>
      </c>
      <c r="J180">
        <v>0</v>
      </c>
      <c r="K180">
        <v>0</v>
      </c>
      <c r="L180">
        <v>461</v>
      </c>
    </row>
    <row r="181" spans="1:12" outlineLevel="2" x14ac:dyDescent="0.4">
      <c r="A181" t="s">
        <v>24</v>
      </c>
      <c r="B181" t="s">
        <v>98</v>
      </c>
      <c r="C181">
        <v>232</v>
      </c>
      <c r="D181">
        <v>269</v>
      </c>
      <c r="E181">
        <v>106</v>
      </c>
      <c r="F181">
        <v>1115</v>
      </c>
      <c r="G181">
        <v>2074</v>
      </c>
      <c r="H181">
        <v>690</v>
      </c>
      <c r="I181">
        <v>0</v>
      </c>
      <c r="J181">
        <v>335</v>
      </c>
      <c r="K181">
        <v>0</v>
      </c>
      <c r="L181">
        <v>19331</v>
      </c>
    </row>
    <row r="182" spans="1:12" outlineLevel="2" x14ac:dyDescent="0.4">
      <c r="A182" t="s">
        <v>24</v>
      </c>
      <c r="B182" t="s">
        <v>106</v>
      </c>
      <c r="C182">
        <v>7</v>
      </c>
      <c r="D182">
        <v>12</v>
      </c>
      <c r="E182">
        <v>6</v>
      </c>
      <c r="F182">
        <v>0</v>
      </c>
      <c r="G182">
        <v>6</v>
      </c>
      <c r="H182">
        <v>27</v>
      </c>
      <c r="I182">
        <v>0</v>
      </c>
      <c r="J182">
        <v>3</v>
      </c>
      <c r="K182">
        <v>0</v>
      </c>
      <c r="L182">
        <v>1033</v>
      </c>
    </row>
    <row r="183" spans="1:12" outlineLevel="2" x14ac:dyDescent="0.4">
      <c r="A183" t="s">
        <v>24</v>
      </c>
      <c r="B183" t="s">
        <v>107</v>
      </c>
      <c r="C183">
        <v>0</v>
      </c>
      <c r="D183">
        <v>0</v>
      </c>
      <c r="E183">
        <v>0</v>
      </c>
      <c r="F183">
        <v>2</v>
      </c>
      <c r="G183">
        <v>1</v>
      </c>
      <c r="H183">
        <v>2</v>
      </c>
      <c r="I183">
        <v>0</v>
      </c>
      <c r="J183">
        <v>0</v>
      </c>
      <c r="K183">
        <v>0</v>
      </c>
      <c r="L183">
        <v>183</v>
      </c>
    </row>
    <row r="184" spans="1:12" outlineLevel="2" x14ac:dyDescent="0.4">
      <c r="A184" t="s">
        <v>24</v>
      </c>
      <c r="B184" t="s">
        <v>109</v>
      </c>
      <c r="C184">
        <v>73</v>
      </c>
      <c r="D184">
        <v>157</v>
      </c>
      <c r="E184">
        <v>47</v>
      </c>
      <c r="F184">
        <v>76</v>
      </c>
      <c r="G184">
        <v>146</v>
      </c>
      <c r="H184">
        <v>152</v>
      </c>
      <c r="I184">
        <v>0</v>
      </c>
      <c r="J184">
        <v>32</v>
      </c>
      <c r="K184">
        <v>0</v>
      </c>
      <c r="L184">
        <v>2950</v>
      </c>
    </row>
    <row r="185" spans="1:12" outlineLevel="2" x14ac:dyDescent="0.4">
      <c r="A185" t="s">
        <v>24</v>
      </c>
      <c r="B185" t="s">
        <v>110</v>
      </c>
      <c r="C185">
        <v>7</v>
      </c>
      <c r="D185">
        <v>8</v>
      </c>
      <c r="E185">
        <v>10</v>
      </c>
      <c r="F185">
        <v>406</v>
      </c>
      <c r="G185">
        <v>94</v>
      </c>
      <c r="H185">
        <v>123</v>
      </c>
      <c r="I185">
        <v>0</v>
      </c>
      <c r="J185">
        <v>57</v>
      </c>
      <c r="K185">
        <v>0</v>
      </c>
      <c r="L185">
        <v>1438</v>
      </c>
    </row>
    <row r="186" spans="1:12" outlineLevel="2" x14ac:dyDescent="0.4">
      <c r="A186" t="s">
        <v>24</v>
      </c>
      <c r="B186" t="s">
        <v>121</v>
      </c>
      <c r="C186">
        <v>1</v>
      </c>
      <c r="D186">
        <v>0</v>
      </c>
      <c r="E186">
        <v>0</v>
      </c>
      <c r="F186">
        <v>73</v>
      </c>
      <c r="G186">
        <v>72</v>
      </c>
      <c r="H186">
        <v>29</v>
      </c>
      <c r="I186">
        <v>0</v>
      </c>
      <c r="J186">
        <v>71</v>
      </c>
      <c r="K186">
        <v>0</v>
      </c>
      <c r="L186">
        <v>500</v>
      </c>
    </row>
    <row r="187" spans="1:12" outlineLevel="2" x14ac:dyDescent="0.4">
      <c r="A187" t="s">
        <v>24</v>
      </c>
      <c r="B187" t="s">
        <v>132</v>
      </c>
      <c r="C187">
        <v>7</v>
      </c>
      <c r="D187">
        <v>36</v>
      </c>
      <c r="E187">
        <v>0</v>
      </c>
      <c r="F187">
        <v>3</v>
      </c>
      <c r="G187">
        <v>11</v>
      </c>
      <c r="H187">
        <v>22</v>
      </c>
      <c r="I187">
        <v>0</v>
      </c>
      <c r="J187">
        <v>3</v>
      </c>
      <c r="K187">
        <v>0</v>
      </c>
      <c r="L187">
        <v>493</v>
      </c>
    </row>
    <row r="188" spans="1:12" outlineLevel="2" x14ac:dyDescent="0.4">
      <c r="A188" t="s">
        <v>24</v>
      </c>
      <c r="B188" t="s">
        <v>134</v>
      </c>
      <c r="C188">
        <v>40</v>
      </c>
      <c r="D188">
        <v>434</v>
      </c>
      <c r="E188">
        <v>4</v>
      </c>
      <c r="F188">
        <v>118</v>
      </c>
      <c r="G188">
        <v>77</v>
      </c>
      <c r="H188">
        <v>265</v>
      </c>
      <c r="I188">
        <v>0</v>
      </c>
      <c r="J188">
        <v>51</v>
      </c>
      <c r="K188">
        <v>0</v>
      </c>
      <c r="L188">
        <v>2884</v>
      </c>
    </row>
    <row r="189" spans="1:12" outlineLevel="2" x14ac:dyDescent="0.4">
      <c r="A189" t="s">
        <v>24</v>
      </c>
      <c r="B189" t="s">
        <v>24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9</v>
      </c>
    </row>
    <row r="190" spans="1:12" outlineLevel="2" x14ac:dyDescent="0.4">
      <c r="A190" t="s">
        <v>24</v>
      </c>
      <c r="B190" t="s">
        <v>145</v>
      </c>
      <c r="C190">
        <v>2</v>
      </c>
      <c r="D190">
        <v>0</v>
      </c>
      <c r="E190">
        <v>1</v>
      </c>
      <c r="F190">
        <v>3</v>
      </c>
      <c r="G190">
        <v>0</v>
      </c>
      <c r="H190">
        <v>18</v>
      </c>
      <c r="I190">
        <v>0</v>
      </c>
      <c r="J190">
        <v>0</v>
      </c>
      <c r="K190">
        <v>0</v>
      </c>
      <c r="L190">
        <v>130</v>
      </c>
    </row>
    <row r="191" spans="1:12" outlineLevel="2" x14ac:dyDescent="0.4">
      <c r="A191" t="s">
        <v>24</v>
      </c>
      <c r="B191" t="s">
        <v>146</v>
      </c>
      <c r="C191">
        <v>46</v>
      </c>
      <c r="D191">
        <v>64</v>
      </c>
      <c r="E191">
        <v>72</v>
      </c>
      <c r="F191">
        <v>100</v>
      </c>
      <c r="G191">
        <v>86</v>
      </c>
      <c r="H191">
        <v>50</v>
      </c>
      <c r="I191">
        <v>0</v>
      </c>
      <c r="J191">
        <v>1</v>
      </c>
      <c r="K191">
        <v>0</v>
      </c>
      <c r="L191">
        <v>744</v>
      </c>
    </row>
    <row r="192" spans="1:12" outlineLevel="2" x14ac:dyDescent="0.4">
      <c r="A192" t="s">
        <v>24</v>
      </c>
      <c r="B192" t="s">
        <v>159</v>
      </c>
      <c r="C192">
        <v>11</v>
      </c>
      <c r="D192">
        <v>54</v>
      </c>
      <c r="E192">
        <v>3</v>
      </c>
      <c r="F192">
        <v>101</v>
      </c>
      <c r="G192">
        <v>29</v>
      </c>
      <c r="H192">
        <v>77</v>
      </c>
      <c r="I192">
        <v>0</v>
      </c>
      <c r="J192">
        <v>25</v>
      </c>
      <c r="K192">
        <v>0</v>
      </c>
      <c r="L192">
        <v>1465</v>
      </c>
    </row>
    <row r="193" spans="1:12" outlineLevel="2" x14ac:dyDescent="0.4">
      <c r="A193" t="s">
        <v>24</v>
      </c>
      <c r="B193" t="s">
        <v>161</v>
      </c>
      <c r="C193">
        <v>23</v>
      </c>
      <c r="D193">
        <v>0</v>
      </c>
      <c r="E193">
        <v>20</v>
      </c>
      <c r="F193">
        <v>81</v>
      </c>
      <c r="G193">
        <v>0</v>
      </c>
      <c r="H193">
        <v>40</v>
      </c>
      <c r="I193">
        <v>0</v>
      </c>
      <c r="J193">
        <v>0</v>
      </c>
      <c r="K193">
        <v>0</v>
      </c>
      <c r="L193">
        <v>390</v>
      </c>
    </row>
    <row r="194" spans="1:12" outlineLevel="2" x14ac:dyDescent="0.4">
      <c r="A194" t="s">
        <v>24</v>
      </c>
      <c r="B194" t="s">
        <v>173</v>
      </c>
      <c r="C194">
        <v>47</v>
      </c>
      <c r="D194">
        <v>3</v>
      </c>
      <c r="E194">
        <v>41</v>
      </c>
      <c r="F194">
        <v>161</v>
      </c>
      <c r="G194">
        <v>199</v>
      </c>
      <c r="H194">
        <v>301</v>
      </c>
      <c r="I194">
        <v>0</v>
      </c>
      <c r="J194">
        <v>112</v>
      </c>
      <c r="K194">
        <v>0</v>
      </c>
      <c r="L194">
        <v>2297</v>
      </c>
    </row>
    <row r="195" spans="1:12" outlineLevel="2" x14ac:dyDescent="0.4">
      <c r="A195" t="s">
        <v>24</v>
      </c>
      <c r="B195" t="s">
        <v>178</v>
      </c>
      <c r="C195">
        <v>19</v>
      </c>
      <c r="D195">
        <v>21</v>
      </c>
      <c r="E195">
        <v>11</v>
      </c>
      <c r="F195">
        <v>53</v>
      </c>
      <c r="G195">
        <v>122</v>
      </c>
      <c r="H195">
        <v>45</v>
      </c>
      <c r="I195">
        <v>0</v>
      </c>
      <c r="J195">
        <v>119</v>
      </c>
      <c r="K195">
        <v>0</v>
      </c>
      <c r="L195">
        <v>1144</v>
      </c>
    </row>
    <row r="196" spans="1:12" outlineLevel="2" x14ac:dyDescent="0.4">
      <c r="A196" t="s">
        <v>24</v>
      </c>
      <c r="B196" t="s">
        <v>183</v>
      </c>
      <c r="C196">
        <v>75</v>
      </c>
      <c r="D196">
        <v>193</v>
      </c>
      <c r="E196">
        <v>25</v>
      </c>
      <c r="F196">
        <v>239</v>
      </c>
      <c r="G196">
        <v>174</v>
      </c>
      <c r="H196">
        <v>116</v>
      </c>
      <c r="I196">
        <v>0</v>
      </c>
      <c r="J196">
        <v>74</v>
      </c>
      <c r="K196">
        <v>0</v>
      </c>
      <c r="L196">
        <v>2732</v>
      </c>
    </row>
    <row r="197" spans="1:12" outlineLevel="2" x14ac:dyDescent="0.4">
      <c r="A197" t="s">
        <v>24</v>
      </c>
      <c r="B197" t="s">
        <v>190</v>
      </c>
      <c r="C197">
        <v>1</v>
      </c>
      <c r="D197">
        <v>4</v>
      </c>
      <c r="E197">
        <v>0</v>
      </c>
      <c r="F197">
        <v>17</v>
      </c>
      <c r="G197">
        <v>1</v>
      </c>
      <c r="H197">
        <v>6</v>
      </c>
      <c r="I197">
        <v>0</v>
      </c>
      <c r="J197">
        <v>0</v>
      </c>
      <c r="K197">
        <v>0</v>
      </c>
      <c r="L197">
        <v>664</v>
      </c>
    </row>
    <row r="198" spans="1:12" outlineLevel="2" x14ac:dyDescent="0.4">
      <c r="A198" t="s">
        <v>24</v>
      </c>
      <c r="B198" t="s">
        <v>199</v>
      </c>
      <c r="C198">
        <v>107</v>
      </c>
      <c r="D198">
        <v>35</v>
      </c>
      <c r="E198">
        <v>99</v>
      </c>
      <c r="F198">
        <v>13</v>
      </c>
      <c r="G198">
        <v>15</v>
      </c>
      <c r="H198">
        <v>51</v>
      </c>
      <c r="I198">
        <v>0</v>
      </c>
      <c r="J198">
        <v>2</v>
      </c>
      <c r="K198">
        <v>0</v>
      </c>
      <c r="L198">
        <v>1261</v>
      </c>
    </row>
    <row r="199" spans="1:12" outlineLevel="1" x14ac:dyDescent="0.4">
      <c r="A199" s="1" t="s">
        <v>219</v>
      </c>
      <c r="C199">
        <f t="shared" ref="C199:L199" si="10">SUBTOTAL(9,C174:C198)</f>
        <v>860</v>
      </c>
      <c r="D199">
        <f t="shared" si="10"/>
        <v>2061</v>
      </c>
      <c r="E199">
        <f t="shared" si="10"/>
        <v>533</v>
      </c>
      <c r="F199">
        <f t="shared" si="10"/>
        <v>2950</v>
      </c>
      <c r="G199">
        <f t="shared" si="10"/>
        <v>3394</v>
      </c>
      <c r="H199">
        <f t="shared" si="10"/>
        <v>2508</v>
      </c>
      <c r="I199">
        <f t="shared" si="10"/>
        <v>0</v>
      </c>
      <c r="J199">
        <f t="shared" si="10"/>
        <v>921</v>
      </c>
      <c r="K199">
        <f t="shared" si="10"/>
        <v>0</v>
      </c>
      <c r="L199">
        <f t="shared" si="10"/>
        <v>46552</v>
      </c>
    </row>
    <row r="200" spans="1:12" outlineLevel="2" x14ac:dyDescent="0.4">
      <c r="A200" t="s">
        <v>90</v>
      </c>
      <c r="B200" t="s">
        <v>91</v>
      </c>
      <c r="C200">
        <v>0</v>
      </c>
      <c r="D200">
        <v>0</v>
      </c>
      <c r="E200">
        <v>0</v>
      </c>
      <c r="F200">
        <v>7</v>
      </c>
      <c r="G200">
        <v>29</v>
      </c>
      <c r="H200">
        <v>10</v>
      </c>
      <c r="I200">
        <v>0</v>
      </c>
      <c r="J200">
        <v>22</v>
      </c>
      <c r="K200">
        <v>0</v>
      </c>
      <c r="L200">
        <v>152</v>
      </c>
    </row>
    <row r="201" spans="1:12" outlineLevel="2" x14ac:dyDescent="0.4">
      <c r="A201" t="s">
        <v>90</v>
      </c>
      <c r="B201" t="s">
        <v>165</v>
      </c>
      <c r="C201">
        <v>40</v>
      </c>
      <c r="D201">
        <v>23</v>
      </c>
      <c r="E201">
        <v>38</v>
      </c>
      <c r="F201">
        <v>261</v>
      </c>
      <c r="G201">
        <v>305</v>
      </c>
      <c r="H201">
        <v>142</v>
      </c>
      <c r="I201">
        <v>0</v>
      </c>
      <c r="J201">
        <v>272</v>
      </c>
      <c r="K201">
        <v>0</v>
      </c>
      <c r="L201">
        <v>2439</v>
      </c>
    </row>
    <row r="202" spans="1:12" outlineLevel="1" x14ac:dyDescent="0.4">
      <c r="A202" s="1" t="s">
        <v>220</v>
      </c>
      <c r="C202">
        <f t="shared" ref="C202:L202" si="11">SUBTOTAL(9,C200:C201)</f>
        <v>40</v>
      </c>
      <c r="D202">
        <f t="shared" si="11"/>
        <v>23</v>
      </c>
      <c r="E202">
        <f t="shared" si="11"/>
        <v>38</v>
      </c>
      <c r="F202">
        <f t="shared" si="11"/>
        <v>268</v>
      </c>
      <c r="G202">
        <f t="shared" si="11"/>
        <v>334</v>
      </c>
      <c r="H202">
        <f t="shared" si="11"/>
        <v>152</v>
      </c>
      <c r="I202">
        <f t="shared" si="11"/>
        <v>0</v>
      </c>
      <c r="J202">
        <f t="shared" si="11"/>
        <v>294</v>
      </c>
      <c r="K202">
        <f t="shared" si="11"/>
        <v>0</v>
      </c>
      <c r="L202">
        <f t="shared" si="11"/>
        <v>2591</v>
      </c>
    </row>
    <row r="203" spans="1:12" x14ac:dyDescent="0.4">
      <c r="A203" s="1" t="s">
        <v>221</v>
      </c>
      <c r="C203">
        <f t="shared" ref="C203:L203" si="12">SUBTOTAL(9,C2:C201)</f>
        <v>8230</v>
      </c>
      <c r="D203">
        <f t="shared" si="12"/>
        <v>18120</v>
      </c>
      <c r="E203">
        <f t="shared" si="12"/>
        <v>5886</v>
      </c>
      <c r="F203">
        <f t="shared" si="12"/>
        <v>15788</v>
      </c>
      <c r="G203">
        <f t="shared" si="12"/>
        <v>11890</v>
      </c>
      <c r="H203">
        <f t="shared" si="12"/>
        <v>19472</v>
      </c>
      <c r="I203">
        <f t="shared" si="12"/>
        <v>0</v>
      </c>
      <c r="J203">
        <f t="shared" si="12"/>
        <v>5018</v>
      </c>
      <c r="K203">
        <f t="shared" si="12"/>
        <v>0</v>
      </c>
      <c r="L203">
        <f t="shared" si="12"/>
        <v>395967</v>
      </c>
    </row>
  </sheetData>
  <autoFilter ref="A1:L201">
    <sortState ref="A2:L190">
      <sortCondition ref="A1:A190"/>
    </sortState>
  </autoFilter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L20" sqref="L20"/>
    </sheetView>
  </sheetViews>
  <sheetFormatPr defaultRowHeight="17.399999999999999" x14ac:dyDescent="0.4"/>
  <cols>
    <col min="1" max="1" width="10.69921875" customWidth="1"/>
  </cols>
  <sheetData>
    <row r="1" spans="1:9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11</v>
      </c>
    </row>
    <row r="2" spans="1:9" x14ac:dyDescent="0.4">
      <c r="A2" s="1" t="s">
        <v>222</v>
      </c>
      <c r="B2">
        <v>77</v>
      </c>
      <c r="C2">
        <v>422</v>
      </c>
      <c r="D2">
        <v>21</v>
      </c>
      <c r="E2">
        <v>389</v>
      </c>
      <c r="F2">
        <v>457</v>
      </c>
      <c r="G2">
        <v>660</v>
      </c>
      <c r="H2">
        <v>30</v>
      </c>
      <c r="I2">
        <v>23056</v>
      </c>
    </row>
    <row r="3" spans="1:9" x14ac:dyDescent="0.4">
      <c r="A3" s="1" t="s">
        <v>223</v>
      </c>
      <c r="B3">
        <v>65</v>
      </c>
      <c r="C3">
        <v>111</v>
      </c>
      <c r="D3">
        <v>30</v>
      </c>
      <c r="E3">
        <v>309</v>
      </c>
      <c r="F3">
        <v>494</v>
      </c>
      <c r="G3">
        <v>291</v>
      </c>
      <c r="H3">
        <v>426</v>
      </c>
      <c r="I3">
        <v>10030</v>
      </c>
    </row>
    <row r="4" spans="1:9" x14ac:dyDescent="0.4">
      <c r="A4" s="1" t="s">
        <v>224</v>
      </c>
      <c r="B4">
        <v>3395</v>
      </c>
      <c r="C4">
        <v>7197</v>
      </c>
      <c r="D4">
        <v>2000</v>
      </c>
      <c r="E4">
        <v>4354</v>
      </c>
      <c r="F4">
        <v>2654</v>
      </c>
      <c r="G4">
        <v>7715</v>
      </c>
      <c r="H4">
        <v>1728</v>
      </c>
      <c r="I4">
        <v>185148</v>
      </c>
    </row>
    <row r="5" spans="1:9" x14ac:dyDescent="0.4">
      <c r="A5" s="1" t="s">
        <v>225</v>
      </c>
      <c r="B5">
        <v>12</v>
      </c>
      <c r="C5">
        <v>58</v>
      </c>
      <c r="D5">
        <v>10</v>
      </c>
      <c r="E5">
        <v>110</v>
      </c>
      <c r="F5">
        <v>42</v>
      </c>
      <c r="G5">
        <v>43</v>
      </c>
      <c r="H5">
        <v>0</v>
      </c>
      <c r="I5">
        <v>1009</v>
      </c>
    </row>
    <row r="6" spans="1:9" x14ac:dyDescent="0.4">
      <c r="A6" s="1" t="s">
        <v>226</v>
      </c>
      <c r="B6">
        <v>1442</v>
      </c>
      <c r="C6">
        <v>2741</v>
      </c>
      <c r="D6">
        <v>1383</v>
      </c>
      <c r="E6">
        <v>3557</v>
      </c>
      <c r="F6">
        <v>2320</v>
      </c>
      <c r="G6">
        <v>2871</v>
      </c>
      <c r="H6">
        <v>785</v>
      </c>
      <c r="I6">
        <v>43096</v>
      </c>
    </row>
    <row r="7" spans="1:9" x14ac:dyDescent="0.4">
      <c r="A7" s="1" t="s">
        <v>227</v>
      </c>
      <c r="B7">
        <v>88</v>
      </c>
      <c r="C7">
        <v>1900</v>
      </c>
      <c r="D7">
        <v>34</v>
      </c>
      <c r="E7">
        <v>151</v>
      </c>
      <c r="F7">
        <v>251</v>
      </c>
      <c r="G7">
        <v>959</v>
      </c>
      <c r="H7">
        <v>26</v>
      </c>
      <c r="I7">
        <v>8422</v>
      </c>
    </row>
    <row r="8" spans="1:9" x14ac:dyDescent="0.4">
      <c r="A8" s="1" t="s">
        <v>228</v>
      </c>
      <c r="B8">
        <v>934</v>
      </c>
      <c r="C8">
        <v>2292</v>
      </c>
      <c r="D8">
        <v>770</v>
      </c>
      <c r="E8">
        <v>1780</v>
      </c>
      <c r="F8">
        <v>868</v>
      </c>
      <c r="G8">
        <v>2159</v>
      </c>
      <c r="H8">
        <v>207</v>
      </c>
      <c r="I8">
        <v>36212</v>
      </c>
    </row>
    <row r="9" spans="1:9" x14ac:dyDescent="0.4">
      <c r="A9" s="1" t="s">
        <v>229</v>
      </c>
      <c r="B9">
        <v>3</v>
      </c>
      <c r="C9">
        <v>3</v>
      </c>
      <c r="D9">
        <v>3</v>
      </c>
      <c r="E9">
        <v>0</v>
      </c>
      <c r="F9">
        <v>1</v>
      </c>
      <c r="G9">
        <v>4</v>
      </c>
      <c r="H9">
        <v>1</v>
      </c>
      <c r="I9">
        <v>355</v>
      </c>
    </row>
    <row r="10" spans="1:9" x14ac:dyDescent="0.4">
      <c r="A10" s="1" t="s">
        <v>230</v>
      </c>
      <c r="B10">
        <v>19</v>
      </c>
      <c r="C10">
        <v>50</v>
      </c>
      <c r="D10">
        <v>7</v>
      </c>
      <c r="E10">
        <v>221</v>
      </c>
      <c r="F10">
        <v>62</v>
      </c>
      <c r="G10">
        <v>73</v>
      </c>
      <c r="H10">
        <v>4</v>
      </c>
      <c r="I10">
        <v>2043</v>
      </c>
    </row>
    <row r="11" spans="1:9" x14ac:dyDescent="0.4">
      <c r="A11" s="1" t="s">
        <v>231</v>
      </c>
      <c r="B11">
        <v>1295</v>
      </c>
      <c r="C11">
        <v>1262</v>
      </c>
      <c r="D11">
        <v>1057</v>
      </c>
      <c r="E11">
        <v>1699</v>
      </c>
      <c r="F11">
        <v>1013</v>
      </c>
      <c r="G11">
        <v>2037</v>
      </c>
      <c r="H11">
        <v>596</v>
      </c>
      <c r="I11">
        <v>37453</v>
      </c>
    </row>
    <row r="12" spans="1:9" x14ac:dyDescent="0.4">
      <c r="A12" s="1" t="s">
        <v>232</v>
      </c>
      <c r="B12">
        <v>860</v>
      </c>
      <c r="C12">
        <v>2061</v>
      </c>
      <c r="D12">
        <v>533</v>
      </c>
      <c r="E12">
        <v>2950</v>
      </c>
      <c r="F12">
        <v>3394</v>
      </c>
      <c r="G12">
        <v>2508</v>
      </c>
      <c r="H12">
        <v>921</v>
      </c>
      <c r="I12">
        <v>46552</v>
      </c>
    </row>
    <row r="13" spans="1:9" x14ac:dyDescent="0.4">
      <c r="A13" s="1" t="s">
        <v>233</v>
      </c>
      <c r="B13">
        <v>40</v>
      </c>
      <c r="C13">
        <v>23</v>
      </c>
      <c r="D13">
        <v>38</v>
      </c>
      <c r="E13">
        <v>268</v>
      </c>
      <c r="F13">
        <v>334</v>
      </c>
      <c r="G13">
        <v>152</v>
      </c>
      <c r="H13">
        <v>294</v>
      </c>
      <c r="I13">
        <v>2591</v>
      </c>
    </row>
    <row r="14" spans="1:9" x14ac:dyDescent="0.4">
      <c r="A14" s="1" t="s">
        <v>221</v>
      </c>
      <c r="B14">
        <v>8230</v>
      </c>
      <c r="C14">
        <v>18120</v>
      </c>
      <c r="D14">
        <v>5886</v>
      </c>
      <c r="E14">
        <v>15788</v>
      </c>
      <c r="F14">
        <v>11890</v>
      </c>
      <c r="G14">
        <v>19472</v>
      </c>
      <c r="H14">
        <v>5018</v>
      </c>
      <c r="I14">
        <v>395967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28" sqref="B28:J28"/>
    </sheetView>
  </sheetViews>
  <sheetFormatPr defaultRowHeight="17.399999999999999" x14ac:dyDescent="0.4"/>
  <cols>
    <col min="1" max="1" width="14.8984375" customWidth="1"/>
  </cols>
  <sheetData>
    <row r="1" spans="1:11" x14ac:dyDescent="0.4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4">
      <c r="A2" s="3" t="s">
        <v>222</v>
      </c>
      <c r="B2" s="3">
        <v>77</v>
      </c>
      <c r="C2" s="3">
        <v>422</v>
      </c>
      <c r="D2" s="3">
        <v>21</v>
      </c>
      <c r="E2" s="3">
        <v>389</v>
      </c>
      <c r="F2" s="3">
        <v>457</v>
      </c>
      <c r="G2" s="3">
        <v>660</v>
      </c>
      <c r="H2" s="3">
        <v>0</v>
      </c>
      <c r="I2" s="3">
        <v>30</v>
      </c>
      <c r="J2" s="3">
        <v>0</v>
      </c>
      <c r="K2" s="3">
        <v>23056</v>
      </c>
    </row>
    <row r="3" spans="1:11" x14ac:dyDescent="0.4">
      <c r="A3" s="3" t="s">
        <v>223</v>
      </c>
      <c r="B3" s="3">
        <v>65</v>
      </c>
      <c r="C3" s="3">
        <v>111</v>
      </c>
      <c r="D3" s="3">
        <v>30</v>
      </c>
      <c r="E3" s="3">
        <v>309</v>
      </c>
      <c r="F3" s="3">
        <v>494</v>
      </c>
      <c r="G3" s="3">
        <v>291</v>
      </c>
      <c r="H3" s="3">
        <v>0</v>
      </c>
      <c r="I3" s="3">
        <v>426</v>
      </c>
      <c r="J3" s="3">
        <v>0</v>
      </c>
      <c r="K3" s="3">
        <v>10030</v>
      </c>
    </row>
    <row r="4" spans="1:11" x14ac:dyDescent="0.4">
      <c r="A4" s="3" t="s">
        <v>224</v>
      </c>
      <c r="B4" s="3">
        <v>3395</v>
      </c>
      <c r="C4" s="3">
        <v>7197</v>
      </c>
      <c r="D4" s="3">
        <v>2000</v>
      </c>
      <c r="E4" s="3">
        <v>4354</v>
      </c>
      <c r="F4" s="3">
        <v>2654</v>
      </c>
      <c r="G4" s="3">
        <v>7715</v>
      </c>
      <c r="H4" s="3">
        <v>0</v>
      </c>
      <c r="I4" s="3">
        <v>1728</v>
      </c>
      <c r="J4" s="3">
        <v>0</v>
      </c>
      <c r="K4" s="3">
        <v>185148</v>
      </c>
    </row>
    <row r="5" spans="1:11" x14ac:dyDescent="0.4">
      <c r="A5" s="3" t="s">
        <v>225</v>
      </c>
      <c r="B5" s="3">
        <v>12</v>
      </c>
      <c r="C5" s="3">
        <v>58</v>
      </c>
      <c r="D5" s="3">
        <v>10</v>
      </c>
      <c r="E5" s="3">
        <v>110</v>
      </c>
      <c r="F5" s="3">
        <v>42</v>
      </c>
      <c r="G5" s="3">
        <v>43</v>
      </c>
      <c r="H5" s="3">
        <v>0</v>
      </c>
      <c r="I5" s="3">
        <v>0</v>
      </c>
      <c r="J5" s="3">
        <v>0</v>
      </c>
      <c r="K5" s="3">
        <v>1009</v>
      </c>
    </row>
    <row r="6" spans="1:11" x14ac:dyDescent="0.4">
      <c r="A6" s="3" t="s">
        <v>226</v>
      </c>
      <c r="B6" s="3">
        <v>1442</v>
      </c>
      <c r="C6" s="3">
        <v>2741</v>
      </c>
      <c r="D6" s="3">
        <v>1383</v>
      </c>
      <c r="E6" s="3">
        <v>3557</v>
      </c>
      <c r="F6" s="3">
        <v>2320</v>
      </c>
      <c r="G6" s="3">
        <v>2871</v>
      </c>
      <c r="H6" s="3">
        <v>0</v>
      </c>
      <c r="I6" s="3">
        <v>785</v>
      </c>
      <c r="J6" s="3">
        <v>0</v>
      </c>
      <c r="K6" s="3">
        <v>43096</v>
      </c>
    </row>
    <row r="7" spans="1:11" x14ac:dyDescent="0.4">
      <c r="A7" s="3" t="s">
        <v>227</v>
      </c>
      <c r="B7" s="3">
        <v>88</v>
      </c>
      <c r="C7" s="3">
        <v>1900</v>
      </c>
      <c r="D7" s="3">
        <v>34</v>
      </c>
      <c r="E7" s="3">
        <v>151</v>
      </c>
      <c r="F7" s="3">
        <v>251</v>
      </c>
      <c r="G7" s="3">
        <v>959</v>
      </c>
      <c r="H7" s="3">
        <v>0</v>
      </c>
      <c r="I7" s="3">
        <v>26</v>
      </c>
      <c r="J7" s="3">
        <v>0</v>
      </c>
      <c r="K7" s="3">
        <v>8422</v>
      </c>
    </row>
    <row r="8" spans="1:11" x14ac:dyDescent="0.4">
      <c r="A8" s="3" t="s">
        <v>228</v>
      </c>
      <c r="B8" s="3">
        <v>934</v>
      </c>
      <c r="C8" s="3">
        <v>2292</v>
      </c>
      <c r="D8" s="3">
        <v>770</v>
      </c>
      <c r="E8" s="3">
        <v>1780</v>
      </c>
      <c r="F8" s="3">
        <v>868</v>
      </c>
      <c r="G8" s="3">
        <v>2159</v>
      </c>
      <c r="H8" s="3">
        <v>0</v>
      </c>
      <c r="I8" s="3">
        <v>207</v>
      </c>
      <c r="J8" s="3">
        <v>0</v>
      </c>
      <c r="K8" s="3">
        <v>36212</v>
      </c>
    </row>
    <row r="9" spans="1:11" x14ac:dyDescent="0.4">
      <c r="A9" s="3" t="s">
        <v>229</v>
      </c>
      <c r="B9" s="3">
        <v>3</v>
      </c>
      <c r="C9" s="3">
        <v>3</v>
      </c>
      <c r="D9" s="3">
        <v>3</v>
      </c>
      <c r="E9" s="3">
        <v>0</v>
      </c>
      <c r="F9" s="3">
        <v>1</v>
      </c>
      <c r="G9" s="3">
        <v>4</v>
      </c>
      <c r="H9" s="3">
        <v>0</v>
      </c>
      <c r="I9" s="3">
        <v>1</v>
      </c>
      <c r="J9" s="3">
        <v>0</v>
      </c>
      <c r="K9" s="3">
        <v>355</v>
      </c>
    </row>
    <row r="10" spans="1:11" x14ac:dyDescent="0.4">
      <c r="A10" s="3" t="s">
        <v>230</v>
      </c>
      <c r="B10" s="3">
        <v>19</v>
      </c>
      <c r="C10" s="3">
        <v>50</v>
      </c>
      <c r="D10" s="3">
        <v>7</v>
      </c>
      <c r="E10" s="3">
        <v>221</v>
      </c>
      <c r="F10" s="3">
        <v>62</v>
      </c>
      <c r="G10" s="3">
        <v>73</v>
      </c>
      <c r="H10" s="3">
        <v>0</v>
      </c>
      <c r="I10" s="3">
        <v>4</v>
      </c>
      <c r="J10" s="3">
        <v>0</v>
      </c>
      <c r="K10" s="3">
        <v>2043</v>
      </c>
    </row>
    <row r="11" spans="1:11" x14ac:dyDescent="0.4">
      <c r="A11" s="3" t="s">
        <v>231</v>
      </c>
      <c r="B11" s="3">
        <v>1295</v>
      </c>
      <c r="C11" s="3">
        <v>1262</v>
      </c>
      <c r="D11" s="3">
        <v>1057</v>
      </c>
      <c r="E11" s="3">
        <v>1699</v>
      </c>
      <c r="F11" s="3">
        <v>1013</v>
      </c>
      <c r="G11" s="3">
        <v>2037</v>
      </c>
      <c r="H11" s="3">
        <v>0</v>
      </c>
      <c r="I11" s="3">
        <v>596</v>
      </c>
      <c r="J11" s="3">
        <v>0</v>
      </c>
      <c r="K11" s="3">
        <v>37453</v>
      </c>
    </row>
    <row r="12" spans="1:11" x14ac:dyDescent="0.4">
      <c r="A12" s="3" t="s">
        <v>232</v>
      </c>
      <c r="B12" s="3">
        <v>860</v>
      </c>
      <c r="C12" s="3">
        <v>2061</v>
      </c>
      <c r="D12" s="3">
        <v>533</v>
      </c>
      <c r="E12" s="3">
        <v>2950</v>
      </c>
      <c r="F12" s="3">
        <v>3394</v>
      </c>
      <c r="G12" s="3">
        <v>2508</v>
      </c>
      <c r="H12" s="3">
        <v>0</v>
      </c>
      <c r="I12" s="3">
        <v>921</v>
      </c>
      <c r="J12" s="3">
        <v>0</v>
      </c>
      <c r="K12" s="3">
        <v>46552</v>
      </c>
    </row>
    <row r="13" spans="1:11" x14ac:dyDescent="0.4">
      <c r="A13" s="3" t="s">
        <v>233</v>
      </c>
      <c r="B13" s="3">
        <v>40</v>
      </c>
      <c r="C13" s="3">
        <v>23</v>
      </c>
      <c r="D13" s="3">
        <v>38</v>
      </c>
      <c r="E13" s="3">
        <v>268</v>
      </c>
      <c r="F13" s="3">
        <v>334</v>
      </c>
      <c r="G13" s="3">
        <v>152</v>
      </c>
      <c r="H13" s="3">
        <v>0</v>
      </c>
      <c r="I13" s="3">
        <v>294</v>
      </c>
      <c r="J13" s="3">
        <v>0</v>
      </c>
      <c r="K13" s="3">
        <v>2591</v>
      </c>
    </row>
    <row r="14" spans="1:11" x14ac:dyDescent="0.4">
      <c r="A14" s="3" t="s">
        <v>234</v>
      </c>
      <c r="B14">
        <v>8230</v>
      </c>
      <c r="C14">
        <v>18120</v>
      </c>
      <c r="D14">
        <v>5886</v>
      </c>
      <c r="E14">
        <v>15788</v>
      </c>
      <c r="F14">
        <v>11890</v>
      </c>
      <c r="G14">
        <v>19472</v>
      </c>
      <c r="H14">
        <v>0</v>
      </c>
      <c r="I14">
        <v>5018</v>
      </c>
      <c r="J14">
        <v>0</v>
      </c>
      <c r="K14">
        <v>395967</v>
      </c>
    </row>
    <row r="16" spans="1:11" x14ac:dyDescent="0.4">
      <c r="B16" s="4">
        <f>(B2/$K2)*100</f>
        <v>0.33396946564885494</v>
      </c>
      <c r="C16" s="4">
        <f t="shared" ref="C16:J28" si="0">C2/$K2%</f>
        <v>1.8303261623872311</v>
      </c>
      <c r="D16" s="4">
        <f t="shared" si="0"/>
        <v>9.1082581540596813E-2</v>
      </c>
      <c r="E16" s="4">
        <f t="shared" si="0"/>
        <v>1.6871963913948647</v>
      </c>
      <c r="F16" s="4">
        <f t="shared" si="0"/>
        <v>1.9821304649548923</v>
      </c>
      <c r="G16" s="4">
        <f t="shared" si="0"/>
        <v>2.8625954198473282</v>
      </c>
      <c r="H16" s="4">
        <f t="shared" si="0"/>
        <v>0</v>
      </c>
      <c r="I16" s="4">
        <f t="shared" si="0"/>
        <v>0.13011797362942401</v>
      </c>
      <c r="J16" s="4">
        <f t="shared" si="0"/>
        <v>0</v>
      </c>
    </row>
    <row r="17" spans="2:10" x14ac:dyDescent="0.4">
      <c r="B17" s="4">
        <f t="shared" ref="B17:B28" si="1">B3/$K3%</f>
        <v>0.64805583250249255</v>
      </c>
      <c r="C17" s="4">
        <f t="shared" si="0"/>
        <v>1.1066799601196411</v>
      </c>
      <c r="D17" s="4">
        <f t="shared" si="0"/>
        <v>0.29910269192422734</v>
      </c>
      <c r="E17" s="4">
        <f t="shared" si="0"/>
        <v>3.0807577268195416</v>
      </c>
      <c r="F17" s="4">
        <f t="shared" si="0"/>
        <v>4.9252243270189435</v>
      </c>
      <c r="G17" s="4">
        <f t="shared" si="0"/>
        <v>2.9012961116650051</v>
      </c>
      <c r="H17" s="4">
        <f t="shared" si="0"/>
        <v>0</v>
      </c>
      <c r="I17" s="4">
        <f t="shared" si="0"/>
        <v>4.2472582253240283</v>
      </c>
      <c r="J17" s="4">
        <f t="shared" si="0"/>
        <v>0</v>
      </c>
    </row>
    <row r="18" spans="2:10" x14ac:dyDescent="0.4">
      <c r="B18" s="4">
        <f t="shared" si="1"/>
        <v>1.8336682005746754</v>
      </c>
      <c r="C18" s="4">
        <f t="shared" si="0"/>
        <v>3.8871605418368009</v>
      </c>
      <c r="D18" s="4">
        <f t="shared" si="0"/>
        <v>1.080216907555037</v>
      </c>
      <c r="E18" s="4">
        <f t="shared" si="0"/>
        <v>2.3516322077473157</v>
      </c>
      <c r="F18" s="4">
        <f t="shared" si="0"/>
        <v>1.4334478363255341</v>
      </c>
      <c r="G18" s="4">
        <f t="shared" si="0"/>
        <v>4.1669367208935553</v>
      </c>
      <c r="H18" s="4">
        <f t="shared" si="0"/>
        <v>0</v>
      </c>
      <c r="I18" s="4">
        <f t="shared" si="0"/>
        <v>0.93330740812755197</v>
      </c>
      <c r="J18" s="4">
        <f t="shared" si="0"/>
        <v>0</v>
      </c>
    </row>
    <row r="19" spans="2:10" x14ac:dyDescent="0.4">
      <c r="B19" s="4">
        <f t="shared" si="1"/>
        <v>1.1892963330029733</v>
      </c>
      <c r="C19" s="4">
        <f t="shared" si="0"/>
        <v>5.7482656095143705</v>
      </c>
      <c r="D19" s="4">
        <f t="shared" si="0"/>
        <v>0.99108027750247774</v>
      </c>
      <c r="E19" s="4">
        <f t="shared" si="0"/>
        <v>10.901883052527255</v>
      </c>
      <c r="F19" s="4">
        <f t="shared" si="0"/>
        <v>4.1625371655104066</v>
      </c>
      <c r="G19" s="4">
        <f t="shared" si="0"/>
        <v>4.2616451932606543</v>
      </c>
      <c r="H19" s="4">
        <f t="shared" si="0"/>
        <v>0</v>
      </c>
      <c r="I19" s="4">
        <f t="shared" si="0"/>
        <v>0</v>
      </c>
      <c r="J19" s="4">
        <f t="shared" si="0"/>
        <v>0</v>
      </c>
    </row>
    <row r="20" spans="2:10" x14ac:dyDescent="0.4">
      <c r="B20" s="4">
        <f t="shared" si="1"/>
        <v>3.3460181919435681</v>
      </c>
      <c r="C20" s="4">
        <f t="shared" si="0"/>
        <v>6.3602190458511236</v>
      </c>
      <c r="D20" s="4">
        <f t="shared" si="0"/>
        <v>3.2091145349916466</v>
      </c>
      <c r="E20" s="4">
        <f t="shared" si="0"/>
        <v>8.2536662335251538</v>
      </c>
      <c r="F20" s="4">
        <f t="shared" si="0"/>
        <v>5.3833302394653799</v>
      </c>
      <c r="G20" s="4">
        <f t="shared" si="0"/>
        <v>6.661871171338408</v>
      </c>
      <c r="H20" s="4">
        <f t="shared" si="0"/>
        <v>0</v>
      </c>
      <c r="I20" s="4">
        <f t="shared" si="0"/>
        <v>1.8215147577501394</v>
      </c>
      <c r="J20" s="4">
        <f t="shared" si="0"/>
        <v>0</v>
      </c>
    </row>
    <row r="21" spans="2:10" x14ac:dyDescent="0.4">
      <c r="B21" s="4">
        <f t="shared" si="1"/>
        <v>1.0448824507242935</v>
      </c>
      <c r="C21" s="4">
        <f t="shared" si="0"/>
        <v>22.559962004274521</v>
      </c>
      <c r="D21" s="4">
        <f t="shared" si="0"/>
        <v>0.40370458323438613</v>
      </c>
      <c r="E21" s="4">
        <f t="shared" si="0"/>
        <v>1.7929232961291854</v>
      </c>
      <c r="F21" s="4">
        <f t="shared" si="0"/>
        <v>2.9802897174067917</v>
      </c>
      <c r="G21" s="4">
        <f t="shared" si="0"/>
        <v>11.386843980052245</v>
      </c>
      <c r="H21" s="4">
        <f t="shared" si="0"/>
        <v>0</v>
      </c>
      <c r="I21" s="4">
        <f t="shared" si="0"/>
        <v>0.30871526953217765</v>
      </c>
      <c r="J21" s="4">
        <f t="shared" si="0"/>
        <v>0</v>
      </c>
    </row>
    <row r="22" spans="2:10" x14ac:dyDescent="0.4">
      <c r="B22" s="4">
        <f t="shared" si="1"/>
        <v>2.5792554954158842</v>
      </c>
      <c r="C22" s="4">
        <f t="shared" si="0"/>
        <v>6.3293935711918703</v>
      </c>
      <c r="D22" s="4">
        <f t="shared" si="0"/>
        <v>2.12636695018226</v>
      </c>
      <c r="E22" s="4">
        <f t="shared" si="0"/>
        <v>4.9154976250966529</v>
      </c>
      <c r="F22" s="4">
        <f t="shared" si="0"/>
        <v>2.3969954711145478</v>
      </c>
      <c r="G22" s="4">
        <f t="shared" si="0"/>
        <v>5.9621120070694795</v>
      </c>
      <c r="H22" s="4">
        <f t="shared" si="0"/>
        <v>0</v>
      </c>
      <c r="I22" s="4">
        <f t="shared" si="0"/>
        <v>0.57163371258146467</v>
      </c>
      <c r="J22" s="4">
        <f t="shared" si="0"/>
        <v>0</v>
      </c>
    </row>
    <row r="23" spans="2:10" x14ac:dyDescent="0.4">
      <c r="B23" s="4">
        <f t="shared" si="1"/>
        <v>0.84507042253521136</v>
      </c>
      <c r="C23" s="4">
        <f t="shared" si="0"/>
        <v>0.84507042253521136</v>
      </c>
      <c r="D23" s="4">
        <f t="shared" si="0"/>
        <v>0.84507042253521136</v>
      </c>
      <c r="E23" s="4">
        <f t="shared" si="0"/>
        <v>0</v>
      </c>
      <c r="F23" s="4">
        <f t="shared" si="0"/>
        <v>0.28169014084507044</v>
      </c>
      <c r="G23" s="4">
        <f t="shared" si="0"/>
        <v>1.1267605633802817</v>
      </c>
      <c r="H23" s="4">
        <f t="shared" si="0"/>
        <v>0</v>
      </c>
      <c r="I23" s="4">
        <f t="shared" si="0"/>
        <v>0.28169014084507044</v>
      </c>
      <c r="J23" s="4">
        <f t="shared" si="0"/>
        <v>0</v>
      </c>
    </row>
    <row r="24" spans="2:10" x14ac:dyDescent="0.4">
      <c r="B24" s="4">
        <f t="shared" si="1"/>
        <v>0.93000489476260406</v>
      </c>
      <c r="C24" s="4">
        <f t="shared" si="0"/>
        <v>2.4473813020068529</v>
      </c>
      <c r="D24" s="4">
        <f t="shared" si="0"/>
        <v>0.34263338228095935</v>
      </c>
      <c r="E24" s="4">
        <f t="shared" si="0"/>
        <v>10.81742535487029</v>
      </c>
      <c r="F24" s="4">
        <f t="shared" si="0"/>
        <v>3.0347528144884972</v>
      </c>
      <c r="G24" s="4">
        <f t="shared" si="0"/>
        <v>3.5731767009300048</v>
      </c>
      <c r="H24" s="4">
        <f t="shared" si="0"/>
        <v>0</v>
      </c>
      <c r="I24" s="4">
        <f t="shared" si="0"/>
        <v>0.19579050416054822</v>
      </c>
      <c r="J24" s="4">
        <f t="shared" si="0"/>
        <v>0</v>
      </c>
    </row>
    <row r="25" spans="2:10" x14ac:dyDescent="0.4">
      <c r="B25" s="4">
        <f t="shared" si="1"/>
        <v>3.4576669425680189</v>
      </c>
      <c r="C25" s="4">
        <f t="shared" si="0"/>
        <v>3.3695565108269032</v>
      </c>
      <c r="D25" s="4">
        <f t="shared" si="0"/>
        <v>2.8222038287987612</v>
      </c>
      <c r="E25" s="4">
        <f t="shared" si="0"/>
        <v>4.5363522281259181</v>
      </c>
      <c r="F25" s="4">
        <f t="shared" si="0"/>
        <v>2.7047232531439405</v>
      </c>
      <c r="G25" s="4">
        <f t="shared" si="0"/>
        <v>5.438816650201586</v>
      </c>
      <c r="H25" s="4">
        <f t="shared" si="0"/>
        <v>0</v>
      </c>
      <c r="I25" s="4">
        <f t="shared" si="0"/>
        <v>1.5913277975062079</v>
      </c>
      <c r="J25" s="4">
        <f t="shared" si="0"/>
        <v>0</v>
      </c>
    </row>
    <row r="26" spans="2:10" x14ac:dyDescent="0.4">
      <c r="B26" s="4">
        <f t="shared" si="1"/>
        <v>1.8473964598728305</v>
      </c>
      <c r="C26" s="4">
        <f t="shared" si="0"/>
        <v>4.4273070974394226</v>
      </c>
      <c r="D26" s="4">
        <f t="shared" si="0"/>
        <v>1.1449561780374635</v>
      </c>
      <c r="E26" s="4">
        <f t="shared" si="0"/>
        <v>6.3369994844474995</v>
      </c>
      <c r="F26" s="4">
        <f t="shared" si="0"/>
        <v>7.2907716102423104</v>
      </c>
      <c r="G26" s="4">
        <f t="shared" si="0"/>
        <v>5.3875236294896034</v>
      </c>
      <c r="H26" s="4">
        <f t="shared" si="0"/>
        <v>0</v>
      </c>
      <c r="I26" s="4">
        <f t="shared" si="0"/>
        <v>1.978432720398694</v>
      </c>
      <c r="J26" s="4">
        <f t="shared" si="0"/>
        <v>0</v>
      </c>
    </row>
    <row r="27" spans="2:10" x14ac:dyDescent="0.4">
      <c r="B27" s="4">
        <f t="shared" si="1"/>
        <v>1.5438054805094559</v>
      </c>
      <c r="C27" s="4">
        <f t="shared" si="0"/>
        <v>0.8876881512929371</v>
      </c>
      <c r="D27" s="4">
        <f t="shared" si="0"/>
        <v>1.466615206483983</v>
      </c>
      <c r="E27" s="4">
        <f t="shared" si="0"/>
        <v>10.343496719413354</v>
      </c>
      <c r="F27" s="4">
        <f t="shared" si="0"/>
        <v>12.890775762253956</v>
      </c>
      <c r="G27" s="4">
        <f t="shared" si="0"/>
        <v>5.8664608259359321</v>
      </c>
      <c r="H27" s="4">
        <f t="shared" si="0"/>
        <v>0</v>
      </c>
      <c r="I27" s="4">
        <f t="shared" si="0"/>
        <v>11.3469702817445</v>
      </c>
      <c r="J27" s="4">
        <f t="shared" si="0"/>
        <v>0</v>
      </c>
    </row>
    <row r="28" spans="2:10" x14ac:dyDescent="0.4">
      <c r="B28" s="4">
        <f t="shared" si="1"/>
        <v>2.078456032952241</v>
      </c>
      <c r="C28" s="4">
        <f t="shared" si="0"/>
        <v>4.5761389206676313</v>
      </c>
      <c r="D28" s="4">
        <f t="shared" si="0"/>
        <v>1.4864875103228299</v>
      </c>
      <c r="E28" s="4">
        <f t="shared" si="0"/>
        <v>3.9872009536148214</v>
      </c>
      <c r="F28" s="4">
        <f t="shared" si="0"/>
        <v>3.0027754838155705</v>
      </c>
      <c r="G28" s="4">
        <f t="shared" si="0"/>
        <v>4.9175815156313529</v>
      </c>
      <c r="H28" s="4">
        <f t="shared" si="0"/>
        <v>0</v>
      </c>
      <c r="I28" s="4">
        <f t="shared" si="0"/>
        <v>1.2672773236153518</v>
      </c>
      <c r="J28" s="4">
        <f t="shared" si="0"/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13" sqref="K13"/>
    </sheetView>
  </sheetViews>
  <sheetFormatPr defaultRowHeight="17.399999999999999" x14ac:dyDescent="0.4"/>
  <sheetData>
    <row r="1" spans="1:11" x14ac:dyDescent="0.4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235</v>
      </c>
    </row>
    <row r="2" spans="1:11" x14ac:dyDescent="0.4">
      <c r="A2" s="3" t="s">
        <v>222</v>
      </c>
      <c r="B2" s="5">
        <v>0.33396946564885494</v>
      </c>
      <c r="C2" s="5">
        <v>1.8303261623872311</v>
      </c>
      <c r="D2" s="5">
        <v>9.1082581540596813E-2</v>
      </c>
      <c r="E2" s="5">
        <v>1.6871963913948647</v>
      </c>
      <c r="F2" s="5">
        <v>1.9821304649548923</v>
      </c>
      <c r="G2" s="5">
        <v>2.8625954198473282</v>
      </c>
      <c r="H2" s="5">
        <v>0.13011797362942401</v>
      </c>
      <c r="I2" s="3">
        <v>23056</v>
      </c>
      <c r="K2" s="4">
        <f>SUM(B2:H2)</f>
        <v>8.9174184594031924</v>
      </c>
    </row>
    <row r="3" spans="1:11" x14ac:dyDescent="0.4">
      <c r="A3" s="3" t="s">
        <v>223</v>
      </c>
      <c r="B3" s="5">
        <v>0.64805583250249255</v>
      </c>
      <c r="C3" s="5">
        <v>1.1066799601196411</v>
      </c>
      <c r="D3" s="5">
        <v>0.29910269192422734</v>
      </c>
      <c r="E3" s="5">
        <v>3.0807577268195416</v>
      </c>
      <c r="F3" s="5">
        <v>4.9252243270189435</v>
      </c>
      <c r="G3" s="5">
        <v>2.9012961116650051</v>
      </c>
      <c r="H3" s="5">
        <v>4.2472582253240283</v>
      </c>
      <c r="I3" s="3">
        <v>10030</v>
      </c>
      <c r="K3" s="4">
        <f t="shared" ref="K3:K14" si="0">SUM(B3:H3)</f>
        <v>17.208374875373877</v>
      </c>
    </row>
    <row r="4" spans="1:11" x14ac:dyDescent="0.4">
      <c r="A4" s="3" t="s">
        <v>224</v>
      </c>
      <c r="B4" s="5">
        <v>1.8336682005746754</v>
      </c>
      <c r="C4" s="5">
        <v>3.8871605418368009</v>
      </c>
      <c r="D4" s="5">
        <v>1.080216907555037</v>
      </c>
      <c r="E4" s="5">
        <v>2.3516322077473157</v>
      </c>
      <c r="F4" s="5">
        <v>1.4334478363255341</v>
      </c>
      <c r="G4" s="5">
        <v>4.1669367208935553</v>
      </c>
      <c r="H4" s="5">
        <v>0.93330740812755197</v>
      </c>
      <c r="I4" s="3">
        <v>185148</v>
      </c>
      <c r="K4" s="4">
        <f t="shared" si="0"/>
        <v>15.686369823060472</v>
      </c>
    </row>
    <row r="5" spans="1:11" x14ac:dyDescent="0.4">
      <c r="A5" s="3" t="s">
        <v>225</v>
      </c>
      <c r="B5" s="5">
        <v>1.1892963330029733</v>
      </c>
      <c r="C5" s="5">
        <v>5.7482656095143705</v>
      </c>
      <c r="D5" s="5">
        <v>0.99108027750247774</v>
      </c>
      <c r="E5" s="5">
        <v>10.901883052527255</v>
      </c>
      <c r="F5" s="5">
        <v>4.1625371655104066</v>
      </c>
      <c r="G5" s="5">
        <v>4.2616451932606543</v>
      </c>
      <c r="H5" s="5">
        <v>0</v>
      </c>
      <c r="I5" s="3">
        <v>1009</v>
      </c>
      <c r="K5" s="4">
        <f t="shared" si="0"/>
        <v>27.254707631318141</v>
      </c>
    </row>
    <row r="6" spans="1:11" x14ac:dyDescent="0.4">
      <c r="A6" s="3" t="s">
        <v>226</v>
      </c>
      <c r="B6" s="5">
        <v>3.3460181919435681</v>
      </c>
      <c r="C6" s="5">
        <v>6.3602190458511236</v>
      </c>
      <c r="D6" s="5">
        <v>3.2091145349916466</v>
      </c>
      <c r="E6" s="5">
        <v>8.2536662335251538</v>
      </c>
      <c r="F6" s="5">
        <v>5.3833302394653799</v>
      </c>
      <c r="G6" s="5">
        <v>6.661871171338408</v>
      </c>
      <c r="H6" s="5">
        <v>1.8215147577501394</v>
      </c>
      <c r="I6" s="3">
        <v>43096</v>
      </c>
      <c r="K6" s="4">
        <f t="shared" si="0"/>
        <v>35.035734174865418</v>
      </c>
    </row>
    <row r="7" spans="1:11" x14ac:dyDescent="0.4">
      <c r="A7" s="3" t="s">
        <v>227</v>
      </c>
      <c r="B7" s="5">
        <v>1.0448824507242935</v>
      </c>
      <c r="C7" s="5">
        <v>22.559962004274521</v>
      </c>
      <c r="D7" s="5">
        <v>0.40370458323438613</v>
      </c>
      <c r="E7" s="5">
        <v>1.7929232961291854</v>
      </c>
      <c r="F7" s="5">
        <v>2.9802897174067917</v>
      </c>
      <c r="G7" s="5">
        <v>11.386843980052245</v>
      </c>
      <c r="H7" s="5">
        <v>0.30871526953217765</v>
      </c>
      <c r="I7" s="3">
        <v>8422</v>
      </c>
      <c r="K7" s="4">
        <f t="shared" si="0"/>
        <v>40.477321301353605</v>
      </c>
    </row>
    <row r="8" spans="1:11" x14ac:dyDescent="0.4">
      <c r="A8" s="3" t="s">
        <v>228</v>
      </c>
      <c r="B8" s="5">
        <v>2.5792554954158842</v>
      </c>
      <c r="C8" s="5">
        <v>6.3293935711918703</v>
      </c>
      <c r="D8" s="5">
        <v>2.12636695018226</v>
      </c>
      <c r="E8" s="5">
        <v>4.9154976250966529</v>
      </c>
      <c r="F8" s="5">
        <v>2.3969954711145478</v>
      </c>
      <c r="G8" s="5">
        <v>5.9621120070694795</v>
      </c>
      <c r="H8" s="5">
        <v>0.57163371258146467</v>
      </c>
      <c r="I8" s="3">
        <v>36212</v>
      </c>
      <c r="K8" s="4">
        <f t="shared" si="0"/>
        <v>24.881254832652157</v>
      </c>
    </row>
    <row r="9" spans="1:11" x14ac:dyDescent="0.4">
      <c r="A9" s="3" t="s">
        <v>229</v>
      </c>
      <c r="B9" s="5">
        <v>0.84507042253521136</v>
      </c>
      <c r="C9" s="5">
        <v>0.84507042253521136</v>
      </c>
      <c r="D9" s="5">
        <v>0.84507042253521136</v>
      </c>
      <c r="E9" s="5">
        <v>0</v>
      </c>
      <c r="F9" s="5">
        <v>0.28169014084507044</v>
      </c>
      <c r="G9" s="5">
        <v>1.1267605633802817</v>
      </c>
      <c r="H9" s="5">
        <v>0.28169014084507044</v>
      </c>
      <c r="I9" s="3">
        <v>355</v>
      </c>
      <c r="K9" s="4">
        <f t="shared" si="0"/>
        <v>4.225352112676056</v>
      </c>
    </row>
    <row r="10" spans="1:11" x14ac:dyDescent="0.4">
      <c r="A10" s="3" t="s">
        <v>230</v>
      </c>
      <c r="B10" s="5">
        <v>0.93000489476260406</v>
      </c>
      <c r="C10" s="5">
        <v>2.4473813020068529</v>
      </c>
      <c r="D10" s="5">
        <v>0.34263338228095935</v>
      </c>
      <c r="E10" s="5">
        <v>10.81742535487029</v>
      </c>
      <c r="F10" s="5">
        <v>3.0347528144884972</v>
      </c>
      <c r="G10" s="5">
        <v>3.5731767009300048</v>
      </c>
      <c r="H10" s="5">
        <v>0.19579050416054822</v>
      </c>
      <c r="I10" s="3">
        <v>2043</v>
      </c>
      <c r="K10" s="4">
        <f t="shared" si="0"/>
        <v>21.341164953499757</v>
      </c>
    </row>
    <row r="11" spans="1:11" x14ac:dyDescent="0.4">
      <c r="A11" s="3" t="s">
        <v>231</v>
      </c>
      <c r="B11" s="5">
        <v>3.4576669425680189</v>
      </c>
      <c r="C11" s="5">
        <v>3.3695565108269032</v>
      </c>
      <c r="D11" s="5">
        <v>2.8222038287987612</v>
      </c>
      <c r="E11" s="5">
        <v>4.5363522281259181</v>
      </c>
      <c r="F11" s="5">
        <v>2.7047232531439405</v>
      </c>
      <c r="G11" s="5">
        <v>5.438816650201586</v>
      </c>
      <c r="H11" s="5">
        <v>1.5913277975062079</v>
      </c>
      <c r="I11" s="3">
        <v>37453</v>
      </c>
      <c r="K11" s="4">
        <f t="shared" si="0"/>
        <v>23.920647211171332</v>
      </c>
    </row>
    <row r="12" spans="1:11" x14ac:dyDescent="0.4">
      <c r="A12" s="3" t="s">
        <v>232</v>
      </c>
      <c r="B12" s="5">
        <v>1.8473964598728305</v>
      </c>
      <c r="C12" s="5">
        <v>4.4273070974394226</v>
      </c>
      <c r="D12" s="5">
        <v>1.1449561780374635</v>
      </c>
      <c r="E12" s="5">
        <v>6.3369994844474995</v>
      </c>
      <c r="F12" s="5">
        <v>7.2907716102423104</v>
      </c>
      <c r="G12" s="5">
        <v>5.3875236294896034</v>
      </c>
      <c r="H12" s="5">
        <v>1.978432720398694</v>
      </c>
      <c r="I12" s="3">
        <v>46552</v>
      </c>
      <c r="K12" s="4">
        <f t="shared" si="0"/>
        <v>28.413387179927824</v>
      </c>
    </row>
    <row r="13" spans="1:11" x14ac:dyDescent="0.4">
      <c r="A13" s="3" t="s">
        <v>233</v>
      </c>
      <c r="B13" s="5">
        <v>1.5438054805094559</v>
      </c>
      <c r="C13" s="5">
        <v>0.8876881512929371</v>
      </c>
      <c r="D13" s="5">
        <v>1.466615206483983</v>
      </c>
      <c r="E13" s="5">
        <v>10.343496719413354</v>
      </c>
      <c r="F13" s="5">
        <v>12.890775762253956</v>
      </c>
      <c r="G13" s="5">
        <v>5.8664608259359321</v>
      </c>
      <c r="H13" s="5">
        <v>11.3469702817445</v>
      </c>
      <c r="I13" s="3">
        <v>2591</v>
      </c>
      <c r="K13" s="4">
        <f t="shared" si="0"/>
        <v>44.345812427634115</v>
      </c>
    </row>
    <row r="14" spans="1:11" x14ac:dyDescent="0.4">
      <c r="A14" s="3" t="s">
        <v>236</v>
      </c>
      <c r="B14" s="4">
        <v>2.078456032952241</v>
      </c>
      <c r="C14" s="4">
        <v>4.5761389206676313</v>
      </c>
      <c r="D14" s="4">
        <v>1.4864875103228299</v>
      </c>
      <c r="E14" s="4">
        <v>3.9872009536148214</v>
      </c>
      <c r="F14" s="4">
        <v>3.0027754838155705</v>
      </c>
      <c r="G14" s="4">
        <v>4.9175815156313529</v>
      </c>
      <c r="H14" s="4">
        <v>1.2672773236153518</v>
      </c>
      <c r="I14" s="3">
        <v>395967</v>
      </c>
      <c r="K14" s="4">
        <f t="shared" si="0"/>
        <v>21.315917740619799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output1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created xsi:type="dcterms:W3CDTF">2017-07-23T08:10:09Z</dcterms:created>
  <dcterms:modified xsi:type="dcterms:W3CDTF">2017-09-10T19:59:39Z</dcterms:modified>
</cp:coreProperties>
</file>