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5480" tabRatio="500"/>
  </bookViews>
  <sheets>
    <sheet name="Sheet1" sheetId="1" r:id="rId1"/>
  </sheets>
  <definedNames>
    <definedName name="solver_adj" localSheetId="0" hidden="1">Sheet1!$B$261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Sheet1!$A$9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Sheet1!$A$261</definedName>
    <definedName name="solver_pre" localSheetId="0" hidden="1">0.000001</definedName>
    <definedName name="solver_rel1" localSheetId="0" hidden="1">2</definedName>
    <definedName name="solver_rhs1" localSheetId="0" hidden="1">Sheet1!$E$9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1.3</definedName>
  </definedNames>
  <calcPr calcId="130407" iterateCount="1000" iterateDelta="0.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61" i="1"/>
  <c r="D261"/>
  <c r="C260"/>
  <c r="D260"/>
  <c r="F261"/>
  <c r="F287"/>
  <c r="F215"/>
  <c r="F93"/>
  <c r="F61"/>
  <c r="F41"/>
  <c r="F22"/>
  <c r="D8"/>
  <c r="D287"/>
  <c r="D286"/>
  <c r="D215"/>
  <c r="D214"/>
  <c r="D93"/>
  <c r="D92"/>
  <c r="D61"/>
  <c r="D60"/>
  <c r="D41"/>
  <c r="D40"/>
  <c r="F10"/>
  <c r="F11"/>
  <c r="F12"/>
  <c r="F13"/>
  <c r="F14"/>
  <c r="F15"/>
  <c r="F16"/>
  <c r="F17"/>
  <c r="F18"/>
  <c r="F19"/>
  <c r="F20"/>
  <c r="F21"/>
  <c r="F9"/>
  <c r="D9"/>
  <c r="D10"/>
  <c r="D11"/>
  <c r="D12"/>
  <c r="D13"/>
  <c r="D14"/>
  <c r="D15"/>
  <c r="D16"/>
  <c r="D17"/>
  <c r="D18"/>
  <c r="D19"/>
  <c r="D20"/>
  <c r="D21"/>
  <c r="D22"/>
  <c r="C188"/>
  <c r="A188"/>
  <c r="C189"/>
  <c r="A189"/>
  <c r="C190"/>
  <c r="A190"/>
  <c r="C191"/>
  <c r="A191"/>
  <c r="C192"/>
  <c r="A192"/>
  <c r="C193"/>
  <c r="A193"/>
  <c r="C194"/>
  <c r="A194"/>
  <c r="C195"/>
  <c r="A195"/>
  <c r="C196"/>
  <c r="A196"/>
  <c r="C197"/>
  <c r="A197"/>
  <c r="C198"/>
  <c r="A198"/>
  <c r="C199"/>
  <c r="A199"/>
  <c r="C200"/>
  <c r="A200"/>
  <c r="C201"/>
  <c r="A201"/>
  <c r="C202"/>
  <c r="A202"/>
  <c r="C203"/>
  <c r="A203"/>
  <c r="C204"/>
  <c r="A204"/>
  <c r="C205"/>
  <c r="A205"/>
  <c r="C206"/>
  <c r="A206"/>
  <c r="C207"/>
  <c r="A207"/>
  <c r="C208"/>
  <c r="A208"/>
  <c r="C209"/>
  <c r="A209"/>
  <c r="C210"/>
  <c r="A210"/>
  <c r="C211"/>
  <c r="A211"/>
  <c r="C212"/>
  <c r="A212"/>
  <c r="C213"/>
  <c r="A213"/>
  <c r="C214"/>
  <c r="A214"/>
  <c r="C215"/>
  <c r="A215"/>
  <c r="C216"/>
  <c r="A216"/>
  <c r="C217"/>
  <c r="A217"/>
  <c r="C218"/>
  <c r="A218"/>
  <c r="C219"/>
  <c r="A219"/>
  <c r="C220"/>
  <c r="A220"/>
  <c r="C221"/>
  <c r="A221"/>
  <c r="C222"/>
  <c r="A222"/>
  <c r="C223"/>
  <c r="A223"/>
  <c r="C224"/>
  <c r="A224"/>
  <c r="C225"/>
  <c r="A225"/>
  <c r="C226"/>
  <c r="A226"/>
  <c r="C227"/>
  <c r="A227"/>
  <c r="C228"/>
  <c r="A228"/>
  <c r="C229"/>
  <c r="A229"/>
  <c r="C230"/>
  <c r="A230"/>
  <c r="C231"/>
  <c r="A231"/>
  <c r="C232"/>
  <c r="A232"/>
  <c r="C233"/>
  <c r="A233"/>
  <c r="C234"/>
  <c r="A234"/>
  <c r="C235"/>
  <c r="A235"/>
  <c r="C236"/>
  <c r="A236"/>
  <c r="C237"/>
  <c r="A237"/>
  <c r="C238"/>
  <c r="A238"/>
  <c r="C239"/>
  <c r="A239"/>
  <c r="C240"/>
  <c r="A240"/>
  <c r="C241"/>
  <c r="A241"/>
  <c r="C242"/>
  <c r="A242"/>
  <c r="C243"/>
  <c r="A243"/>
  <c r="C244"/>
  <c r="A244"/>
  <c r="C245"/>
  <c r="A245"/>
  <c r="C246"/>
  <c r="A246"/>
  <c r="C247"/>
  <c r="A247"/>
  <c r="C248"/>
  <c r="A248"/>
  <c r="C249"/>
  <c r="A249"/>
  <c r="C250"/>
  <c r="A250"/>
  <c r="C251"/>
  <c r="A251"/>
  <c r="C252"/>
  <c r="A252"/>
  <c r="C253"/>
  <c r="A253"/>
  <c r="C254"/>
  <c r="A254"/>
  <c r="C255"/>
  <c r="A255"/>
  <c r="C256"/>
  <c r="A256"/>
  <c r="C257"/>
  <c r="A257"/>
  <c r="C258"/>
  <c r="A258"/>
  <c r="C259"/>
  <c r="A259"/>
  <c r="A260"/>
  <c r="A261"/>
  <c r="C262"/>
  <c r="A262"/>
  <c r="C263"/>
  <c r="A263"/>
  <c r="C264"/>
  <c r="A264"/>
  <c r="C265"/>
  <c r="A265"/>
  <c r="C266"/>
  <c r="A266"/>
  <c r="C267"/>
  <c r="A267"/>
  <c r="C268"/>
  <c r="A268"/>
  <c r="C269"/>
  <c r="A269"/>
  <c r="C270"/>
  <c r="A270"/>
  <c r="C271"/>
  <c r="A271"/>
  <c r="C272"/>
  <c r="A272"/>
  <c r="C273"/>
  <c r="A273"/>
  <c r="C274"/>
  <c r="A274"/>
  <c r="C275"/>
  <c r="A275"/>
  <c r="C276"/>
  <c r="A276"/>
  <c r="C277"/>
  <c r="A277"/>
  <c r="C278"/>
  <c r="A278"/>
  <c r="C279"/>
  <c r="A279"/>
  <c r="C280"/>
  <c r="A280"/>
  <c r="C281"/>
  <c r="A281"/>
  <c r="C282"/>
  <c r="A282"/>
  <c r="C283"/>
  <c r="A283"/>
  <c r="C284"/>
  <c r="A284"/>
  <c r="C285"/>
  <c r="A285"/>
  <c r="C286"/>
  <c r="A286"/>
  <c r="C287"/>
  <c r="A287"/>
  <c r="A12"/>
  <c r="C13"/>
  <c r="A13"/>
  <c r="C12"/>
  <c r="C8"/>
  <c r="A8"/>
  <c r="C9"/>
  <c r="A9"/>
  <c r="C10"/>
  <c r="A10"/>
  <c r="C11"/>
  <c r="A11"/>
  <c r="C14"/>
  <c r="A14"/>
  <c r="C15"/>
  <c r="A15"/>
  <c r="C16"/>
  <c r="A16"/>
  <c r="C17"/>
  <c r="A17"/>
  <c r="C18"/>
  <c r="A18"/>
  <c r="C19"/>
  <c r="A19"/>
  <c r="C20"/>
  <c r="A20"/>
  <c r="C21"/>
  <c r="A21"/>
  <c r="C22"/>
  <c r="A22"/>
  <c r="C23"/>
  <c r="A23"/>
  <c r="C24"/>
  <c r="A24"/>
  <c r="C25"/>
  <c r="A25"/>
  <c r="C26"/>
  <c r="A26"/>
  <c r="C27"/>
  <c r="A27"/>
  <c r="C28"/>
  <c r="A28"/>
  <c r="C29"/>
  <c r="A29"/>
  <c r="C30"/>
  <c r="A30"/>
  <c r="C31"/>
  <c r="A31"/>
  <c r="C32"/>
  <c r="A32"/>
  <c r="C33"/>
  <c r="A33"/>
  <c r="C34"/>
  <c r="A34"/>
  <c r="C35"/>
  <c r="A35"/>
  <c r="C36"/>
  <c r="A36"/>
  <c r="C37"/>
  <c r="A37"/>
  <c r="C38"/>
  <c r="A38"/>
  <c r="C39"/>
  <c r="A39"/>
  <c r="C40"/>
  <c r="A40"/>
  <c r="C41"/>
  <c r="A41"/>
  <c r="C42"/>
  <c r="A42"/>
  <c r="C43"/>
  <c r="A43"/>
  <c r="C44"/>
  <c r="A44"/>
  <c r="C45"/>
  <c r="A45"/>
  <c r="C46"/>
  <c r="A46"/>
  <c r="C47"/>
  <c r="A47"/>
  <c r="C48"/>
  <c r="A48"/>
  <c r="C49"/>
  <c r="A49"/>
  <c r="C50"/>
  <c r="A50"/>
  <c r="C51"/>
  <c r="A51"/>
  <c r="C52"/>
  <c r="A52"/>
  <c r="C53"/>
  <c r="A53"/>
  <c r="C54"/>
  <c r="A54"/>
  <c r="C55"/>
  <c r="A55"/>
  <c r="C56"/>
  <c r="A56"/>
  <c r="C57"/>
  <c r="A57"/>
  <c r="C58"/>
  <c r="A58"/>
  <c r="C59"/>
  <c r="A59"/>
  <c r="C60"/>
  <c r="A60"/>
  <c r="C61"/>
  <c r="A61"/>
  <c r="C62"/>
  <c r="A62"/>
  <c r="C63"/>
  <c r="A63"/>
  <c r="C64"/>
  <c r="A64"/>
  <c r="C65"/>
  <c r="A65"/>
  <c r="C66"/>
  <c r="A66"/>
  <c r="C67"/>
  <c r="A67"/>
  <c r="C68"/>
  <c r="A68"/>
  <c r="C69"/>
  <c r="A69"/>
  <c r="C70"/>
  <c r="A70"/>
  <c r="C71"/>
  <c r="A71"/>
  <c r="C72"/>
  <c r="A72"/>
  <c r="C73"/>
  <c r="A73"/>
  <c r="C74"/>
  <c r="A74"/>
  <c r="C75"/>
  <c r="A75"/>
  <c r="C76"/>
  <c r="A76"/>
  <c r="C77"/>
  <c r="A77"/>
  <c r="C78"/>
  <c r="A78"/>
  <c r="C79"/>
  <c r="A79"/>
  <c r="C80"/>
  <c r="A80"/>
  <c r="C81"/>
  <c r="A81"/>
  <c r="C82"/>
  <c r="A82"/>
  <c r="C83"/>
  <c r="A83"/>
  <c r="C84"/>
  <c r="A84"/>
  <c r="C85"/>
  <c r="A85"/>
  <c r="C86"/>
  <c r="A86"/>
  <c r="C87"/>
  <c r="A87"/>
  <c r="C88"/>
  <c r="A88"/>
  <c r="C89"/>
  <c r="A89"/>
  <c r="C90"/>
  <c r="A90"/>
  <c r="C91"/>
  <c r="A91"/>
  <c r="C92"/>
  <c r="A92"/>
  <c r="C93"/>
  <c r="A93"/>
  <c r="C94"/>
  <c r="A94"/>
  <c r="C95"/>
  <c r="A95"/>
  <c r="C96"/>
  <c r="A96"/>
  <c r="C97"/>
  <c r="A97"/>
  <c r="C98"/>
  <c r="A98"/>
  <c r="C99"/>
  <c r="A99"/>
  <c r="C100"/>
  <c r="A100"/>
  <c r="C101"/>
  <c r="A101"/>
  <c r="C102"/>
  <c r="A102"/>
  <c r="C103"/>
  <c r="A103"/>
  <c r="C104"/>
  <c r="A104"/>
  <c r="C105"/>
  <c r="A105"/>
  <c r="C106"/>
  <c r="A106"/>
  <c r="C107"/>
  <c r="A107"/>
  <c r="C108"/>
  <c r="A108"/>
  <c r="C109"/>
  <c r="A109"/>
  <c r="C110"/>
  <c r="A110"/>
  <c r="C111"/>
  <c r="A111"/>
  <c r="C112"/>
  <c r="A112"/>
  <c r="C113"/>
  <c r="A113"/>
  <c r="C114"/>
  <c r="A114"/>
  <c r="C115"/>
  <c r="A115"/>
  <c r="C116"/>
  <c r="A116"/>
  <c r="C117"/>
  <c r="A117"/>
  <c r="C118"/>
  <c r="A118"/>
  <c r="C119"/>
  <c r="A119"/>
  <c r="C120"/>
  <c r="A120"/>
  <c r="C121"/>
  <c r="A121"/>
  <c r="C122"/>
  <c r="A122"/>
  <c r="C123"/>
  <c r="A123"/>
  <c r="C124"/>
  <c r="A124"/>
  <c r="C125"/>
  <c r="A125"/>
  <c r="C126"/>
  <c r="A126"/>
  <c r="C127"/>
  <c r="A127"/>
  <c r="C128"/>
  <c r="A128"/>
  <c r="C129"/>
  <c r="A129"/>
  <c r="C130"/>
  <c r="A130"/>
  <c r="C131"/>
  <c r="A131"/>
  <c r="C132"/>
  <c r="A132"/>
  <c r="C133"/>
  <c r="A133"/>
  <c r="C134"/>
  <c r="A134"/>
  <c r="C135"/>
  <c r="A135"/>
  <c r="C136"/>
  <c r="A136"/>
  <c r="C137"/>
  <c r="A137"/>
  <c r="C138"/>
  <c r="A138"/>
  <c r="C139"/>
  <c r="A139"/>
  <c r="C140"/>
  <c r="A140"/>
  <c r="C141"/>
  <c r="A141"/>
  <c r="C142"/>
  <c r="A142"/>
  <c r="C143"/>
  <c r="A143"/>
  <c r="C144"/>
  <c r="A144"/>
  <c r="C145"/>
  <c r="A145"/>
  <c r="C146"/>
  <c r="A146"/>
  <c r="C147"/>
  <c r="A147"/>
  <c r="C148"/>
  <c r="A148"/>
  <c r="C149"/>
  <c r="A149"/>
  <c r="C150"/>
  <c r="A150"/>
  <c r="C151"/>
  <c r="A151"/>
  <c r="C152"/>
  <c r="A152"/>
  <c r="C153"/>
  <c r="A153"/>
  <c r="C154"/>
  <c r="A154"/>
  <c r="C155"/>
  <c r="A155"/>
  <c r="C156"/>
  <c r="A156"/>
  <c r="C157"/>
  <c r="A157"/>
  <c r="C158"/>
  <c r="A158"/>
  <c r="C159"/>
  <c r="A159"/>
  <c r="C160"/>
  <c r="A160"/>
  <c r="C161"/>
  <c r="A161"/>
  <c r="C162"/>
  <c r="A162"/>
  <c r="C163"/>
  <c r="A163"/>
  <c r="C164"/>
  <c r="A164"/>
  <c r="C165"/>
  <c r="A165"/>
  <c r="C166"/>
  <c r="A166"/>
  <c r="C167"/>
  <c r="A167"/>
  <c r="C168"/>
  <c r="A168"/>
  <c r="C169"/>
  <c r="A169"/>
  <c r="C170"/>
  <c r="A170"/>
  <c r="C171"/>
  <c r="A171"/>
  <c r="C172"/>
  <c r="A172"/>
  <c r="C173"/>
  <c r="A173"/>
  <c r="C174"/>
  <c r="A174"/>
  <c r="C175"/>
  <c r="A175"/>
  <c r="C176"/>
  <c r="A176"/>
  <c r="C177"/>
  <c r="A177"/>
  <c r="C178"/>
  <c r="A178"/>
  <c r="C179"/>
  <c r="A179"/>
  <c r="C180"/>
  <c r="A180"/>
  <c r="C181"/>
  <c r="A181"/>
  <c r="C182"/>
  <c r="A182"/>
  <c r="C183"/>
  <c r="A183"/>
  <c r="C184"/>
  <c r="A184"/>
  <c r="C185"/>
  <c r="A185"/>
  <c r="C186"/>
  <c r="A186"/>
  <c r="C187"/>
  <c r="A187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H32"/>
  <c r="L30"/>
  <c r="H29"/>
  <c r="H30"/>
  <c r="H20"/>
  <c r="H17"/>
  <c r="H18"/>
  <c r="L18"/>
  <c r="L6"/>
  <c r="H8"/>
  <c r="H5"/>
</calcChain>
</file>

<file path=xl/sharedStrings.xml><?xml version="1.0" encoding="utf-8"?>
<sst xmlns="http://schemas.openxmlformats.org/spreadsheetml/2006/main" count="41" uniqueCount="22">
  <si>
    <t>h</t>
    <phoneticPr fontId="2" type="noConversion"/>
  </si>
  <si>
    <r>
      <t xml:space="preserve">c </t>
    </r>
    <r>
      <rPr>
        <b/>
        <sz val="10"/>
        <rFont val="Verdana"/>
      </rPr>
      <t>(deg)</t>
    </r>
    <phoneticPr fontId="2" type="noConversion"/>
  </si>
  <si>
    <r>
      <t>a</t>
    </r>
    <r>
      <rPr>
        <b/>
        <sz val="10"/>
        <rFont val="Symbol"/>
      </rPr>
      <t xml:space="preserve"> </t>
    </r>
    <r>
      <rPr>
        <b/>
        <sz val="10"/>
        <rFont val="Verdana"/>
      </rPr>
      <t>(deg)</t>
    </r>
    <phoneticPr fontId="2" type="noConversion"/>
  </si>
  <si>
    <r>
      <t>∆</t>
    </r>
    <r>
      <rPr>
        <b/>
        <sz val="12"/>
        <rFont val="Symbol"/>
      </rPr>
      <t>a</t>
    </r>
    <phoneticPr fontId="2" type="noConversion"/>
  </si>
  <si>
    <t>Link 1 Length:</t>
    <phoneticPr fontId="2" type="noConversion"/>
  </si>
  <si>
    <t>cm</t>
    <phoneticPr fontId="2" type="noConversion"/>
  </si>
  <si>
    <t>Link 2 Length:</t>
    <phoneticPr fontId="2" type="noConversion"/>
  </si>
  <si>
    <t>Preset Conditions:</t>
    <phoneticPr fontId="2" type="noConversion"/>
  </si>
  <si>
    <t>Tool Height, h (cm)</t>
    <phoneticPr fontId="2" type="noConversion"/>
  </si>
  <si>
    <t>Using Solver:</t>
    <phoneticPr fontId="2" type="noConversion"/>
  </si>
  <si>
    <t>then h =</t>
    <phoneticPr fontId="2" type="noConversion"/>
  </si>
  <si>
    <t xml:space="preserve">if h = </t>
    <phoneticPr fontId="2" type="noConversion"/>
  </si>
  <si>
    <t xml:space="preserve">if theta = </t>
    <phoneticPr fontId="2" type="noConversion"/>
  </si>
  <si>
    <t>then theta =</t>
    <phoneticPr fontId="2" type="noConversion"/>
  </si>
  <si>
    <t>degrees</t>
    <phoneticPr fontId="2" type="noConversion"/>
  </si>
  <si>
    <t>cm</t>
    <phoneticPr fontId="2" type="noConversion"/>
  </si>
  <si>
    <t>degrees</t>
    <phoneticPr fontId="2" type="noConversion"/>
  </si>
  <si>
    <t>(0.5mm less than above)</t>
    <phoneticPr fontId="2" type="noConversion"/>
  </si>
  <si>
    <r>
      <t>q</t>
    </r>
    <r>
      <rPr>
        <b/>
        <sz val="10"/>
        <rFont val="Cambria"/>
      </rPr>
      <t xml:space="preserve"> </t>
    </r>
    <r>
      <rPr>
        <b/>
        <sz val="10"/>
        <rFont val="Verdana"/>
      </rPr>
      <t>(deg)</t>
    </r>
    <phoneticPr fontId="2" type="noConversion"/>
  </si>
  <si>
    <r>
      <t>∆</t>
    </r>
    <r>
      <rPr>
        <b/>
        <sz val="12"/>
        <rFont val="Symbol"/>
      </rPr>
      <t xml:space="preserve">q </t>
    </r>
    <r>
      <rPr>
        <b/>
        <sz val="12"/>
        <rFont val="Verdana"/>
      </rPr>
      <t>=</t>
    </r>
    <phoneticPr fontId="2" type="noConversion"/>
  </si>
  <si>
    <t>Iteration 2:</t>
    <phoneticPr fontId="2" type="noConversion"/>
  </si>
  <si>
    <t>Iteration 3:</t>
    <phoneticPr fontId="2" type="noConversion"/>
  </si>
</sst>
</file>

<file path=xl/styles.xml><?xml version="1.0" encoding="utf-8"?>
<styleSheet xmlns="http://schemas.openxmlformats.org/spreadsheetml/2006/main">
  <numFmts count="18">
    <numFmt numFmtId="164" formatCode="0.0"/>
    <numFmt numFmtId="165" formatCode="General"/>
    <numFmt numFmtId="166" formatCode="0.000"/>
    <numFmt numFmtId="167" formatCode="0.000"/>
    <numFmt numFmtId="168" formatCode="0.000"/>
    <numFmt numFmtId="170" formatCode="0.000"/>
    <numFmt numFmtId="172" formatCode="0.000"/>
    <numFmt numFmtId="175" formatCode="0.000E+00"/>
    <numFmt numFmtId="176" formatCode="0.000"/>
    <numFmt numFmtId="177" formatCode="0.000E+00"/>
    <numFmt numFmtId="178" formatCode="General"/>
    <numFmt numFmtId="181" formatCode="0.000"/>
    <numFmt numFmtId="183" formatCode="0.000"/>
    <numFmt numFmtId="184" formatCode="0.000"/>
    <numFmt numFmtId="185" formatCode="0.000"/>
    <numFmt numFmtId="186" formatCode="0.000"/>
    <numFmt numFmtId="188" formatCode="0.00"/>
    <numFmt numFmtId="189" formatCode="0.000"/>
  </numFmts>
  <fonts count="10">
    <font>
      <sz val="10"/>
      <name val="Verdana"/>
    </font>
    <font>
      <b/>
      <sz val="10"/>
      <name val="Verdana"/>
    </font>
    <font>
      <sz val="8"/>
      <name val="Verdana"/>
    </font>
    <font>
      <b/>
      <sz val="9"/>
      <name val="Verdana"/>
    </font>
    <font>
      <b/>
      <u/>
      <sz val="10"/>
      <name val="Verdana"/>
    </font>
    <font>
      <b/>
      <sz val="12"/>
      <name val="Symbol"/>
    </font>
    <font>
      <b/>
      <sz val="10"/>
      <name val="Symbol"/>
    </font>
    <font>
      <b/>
      <sz val="10"/>
      <name val="Cambria"/>
    </font>
    <font>
      <b/>
      <sz val="12"/>
      <name val="Verdana"/>
    </font>
    <font>
      <sz val="12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164" fontId="0" fillId="0" borderId="0" xfId="0" applyNumberFormat="1"/>
    <xf numFmtId="166" fontId="0" fillId="0" borderId="0" xfId="0" applyNumberFormat="1"/>
    <xf numFmtId="166" fontId="4" fillId="0" borderId="0" xfId="0" applyNumberFormat="1" applyFont="1"/>
    <xf numFmtId="166" fontId="3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horizontal="center"/>
    </xf>
    <xf numFmtId="167" fontId="0" fillId="0" borderId="0" xfId="0" applyNumberFormat="1"/>
    <xf numFmtId="0" fontId="9" fillId="0" borderId="0" xfId="0" applyFont="1"/>
    <xf numFmtId="168" fontId="0" fillId="0" borderId="0" xfId="0" applyNumberFormat="1"/>
    <xf numFmtId="170" fontId="0" fillId="0" borderId="0" xfId="0" applyNumberFormat="1"/>
    <xf numFmtId="172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176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78" fontId="0" fillId="0" borderId="0" xfId="0" applyNumberFormat="1" applyAlignment="1">
      <alignment horizontal="right"/>
    </xf>
    <xf numFmtId="181" fontId="0" fillId="0" borderId="0" xfId="0" applyNumberFormat="1"/>
    <xf numFmtId="1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8" fontId="0" fillId="0" borderId="0" xfId="0" applyNumberForma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5" fontId="0" fillId="0" borderId="1" xfId="0" applyNumberFormat="1" applyBorder="1" applyAlignment="1">
      <alignment horizontal="right"/>
    </xf>
    <xf numFmtId="189" fontId="0" fillId="0" borderId="0" xfId="0" applyNumberFormat="1"/>
    <xf numFmtId="176" fontId="0" fillId="2" borderId="0" xfId="0" applyNumberForma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87"/>
  <sheetViews>
    <sheetView tabSelected="1" view="pageLayout" workbookViewId="0">
      <selection activeCell="F9" sqref="F9"/>
    </sheetView>
  </sheetViews>
  <sheetFormatPr baseColWidth="10" defaultRowHeight="13"/>
  <cols>
    <col min="1" max="1" width="16.85546875" style="5" bestFit="1" customWidth="1"/>
    <col min="2" max="2" width="9.5703125" style="19" bestFit="1" customWidth="1"/>
    <col min="3" max="3" width="8.5703125" customWidth="1"/>
    <col min="4" max="4" width="11.42578125" style="23" bestFit="1" customWidth="1"/>
    <col min="6" max="6" width="10.7109375" style="18"/>
    <col min="8" max="8" width="7.140625" bestFit="1" customWidth="1"/>
    <col min="11" max="11" width="7" customWidth="1"/>
  </cols>
  <sheetData>
    <row r="1" spans="1:12">
      <c r="E1" s="15"/>
      <c r="G1" s="9" t="s">
        <v>9</v>
      </c>
      <c r="H1" s="9"/>
      <c r="I1" s="9"/>
    </row>
    <row r="2" spans="1:12">
      <c r="A2" s="6" t="s">
        <v>7</v>
      </c>
      <c r="E2" s="15"/>
    </row>
    <row r="3" spans="1:12">
      <c r="A3" s="7" t="s">
        <v>4</v>
      </c>
      <c r="B3" s="20">
        <v>7</v>
      </c>
      <c r="C3" s="2" t="s">
        <v>5</v>
      </c>
      <c r="E3" s="15"/>
      <c r="G3" s="1" t="s">
        <v>12</v>
      </c>
      <c r="H3">
        <v>160</v>
      </c>
      <c r="I3" t="s">
        <v>14</v>
      </c>
    </row>
    <row r="4" spans="1:12">
      <c r="A4" s="7" t="s">
        <v>6</v>
      </c>
      <c r="B4" s="20">
        <v>7</v>
      </c>
      <c r="C4" s="2" t="s">
        <v>5</v>
      </c>
      <c r="E4" s="15"/>
      <c r="G4" s="1"/>
    </row>
    <row r="5" spans="1:12">
      <c r="E5" s="15"/>
      <c r="G5" s="1" t="s">
        <v>10</v>
      </c>
      <c r="H5" s="5">
        <f>$B$3*SIN(RADIANS(H3))/SIN(RADIANS((180-H3)/2))</f>
        <v>13.787308542170921</v>
      </c>
      <c r="I5" t="s">
        <v>15</v>
      </c>
    </row>
    <row r="6" spans="1:12" ht="17">
      <c r="E6" s="15"/>
      <c r="G6" s="1"/>
      <c r="K6" s="11" t="s">
        <v>19</v>
      </c>
      <c r="L6" s="10">
        <f>H3-H10</f>
        <v>2.246583125844694</v>
      </c>
    </row>
    <row r="7" spans="1:12" ht="17">
      <c r="A7" s="8" t="s">
        <v>8</v>
      </c>
      <c r="B7" s="3" t="s">
        <v>18</v>
      </c>
      <c r="C7" s="29" t="s">
        <v>1</v>
      </c>
      <c r="D7" s="3" t="s">
        <v>2</v>
      </c>
      <c r="E7" s="16" t="s">
        <v>0</v>
      </c>
      <c r="F7" s="30" t="s">
        <v>3</v>
      </c>
      <c r="G7" s="1"/>
    </row>
    <row r="8" spans="1:12">
      <c r="A8" s="18">
        <f t="shared" ref="A8:A71" si="0">$B$3*SIN(RADIANS(B8))/SIN(RADIANS(C8))</f>
        <v>13.949999365600478</v>
      </c>
      <c r="B8" s="19">
        <v>170.31229945250945</v>
      </c>
      <c r="C8" s="4">
        <f t="shared" ref="C8:C71" si="1">(180-B8)/2</f>
        <v>4.8438502737452751</v>
      </c>
      <c r="D8" s="28">
        <f>180-C8</f>
        <v>175.15614972625474</v>
      </c>
      <c r="E8" s="31">
        <v>13.95</v>
      </c>
      <c r="G8" s="1" t="s">
        <v>11</v>
      </c>
      <c r="H8" s="10">
        <f>$B$3*SIN(RADIANS(H10))/SIN(RADIANS((180-H10)/2))</f>
        <v>13.737000479295663</v>
      </c>
      <c r="I8" t="s">
        <v>17</v>
      </c>
    </row>
    <row r="9" spans="1:12">
      <c r="A9" s="18">
        <f t="shared" si="0"/>
        <v>13.899999492359045</v>
      </c>
      <c r="B9" s="21">
        <v>166.29548850381096</v>
      </c>
      <c r="C9" s="4">
        <f t="shared" si="1"/>
        <v>6.852255748094521</v>
      </c>
      <c r="D9" s="28">
        <f t="shared" ref="D9:D22" si="2">180-C9</f>
        <v>173.14774425190546</v>
      </c>
      <c r="E9" s="17">
        <f>E8-0.05</f>
        <v>13.899999999999999</v>
      </c>
      <c r="F9" s="33">
        <f>D8-D9</f>
        <v>2.0084054743492743</v>
      </c>
      <c r="G9" s="1"/>
    </row>
    <row r="10" spans="1:12">
      <c r="A10" s="18">
        <f t="shared" si="0"/>
        <v>13.849999849337147</v>
      </c>
      <c r="B10" s="19">
        <v>163.21049148954938</v>
      </c>
      <c r="C10" s="4">
        <f t="shared" si="1"/>
        <v>8.3947542552253083</v>
      </c>
      <c r="D10" s="28">
        <f t="shared" si="2"/>
        <v>171.60524574477469</v>
      </c>
      <c r="E10" s="17">
        <f t="shared" ref="E10:E73" si="3">E9-0.05</f>
        <v>13.849999999999998</v>
      </c>
      <c r="F10" s="18">
        <f t="shared" ref="F10:F22" si="4">D9-D10</f>
        <v>1.5424985071307731</v>
      </c>
      <c r="G10" s="1" t="s">
        <v>13</v>
      </c>
      <c r="H10" s="10">
        <v>157.75341687415531</v>
      </c>
      <c r="I10" t="s">
        <v>16</v>
      </c>
    </row>
    <row r="11" spans="1:12">
      <c r="A11" s="18">
        <f t="shared" si="0"/>
        <v>13.799999792201675</v>
      </c>
      <c r="B11" s="19">
        <v>160.60734779445167</v>
      </c>
      <c r="C11" s="4">
        <f t="shared" si="1"/>
        <v>9.6963261027741652</v>
      </c>
      <c r="D11" s="28">
        <f t="shared" si="2"/>
        <v>170.30367389722585</v>
      </c>
      <c r="E11" s="17">
        <f t="shared" si="3"/>
        <v>13.799999999999997</v>
      </c>
      <c r="F11" s="18">
        <f t="shared" si="4"/>
        <v>1.3015718475488427</v>
      </c>
    </row>
    <row r="12" spans="1:12">
      <c r="A12" s="18">
        <f>$B$3*SIN(RADIANS(B12))/SIN(RADIANS(C12))</f>
        <v>13.750000276427674</v>
      </c>
      <c r="B12" s="19">
        <v>158.31188689892636</v>
      </c>
      <c r="C12" s="4">
        <f>(180-B12)/2</f>
        <v>10.84405655053682</v>
      </c>
      <c r="D12" s="28">
        <f t="shared" si="2"/>
        <v>169.15594344946317</v>
      </c>
      <c r="E12" s="17">
        <f t="shared" si="3"/>
        <v>13.749999999999996</v>
      </c>
      <c r="F12" s="18">
        <f t="shared" si="4"/>
        <v>1.1477304477626831</v>
      </c>
    </row>
    <row r="13" spans="1:12">
      <c r="A13" s="22">
        <f>$B$3*SIN(RADIANS(B13))/SIN(RADIANS(C13))</f>
        <v>13.700000420732621</v>
      </c>
      <c r="B13" s="19">
        <v>156.23474270885319</v>
      </c>
      <c r="C13" s="4">
        <f>(180-B13)/2</f>
        <v>11.882628645573405</v>
      </c>
      <c r="D13" s="28">
        <f t="shared" si="2"/>
        <v>168.11737135442661</v>
      </c>
      <c r="E13" s="17">
        <f t="shared" si="3"/>
        <v>13.699999999999996</v>
      </c>
      <c r="F13" s="18">
        <f t="shared" si="4"/>
        <v>1.0385720950365567</v>
      </c>
      <c r="G13" s="9" t="s">
        <v>20</v>
      </c>
      <c r="H13" s="9"/>
      <c r="I13" s="9"/>
    </row>
    <row r="14" spans="1:12">
      <c r="A14" s="22">
        <f t="shared" si="0"/>
        <v>13.649999315862887</v>
      </c>
      <c r="B14" s="19">
        <v>154.32283851725219</v>
      </c>
      <c r="C14" s="4">
        <f t="shared" si="1"/>
        <v>12.838580741373903</v>
      </c>
      <c r="D14" s="28">
        <f t="shared" si="2"/>
        <v>167.1614192586261</v>
      </c>
      <c r="E14" s="17">
        <f t="shared" si="3"/>
        <v>13.649999999999995</v>
      </c>
      <c r="F14" s="18">
        <f t="shared" si="4"/>
        <v>0.95595209580051232</v>
      </c>
    </row>
    <row r="15" spans="1:12">
      <c r="A15" s="24">
        <f t="shared" si="0"/>
        <v>13.600000346684206</v>
      </c>
      <c r="B15" s="19">
        <v>152.54174660562438</v>
      </c>
      <c r="C15" s="4">
        <f t="shared" si="1"/>
        <v>13.729126697187809</v>
      </c>
      <c r="D15" s="28">
        <f t="shared" si="2"/>
        <v>166.27087330281219</v>
      </c>
      <c r="E15" s="17">
        <f t="shared" si="3"/>
        <v>13.599999999999994</v>
      </c>
      <c r="F15" s="18">
        <f t="shared" si="4"/>
        <v>0.89054595581390572</v>
      </c>
      <c r="G15" s="1" t="s">
        <v>12</v>
      </c>
      <c r="H15">
        <v>100</v>
      </c>
      <c r="I15" t="s">
        <v>14</v>
      </c>
    </row>
    <row r="16" spans="1:12">
      <c r="A16" s="24">
        <f t="shared" si="0"/>
        <v>13.549999869197288</v>
      </c>
      <c r="B16" s="19">
        <v>150.86734044636711</v>
      </c>
      <c r="C16" s="4">
        <f t="shared" si="1"/>
        <v>14.566329776816445</v>
      </c>
      <c r="D16" s="28">
        <f t="shared" si="2"/>
        <v>165.43367022318355</v>
      </c>
      <c r="E16" s="17">
        <f t="shared" si="3"/>
        <v>13.549999999999994</v>
      </c>
      <c r="F16" s="18">
        <f t="shared" si="4"/>
        <v>0.83720307962863671</v>
      </c>
      <c r="G16" s="1"/>
    </row>
    <row r="17" spans="1:12">
      <c r="A17" s="24">
        <f t="shared" si="0"/>
        <v>13.499999678413184</v>
      </c>
      <c r="B17" s="19">
        <v>149.28221890034428</v>
      </c>
      <c r="C17" s="4">
        <f t="shared" si="1"/>
        <v>15.358890549827862</v>
      </c>
      <c r="D17" s="28">
        <f t="shared" si="2"/>
        <v>164.64110945017214</v>
      </c>
      <c r="E17" s="17">
        <f t="shared" si="3"/>
        <v>13.499999999999993</v>
      </c>
      <c r="F17" s="18">
        <f t="shared" si="4"/>
        <v>0.79256077301141659</v>
      </c>
      <c r="G17" s="1" t="s">
        <v>10</v>
      </c>
      <c r="H17" s="5">
        <f>$B$3*SIN(RADIANS(H15))/SIN(RADIANS((180-H15)/2))</f>
        <v>10.724622203665692</v>
      </c>
      <c r="I17" t="s">
        <v>15</v>
      </c>
    </row>
    <row r="18" spans="1:12" ht="17">
      <c r="A18" s="24">
        <f t="shared" si="0"/>
        <v>13.449999427892209</v>
      </c>
      <c r="B18" s="19">
        <v>147.77318913603915</v>
      </c>
      <c r="C18" s="4">
        <f t="shared" si="1"/>
        <v>16.113405431980425</v>
      </c>
      <c r="D18" s="28">
        <f t="shared" si="2"/>
        <v>163.88659456801958</v>
      </c>
      <c r="E18" s="17">
        <f t="shared" si="3"/>
        <v>13.449999999999992</v>
      </c>
      <c r="F18" s="18">
        <f t="shared" si="4"/>
        <v>0.7545148821525629</v>
      </c>
      <c r="G18" s="1"/>
      <c r="H18" s="12">
        <f>H17-0.05</f>
        <v>10.674622203665692</v>
      </c>
      <c r="K18" s="11" t="s">
        <v>19</v>
      </c>
      <c r="L18" s="10">
        <f>H15-H22</f>
        <v>0.62981059690810071</v>
      </c>
    </row>
    <row r="19" spans="1:12">
      <c r="A19" s="24">
        <f t="shared" si="0"/>
        <v>13.399999179739972</v>
      </c>
      <c r="B19" s="19">
        <v>146.33001547143698</v>
      </c>
      <c r="C19" s="4">
        <f t="shared" si="1"/>
        <v>16.83499226428151</v>
      </c>
      <c r="D19" s="28">
        <f t="shared" si="2"/>
        <v>163.16500773571849</v>
      </c>
      <c r="E19" s="17">
        <f t="shared" si="3"/>
        <v>13.399999999999991</v>
      </c>
      <c r="F19" s="18">
        <f t="shared" si="4"/>
        <v>0.72158683230108522</v>
      </c>
      <c r="G19" s="1"/>
    </row>
    <row r="20" spans="1:12">
      <c r="A20" s="24">
        <f t="shared" si="0"/>
        <v>13.350000175469695</v>
      </c>
      <c r="B20" s="19">
        <v>144.94459234874861</v>
      </c>
      <c r="C20" s="4">
        <f t="shared" si="1"/>
        <v>17.527703825625693</v>
      </c>
      <c r="D20" s="28">
        <f t="shared" si="2"/>
        <v>162.47229617437432</v>
      </c>
      <c r="E20" s="17">
        <f t="shared" si="3"/>
        <v>13.349999999999991</v>
      </c>
      <c r="F20" s="18">
        <f t="shared" si="4"/>
        <v>0.69271156134416856</v>
      </c>
      <c r="G20" s="1" t="s">
        <v>11</v>
      </c>
      <c r="H20" s="13">
        <f>$B$3*SIN(RADIANS(H22))/SIN(RADIANS((180-H22)/2))</f>
        <v>10.675000612793376</v>
      </c>
      <c r="I20" t="s">
        <v>17</v>
      </c>
    </row>
    <row r="21" spans="1:12">
      <c r="A21" s="24">
        <f t="shared" si="0"/>
        <v>13.300000196674654</v>
      </c>
      <c r="B21" s="19">
        <v>143.6102604779654</v>
      </c>
      <c r="C21" s="4">
        <f t="shared" si="1"/>
        <v>18.194869761017301</v>
      </c>
      <c r="D21" s="28">
        <f t="shared" si="2"/>
        <v>161.80513023898271</v>
      </c>
      <c r="E21" s="17">
        <f t="shared" si="3"/>
        <v>13.29999999999999</v>
      </c>
      <c r="F21" s="18">
        <f t="shared" si="4"/>
        <v>0.6671659353916084</v>
      </c>
      <c r="G21" s="1"/>
    </row>
    <row r="22" spans="1:12">
      <c r="A22" s="24">
        <f t="shared" si="0"/>
        <v>13.2500001924071</v>
      </c>
      <c r="B22" s="19">
        <v>142.32161093569763</v>
      </c>
      <c r="C22" s="4">
        <f t="shared" si="1"/>
        <v>18.839194532151183</v>
      </c>
      <c r="D22" s="28">
        <f t="shared" si="2"/>
        <v>161.16080546784883</v>
      </c>
      <c r="E22" s="17">
        <f t="shared" si="3"/>
        <v>13.249999999999989</v>
      </c>
      <c r="F22" s="18">
        <f t="shared" si="4"/>
        <v>0.64432477113388131</v>
      </c>
      <c r="G22" s="1" t="s">
        <v>13</v>
      </c>
      <c r="H22" s="10">
        <v>99.370189403091899</v>
      </c>
      <c r="I22" t="s">
        <v>16</v>
      </c>
    </row>
    <row r="23" spans="1:12">
      <c r="A23" s="5">
        <f t="shared" si="0"/>
        <v>13.863752962381987</v>
      </c>
      <c r="B23" s="19">
        <v>164</v>
      </c>
      <c r="C23" s="4">
        <f t="shared" si="1"/>
        <v>8</v>
      </c>
      <c r="E23" s="17">
        <f t="shared" si="3"/>
        <v>13.199999999999989</v>
      </c>
    </row>
    <row r="24" spans="1:12">
      <c r="A24" s="5">
        <f t="shared" si="0"/>
        <v>13.846222087066828</v>
      </c>
      <c r="B24" s="19">
        <v>163</v>
      </c>
      <c r="C24" s="4">
        <f t="shared" si="1"/>
        <v>8.5</v>
      </c>
      <c r="E24" s="17">
        <f t="shared" si="3"/>
        <v>13.149999999999988</v>
      </c>
    </row>
    <row r="25" spans="1:12">
      <c r="A25" s="5">
        <f t="shared" si="0"/>
        <v>13.827636768331931</v>
      </c>
      <c r="B25" s="19">
        <v>162</v>
      </c>
      <c r="C25" s="4">
        <f t="shared" si="1"/>
        <v>9</v>
      </c>
      <c r="E25" s="17">
        <f t="shared" si="3"/>
        <v>13.099999999999987</v>
      </c>
      <c r="G25" s="9" t="s">
        <v>21</v>
      </c>
      <c r="H25" s="9"/>
      <c r="I25" s="9"/>
    </row>
    <row r="26" spans="1:12">
      <c r="A26" s="5">
        <f t="shared" si="0"/>
        <v>13.807998421521237</v>
      </c>
      <c r="B26" s="19">
        <v>161</v>
      </c>
      <c r="C26" s="4">
        <f t="shared" si="1"/>
        <v>9.5</v>
      </c>
      <c r="E26" s="17">
        <f t="shared" si="3"/>
        <v>13.049999999999986</v>
      </c>
    </row>
    <row r="27" spans="1:12">
      <c r="A27" s="5">
        <f t="shared" si="0"/>
        <v>13.787308542170921</v>
      </c>
      <c r="B27" s="19">
        <v>160</v>
      </c>
      <c r="C27" s="4">
        <f t="shared" si="1"/>
        <v>10</v>
      </c>
      <c r="E27" s="17">
        <f t="shared" si="3"/>
        <v>12.999999999999986</v>
      </c>
      <c r="G27" s="1" t="s">
        <v>12</v>
      </c>
      <c r="H27">
        <v>179</v>
      </c>
      <c r="I27" t="s">
        <v>14</v>
      </c>
    </row>
    <row r="28" spans="1:12">
      <c r="A28" s="5">
        <f t="shared" si="0"/>
        <v>13.765568705895362</v>
      </c>
      <c r="B28" s="19">
        <v>159</v>
      </c>
      <c r="C28" s="4">
        <f t="shared" si="1"/>
        <v>10.5</v>
      </c>
      <c r="E28" s="17">
        <f t="shared" si="3"/>
        <v>12.949999999999985</v>
      </c>
      <c r="G28" s="1"/>
    </row>
    <row r="29" spans="1:12">
      <c r="A29" s="5">
        <f t="shared" si="0"/>
        <v>13.742780568267303</v>
      </c>
      <c r="B29" s="19">
        <v>158</v>
      </c>
      <c r="C29" s="4">
        <f t="shared" si="1"/>
        <v>11</v>
      </c>
      <c r="E29" s="17">
        <f t="shared" si="3"/>
        <v>12.899999999999984</v>
      </c>
      <c r="G29" s="1" t="s">
        <v>10</v>
      </c>
      <c r="H29" s="5">
        <f>$B$3*SIN(RADIANS(H27))/SIN(RADIANS((180-H27)/2))</f>
        <v>13.999466922898335</v>
      </c>
      <c r="I29" t="s">
        <v>15</v>
      </c>
    </row>
    <row r="30" spans="1:12" ht="17">
      <c r="A30" s="5">
        <f t="shared" si="0"/>
        <v>13.718945864691616</v>
      </c>
      <c r="B30" s="19">
        <v>157</v>
      </c>
      <c r="C30" s="4">
        <f t="shared" si="1"/>
        <v>11.5</v>
      </c>
      <c r="E30" s="17">
        <f t="shared" si="3"/>
        <v>12.849999999999984</v>
      </c>
      <c r="G30" s="1"/>
      <c r="H30" s="12">
        <f>H29-0.05</f>
        <v>13.949466922898335</v>
      </c>
      <c r="K30" s="11" t="s">
        <v>19</v>
      </c>
      <c r="L30" s="10">
        <f>H27-H34</f>
        <v>8.7840320817953454</v>
      </c>
    </row>
    <row r="31" spans="1:12">
      <c r="A31" s="5">
        <f t="shared" si="0"/>
        <v>13.694066410273285</v>
      </c>
      <c r="B31" s="19">
        <v>156</v>
      </c>
      <c r="C31" s="4">
        <f t="shared" si="1"/>
        <v>12</v>
      </c>
      <c r="E31" s="17">
        <f t="shared" si="3"/>
        <v>12.799999999999983</v>
      </c>
      <c r="G31" s="1"/>
    </row>
    <row r="32" spans="1:12">
      <c r="A32" s="5">
        <f t="shared" si="0"/>
        <v>13.66814409967907</v>
      </c>
      <c r="B32" s="19">
        <v>155</v>
      </c>
      <c r="C32" s="4">
        <f t="shared" si="1"/>
        <v>12.5</v>
      </c>
      <c r="E32" s="17">
        <f t="shared" si="3"/>
        <v>12.749999999999982</v>
      </c>
      <c r="G32" s="1" t="s">
        <v>11</v>
      </c>
      <c r="H32" s="14">
        <f>$B$3*SIN(RADIANS(H34))/SIN(RADIANS((180-H34)/2))</f>
        <v>13.949000646785876</v>
      </c>
      <c r="I32" t="s">
        <v>17</v>
      </c>
    </row>
    <row r="33" spans="1:9">
      <c r="A33" s="5">
        <f t="shared" si="0"/>
        <v>13.641180906993288</v>
      </c>
      <c r="B33" s="19">
        <v>154</v>
      </c>
      <c r="C33" s="4">
        <f t="shared" si="1"/>
        <v>13</v>
      </c>
      <c r="E33" s="17">
        <f t="shared" si="3"/>
        <v>12.699999999999982</v>
      </c>
      <c r="G33" s="1"/>
    </row>
    <row r="34" spans="1:9">
      <c r="A34" s="5">
        <f t="shared" si="0"/>
        <v>13.613178885567477</v>
      </c>
      <c r="B34" s="19">
        <v>153</v>
      </c>
      <c r="C34" s="4">
        <f t="shared" si="1"/>
        <v>13.5</v>
      </c>
      <c r="E34" s="17">
        <f t="shared" si="3"/>
        <v>12.649999999999981</v>
      </c>
      <c r="G34" s="1" t="s">
        <v>13</v>
      </c>
      <c r="H34" s="10">
        <v>170.21596791820465</v>
      </c>
      <c r="I34" t="s">
        <v>16</v>
      </c>
    </row>
    <row r="35" spans="1:9">
      <c r="A35" s="5">
        <f t="shared" si="0"/>
        <v>13.584140167863948</v>
      </c>
      <c r="B35" s="19">
        <v>152</v>
      </c>
      <c r="C35" s="4">
        <f t="shared" si="1"/>
        <v>14</v>
      </c>
      <c r="E35" s="17">
        <f t="shared" si="3"/>
        <v>12.59999999999998</v>
      </c>
    </row>
    <row r="36" spans="1:9">
      <c r="A36" s="5">
        <f t="shared" si="0"/>
        <v>13.554066965293512</v>
      </c>
      <c r="B36" s="19">
        <v>151</v>
      </c>
      <c r="C36" s="4">
        <f t="shared" si="1"/>
        <v>14.5</v>
      </c>
      <c r="E36" s="17">
        <f t="shared" si="3"/>
        <v>12.549999999999979</v>
      </c>
    </row>
    <row r="37" spans="1:9">
      <c r="A37" s="5">
        <f t="shared" si="0"/>
        <v>13.522961568046956</v>
      </c>
      <c r="B37" s="19">
        <v>150</v>
      </c>
      <c r="C37" s="4">
        <f t="shared" si="1"/>
        <v>15</v>
      </c>
      <c r="E37" s="17">
        <f t="shared" si="3"/>
        <v>12.499999999999979</v>
      </c>
    </row>
    <row r="38" spans="1:9">
      <c r="A38" s="5">
        <f t="shared" si="0"/>
        <v>13.490826344920729</v>
      </c>
      <c r="B38" s="19">
        <v>149</v>
      </c>
      <c r="C38" s="4">
        <f t="shared" si="1"/>
        <v>15.5</v>
      </c>
      <c r="E38" s="17">
        <f t="shared" si="3"/>
        <v>12.449999999999978</v>
      </c>
    </row>
    <row r="39" spans="1:9">
      <c r="A39" s="5">
        <f t="shared" si="0"/>
        <v>13.457663743136465</v>
      </c>
      <c r="B39" s="19">
        <v>148</v>
      </c>
      <c r="C39" s="4">
        <f t="shared" si="1"/>
        <v>16</v>
      </c>
      <c r="E39" s="17">
        <f t="shared" si="3"/>
        <v>12.399999999999977</v>
      </c>
    </row>
    <row r="40" spans="1:9">
      <c r="A40" s="24">
        <f t="shared" si="0"/>
        <v>12.349999506454086</v>
      </c>
      <c r="B40" s="19">
        <v>123.80388199600716</v>
      </c>
      <c r="C40" s="4">
        <f t="shared" si="1"/>
        <v>28.098059001996418</v>
      </c>
      <c r="D40" s="28">
        <f t="shared" ref="D40:D41" si="5">180-C40</f>
        <v>151.90194099800357</v>
      </c>
      <c r="E40" s="17">
        <f t="shared" si="3"/>
        <v>12.349999999999977</v>
      </c>
    </row>
    <row r="41" spans="1:9">
      <c r="A41" s="24">
        <f t="shared" si="0"/>
        <v>12.299999570447085</v>
      </c>
      <c r="B41" s="19">
        <v>122.94101858169554</v>
      </c>
      <c r="C41" s="4">
        <f t="shared" si="1"/>
        <v>28.529490709152228</v>
      </c>
      <c r="D41" s="28">
        <f t="shared" si="5"/>
        <v>151.47050929084776</v>
      </c>
      <c r="E41" s="17">
        <f t="shared" si="3"/>
        <v>12.299999999999976</v>
      </c>
      <c r="F41" s="18">
        <f t="shared" ref="F41" si="6">D40-D41</f>
        <v>0.43143170715580936</v>
      </c>
    </row>
    <row r="42" spans="1:9">
      <c r="A42" s="5">
        <f t="shared" si="0"/>
        <v>13.352037310475174</v>
      </c>
      <c r="B42" s="19">
        <v>145</v>
      </c>
      <c r="C42" s="4">
        <f t="shared" si="1"/>
        <v>17.5</v>
      </c>
      <c r="E42" s="17">
        <f t="shared" si="3"/>
        <v>12.249999999999975</v>
      </c>
    </row>
    <row r="43" spans="1:9">
      <c r="A43" s="5">
        <f t="shared" si="0"/>
        <v>13.314791228132153</v>
      </c>
      <c r="B43" s="19">
        <v>144</v>
      </c>
      <c r="C43" s="4">
        <f t="shared" si="1"/>
        <v>18</v>
      </c>
      <c r="E43" s="17">
        <f t="shared" si="3"/>
        <v>12.199999999999974</v>
      </c>
    </row>
    <row r="44" spans="1:9">
      <c r="A44" s="5">
        <f t="shared" si="0"/>
        <v>13.276531172886786</v>
      </c>
      <c r="B44" s="19">
        <v>143</v>
      </c>
      <c r="C44" s="4">
        <f t="shared" si="1"/>
        <v>18.5</v>
      </c>
      <c r="E44" s="17">
        <f t="shared" si="3"/>
        <v>12.149999999999974</v>
      </c>
    </row>
    <row r="45" spans="1:9">
      <c r="A45" s="5">
        <f t="shared" si="0"/>
        <v>13.237260058390438</v>
      </c>
      <c r="B45" s="19">
        <v>142</v>
      </c>
      <c r="C45" s="4">
        <f t="shared" si="1"/>
        <v>19</v>
      </c>
      <c r="E45" s="17">
        <f t="shared" si="3"/>
        <v>12.099999999999973</v>
      </c>
    </row>
    <row r="46" spans="1:9">
      <c r="A46" s="5">
        <f t="shared" si="0"/>
        <v>13.196980875290496</v>
      </c>
      <c r="B46" s="19">
        <v>141</v>
      </c>
      <c r="C46" s="4">
        <f t="shared" si="1"/>
        <v>19.5</v>
      </c>
      <c r="E46" s="17">
        <f t="shared" si="3"/>
        <v>12.049999999999972</v>
      </c>
    </row>
    <row r="47" spans="1:9">
      <c r="A47" s="5">
        <f t="shared" si="0"/>
        <v>13.155696691002721</v>
      </c>
      <c r="B47" s="19">
        <v>140</v>
      </c>
      <c r="C47" s="4">
        <f t="shared" si="1"/>
        <v>20</v>
      </c>
      <c r="E47" s="17">
        <f t="shared" si="3"/>
        <v>11.999999999999972</v>
      </c>
    </row>
    <row r="48" spans="1:9">
      <c r="A48" s="5">
        <f t="shared" si="0"/>
        <v>13.113410649477569</v>
      </c>
      <c r="B48" s="19">
        <v>139</v>
      </c>
      <c r="C48" s="4">
        <f t="shared" si="1"/>
        <v>20.5</v>
      </c>
      <c r="E48" s="17">
        <f t="shared" si="3"/>
        <v>11.949999999999971</v>
      </c>
    </row>
    <row r="49" spans="1:6">
      <c r="A49" s="5">
        <f t="shared" si="0"/>
        <v>13.070125970960827</v>
      </c>
      <c r="B49" s="19">
        <v>138</v>
      </c>
      <c r="C49" s="4">
        <f t="shared" si="1"/>
        <v>21</v>
      </c>
      <c r="E49" s="17">
        <f t="shared" si="3"/>
        <v>11.89999999999997</v>
      </c>
    </row>
    <row r="50" spans="1:6">
      <c r="A50" s="5">
        <f t="shared" si="0"/>
        <v>13.025845951748343</v>
      </c>
      <c r="B50" s="19">
        <v>137</v>
      </c>
      <c r="C50" s="4">
        <f t="shared" si="1"/>
        <v>21.5</v>
      </c>
      <c r="E50" s="17">
        <f t="shared" si="3"/>
        <v>11.849999999999969</v>
      </c>
    </row>
    <row r="51" spans="1:6">
      <c r="A51" s="5">
        <f t="shared" si="0"/>
        <v>12.980573963935022</v>
      </c>
      <c r="B51" s="19">
        <v>136</v>
      </c>
      <c r="C51" s="4">
        <f t="shared" si="1"/>
        <v>22</v>
      </c>
      <c r="E51" s="17">
        <f t="shared" si="3"/>
        <v>11.799999999999969</v>
      </c>
    </row>
    <row r="52" spans="1:6">
      <c r="A52" s="5">
        <f t="shared" si="0"/>
        <v>12.934313455158014</v>
      </c>
      <c r="B52" s="19">
        <v>135</v>
      </c>
      <c r="C52" s="4">
        <f t="shared" si="1"/>
        <v>22.5</v>
      </c>
      <c r="E52" s="17">
        <f t="shared" si="3"/>
        <v>11.749999999999968</v>
      </c>
    </row>
    <row r="53" spans="1:6">
      <c r="A53" s="5">
        <f t="shared" si="0"/>
        <v>12.887067948334163</v>
      </c>
      <c r="B53" s="19">
        <v>134</v>
      </c>
      <c r="C53" s="4">
        <f t="shared" si="1"/>
        <v>23</v>
      </c>
      <c r="E53" s="17">
        <f t="shared" si="3"/>
        <v>11.699999999999967</v>
      </c>
    </row>
    <row r="54" spans="1:6">
      <c r="A54" s="5">
        <f t="shared" si="0"/>
        <v>12.838841041391742</v>
      </c>
      <c r="B54" s="19">
        <v>133</v>
      </c>
      <c r="C54" s="4">
        <f t="shared" si="1"/>
        <v>23.5</v>
      </c>
      <c r="E54" s="17">
        <f t="shared" si="3"/>
        <v>11.649999999999967</v>
      </c>
    </row>
    <row r="55" spans="1:6">
      <c r="A55" s="5">
        <f t="shared" si="0"/>
        <v>12.789636406996413</v>
      </c>
      <c r="B55" s="19">
        <v>132</v>
      </c>
      <c r="C55" s="4">
        <f t="shared" si="1"/>
        <v>24</v>
      </c>
      <c r="E55" s="17">
        <f t="shared" si="3"/>
        <v>11.599999999999966</v>
      </c>
    </row>
    <row r="56" spans="1:6">
      <c r="A56" s="5">
        <f t="shared" si="0"/>
        <v>12.739457792271608</v>
      </c>
      <c r="B56" s="19">
        <v>131</v>
      </c>
      <c r="C56" s="4">
        <f t="shared" si="1"/>
        <v>24.5</v>
      </c>
      <c r="E56" s="17">
        <f t="shared" si="3"/>
        <v>11.549999999999965</v>
      </c>
    </row>
    <row r="57" spans="1:6">
      <c r="A57" s="5">
        <f t="shared" si="0"/>
        <v>12.688309018513101</v>
      </c>
      <c r="B57" s="19">
        <v>130</v>
      </c>
      <c r="C57" s="4">
        <f t="shared" si="1"/>
        <v>25</v>
      </c>
      <c r="E57" s="17">
        <f t="shared" si="3"/>
        <v>11.499999999999964</v>
      </c>
    </row>
    <row r="58" spans="1:6">
      <c r="A58" s="5">
        <f t="shared" si="0"/>
        <v>12.636193980898053</v>
      </c>
      <c r="B58" s="19">
        <v>129</v>
      </c>
      <c r="C58" s="4">
        <f t="shared" si="1"/>
        <v>25.5</v>
      </c>
      <c r="E58" s="17">
        <f t="shared" si="3"/>
        <v>11.449999999999964</v>
      </c>
    </row>
    <row r="59" spans="1:6">
      <c r="A59" s="5">
        <f t="shared" si="0"/>
        <v>12.583116648188339</v>
      </c>
      <c r="B59" s="19">
        <v>128</v>
      </c>
      <c r="C59" s="4">
        <f t="shared" si="1"/>
        <v>26</v>
      </c>
      <c r="E59" s="17">
        <f t="shared" si="3"/>
        <v>11.399999999999963</v>
      </c>
    </row>
    <row r="60" spans="1:6">
      <c r="A60" s="25">
        <f t="shared" si="0"/>
        <v>11.349999517773648</v>
      </c>
      <c r="B60" s="19">
        <v>108.33154901237762</v>
      </c>
      <c r="C60" s="4">
        <f t="shared" si="1"/>
        <v>35.834225493811189</v>
      </c>
      <c r="D60" s="28">
        <f t="shared" ref="D60:D61" si="7">180-C60</f>
        <v>144.16577450618882</v>
      </c>
      <c r="E60" s="17">
        <f t="shared" si="3"/>
        <v>11.349999999999962</v>
      </c>
    </row>
    <row r="61" spans="1:6">
      <c r="A61" s="25">
        <f t="shared" si="0"/>
        <v>11.299999666938938</v>
      </c>
      <c r="B61" s="19">
        <v>107.6354209399031</v>
      </c>
      <c r="C61" s="4">
        <f t="shared" si="1"/>
        <v>36.18228953004845</v>
      </c>
      <c r="D61" s="28">
        <f t="shared" si="7"/>
        <v>143.81771046995155</v>
      </c>
      <c r="E61" s="17">
        <f t="shared" si="3"/>
        <v>11.299999999999962</v>
      </c>
      <c r="F61" s="18">
        <f t="shared" ref="F61" si="8">D60-D61</f>
        <v>0.34806403623727533</v>
      </c>
    </row>
    <row r="62" spans="1:6">
      <c r="A62" s="5">
        <f t="shared" si="0"/>
        <v>12.418151664495102</v>
      </c>
      <c r="B62" s="19">
        <v>125</v>
      </c>
      <c r="C62" s="4">
        <f t="shared" si="1"/>
        <v>27.5</v>
      </c>
      <c r="E62" s="17">
        <f t="shared" si="3"/>
        <v>11.249999999999961</v>
      </c>
    </row>
    <row r="63" spans="1:6">
      <c r="A63" s="5">
        <f t="shared" si="0"/>
        <v>12.361266300024978</v>
      </c>
      <c r="B63" s="19">
        <v>124</v>
      </c>
      <c r="C63" s="4">
        <f t="shared" si="1"/>
        <v>28</v>
      </c>
      <c r="E63" s="17">
        <f t="shared" si="3"/>
        <v>11.19999999999996</v>
      </c>
    </row>
    <row r="64" spans="1:6">
      <c r="A64" s="5">
        <f t="shared" si="0"/>
        <v>12.303439577267513</v>
      </c>
      <c r="B64" s="19">
        <v>123</v>
      </c>
      <c r="C64" s="4">
        <f t="shared" si="1"/>
        <v>28.5</v>
      </c>
      <c r="E64" s="17">
        <f t="shared" si="3"/>
        <v>11.149999999999959</v>
      </c>
    </row>
    <row r="65" spans="1:5">
      <c r="A65" s="5">
        <f t="shared" si="0"/>
        <v>12.244675899951542</v>
      </c>
      <c r="B65" s="19">
        <v>122</v>
      </c>
      <c r="C65" s="4">
        <f t="shared" si="1"/>
        <v>29</v>
      </c>
      <c r="E65" s="17">
        <f t="shared" si="3"/>
        <v>11.099999999999959</v>
      </c>
    </row>
    <row r="66" spans="1:5">
      <c r="A66" s="5">
        <f t="shared" si="0"/>
        <v>12.184979743158594</v>
      </c>
      <c r="B66" s="19">
        <v>121</v>
      </c>
      <c r="C66" s="4">
        <f t="shared" si="1"/>
        <v>29.5</v>
      </c>
      <c r="E66" s="17">
        <f t="shared" si="3"/>
        <v>11.049999999999958</v>
      </c>
    </row>
    <row r="67" spans="1:5">
      <c r="A67" s="5">
        <f t="shared" si="0"/>
        <v>12.124355652982144</v>
      </c>
      <c r="B67" s="19">
        <v>120</v>
      </c>
      <c r="C67" s="4">
        <f t="shared" si="1"/>
        <v>30</v>
      </c>
      <c r="E67" s="17">
        <f t="shared" si="3"/>
        <v>10.999999999999957</v>
      </c>
    </row>
    <row r="68" spans="1:5">
      <c r="A68" s="5">
        <f t="shared" si="0"/>
        <v>12.062808246181362</v>
      </c>
      <c r="B68" s="19">
        <v>119</v>
      </c>
      <c r="C68" s="4">
        <f t="shared" si="1"/>
        <v>30.5</v>
      </c>
      <c r="E68" s="17">
        <f t="shared" si="3"/>
        <v>10.949999999999957</v>
      </c>
    </row>
    <row r="69" spans="1:5">
      <c r="A69" s="5">
        <f t="shared" si="0"/>
        <v>12.000342209829572</v>
      </c>
      <c r="B69" s="19">
        <v>118</v>
      </c>
      <c r="C69" s="4">
        <f t="shared" si="1"/>
        <v>31</v>
      </c>
      <c r="E69" s="17">
        <f t="shared" si="3"/>
        <v>10.899999999999956</v>
      </c>
    </row>
    <row r="70" spans="1:5">
      <c r="A70" s="5">
        <f t="shared" si="0"/>
        <v>11.936962300957292</v>
      </c>
      <c r="B70" s="19">
        <v>117</v>
      </c>
      <c r="C70" s="4">
        <f t="shared" si="1"/>
        <v>31.5</v>
      </c>
      <c r="E70" s="17">
        <f t="shared" si="3"/>
        <v>10.849999999999955</v>
      </c>
    </row>
    <row r="71" spans="1:5">
      <c r="A71" s="5">
        <f t="shared" si="0"/>
        <v>11.872673346189965</v>
      </c>
      <c r="B71" s="19">
        <v>116</v>
      </c>
      <c r="C71" s="4">
        <f t="shared" si="1"/>
        <v>32</v>
      </c>
      <c r="E71" s="17">
        <f t="shared" si="3"/>
        <v>10.799999999999955</v>
      </c>
    </row>
    <row r="72" spans="1:5">
      <c r="A72" s="5">
        <f t="shared" ref="A72:A135" si="9">$B$3*SIN(RADIANS(B72))/SIN(RADIANS(C72))</f>
        <v>11.8074802413804</v>
      </c>
      <c r="B72" s="19">
        <v>115</v>
      </c>
      <c r="C72" s="4">
        <f t="shared" ref="C72:C135" si="10">(180-B72)/2</f>
        <v>32.5</v>
      </c>
      <c r="E72" s="17">
        <f t="shared" si="3"/>
        <v>10.749999999999954</v>
      </c>
    </row>
    <row r="73" spans="1:5">
      <c r="A73" s="5">
        <f t="shared" si="9"/>
        <v>11.741387951235936</v>
      </c>
      <c r="B73" s="19">
        <v>114</v>
      </c>
      <c r="C73" s="4">
        <f t="shared" si="10"/>
        <v>33</v>
      </c>
      <c r="E73" s="17">
        <f t="shared" si="3"/>
        <v>10.699999999999953</v>
      </c>
    </row>
    <row r="74" spans="1:5">
      <c r="A74" s="5">
        <f t="shared" si="9"/>
        <v>11.674401508940354</v>
      </c>
      <c r="B74" s="19">
        <v>113</v>
      </c>
      <c r="C74" s="4">
        <f t="shared" si="10"/>
        <v>33.5</v>
      </c>
      <c r="E74" s="17">
        <f t="shared" ref="E74:E137" si="11">E73-0.05</f>
        <v>10.649999999999952</v>
      </c>
    </row>
    <row r="75" spans="1:5">
      <c r="A75" s="5">
        <f t="shared" si="9"/>
        <v>11.606526015770582</v>
      </c>
      <c r="B75" s="19">
        <v>112</v>
      </c>
      <c r="C75" s="4">
        <f t="shared" si="10"/>
        <v>34</v>
      </c>
      <c r="E75" s="17">
        <f t="shared" si="11"/>
        <v>10.599999999999952</v>
      </c>
    </row>
    <row r="76" spans="1:5">
      <c r="A76" s="5">
        <f t="shared" si="9"/>
        <v>11.537766640708218</v>
      </c>
      <c r="B76" s="19">
        <v>111</v>
      </c>
      <c r="C76" s="4">
        <f t="shared" si="10"/>
        <v>34.5</v>
      </c>
      <c r="E76" s="17">
        <f t="shared" si="11"/>
        <v>10.549999999999951</v>
      </c>
    </row>
    <row r="77" spans="1:5">
      <c r="A77" s="5">
        <f t="shared" si="9"/>
        <v>11.468128620045885</v>
      </c>
      <c r="B77" s="19">
        <v>110</v>
      </c>
      <c r="C77" s="4">
        <f t="shared" si="10"/>
        <v>35</v>
      </c>
      <c r="E77" s="17">
        <f t="shared" si="11"/>
        <v>10.49999999999995</v>
      </c>
    </row>
    <row r="78" spans="1:5">
      <c r="A78" s="5">
        <f t="shared" si="9"/>
        <v>11.39761725698847</v>
      </c>
      <c r="B78" s="19">
        <v>109</v>
      </c>
      <c r="C78" s="4">
        <f t="shared" si="10"/>
        <v>35.5</v>
      </c>
      <c r="E78" s="17">
        <f t="shared" si="11"/>
        <v>10.44999999999995</v>
      </c>
    </row>
    <row r="79" spans="1:5">
      <c r="A79" s="5">
        <f t="shared" si="9"/>
        <v>11.326237921249264</v>
      </c>
      <c r="B79" s="19">
        <v>108</v>
      </c>
      <c r="C79" s="4">
        <f t="shared" si="10"/>
        <v>36</v>
      </c>
      <c r="E79" s="17">
        <f t="shared" si="11"/>
        <v>10.399999999999949</v>
      </c>
    </row>
    <row r="80" spans="1:5">
      <c r="A80" s="5">
        <f t="shared" si="9"/>
        <v>11.253996048641044</v>
      </c>
      <c r="B80" s="19">
        <v>107</v>
      </c>
      <c r="C80" s="4">
        <f t="shared" si="10"/>
        <v>36.5</v>
      </c>
      <c r="E80" s="17">
        <f t="shared" si="11"/>
        <v>10.349999999999948</v>
      </c>
    </row>
    <row r="81" spans="1:6">
      <c r="A81" s="5">
        <f t="shared" si="9"/>
        <v>11.1808971406621</v>
      </c>
      <c r="B81" s="19">
        <v>106</v>
      </c>
      <c r="C81" s="4">
        <f t="shared" si="10"/>
        <v>37</v>
      </c>
      <c r="E81" s="17">
        <f t="shared" si="11"/>
        <v>10.299999999999947</v>
      </c>
    </row>
    <row r="82" spans="1:6">
      <c r="A82" s="5">
        <f t="shared" si="9"/>
        <v>11.106946764077291</v>
      </c>
      <c r="B82" s="19">
        <v>105</v>
      </c>
      <c r="C82" s="4">
        <f t="shared" si="10"/>
        <v>37.5</v>
      </c>
      <c r="E82" s="17">
        <f t="shared" si="11"/>
        <v>10.249999999999947</v>
      </c>
    </row>
    <row r="83" spans="1:6">
      <c r="A83" s="5">
        <f t="shared" si="9"/>
        <v>11.032150550494107</v>
      </c>
      <c r="B83" s="19">
        <v>104</v>
      </c>
      <c r="C83" s="4">
        <f t="shared" si="10"/>
        <v>38</v>
      </c>
      <c r="E83" s="17">
        <f t="shared" si="11"/>
        <v>10.199999999999946</v>
      </c>
    </row>
    <row r="84" spans="1:6">
      <c r="A84" s="5">
        <f t="shared" si="9"/>
        <v>10.956514195933796</v>
      </c>
      <c r="B84" s="19">
        <v>103</v>
      </c>
      <c r="C84" s="4">
        <f t="shared" si="10"/>
        <v>38.5</v>
      </c>
      <c r="E84" s="17">
        <f t="shared" si="11"/>
        <v>10.149999999999945</v>
      </c>
    </row>
    <row r="85" spans="1:6">
      <c r="A85" s="5">
        <f t="shared" si="9"/>
        <v>10.880043460397594</v>
      </c>
      <c r="B85" s="19">
        <v>102</v>
      </c>
      <c r="C85" s="4">
        <f t="shared" si="10"/>
        <v>39</v>
      </c>
      <c r="E85" s="17">
        <f t="shared" si="11"/>
        <v>10.099999999999945</v>
      </c>
    </row>
    <row r="86" spans="1:6">
      <c r="A86" s="5">
        <f t="shared" si="9"/>
        <v>10.802744167428081</v>
      </c>
      <c r="B86" s="19">
        <v>101</v>
      </c>
      <c r="C86" s="4">
        <f t="shared" si="10"/>
        <v>39.5</v>
      </c>
      <c r="E86" s="17">
        <f t="shared" si="11"/>
        <v>10.049999999999944</v>
      </c>
    </row>
    <row r="87" spans="1:6">
      <c r="A87" s="5">
        <f t="shared" si="9"/>
        <v>10.724622203665692</v>
      </c>
      <c r="B87" s="19">
        <v>100</v>
      </c>
      <c r="C87" s="4">
        <f t="shared" si="10"/>
        <v>40</v>
      </c>
      <c r="E87" s="17">
        <f t="shared" si="11"/>
        <v>9.9999999999999432</v>
      </c>
    </row>
    <row r="88" spans="1:6">
      <c r="A88" s="5">
        <f t="shared" si="9"/>
        <v>10.645683518400434</v>
      </c>
      <c r="B88" s="19">
        <v>99</v>
      </c>
      <c r="C88" s="4">
        <f t="shared" si="10"/>
        <v>40.5</v>
      </c>
      <c r="E88" s="17">
        <f t="shared" si="11"/>
        <v>9.9499999999999424</v>
      </c>
    </row>
    <row r="89" spans="1:6">
      <c r="A89" s="5">
        <f t="shared" si="9"/>
        <v>10.56593412311881</v>
      </c>
      <c r="B89" s="19">
        <v>98</v>
      </c>
      <c r="C89" s="4">
        <f t="shared" si="10"/>
        <v>41</v>
      </c>
      <c r="E89" s="17">
        <f t="shared" si="11"/>
        <v>9.8999999999999417</v>
      </c>
    </row>
    <row r="90" spans="1:6">
      <c r="A90" s="5">
        <f t="shared" si="9"/>
        <v>10.48538009104603</v>
      </c>
      <c r="B90" s="19">
        <v>97</v>
      </c>
      <c r="C90" s="4">
        <f t="shared" si="10"/>
        <v>41.5</v>
      </c>
      <c r="E90" s="17">
        <f t="shared" si="11"/>
        <v>9.849999999999941</v>
      </c>
    </row>
    <row r="91" spans="1:6">
      <c r="A91" s="5">
        <f t="shared" si="9"/>
        <v>10.404027556683518</v>
      </c>
      <c r="B91" s="19">
        <v>96</v>
      </c>
      <c r="C91" s="4">
        <f t="shared" si="10"/>
        <v>42</v>
      </c>
      <c r="E91" s="17">
        <f t="shared" si="11"/>
        <v>9.7999999999999403</v>
      </c>
    </row>
    <row r="92" spans="1:6">
      <c r="A92" s="26">
        <f t="shared" si="9"/>
        <v>9.7499995142483087</v>
      </c>
      <c r="B92" s="19">
        <v>88.282325423372939</v>
      </c>
      <c r="C92" s="4">
        <f t="shared" si="10"/>
        <v>45.858837288313531</v>
      </c>
      <c r="D92" s="28">
        <f t="shared" ref="D92:D93" si="12">180-C92</f>
        <v>134.14116271168646</v>
      </c>
      <c r="E92" s="17">
        <f t="shared" si="11"/>
        <v>9.7499999999999396</v>
      </c>
    </row>
    <row r="93" spans="1:6">
      <c r="A93" s="26">
        <f t="shared" si="9"/>
        <v>9.699999661239703</v>
      </c>
      <c r="B93" s="19">
        <v>87.713404557676682</v>
      </c>
      <c r="C93" s="4">
        <f t="shared" si="10"/>
        <v>46.143297721161659</v>
      </c>
      <c r="D93" s="28">
        <f t="shared" si="12"/>
        <v>133.85670227883833</v>
      </c>
      <c r="E93" s="17">
        <f t="shared" si="11"/>
        <v>9.6999999999999389</v>
      </c>
      <c r="F93" s="18">
        <f t="shared" ref="F93" si="13">D92-D93</f>
        <v>0.28446043284813527</v>
      </c>
    </row>
    <row r="94" spans="1:6">
      <c r="A94" s="5">
        <f t="shared" si="9"/>
        <v>10.155241194172028</v>
      </c>
      <c r="B94" s="19">
        <v>93</v>
      </c>
      <c r="C94" s="4">
        <f t="shared" si="10"/>
        <v>43.5</v>
      </c>
      <c r="E94" s="17">
        <f t="shared" si="11"/>
        <v>9.6499999999999382</v>
      </c>
    </row>
    <row r="95" spans="1:6">
      <c r="A95" s="5">
        <f t="shared" si="9"/>
        <v>10.070757204741117</v>
      </c>
      <c r="B95" s="19">
        <v>92</v>
      </c>
      <c r="C95" s="4">
        <f t="shared" si="10"/>
        <v>44</v>
      </c>
      <c r="E95" s="17">
        <f t="shared" si="11"/>
        <v>9.5999999999999375</v>
      </c>
    </row>
    <row r="96" spans="1:6">
      <c r="A96" s="5">
        <f t="shared" si="9"/>
        <v>9.9855062881585432</v>
      </c>
      <c r="B96" s="19">
        <v>91</v>
      </c>
      <c r="C96" s="4">
        <f t="shared" si="10"/>
        <v>44.5</v>
      </c>
      <c r="E96" s="17">
        <f t="shared" si="11"/>
        <v>9.5499999999999368</v>
      </c>
    </row>
    <row r="97" spans="1:5">
      <c r="A97" s="5">
        <f t="shared" si="9"/>
        <v>9.8994949366116654</v>
      </c>
      <c r="B97" s="19">
        <v>90</v>
      </c>
      <c r="C97" s="4">
        <f t="shared" si="10"/>
        <v>45</v>
      </c>
      <c r="E97" s="17">
        <f t="shared" si="11"/>
        <v>9.4999999999999361</v>
      </c>
    </row>
    <row r="98" spans="1:5">
      <c r="A98" s="5">
        <f t="shared" si="9"/>
        <v>9.812729700197913</v>
      </c>
      <c r="B98" s="19">
        <v>89</v>
      </c>
      <c r="C98" s="4">
        <f t="shared" si="10"/>
        <v>45.5</v>
      </c>
      <c r="E98" s="17">
        <f t="shared" si="11"/>
        <v>9.4499999999999353</v>
      </c>
    </row>
    <row r="99" spans="1:5">
      <c r="A99" s="5">
        <f t="shared" si="9"/>
        <v>9.7252171864259633</v>
      </c>
      <c r="B99" s="19">
        <v>88</v>
      </c>
      <c r="C99" s="4">
        <f t="shared" si="10"/>
        <v>46</v>
      </c>
      <c r="E99" s="17">
        <f t="shared" si="11"/>
        <v>9.3999999999999346</v>
      </c>
    </row>
    <row r="100" spans="1:5">
      <c r="A100" s="5">
        <f t="shared" si="9"/>
        <v>9.6369640597125557</v>
      </c>
      <c r="B100" s="19">
        <v>87</v>
      </c>
      <c r="C100" s="4">
        <f t="shared" si="10"/>
        <v>46.5</v>
      </c>
      <c r="E100" s="17">
        <f t="shared" si="11"/>
        <v>9.3499999999999339</v>
      </c>
    </row>
    <row r="101" spans="1:5">
      <c r="A101" s="5">
        <f t="shared" si="9"/>
        <v>9.5479770408749793</v>
      </c>
      <c r="B101" s="19">
        <v>86</v>
      </c>
      <c r="C101" s="4">
        <f t="shared" si="10"/>
        <v>47</v>
      </c>
      <c r="E101" s="17">
        <f t="shared" si="11"/>
        <v>9.2999999999999332</v>
      </c>
    </row>
    <row r="102" spans="1:5">
      <c r="A102" s="5">
        <f t="shared" si="9"/>
        <v>9.458262906619245</v>
      </c>
      <c r="B102" s="19">
        <v>85</v>
      </c>
      <c r="C102" s="4">
        <f t="shared" si="10"/>
        <v>47.5</v>
      </c>
      <c r="E102" s="17">
        <f t="shared" si="11"/>
        <v>9.2499999999999325</v>
      </c>
    </row>
    <row r="103" spans="1:5">
      <c r="A103" s="5">
        <f t="shared" si="9"/>
        <v>9.3678284890240135</v>
      </c>
      <c r="B103" s="19">
        <v>84</v>
      </c>
      <c r="C103" s="4">
        <f t="shared" si="10"/>
        <v>48</v>
      </c>
      <c r="E103" s="17">
        <f t="shared" si="11"/>
        <v>9.1999999999999318</v>
      </c>
    </row>
    <row r="104" spans="1:5">
      <c r="A104" s="5">
        <f t="shared" si="9"/>
        <v>9.2766806750203248</v>
      </c>
      <c r="B104" s="19">
        <v>83</v>
      </c>
      <c r="C104" s="4">
        <f t="shared" si="10"/>
        <v>48.5</v>
      </c>
      <c r="E104" s="17">
        <f t="shared" si="11"/>
        <v>9.1499999999999311</v>
      </c>
    </row>
    <row r="105" spans="1:5">
      <c r="A105" s="5">
        <f t="shared" si="9"/>
        <v>9.1848264058671045</v>
      </c>
      <c r="B105" s="19">
        <v>82</v>
      </c>
      <c r="C105" s="4">
        <f t="shared" si="10"/>
        <v>49</v>
      </c>
      <c r="E105" s="17">
        <f t="shared" si="11"/>
        <v>9.0999999999999304</v>
      </c>
    </row>
    <row r="106" spans="1:5">
      <c r="A106" s="5">
        <f t="shared" si="9"/>
        <v>9.0922726766225708</v>
      </c>
      <c r="B106" s="19">
        <v>81</v>
      </c>
      <c r="C106" s="4">
        <f t="shared" si="10"/>
        <v>49.5</v>
      </c>
      <c r="E106" s="17">
        <f t="shared" si="11"/>
        <v>9.0499999999999297</v>
      </c>
    </row>
    <row r="107" spans="1:5">
      <c r="A107" s="5">
        <f t="shared" si="9"/>
        <v>8.9990265356115504</v>
      </c>
      <c r="B107" s="19">
        <v>80</v>
      </c>
      <c r="C107" s="4">
        <f t="shared" si="10"/>
        <v>50</v>
      </c>
      <c r="E107" s="17">
        <f t="shared" si="11"/>
        <v>8.9999999999999289</v>
      </c>
    </row>
    <row r="108" spans="1:5">
      <c r="A108" s="5">
        <f t="shared" si="9"/>
        <v>8.9050950838886962</v>
      </c>
      <c r="B108" s="19">
        <v>79</v>
      </c>
      <c r="C108" s="4">
        <f t="shared" si="10"/>
        <v>50.5</v>
      </c>
      <c r="E108" s="17">
        <f t="shared" si="11"/>
        <v>8.9499999999999282</v>
      </c>
    </row>
    <row r="109" spans="1:5">
      <c r="A109" s="5">
        <f t="shared" si="9"/>
        <v>8.8104854746977246</v>
      </c>
      <c r="B109" s="19">
        <v>78</v>
      </c>
      <c r="C109" s="4">
        <f t="shared" si="10"/>
        <v>51</v>
      </c>
      <c r="E109" s="17">
        <f t="shared" si="11"/>
        <v>8.8999999999999275</v>
      </c>
    </row>
    <row r="110" spans="1:5">
      <c r="A110" s="5">
        <f t="shared" si="9"/>
        <v>8.7152049129266729</v>
      </c>
      <c r="B110" s="19">
        <v>77</v>
      </c>
      <c r="C110" s="4">
        <f t="shared" si="10"/>
        <v>51.5</v>
      </c>
      <c r="E110" s="17">
        <f t="shared" si="11"/>
        <v>8.8499999999999268</v>
      </c>
    </row>
    <row r="111" spans="1:5">
      <c r="A111" s="5">
        <f t="shared" si="9"/>
        <v>8.6192606545592163</v>
      </c>
      <c r="B111" s="19">
        <v>76</v>
      </c>
      <c r="C111" s="4">
        <f t="shared" si="10"/>
        <v>52</v>
      </c>
      <c r="E111" s="17">
        <f t="shared" si="11"/>
        <v>8.7999999999999261</v>
      </c>
    </row>
    <row r="112" spans="1:5">
      <c r="A112" s="5">
        <f t="shared" si="9"/>
        <v>8.5226600061220896</v>
      </c>
      <c r="B112" s="19">
        <v>75</v>
      </c>
      <c r="C112" s="4">
        <f t="shared" si="10"/>
        <v>52.5</v>
      </c>
      <c r="E112" s="17">
        <f t="shared" si="11"/>
        <v>8.7499999999999254</v>
      </c>
    </row>
    <row r="113" spans="1:5">
      <c r="A113" s="5">
        <f t="shared" si="9"/>
        <v>8.4254103241286771</v>
      </c>
      <c r="B113" s="19">
        <v>74</v>
      </c>
      <c r="C113" s="4">
        <f t="shared" si="10"/>
        <v>53</v>
      </c>
      <c r="E113" s="17">
        <f t="shared" si="11"/>
        <v>8.6999999999999247</v>
      </c>
    </row>
    <row r="114" spans="1:5">
      <c r="A114" s="5">
        <f t="shared" si="9"/>
        <v>8.3275190145187779</v>
      </c>
      <c r="B114" s="19">
        <v>73</v>
      </c>
      <c r="C114" s="4">
        <f t="shared" si="10"/>
        <v>53.5</v>
      </c>
      <c r="E114" s="17">
        <f t="shared" si="11"/>
        <v>8.649999999999924</v>
      </c>
    </row>
    <row r="115" spans="1:5">
      <c r="A115" s="5">
        <f t="shared" si="9"/>
        <v>8.2289935320946235</v>
      </c>
      <c r="B115" s="19">
        <v>72</v>
      </c>
      <c r="C115" s="4">
        <f t="shared" si="10"/>
        <v>54</v>
      </c>
      <c r="E115" s="17">
        <f t="shared" si="11"/>
        <v>8.5999999999999233</v>
      </c>
    </row>
    <row r="116" spans="1:5">
      <c r="A116" s="5">
        <f t="shared" si="9"/>
        <v>8.1298413799531577</v>
      </c>
      <c r="B116" s="19">
        <v>71</v>
      </c>
      <c r="C116" s="4">
        <f t="shared" si="10"/>
        <v>54.5</v>
      </c>
      <c r="E116" s="17">
        <f t="shared" si="11"/>
        <v>8.5499999999999226</v>
      </c>
    </row>
    <row r="117" spans="1:5">
      <c r="A117" s="5">
        <f>$B$3*SIN(RADIANS(B117))/SIN(RADIANS(C117))</f>
        <v>8.0300701089146465</v>
      </c>
      <c r="B117" s="19">
        <v>70</v>
      </c>
      <c r="C117" s="4">
        <f t="shared" si="10"/>
        <v>55</v>
      </c>
      <c r="E117" s="17">
        <f t="shared" si="11"/>
        <v>8.4999999999999218</v>
      </c>
    </row>
    <row r="118" spans="1:5">
      <c r="A118" s="5">
        <f t="shared" si="9"/>
        <v>7.9296873169476587</v>
      </c>
      <c r="B118" s="19">
        <v>69</v>
      </c>
      <c r="C118" s="4">
        <f t="shared" si="10"/>
        <v>55.5</v>
      </c>
      <c r="E118" s="17">
        <f t="shared" si="11"/>
        <v>8.4499999999999211</v>
      </c>
    </row>
    <row r="119" spans="1:5">
      <c r="A119" s="5">
        <f t="shared" si="9"/>
        <v>7.8287006485904564</v>
      </c>
      <c r="B119" s="19">
        <v>68</v>
      </c>
      <c r="C119" s="4">
        <f t="shared" si="10"/>
        <v>56</v>
      </c>
      <c r="E119" s="17">
        <f t="shared" si="11"/>
        <v>8.3999999999999204</v>
      </c>
    </row>
    <row r="120" spans="1:5">
      <c r="A120" s="5">
        <f t="shared" si="9"/>
        <v>7.7271177943688159</v>
      </c>
      <c r="B120" s="19">
        <v>67</v>
      </c>
      <c r="C120" s="4">
        <f t="shared" si="10"/>
        <v>56.5</v>
      </c>
      <c r="E120" s="17">
        <f t="shared" si="11"/>
        <v>8.3499999999999197</v>
      </c>
    </row>
    <row r="121" spans="1:5">
      <c r="A121" s="5">
        <f t="shared" si="9"/>
        <v>7.6249464902103785</v>
      </c>
      <c r="B121" s="19">
        <v>66</v>
      </c>
      <c r="C121" s="4">
        <f t="shared" si="10"/>
        <v>57</v>
      </c>
      <c r="E121" s="17">
        <f t="shared" si="11"/>
        <v>8.299999999999919</v>
      </c>
    </row>
    <row r="122" spans="1:5">
      <c r="A122" s="5">
        <f t="shared" si="9"/>
        <v>7.5221945168555342</v>
      </c>
      <c r="B122" s="19">
        <v>65</v>
      </c>
      <c r="C122" s="4">
        <f t="shared" si="10"/>
        <v>57.5</v>
      </c>
      <c r="E122" s="17">
        <f t="shared" si="11"/>
        <v>8.2499999999999183</v>
      </c>
    </row>
    <row r="123" spans="1:5">
      <c r="A123" s="5">
        <f t="shared" si="9"/>
        <v>7.4188696992648699</v>
      </c>
      <c r="B123" s="19">
        <v>64</v>
      </c>
      <c r="C123" s="4">
        <f t="shared" si="10"/>
        <v>58</v>
      </c>
      <c r="E123" s="17">
        <f t="shared" si="11"/>
        <v>8.1999999999999176</v>
      </c>
    </row>
    <row r="124" spans="1:5">
      <c r="A124" s="5">
        <f t="shared" si="9"/>
        <v>7.3149799060232832</v>
      </c>
      <c r="B124" s="19">
        <v>63</v>
      </c>
      <c r="C124" s="4">
        <f t="shared" si="10"/>
        <v>58.5</v>
      </c>
      <c r="E124" s="17">
        <f t="shared" si="11"/>
        <v>8.1499999999999169</v>
      </c>
    </row>
    <row r="125" spans="1:5">
      <c r="A125" s="5">
        <f t="shared" si="9"/>
        <v>7.210533048740758</v>
      </c>
      <c r="B125" s="19">
        <v>62</v>
      </c>
      <c r="C125" s="4">
        <f t="shared" si="10"/>
        <v>59</v>
      </c>
      <c r="E125" s="17">
        <f t="shared" si="11"/>
        <v>8.0999999999999162</v>
      </c>
    </row>
    <row r="126" spans="1:5">
      <c r="A126" s="5">
        <f t="shared" si="9"/>
        <v>7.1055370814498575</v>
      </c>
      <c r="B126" s="19">
        <v>61</v>
      </c>
      <c r="C126" s="4">
        <f t="shared" si="10"/>
        <v>59.5</v>
      </c>
      <c r="E126" s="17">
        <f t="shared" si="11"/>
        <v>8.0499999999999154</v>
      </c>
    </row>
    <row r="127" spans="1:5">
      <c r="A127" s="5">
        <f t="shared" si="9"/>
        <v>7</v>
      </c>
      <c r="B127" s="19">
        <v>60</v>
      </c>
      <c r="C127" s="4">
        <f t="shared" si="10"/>
        <v>60</v>
      </c>
      <c r="E127" s="17">
        <f t="shared" si="11"/>
        <v>7.9999999999999156</v>
      </c>
    </row>
    <row r="128" spans="1:5">
      <c r="A128" s="5">
        <f t="shared" si="9"/>
        <v>6.8939298414485393</v>
      </c>
      <c r="B128" s="19">
        <v>59</v>
      </c>
      <c r="C128" s="4">
        <f t="shared" si="10"/>
        <v>60.5</v>
      </c>
      <c r="E128" s="17">
        <f t="shared" si="11"/>
        <v>7.9499999999999158</v>
      </c>
    </row>
    <row r="129" spans="1:5">
      <c r="A129" s="5">
        <f t="shared" si="9"/>
        <v>6.7873346834487185</v>
      </c>
      <c r="B129" s="19">
        <v>58</v>
      </c>
      <c r="C129" s="4">
        <f t="shared" si="10"/>
        <v>61</v>
      </c>
      <c r="E129" s="17">
        <f t="shared" si="11"/>
        <v>7.899999999999916</v>
      </c>
    </row>
    <row r="130" spans="1:5">
      <c r="A130" s="5">
        <f t="shared" si="9"/>
        <v>6.6802226436345178</v>
      </c>
      <c r="B130" s="19">
        <v>57</v>
      </c>
      <c r="C130" s="4">
        <f t="shared" si="10"/>
        <v>61.5</v>
      </c>
      <c r="E130" s="17">
        <f t="shared" si="11"/>
        <v>7.8499999999999162</v>
      </c>
    </row>
    <row r="131" spans="1:5">
      <c r="A131" s="5">
        <f t="shared" si="9"/>
        <v>6.5726018790024714</v>
      </c>
      <c r="B131" s="19">
        <v>56</v>
      </c>
      <c r="C131" s="4">
        <f t="shared" si="10"/>
        <v>62</v>
      </c>
      <c r="E131" s="17">
        <f t="shared" si="11"/>
        <v>7.7999999999999163</v>
      </c>
    </row>
    <row r="132" spans="1:5">
      <c r="A132" s="5">
        <f t="shared" si="9"/>
        <v>6.4644805852904739</v>
      </c>
      <c r="B132" s="19">
        <v>55</v>
      </c>
      <c r="C132" s="4">
        <f t="shared" si="10"/>
        <v>62.5</v>
      </c>
      <c r="E132" s="17">
        <f t="shared" si="11"/>
        <v>7.7499999999999165</v>
      </c>
    </row>
    <row r="133" spans="1:5">
      <c r="A133" s="5">
        <f t="shared" si="9"/>
        <v>6.3558669963536545</v>
      </c>
      <c r="B133" s="19">
        <v>54</v>
      </c>
      <c r="C133" s="4">
        <f t="shared" si="10"/>
        <v>63</v>
      </c>
      <c r="E133" s="17">
        <f t="shared" si="11"/>
        <v>7.6999999999999167</v>
      </c>
    </row>
    <row r="134" spans="1:5">
      <c r="A134" s="5">
        <f t="shared" si="9"/>
        <v>6.2467693835373233</v>
      </c>
      <c r="B134" s="19">
        <v>53</v>
      </c>
      <c r="C134" s="4">
        <f t="shared" si="10"/>
        <v>63.5</v>
      </c>
      <c r="E134" s="17">
        <f t="shared" si="11"/>
        <v>7.6499999999999169</v>
      </c>
    </row>
    <row r="135" spans="1:5">
      <c r="A135" s="5">
        <f t="shared" si="9"/>
        <v>6.1371960550470837</v>
      </c>
      <c r="B135" s="19">
        <v>52</v>
      </c>
      <c r="C135" s="4">
        <f t="shared" si="10"/>
        <v>64</v>
      </c>
      <c r="E135" s="17">
        <f t="shared" si="11"/>
        <v>7.599999999999917</v>
      </c>
    </row>
    <row r="136" spans="1:5">
      <c r="A136" s="5">
        <f t="shared" ref="A136:A187" si="14">$B$3*SIN(RADIANS(B136))/SIN(RADIANS(C136))</f>
        <v>6.0271553553161317</v>
      </c>
      <c r="B136" s="19">
        <v>51</v>
      </c>
      <c r="C136" s="4">
        <f t="shared" ref="C136:C199" si="15">(180-B136)/2</f>
        <v>64.5</v>
      </c>
      <c r="E136" s="17">
        <f t="shared" si="11"/>
        <v>7.5499999999999172</v>
      </c>
    </row>
    <row r="137" spans="1:5">
      <c r="A137" s="5">
        <f t="shared" si="14"/>
        <v>5.9166556643697925</v>
      </c>
      <c r="B137" s="19">
        <v>50</v>
      </c>
      <c r="C137" s="4">
        <f t="shared" si="15"/>
        <v>65</v>
      </c>
      <c r="E137" s="17">
        <f t="shared" si="11"/>
        <v>7.4999999999999174</v>
      </c>
    </row>
    <row r="138" spans="1:5">
      <c r="A138" s="5">
        <f t="shared" si="14"/>
        <v>5.8057053971873458</v>
      </c>
      <c r="B138" s="19">
        <v>49</v>
      </c>
      <c r="C138" s="4">
        <f t="shared" si="15"/>
        <v>65.5</v>
      </c>
      <c r="E138" s="17">
        <f t="shared" ref="E138:E143" si="16">E137-0.05</f>
        <v>7.4499999999999176</v>
      </c>
    </row>
    <row r="139" spans="1:5">
      <c r="A139" s="5">
        <f t="shared" si="14"/>
        <v>5.694313003061203</v>
      </c>
      <c r="B139" s="19">
        <v>48</v>
      </c>
      <c r="C139" s="4">
        <f t="shared" si="15"/>
        <v>66</v>
      </c>
      <c r="E139" s="17">
        <f t="shared" si="16"/>
        <v>7.3999999999999178</v>
      </c>
    </row>
    <row r="140" spans="1:5">
      <c r="A140" s="5">
        <f t="shared" si="14"/>
        <v>5.5824869649534472</v>
      </c>
      <c r="B140" s="19">
        <v>47</v>
      </c>
      <c r="C140" s="4">
        <f t="shared" si="15"/>
        <v>66.5</v>
      </c>
      <c r="E140" s="17">
        <f t="shared" si="16"/>
        <v>7.3499999999999179</v>
      </c>
    </row>
    <row r="141" spans="1:5">
      <c r="A141" s="5">
        <f t="shared" si="14"/>
        <v>5.4702357988498322</v>
      </c>
      <c r="B141" s="19">
        <v>46</v>
      </c>
      <c r="C141" s="4">
        <f t="shared" si="15"/>
        <v>67</v>
      </c>
      <c r="E141" s="17">
        <f t="shared" si="16"/>
        <v>7.2999999999999181</v>
      </c>
    </row>
    <row r="142" spans="1:5">
      <c r="A142" s="5">
        <f t="shared" si="14"/>
        <v>5.3575680531112564</v>
      </c>
      <c r="B142" s="19">
        <v>45</v>
      </c>
      <c r="C142" s="4">
        <f t="shared" si="15"/>
        <v>67.5</v>
      </c>
      <c r="E142" s="17">
        <f t="shared" si="16"/>
        <v>7.2499999999999183</v>
      </c>
    </row>
    <row r="143" spans="1:5">
      <c r="A143" s="5">
        <f t="shared" si="14"/>
        <v>5.2444923078227683</v>
      </c>
      <c r="B143" s="19">
        <v>44</v>
      </c>
      <c r="C143" s="4">
        <f t="shared" si="15"/>
        <v>68</v>
      </c>
      <c r="E143" s="17">
        <f t="shared" si="16"/>
        <v>7.1999999999999185</v>
      </c>
    </row>
    <row r="144" spans="1:5">
      <c r="A144" s="5">
        <f t="shared" si="14"/>
        <v>5.1310171741401618</v>
      </c>
      <c r="B144" s="19">
        <v>43</v>
      </c>
      <c r="C144" s="4">
        <f t="shared" si="15"/>
        <v>68.5</v>
      </c>
      <c r="E144" s="17">
        <f>E143-0.05</f>
        <v>7.1499999999999186</v>
      </c>
    </row>
    <row r="145" spans="1:5">
      <c r="A145" s="5">
        <f t="shared" si="14"/>
        <v>5.0171512936342042</v>
      </c>
      <c r="B145" s="19">
        <v>42</v>
      </c>
      <c r="C145" s="4">
        <f t="shared" si="15"/>
        <v>69</v>
      </c>
      <c r="E145" s="17">
        <f t="shared" ref="E145:E195" si="17">E144-0.05</f>
        <v>7.0999999999999188</v>
      </c>
    </row>
    <row r="146" spans="1:5">
      <c r="A146" s="5">
        <f t="shared" si="14"/>
        <v>4.9029033376325453</v>
      </c>
      <c r="B146" s="19">
        <v>41</v>
      </c>
      <c r="C146" s="4">
        <f t="shared" si="15"/>
        <v>69.5</v>
      </c>
      <c r="E146" s="17">
        <f t="shared" si="17"/>
        <v>7.049999999999919</v>
      </c>
    </row>
    <row r="147" spans="1:5">
      <c r="A147" s="5">
        <f t="shared" si="14"/>
        <v>4.7882820065593616</v>
      </c>
      <c r="B147" s="19">
        <v>40</v>
      </c>
      <c r="C147" s="4">
        <f t="shared" si="15"/>
        <v>70</v>
      </c>
      <c r="E147" s="17">
        <f t="shared" si="17"/>
        <v>6.9999999999999192</v>
      </c>
    </row>
    <row r="148" spans="1:5">
      <c r="A148" s="5">
        <f t="shared" si="14"/>
        <v>4.6732960292727919</v>
      </c>
      <c r="B148" s="19">
        <v>39</v>
      </c>
      <c r="C148" s="4">
        <f t="shared" si="15"/>
        <v>70.5</v>
      </c>
      <c r="E148" s="17">
        <f t="shared" si="17"/>
        <v>6.9499999999999194</v>
      </c>
    </row>
    <row r="149" spans="1:5">
      <c r="A149" s="5">
        <f t="shared" si="14"/>
        <v>4.5579541624001942</v>
      </c>
      <c r="B149" s="19">
        <v>38</v>
      </c>
      <c r="C149" s="4">
        <f t="shared" si="15"/>
        <v>71</v>
      </c>
      <c r="E149" s="17">
        <f t="shared" si="17"/>
        <v>6.8999999999999195</v>
      </c>
    </row>
    <row r="150" spans="1:5">
      <c r="A150" s="5">
        <f t="shared" si="14"/>
        <v>4.4422651896712892</v>
      </c>
      <c r="B150" s="19">
        <v>37</v>
      </c>
      <c r="C150" s="4">
        <f t="shared" si="15"/>
        <v>71.5</v>
      </c>
      <c r="E150" s="17">
        <f t="shared" si="17"/>
        <v>6.8499999999999197</v>
      </c>
    </row>
    <row r="151" spans="1:5">
      <c r="A151" s="5">
        <f t="shared" si="14"/>
        <v>4.3262379212492643</v>
      </c>
      <c r="B151" s="19">
        <v>36</v>
      </c>
      <c r="C151" s="4">
        <f t="shared" si="15"/>
        <v>72</v>
      </c>
      <c r="E151" s="17">
        <f t="shared" si="17"/>
        <v>6.7999999999999199</v>
      </c>
    </row>
    <row r="152" spans="1:5">
      <c r="A152" s="5">
        <f t="shared" si="14"/>
        <v>4.2098811930598234</v>
      </c>
      <c r="B152" s="19">
        <v>35</v>
      </c>
      <c r="C152" s="4">
        <f t="shared" si="15"/>
        <v>72.5</v>
      </c>
      <c r="E152" s="17">
        <f t="shared" si="17"/>
        <v>6.7499999999999201</v>
      </c>
    </row>
    <row r="153" spans="1:5">
      <c r="A153" s="5">
        <f t="shared" si="14"/>
        <v>4.0932038661183148</v>
      </c>
      <c r="B153" s="19">
        <v>34</v>
      </c>
      <c r="C153" s="4">
        <f t="shared" si="15"/>
        <v>73</v>
      </c>
      <c r="E153" s="17">
        <f t="shared" si="17"/>
        <v>6.6999999999999202</v>
      </c>
    </row>
    <row r="154" spans="1:5">
      <c r="A154" s="5">
        <f t="shared" si="14"/>
        <v>3.9762148258549166</v>
      </c>
      <c r="B154" s="19">
        <v>33</v>
      </c>
      <c r="C154" s="4">
        <f t="shared" si="15"/>
        <v>73.5</v>
      </c>
      <c r="E154" s="17">
        <f t="shared" si="17"/>
        <v>6.6499999999999204</v>
      </c>
    </row>
    <row r="155" spans="1:5">
      <c r="A155" s="5">
        <f t="shared" si="14"/>
        <v>3.8589229814379884</v>
      </c>
      <c r="B155" s="19">
        <v>32</v>
      </c>
      <c r="C155" s="4">
        <f t="shared" si="15"/>
        <v>74</v>
      </c>
      <c r="E155" s="17">
        <f t="shared" si="17"/>
        <v>6.5999999999999206</v>
      </c>
    </row>
    <row r="156" spans="1:5">
      <c r="A156" s="5">
        <f t="shared" si="14"/>
        <v>3.7413372650955958</v>
      </c>
      <c r="B156" s="19">
        <v>31</v>
      </c>
      <c r="C156" s="4">
        <f t="shared" si="15"/>
        <v>74.5</v>
      </c>
      <c r="E156" s="17">
        <f t="shared" si="17"/>
        <v>6.5499999999999208</v>
      </c>
    </row>
    <row r="157" spans="1:5">
      <c r="A157" s="5">
        <f t="shared" si="14"/>
        <v>3.6234666314352899</v>
      </c>
      <c r="B157" s="19">
        <v>30</v>
      </c>
      <c r="C157" s="4">
        <f t="shared" si="15"/>
        <v>75</v>
      </c>
      <c r="E157" s="17">
        <f t="shared" si="17"/>
        <v>6.499999999999921</v>
      </c>
    </row>
    <row r="158" spans="1:5">
      <c r="A158" s="5">
        <f t="shared" si="14"/>
        <v>3.5053200567621801</v>
      </c>
      <c r="B158" s="19">
        <v>29</v>
      </c>
      <c r="C158" s="4">
        <f t="shared" si="15"/>
        <v>75.5</v>
      </c>
      <c r="E158" s="17">
        <f t="shared" si="17"/>
        <v>6.4499999999999211</v>
      </c>
    </row>
    <row r="159" spans="1:5">
      <c r="A159" s="5">
        <f t="shared" si="14"/>
        <v>3.3869065383953485</v>
      </c>
      <c r="B159" s="19">
        <v>28</v>
      </c>
      <c r="C159" s="4">
        <f t="shared" si="15"/>
        <v>76</v>
      </c>
      <c r="E159" s="17">
        <f t="shared" si="17"/>
        <v>6.3999999999999213</v>
      </c>
    </row>
    <row r="160" spans="1:5">
      <c r="A160" s="5">
        <f t="shared" si="14"/>
        <v>3.2682350939826756</v>
      </c>
      <c r="B160" s="19">
        <v>27</v>
      </c>
      <c r="C160" s="4">
        <f t="shared" si="15"/>
        <v>76.5</v>
      </c>
      <c r="E160" s="17">
        <f t="shared" si="17"/>
        <v>6.3499999999999215</v>
      </c>
    </row>
    <row r="161" spans="1:5">
      <c r="A161" s="5">
        <f t="shared" si="14"/>
        <v>3.1493147608141099</v>
      </c>
      <c r="B161" s="19">
        <v>26</v>
      </c>
      <c r="C161" s="4">
        <f t="shared" si="15"/>
        <v>77</v>
      </c>
      <c r="E161" s="17">
        <f t="shared" si="17"/>
        <v>6.2999999999999217</v>
      </c>
    </row>
    <row r="162" spans="1:5">
      <c r="A162" s="5">
        <f t="shared" si="14"/>
        <v>3.0301545951334403</v>
      </c>
      <c r="B162" s="19">
        <v>25</v>
      </c>
      <c r="C162" s="4">
        <f t="shared" si="15"/>
        <v>77.5</v>
      </c>
      <c r="E162" s="17">
        <f t="shared" si="17"/>
        <v>6.2499999999999218</v>
      </c>
    </row>
    <row r="163" spans="1:5">
      <c r="A163" s="5">
        <f t="shared" si="14"/>
        <v>2.9107636714486311</v>
      </c>
      <c r="B163" s="19">
        <v>24</v>
      </c>
      <c r="C163" s="4">
        <f t="shared" si="15"/>
        <v>78</v>
      </c>
      <c r="E163" s="17">
        <f t="shared" si="17"/>
        <v>6.199999999999922</v>
      </c>
    </row>
    <row r="164" spans="1:5">
      <c r="A164" s="5">
        <f t="shared" si="14"/>
        <v>2.791151081840761</v>
      </c>
      <c r="B164" s="19">
        <v>23</v>
      </c>
      <c r="C164" s="4">
        <f t="shared" si="15"/>
        <v>78.5</v>
      </c>
      <c r="E164" s="17">
        <f t="shared" si="17"/>
        <v>6.1499999999999222</v>
      </c>
    </row>
    <row r="165" spans="1:5">
      <c r="A165" s="5">
        <f t="shared" si="14"/>
        <v>2.6713259352716272</v>
      </c>
      <c r="B165" s="19">
        <v>22</v>
      </c>
      <c r="C165" s="4">
        <f t="shared" si="15"/>
        <v>79</v>
      </c>
      <c r="E165" s="17">
        <f t="shared" si="17"/>
        <v>6.0999999999999224</v>
      </c>
    </row>
    <row r="166" spans="1:5">
      <c r="A166" s="5">
        <f t="shared" si="14"/>
        <v>2.5512973568900641</v>
      </c>
      <c r="B166" s="19">
        <v>21</v>
      </c>
      <c r="C166" s="4">
        <f t="shared" si="15"/>
        <v>79.5</v>
      </c>
      <c r="E166" s="17">
        <f t="shared" si="17"/>
        <v>6.0499999999999226</v>
      </c>
    </row>
    <row r="167" spans="1:5">
      <c r="A167" s="5">
        <f t="shared" si="14"/>
        <v>2.4310744873370247</v>
      </c>
      <c r="B167" s="19">
        <v>20</v>
      </c>
      <c r="C167" s="4">
        <f t="shared" si="15"/>
        <v>80</v>
      </c>
      <c r="E167" s="17">
        <f t="shared" si="17"/>
        <v>5.9999999999999227</v>
      </c>
    </row>
    <row r="168" spans="1:5">
      <c r="A168" s="5">
        <f t="shared" si="14"/>
        <v>2.3106664820494869</v>
      </c>
      <c r="B168" s="19">
        <v>19</v>
      </c>
      <c r="C168" s="4">
        <f t="shared" si="15"/>
        <v>80.5</v>
      </c>
      <c r="E168" s="17">
        <f t="shared" si="17"/>
        <v>5.9499999999999229</v>
      </c>
    </row>
    <row r="169" spans="1:5">
      <c r="A169" s="5">
        <f t="shared" si="14"/>
        <v>2.190082510563232</v>
      </c>
      <c r="B169" s="19">
        <v>18</v>
      </c>
      <c r="C169" s="4">
        <f t="shared" si="15"/>
        <v>81</v>
      </c>
      <c r="E169" s="17">
        <f t="shared" si="17"/>
        <v>5.8999999999999231</v>
      </c>
    </row>
    <row r="170" spans="1:5">
      <c r="A170" s="5">
        <f t="shared" si="14"/>
        <v>2.0693317558145488</v>
      </c>
      <c r="B170" s="19">
        <v>17</v>
      </c>
      <c r="C170" s="4">
        <f t="shared" si="15"/>
        <v>81.5</v>
      </c>
      <c r="E170" s="17">
        <f t="shared" si="17"/>
        <v>5.8499999999999233</v>
      </c>
    </row>
    <row r="171" spans="1:5">
      <c r="A171" s="5">
        <f t="shared" si="14"/>
        <v>1.948423413440916</v>
      </c>
      <c r="B171" s="19">
        <v>16</v>
      </c>
      <c r="C171" s="4">
        <f t="shared" si="15"/>
        <v>82</v>
      </c>
      <c r="E171" s="17">
        <f t="shared" si="17"/>
        <v>5.7999999999999234</v>
      </c>
    </row>
    <row r="172" spans="1:5">
      <c r="A172" s="5">
        <f t="shared" si="14"/>
        <v>1.8273666910807222</v>
      </c>
      <c r="B172" s="19">
        <v>15</v>
      </c>
      <c r="C172" s="4">
        <f t="shared" si="15"/>
        <v>82.5</v>
      </c>
      <c r="E172" s="17">
        <f t="shared" si="17"/>
        <v>5.7499999999999236</v>
      </c>
    </row>
    <row r="173" spans="1:5">
      <c r="A173" s="5">
        <f t="shared" si="14"/>
        <v>1.7061708076720647</v>
      </c>
      <c r="B173" s="19">
        <v>14</v>
      </c>
      <c r="C173" s="4">
        <f t="shared" si="15"/>
        <v>83</v>
      </c>
      <c r="E173" s="17">
        <f t="shared" si="17"/>
        <v>5.6999999999999238</v>
      </c>
    </row>
    <row r="174" spans="1:5">
      <c r="A174" s="5">
        <f t="shared" si="14"/>
        <v>1.584844992750694</v>
      </c>
      <c r="B174" s="19">
        <v>13</v>
      </c>
      <c r="C174" s="4">
        <f t="shared" si="15"/>
        <v>83.5</v>
      </c>
      <c r="E174" s="17">
        <f t="shared" si="17"/>
        <v>5.649999999999924</v>
      </c>
    </row>
    <row r="175" spans="1:5">
      <c r="A175" s="5">
        <f t="shared" si="14"/>
        <v>1.4633984857471487</v>
      </c>
      <c r="B175" s="19">
        <v>12</v>
      </c>
      <c r="C175" s="4">
        <f t="shared" si="15"/>
        <v>84</v>
      </c>
      <c r="E175" s="17">
        <f t="shared" si="17"/>
        <v>5.5999999999999241</v>
      </c>
    </row>
    <row r="176" spans="1:5">
      <c r="A176" s="5">
        <f t="shared" si="14"/>
        <v>1.3418405352831357</v>
      </c>
      <c r="B176" s="19">
        <v>11</v>
      </c>
      <c r="C176" s="4">
        <f t="shared" si="15"/>
        <v>84.5</v>
      </c>
      <c r="E176" s="17">
        <f t="shared" si="17"/>
        <v>5.5499999999999243</v>
      </c>
    </row>
    <row r="177" spans="1:5">
      <c r="A177" s="5">
        <f t="shared" si="14"/>
        <v>1.2201803984672144</v>
      </c>
      <c r="B177" s="19">
        <v>10</v>
      </c>
      <c r="C177" s="4">
        <f t="shared" si="15"/>
        <v>85</v>
      </c>
      <c r="E177" s="17">
        <f t="shared" si="17"/>
        <v>5.4999999999999245</v>
      </c>
    </row>
    <row r="178" spans="1:5">
      <c r="A178" s="5">
        <f t="shared" si="14"/>
        <v>1.0984273401898292</v>
      </c>
      <c r="B178" s="19">
        <v>9</v>
      </c>
      <c r="C178" s="4">
        <f t="shared" si="15"/>
        <v>85.5</v>
      </c>
      <c r="E178" s="17">
        <f t="shared" si="17"/>
        <v>5.4499999999999247</v>
      </c>
    </row>
    <row r="179" spans="1:5">
      <c r="A179" s="5">
        <f t="shared" si="14"/>
        <v>0.97659063241775423</v>
      </c>
      <c r="B179" s="19">
        <v>8</v>
      </c>
      <c r="C179" s="4">
        <f t="shared" si="15"/>
        <v>86</v>
      </c>
      <c r="E179" s="17">
        <f t="shared" si="17"/>
        <v>5.3999999999999249</v>
      </c>
    </row>
    <row r="180" spans="1:5">
      <c r="A180" s="5">
        <f t="shared" si="14"/>
        <v>0.85467955348799629</v>
      </c>
      <c r="B180" s="19">
        <v>7</v>
      </c>
      <c r="C180" s="4">
        <f t="shared" si="15"/>
        <v>86.5</v>
      </c>
      <c r="E180" s="17">
        <f t="shared" si="17"/>
        <v>5.349999999999925</v>
      </c>
    </row>
    <row r="181" spans="1:5">
      <c r="A181" s="5">
        <f t="shared" si="14"/>
        <v>0.73270338740121366</v>
      </c>
      <c r="B181" s="19">
        <v>6</v>
      </c>
      <c r="C181" s="4">
        <f t="shared" si="15"/>
        <v>87</v>
      </c>
      <c r="E181" s="17">
        <f t="shared" si="17"/>
        <v>5.2999999999999252</v>
      </c>
    </row>
    <row r="182" spans="1:5">
      <c r="A182" s="5">
        <f t="shared" si="14"/>
        <v>0.6106714231147039</v>
      </c>
      <c r="B182" s="19">
        <v>5</v>
      </c>
      <c r="C182" s="4">
        <f t="shared" si="15"/>
        <v>87.5</v>
      </c>
      <c r="E182" s="17">
        <f t="shared" si="17"/>
        <v>5.2499999999999254</v>
      </c>
    </row>
    <row r="183" spans="1:5">
      <c r="A183" s="5">
        <f t="shared" si="14"/>
        <v>0.48859295383501361</v>
      </c>
      <c r="B183" s="19">
        <v>4</v>
      </c>
      <c r="C183" s="4">
        <f t="shared" si="15"/>
        <v>88</v>
      </c>
      <c r="E183" s="17">
        <f t="shared" si="17"/>
        <v>5.1999999999999256</v>
      </c>
    </row>
    <row r="184" spans="1:5">
      <c r="A184" s="5">
        <f t="shared" si="14"/>
        <v>0.36647727631022414</v>
      </c>
      <c r="B184" s="19">
        <v>3</v>
      </c>
      <c r="C184" s="4">
        <f t="shared" si="15"/>
        <v>88.5</v>
      </c>
      <c r="E184" s="17">
        <f t="shared" si="17"/>
        <v>5.1499999999999257</v>
      </c>
    </row>
    <row r="185" spans="1:5">
      <c r="A185" s="5">
        <f t="shared" si="14"/>
        <v>0.24433369012196915</v>
      </c>
      <c r="B185" s="19">
        <v>2</v>
      </c>
      <c r="C185" s="4">
        <f t="shared" si="15"/>
        <v>89</v>
      </c>
      <c r="E185" s="17">
        <f t="shared" si="17"/>
        <v>5.0999999999999259</v>
      </c>
    </row>
    <row r="186" spans="1:5">
      <c r="A186" s="5">
        <f t="shared" si="14"/>
        <v>0.12217149697723508</v>
      </c>
      <c r="B186" s="19">
        <v>1</v>
      </c>
      <c r="C186" s="4">
        <f t="shared" si="15"/>
        <v>89.5</v>
      </c>
      <c r="E186" s="17">
        <f t="shared" si="17"/>
        <v>5.0499999999999261</v>
      </c>
    </row>
    <row r="187" spans="1:5">
      <c r="A187" s="5">
        <f t="shared" si="14"/>
        <v>0</v>
      </c>
      <c r="B187" s="19">
        <v>0</v>
      </c>
      <c r="C187" s="4">
        <f t="shared" si="15"/>
        <v>90</v>
      </c>
      <c r="E187" s="17">
        <f t="shared" si="17"/>
        <v>4.9999999999999263</v>
      </c>
    </row>
    <row r="188" spans="1:5">
      <c r="A188" s="5">
        <f t="shared" ref="A188:A251" si="18">$B$3*SIN(RADIANS(B188))/SIN(RADIANS(C188))</f>
        <v>0.12217149697723508</v>
      </c>
      <c r="B188" s="19">
        <v>1</v>
      </c>
      <c r="C188" s="4">
        <f t="shared" si="15"/>
        <v>89.5</v>
      </c>
      <c r="E188" s="17">
        <f t="shared" si="17"/>
        <v>4.9499999999999265</v>
      </c>
    </row>
    <row r="189" spans="1:5">
      <c r="A189" s="5">
        <f t="shared" si="18"/>
        <v>0.24433369012196915</v>
      </c>
      <c r="B189" s="19">
        <v>2</v>
      </c>
      <c r="C189" s="4">
        <f t="shared" si="15"/>
        <v>89</v>
      </c>
      <c r="E189" s="17">
        <f t="shared" si="17"/>
        <v>4.8999999999999266</v>
      </c>
    </row>
    <row r="190" spans="1:5">
      <c r="A190" s="5">
        <f t="shared" si="18"/>
        <v>0.36647727631022414</v>
      </c>
      <c r="B190" s="19">
        <v>3</v>
      </c>
      <c r="C190" s="4">
        <f t="shared" si="15"/>
        <v>88.5</v>
      </c>
      <c r="E190" s="17">
        <f t="shared" si="17"/>
        <v>4.8499999999999268</v>
      </c>
    </row>
    <row r="191" spans="1:5">
      <c r="A191" s="5">
        <f t="shared" si="18"/>
        <v>0.48859295383501361</v>
      </c>
      <c r="B191" s="19">
        <v>4</v>
      </c>
      <c r="C191" s="4">
        <f t="shared" si="15"/>
        <v>88</v>
      </c>
      <c r="E191" s="17">
        <f t="shared" si="17"/>
        <v>4.799999999999927</v>
      </c>
    </row>
    <row r="192" spans="1:5">
      <c r="A192" s="5">
        <f t="shared" si="18"/>
        <v>0.6106714231147039</v>
      </c>
      <c r="B192" s="19">
        <v>5</v>
      </c>
      <c r="C192" s="4">
        <f t="shared" si="15"/>
        <v>87.5</v>
      </c>
      <c r="E192" s="17">
        <f t="shared" si="17"/>
        <v>4.7499999999999272</v>
      </c>
    </row>
    <row r="193" spans="1:5">
      <c r="A193" s="5">
        <f t="shared" si="18"/>
        <v>0.73270338740121366</v>
      </c>
      <c r="B193" s="19">
        <v>6</v>
      </c>
      <c r="C193" s="4">
        <f t="shared" si="15"/>
        <v>87</v>
      </c>
      <c r="E193" s="17">
        <f t="shared" si="17"/>
        <v>4.6999999999999273</v>
      </c>
    </row>
    <row r="194" spans="1:5">
      <c r="A194" s="5">
        <f t="shared" si="18"/>
        <v>0.85467955348799629</v>
      </c>
      <c r="B194" s="19">
        <v>7</v>
      </c>
      <c r="C194" s="4">
        <f t="shared" si="15"/>
        <v>86.5</v>
      </c>
      <c r="E194" s="17">
        <f t="shared" si="17"/>
        <v>4.6499999999999275</v>
      </c>
    </row>
    <row r="195" spans="1:5">
      <c r="A195" s="5">
        <f t="shared" si="18"/>
        <v>0.97659063241775423</v>
      </c>
      <c r="B195" s="19">
        <v>8</v>
      </c>
      <c r="C195" s="4">
        <f t="shared" si="15"/>
        <v>86</v>
      </c>
      <c r="E195" s="17">
        <f t="shared" si="17"/>
        <v>4.5999999999999277</v>
      </c>
    </row>
    <row r="196" spans="1:5">
      <c r="A196" s="5">
        <f t="shared" si="18"/>
        <v>1.0984273401898292</v>
      </c>
      <c r="B196" s="19">
        <v>9</v>
      </c>
      <c r="C196" s="4">
        <f t="shared" si="15"/>
        <v>85.5</v>
      </c>
      <c r="E196" s="17">
        <f>E195-0.05</f>
        <v>4.5499999999999279</v>
      </c>
    </row>
    <row r="197" spans="1:5">
      <c r="A197" s="5">
        <f t="shared" si="18"/>
        <v>1.2201803984672144</v>
      </c>
      <c r="B197" s="19">
        <v>10</v>
      </c>
      <c r="C197" s="4">
        <f t="shared" si="15"/>
        <v>85</v>
      </c>
      <c r="E197" s="17">
        <f t="shared" ref="E197:E235" si="19">E196-0.05</f>
        <v>4.4999999999999281</v>
      </c>
    </row>
    <row r="198" spans="1:5">
      <c r="A198" s="5">
        <f t="shared" si="18"/>
        <v>1.3418405352831357</v>
      </c>
      <c r="B198" s="19">
        <v>11</v>
      </c>
      <c r="C198" s="4">
        <f t="shared" si="15"/>
        <v>84.5</v>
      </c>
      <c r="E198" s="17">
        <f t="shared" si="19"/>
        <v>4.4499999999999282</v>
      </c>
    </row>
    <row r="199" spans="1:5">
      <c r="A199" s="5">
        <f t="shared" si="18"/>
        <v>1.4633984857471487</v>
      </c>
      <c r="B199" s="19">
        <v>12</v>
      </c>
      <c r="C199" s="4">
        <f t="shared" si="15"/>
        <v>84</v>
      </c>
      <c r="E199" s="17">
        <f t="shared" si="19"/>
        <v>4.3999999999999284</v>
      </c>
    </row>
    <row r="200" spans="1:5">
      <c r="A200" s="5">
        <f t="shared" si="18"/>
        <v>1.584844992750694</v>
      </c>
      <c r="B200" s="19">
        <v>13</v>
      </c>
      <c r="C200" s="4">
        <f t="shared" ref="C200:C263" si="20">(180-B200)/2</f>
        <v>83.5</v>
      </c>
      <c r="E200" s="17">
        <f t="shared" si="19"/>
        <v>4.3499999999999286</v>
      </c>
    </row>
    <row r="201" spans="1:5">
      <c r="A201" s="5">
        <f t="shared" si="18"/>
        <v>1.7061708076720647</v>
      </c>
      <c r="B201" s="19">
        <v>14</v>
      </c>
      <c r="C201" s="4">
        <f t="shared" si="20"/>
        <v>83</v>
      </c>
      <c r="E201" s="17">
        <f t="shared" si="19"/>
        <v>4.2999999999999288</v>
      </c>
    </row>
    <row r="202" spans="1:5">
      <c r="A202" s="5">
        <f t="shared" si="18"/>
        <v>1.8273666910807222</v>
      </c>
      <c r="B202" s="19">
        <v>15</v>
      </c>
      <c r="C202" s="4">
        <f t="shared" si="20"/>
        <v>82.5</v>
      </c>
      <c r="E202" s="17">
        <f t="shared" si="19"/>
        <v>4.2499999999999289</v>
      </c>
    </row>
    <row r="203" spans="1:5">
      <c r="A203" s="5">
        <f t="shared" si="18"/>
        <v>1.948423413440916</v>
      </c>
      <c r="B203" s="19">
        <v>16</v>
      </c>
      <c r="C203" s="4">
        <f t="shared" si="20"/>
        <v>82</v>
      </c>
      <c r="E203" s="17">
        <f t="shared" si="19"/>
        <v>4.1999999999999291</v>
      </c>
    </row>
    <row r="204" spans="1:5">
      <c r="A204" s="5">
        <f t="shared" si="18"/>
        <v>2.0693317558145488</v>
      </c>
      <c r="B204" s="19">
        <v>17</v>
      </c>
      <c r="C204" s="4">
        <f t="shared" si="20"/>
        <v>81.5</v>
      </c>
      <c r="E204" s="17">
        <f t="shared" si="19"/>
        <v>4.1499999999999293</v>
      </c>
    </row>
    <row r="205" spans="1:5">
      <c r="A205" s="5">
        <f t="shared" si="18"/>
        <v>2.190082510563232</v>
      </c>
      <c r="B205" s="19">
        <v>18</v>
      </c>
      <c r="C205" s="4">
        <f t="shared" si="20"/>
        <v>81</v>
      </c>
      <c r="E205" s="17">
        <f t="shared" si="19"/>
        <v>4.0999999999999295</v>
      </c>
    </row>
    <row r="206" spans="1:5">
      <c r="A206" s="5">
        <f t="shared" si="18"/>
        <v>2.3106664820494869</v>
      </c>
      <c r="B206" s="19">
        <v>19</v>
      </c>
      <c r="C206" s="4">
        <f t="shared" si="20"/>
        <v>80.5</v>
      </c>
      <c r="E206" s="17">
        <f t="shared" si="19"/>
        <v>4.0499999999999297</v>
      </c>
    </row>
    <row r="207" spans="1:5">
      <c r="A207" s="5">
        <f t="shared" si="18"/>
        <v>2.4310744873370247</v>
      </c>
      <c r="B207" s="19">
        <v>20</v>
      </c>
      <c r="C207" s="4">
        <f t="shared" si="20"/>
        <v>80</v>
      </c>
      <c r="E207" s="17">
        <f t="shared" si="19"/>
        <v>3.9999999999999298</v>
      </c>
    </row>
    <row r="208" spans="1:5">
      <c r="A208" s="5">
        <f t="shared" si="18"/>
        <v>2.5512973568900641</v>
      </c>
      <c r="B208" s="19">
        <v>21</v>
      </c>
      <c r="C208" s="4">
        <f t="shared" si="20"/>
        <v>79.5</v>
      </c>
      <c r="E208" s="17">
        <f t="shared" si="19"/>
        <v>3.94999999999993</v>
      </c>
    </row>
    <row r="209" spans="1:6">
      <c r="A209" s="5">
        <f t="shared" si="18"/>
        <v>2.6713259352716272</v>
      </c>
      <c r="B209" s="19">
        <v>22</v>
      </c>
      <c r="C209" s="4">
        <f t="shared" si="20"/>
        <v>79</v>
      </c>
      <c r="E209" s="17">
        <f t="shared" si="19"/>
        <v>3.8999999999999302</v>
      </c>
    </row>
    <row r="210" spans="1:6">
      <c r="A210" s="5">
        <f t="shared" si="18"/>
        <v>2.791151081840761</v>
      </c>
      <c r="B210" s="19">
        <v>23</v>
      </c>
      <c r="C210" s="4">
        <f t="shared" si="20"/>
        <v>78.5</v>
      </c>
      <c r="E210" s="17">
        <f t="shared" si="19"/>
        <v>3.8499999999999304</v>
      </c>
    </row>
    <row r="211" spans="1:6">
      <c r="A211" s="5">
        <f t="shared" si="18"/>
        <v>2.9107636714486311</v>
      </c>
      <c r="B211" s="19">
        <v>24</v>
      </c>
      <c r="C211" s="4">
        <f t="shared" si="20"/>
        <v>78</v>
      </c>
      <c r="E211" s="17">
        <f t="shared" si="19"/>
        <v>3.7999999999999305</v>
      </c>
    </row>
    <row r="212" spans="1:6">
      <c r="A212" s="5">
        <f t="shared" si="18"/>
        <v>3.0301545951334403</v>
      </c>
      <c r="B212" s="19">
        <v>25</v>
      </c>
      <c r="C212" s="4">
        <f t="shared" si="20"/>
        <v>77.5</v>
      </c>
      <c r="E212" s="17">
        <f t="shared" si="19"/>
        <v>3.7499999999999307</v>
      </c>
    </row>
    <row r="213" spans="1:6">
      <c r="A213" s="5">
        <f t="shared" si="18"/>
        <v>3.1493147608141099</v>
      </c>
      <c r="B213" s="19">
        <v>26</v>
      </c>
      <c r="C213" s="4">
        <f t="shared" si="20"/>
        <v>77</v>
      </c>
      <c r="E213" s="17">
        <f t="shared" si="19"/>
        <v>3.6999999999999309</v>
      </c>
    </row>
    <row r="214" spans="1:6">
      <c r="A214" s="27">
        <f t="shared" si="18"/>
        <v>3.6500000083289685</v>
      </c>
      <c r="B214" s="19">
        <v>30.224899157134935</v>
      </c>
      <c r="C214" s="4">
        <f t="shared" si="20"/>
        <v>74.887550421432536</v>
      </c>
      <c r="D214" s="28">
        <f t="shared" ref="D214:D215" si="21">180-C214</f>
        <v>105.11244957856746</v>
      </c>
      <c r="E214" s="17">
        <f t="shared" si="19"/>
        <v>3.6499999999999311</v>
      </c>
    </row>
    <row r="215" spans="1:6">
      <c r="A215" s="27">
        <f t="shared" si="18"/>
        <v>3.6000002277270045</v>
      </c>
      <c r="B215" s="19">
        <v>29.801195304490673</v>
      </c>
      <c r="C215" s="4">
        <f t="shared" si="20"/>
        <v>75.099402347754662</v>
      </c>
      <c r="D215" s="28">
        <f t="shared" si="21"/>
        <v>104.90059765224534</v>
      </c>
      <c r="E215" s="17">
        <f t="shared" si="19"/>
        <v>3.5999999999999313</v>
      </c>
      <c r="F215" s="18">
        <f t="shared" ref="F215" si="22">D214-D215</f>
        <v>0.21185192632212591</v>
      </c>
    </row>
    <row r="216" spans="1:6">
      <c r="A216" s="5">
        <f t="shared" si="18"/>
        <v>3.5053200567621801</v>
      </c>
      <c r="B216" s="19">
        <v>29</v>
      </c>
      <c r="C216" s="4">
        <f t="shared" si="20"/>
        <v>75.5</v>
      </c>
      <c r="E216" s="17">
        <f t="shared" si="19"/>
        <v>3.5499999999999314</v>
      </c>
    </row>
    <row r="217" spans="1:6">
      <c r="A217" s="5">
        <f t="shared" si="18"/>
        <v>3.6234666314352899</v>
      </c>
      <c r="B217" s="19">
        <v>30</v>
      </c>
      <c r="C217" s="4">
        <f t="shared" si="20"/>
        <v>75</v>
      </c>
      <c r="E217" s="17">
        <f t="shared" si="19"/>
        <v>3.4999999999999316</v>
      </c>
    </row>
    <row r="218" spans="1:6">
      <c r="A218" s="5">
        <f t="shared" si="18"/>
        <v>3.7413372650955958</v>
      </c>
      <c r="B218" s="19">
        <v>31</v>
      </c>
      <c r="C218" s="4">
        <f t="shared" si="20"/>
        <v>74.5</v>
      </c>
      <c r="E218" s="17">
        <f t="shared" si="19"/>
        <v>3.4499999999999318</v>
      </c>
    </row>
    <row r="219" spans="1:6">
      <c r="A219" s="5">
        <f t="shared" si="18"/>
        <v>3.8589229814379884</v>
      </c>
      <c r="B219" s="19">
        <v>32</v>
      </c>
      <c r="C219" s="4">
        <f t="shared" si="20"/>
        <v>74</v>
      </c>
      <c r="E219" s="17">
        <f t="shared" si="19"/>
        <v>3.399999999999932</v>
      </c>
    </row>
    <row r="220" spans="1:6">
      <c r="A220" s="5">
        <f t="shared" si="18"/>
        <v>3.9762148258549166</v>
      </c>
      <c r="B220" s="19">
        <v>33</v>
      </c>
      <c r="C220" s="4">
        <f t="shared" si="20"/>
        <v>73.5</v>
      </c>
      <c r="E220" s="17">
        <f t="shared" si="19"/>
        <v>3.3499999999999321</v>
      </c>
    </row>
    <row r="221" spans="1:6">
      <c r="A221" s="5">
        <f t="shared" si="18"/>
        <v>4.0932038661183148</v>
      </c>
      <c r="B221" s="19">
        <v>34</v>
      </c>
      <c r="C221" s="4">
        <f t="shared" si="20"/>
        <v>73</v>
      </c>
      <c r="E221" s="17">
        <f t="shared" si="19"/>
        <v>3.2999999999999323</v>
      </c>
    </row>
    <row r="222" spans="1:6">
      <c r="A222" s="5">
        <f t="shared" si="18"/>
        <v>4.2098811930598234</v>
      </c>
      <c r="B222" s="19">
        <v>35</v>
      </c>
      <c r="C222" s="4">
        <f t="shared" si="20"/>
        <v>72.5</v>
      </c>
      <c r="E222" s="17">
        <f t="shared" si="19"/>
        <v>3.2499999999999325</v>
      </c>
    </row>
    <row r="223" spans="1:6">
      <c r="A223" s="5">
        <f t="shared" si="18"/>
        <v>4.3262379212492643</v>
      </c>
      <c r="B223" s="19">
        <v>36</v>
      </c>
      <c r="C223" s="4">
        <f t="shared" si="20"/>
        <v>72</v>
      </c>
      <c r="E223" s="17">
        <f t="shared" si="19"/>
        <v>3.1999999999999327</v>
      </c>
    </row>
    <row r="224" spans="1:6">
      <c r="A224" s="5">
        <f t="shared" si="18"/>
        <v>4.4422651896712892</v>
      </c>
      <c r="B224" s="19">
        <v>37</v>
      </c>
      <c r="C224" s="4">
        <f t="shared" si="20"/>
        <v>71.5</v>
      </c>
      <c r="E224" s="17">
        <f t="shared" si="19"/>
        <v>3.1499999999999329</v>
      </c>
    </row>
    <row r="225" spans="1:5">
      <c r="A225" s="5">
        <f t="shared" si="18"/>
        <v>4.5579541624001942</v>
      </c>
      <c r="B225" s="19">
        <v>38</v>
      </c>
      <c r="C225" s="4">
        <f t="shared" si="20"/>
        <v>71</v>
      </c>
      <c r="E225" s="17">
        <f t="shared" si="19"/>
        <v>3.099999999999933</v>
      </c>
    </row>
    <row r="226" spans="1:5">
      <c r="A226" s="5">
        <f t="shared" si="18"/>
        <v>4.6732960292727919</v>
      </c>
      <c r="B226" s="19">
        <v>39</v>
      </c>
      <c r="C226" s="4">
        <f t="shared" si="20"/>
        <v>70.5</v>
      </c>
      <c r="E226" s="17">
        <f t="shared" si="19"/>
        <v>3.0499999999999332</v>
      </c>
    </row>
    <row r="227" spans="1:5">
      <c r="A227" s="5">
        <f t="shared" si="18"/>
        <v>4.7882820065593616</v>
      </c>
      <c r="B227" s="19">
        <v>40</v>
      </c>
      <c r="C227" s="4">
        <f t="shared" si="20"/>
        <v>70</v>
      </c>
      <c r="E227" s="17">
        <f t="shared" si="19"/>
        <v>2.9999999999999334</v>
      </c>
    </row>
    <row r="228" spans="1:5">
      <c r="A228" s="5">
        <f t="shared" si="18"/>
        <v>4.9029033376325453</v>
      </c>
      <c r="B228" s="19">
        <v>41</v>
      </c>
      <c r="C228" s="4">
        <f t="shared" si="20"/>
        <v>69.5</v>
      </c>
      <c r="E228" s="17">
        <f t="shared" si="19"/>
        <v>2.9499999999999336</v>
      </c>
    </row>
    <row r="229" spans="1:5">
      <c r="A229" s="5">
        <f t="shared" si="18"/>
        <v>5.0171512936342042</v>
      </c>
      <c r="B229" s="19">
        <v>42</v>
      </c>
      <c r="C229" s="4">
        <f t="shared" si="20"/>
        <v>69</v>
      </c>
      <c r="E229" s="17">
        <f t="shared" si="19"/>
        <v>2.8999999999999337</v>
      </c>
    </row>
    <row r="230" spans="1:5">
      <c r="A230" s="5">
        <f t="shared" si="18"/>
        <v>5.1310171741401618</v>
      </c>
      <c r="B230" s="19">
        <v>43</v>
      </c>
      <c r="C230" s="4">
        <f t="shared" si="20"/>
        <v>68.5</v>
      </c>
      <c r="E230" s="17">
        <f t="shared" si="19"/>
        <v>2.8499999999999339</v>
      </c>
    </row>
    <row r="231" spans="1:5">
      <c r="A231" s="5">
        <f t="shared" si="18"/>
        <v>5.2444923078227683</v>
      </c>
      <c r="B231" s="19">
        <v>44</v>
      </c>
      <c r="C231" s="4">
        <f t="shared" si="20"/>
        <v>68</v>
      </c>
      <c r="E231" s="17">
        <f t="shared" si="19"/>
        <v>2.7999999999999341</v>
      </c>
    </row>
    <row r="232" spans="1:5">
      <c r="A232" s="5">
        <f t="shared" si="18"/>
        <v>5.3575680531112564</v>
      </c>
      <c r="B232" s="19">
        <v>45</v>
      </c>
      <c r="C232" s="4">
        <f t="shared" si="20"/>
        <v>67.5</v>
      </c>
      <c r="E232" s="17">
        <f t="shared" si="19"/>
        <v>2.7499999999999343</v>
      </c>
    </row>
    <row r="233" spans="1:5">
      <c r="A233" s="5">
        <f t="shared" si="18"/>
        <v>5.4702357988498322</v>
      </c>
      <c r="B233" s="19">
        <v>46</v>
      </c>
      <c r="C233" s="4">
        <f t="shared" si="20"/>
        <v>67</v>
      </c>
      <c r="E233" s="17">
        <f t="shared" si="19"/>
        <v>2.6999999999999345</v>
      </c>
    </row>
    <row r="234" spans="1:5">
      <c r="A234" s="5">
        <f t="shared" si="18"/>
        <v>5.5824869649534472</v>
      </c>
      <c r="B234" s="19">
        <v>47</v>
      </c>
      <c r="C234" s="4">
        <f t="shared" si="20"/>
        <v>66.5</v>
      </c>
      <c r="E234" s="17">
        <f t="shared" si="19"/>
        <v>2.6499999999999346</v>
      </c>
    </row>
    <row r="235" spans="1:5">
      <c r="A235" s="5">
        <f t="shared" si="18"/>
        <v>5.694313003061203</v>
      </c>
      <c r="B235" s="19">
        <v>48</v>
      </c>
      <c r="C235" s="4">
        <f t="shared" si="20"/>
        <v>66</v>
      </c>
      <c r="E235" s="17">
        <f t="shared" si="19"/>
        <v>2.5999999999999348</v>
      </c>
    </row>
    <row r="236" spans="1:5">
      <c r="A236" s="5">
        <f t="shared" si="18"/>
        <v>5.8057053971873458</v>
      </c>
      <c r="B236" s="19">
        <v>49</v>
      </c>
      <c r="C236" s="4">
        <f t="shared" si="20"/>
        <v>65.5</v>
      </c>
      <c r="E236" s="17">
        <f>E235-0.05</f>
        <v>2.549999999999935</v>
      </c>
    </row>
    <row r="237" spans="1:5">
      <c r="A237" s="5">
        <f t="shared" si="18"/>
        <v>5.9166556643697925</v>
      </c>
      <c r="B237" s="19">
        <v>50</v>
      </c>
      <c r="C237" s="4">
        <f t="shared" si="20"/>
        <v>65</v>
      </c>
      <c r="E237" s="17">
        <f t="shared" ref="E237:E264" si="23">E236-0.05</f>
        <v>2.4999999999999352</v>
      </c>
    </row>
    <row r="238" spans="1:5">
      <c r="A238" s="5">
        <f t="shared" si="18"/>
        <v>6.0271553553161317</v>
      </c>
      <c r="B238" s="19">
        <v>51</v>
      </c>
      <c r="C238" s="4">
        <f t="shared" si="20"/>
        <v>64.5</v>
      </c>
      <c r="E238" s="17">
        <f t="shared" si="23"/>
        <v>2.4499999999999353</v>
      </c>
    </row>
    <row r="239" spans="1:5">
      <c r="A239" s="5">
        <f t="shared" si="18"/>
        <v>6.1371960550470837</v>
      </c>
      <c r="B239" s="19">
        <v>52</v>
      </c>
      <c r="C239" s="4">
        <f t="shared" si="20"/>
        <v>64</v>
      </c>
      <c r="E239" s="17">
        <f t="shared" si="23"/>
        <v>2.3999999999999355</v>
      </c>
    </row>
    <row r="240" spans="1:5">
      <c r="A240" s="5">
        <f t="shared" si="18"/>
        <v>6.2467693835373233</v>
      </c>
      <c r="B240" s="19">
        <v>53</v>
      </c>
      <c r="C240" s="4">
        <f t="shared" si="20"/>
        <v>63.5</v>
      </c>
      <c r="E240" s="17">
        <f t="shared" si="23"/>
        <v>2.3499999999999357</v>
      </c>
    </row>
    <row r="241" spans="1:5">
      <c r="A241" s="5">
        <f t="shared" si="18"/>
        <v>6.3558669963536545</v>
      </c>
      <c r="B241" s="19">
        <v>54</v>
      </c>
      <c r="C241" s="4">
        <f t="shared" si="20"/>
        <v>63</v>
      </c>
      <c r="E241" s="17">
        <f t="shared" si="23"/>
        <v>2.2999999999999359</v>
      </c>
    </row>
    <row r="242" spans="1:5">
      <c r="A242" s="5">
        <f t="shared" si="18"/>
        <v>6.4644805852904739</v>
      </c>
      <c r="B242" s="19">
        <v>55</v>
      </c>
      <c r="C242" s="4">
        <f t="shared" si="20"/>
        <v>62.5</v>
      </c>
      <c r="E242" s="17">
        <f t="shared" si="23"/>
        <v>2.2499999999999361</v>
      </c>
    </row>
    <row r="243" spans="1:5">
      <c r="A243" s="5">
        <f t="shared" si="18"/>
        <v>6.5726018790024714</v>
      </c>
      <c r="B243" s="19">
        <v>56</v>
      </c>
      <c r="C243" s="4">
        <f t="shared" si="20"/>
        <v>62</v>
      </c>
      <c r="E243" s="17">
        <f t="shared" si="23"/>
        <v>2.1999999999999362</v>
      </c>
    </row>
    <row r="244" spans="1:5">
      <c r="A244" s="5">
        <f t="shared" si="18"/>
        <v>6.6802226436345178</v>
      </c>
      <c r="B244" s="19">
        <v>57</v>
      </c>
      <c r="C244" s="4">
        <f t="shared" si="20"/>
        <v>61.5</v>
      </c>
      <c r="E244" s="17">
        <f t="shared" si="23"/>
        <v>2.1499999999999364</v>
      </c>
    </row>
    <row r="245" spans="1:5">
      <c r="A245" s="5">
        <f t="shared" si="18"/>
        <v>6.7873346834487185</v>
      </c>
      <c r="B245" s="19">
        <v>58</v>
      </c>
      <c r="C245" s="4">
        <f t="shared" si="20"/>
        <v>61</v>
      </c>
      <c r="E245" s="17">
        <f t="shared" si="23"/>
        <v>2.0999999999999366</v>
      </c>
    </row>
    <row r="246" spans="1:5">
      <c r="A246" s="5">
        <f t="shared" si="18"/>
        <v>6.8939298414485393</v>
      </c>
      <c r="B246" s="19">
        <v>59</v>
      </c>
      <c r="C246" s="4">
        <f t="shared" si="20"/>
        <v>60.5</v>
      </c>
      <c r="E246" s="17">
        <f t="shared" si="23"/>
        <v>2.0499999999999368</v>
      </c>
    </row>
    <row r="247" spans="1:5">
      <c r="A247" s="5">
        <f t="shared" si="18"/>
        <v>7</v>
      </c>
      <c r="B247" s="19">
        <v>60</v>
      </c>
      <c r="C247" s="4">
        <f t="shared" si="20"/>
        <v>60</v>
      </c>
      <c r="E247" s="17">
        <f t="shared" si="23"/>
        <v>1.9999999999999367</v>
      </c>
    </row>
    <row r="248" spans="1:5">
      <c r="A248" s="5">
        <f t="shared" si="18"/>
        <v>7.1055370814498575</v>
      </c>
      <c r="B248" s="19">
        <v>61</v>
      </c>
      <c r="C248" s="4">
        <f t="shared" si="20"/>
        <v>59.5</v>
      </c>
      <c r="E248" s="17">
        <f t="shared" si="23"/>
        <v>1.9499999999999367</v>
      </c>
    </row>
    <row r="249" spans="1:5">
      <c r="A249" s="5">
        <f t="shared" si="18"/>
        <v>7.210533048740758</v>
      </c>
      <c r="B249" s="19">
        <v>62</v>
      </c>
      <c r="C249" s="4">
        <f t="shared" si="20"/>
        <v>59</v>
      </c>
      <c r="E249" s="17">
        <f t="shared" si="23"/>
        <v>1.8999999999999366</v>
      </c>
    </row>
    <row r="250" spans="1:5">
      <c r="A250" s="5">
        <f t="shared" si="18"/>
        <v>7.3149799060232832</v>
      </c>
      <c r="B250" s="19">
        <v>63</v>
      </c>
      <c r="C250" s="4">
        <f t="shared" si="20"/>
        <v>58.5</v>
      </c>
      <c r="E250" s="17">
        <f t="shared" si="23"/>
        <v>1.8499999999999366</v>
      </c>
    </row>
    <row r="251" spans="1:5">
      <c r="A251" s="5">
        <f t="shared" si="18"/>
        <v>7.4188696992648699</v>
      </c>
      <c r="B251" s="19">
        <v>64</v>
      </c>
      <c r="C251" s="4">
        <f t="shared" si="20"/>
        <v>58</v>
      </c>
      <c r="E251" s="17">
        <f t="shared" si="23"/>
        <v>1.7999999999999365</v>
      </c>
    </row>
    <row r="252" spans="1:5">
      <c r="A252" s="5">
        <f t="shared" ref="A252:A287" si="24">$B$3*SIN(RADIANS(B252))/SIN(RADIANS(C252))</f>
        <v>7.5221945168555342</v>
      </c>
      <c r="B252" s="19">
        <v>65</v>
      </c>
      <c r="C252" s="4">
        <f t="shared" si="20"/>
        <v>57.5</v>
      </c>
      <c r="E252" s="17">
        <f t="shared" si="23"/>
        <v>1.7499999999999365</v>
      </c>
    </row>
    <row r="253" spans="1:5">
      <c r="A253" s="5">
        <f t="shared" si="24"/>
        <v>7.6249464902103785</v>
      </c>
      <c r="B253" s="19">
        <v>66</v>
      </c>
      <c r="C253" s="4">
        <f t="shared" si="20"/>
        <v>57</v>
      </c>
      <c r="E253" s="17">
        <f t="shared" si="23"/>
        <v>1.6999999999999365</v>
      </c>
    </row>
    <row r="254" spans="1:5">
      <c r="A254" s="5">
        <f t="shared" si="24"/>
        <v>7.7271177943688159</v>
      </c>
      <c r="B254" s="19">
        <v>67</v>
      </c>
      <c r="C254" s="4">
        <f t="shared" si="20"/>
        <v>56.5</v>
      </c>
      <c r="E254" s="17">
        <f t="shared" si="23"/>
        <v>1.6499999999999364</v>
      </c>
    </row>
    <row r="255" spans="1:5">
      <c r="A255" s="5">
        <f t="shared" si="24"/>
        <v>7.8287006485904564</v>
      </c>
      <c r="B255" s="19">
        <v>68</v>
      </c>
      <c r="C255" s="4">
        <f t="shared" si="20"/>
        <v>56</v>
      </c>
      <c r="E255" s="17">
        <f t="shared" si="23"/>
        <v>1.5999999999999364</v>
      </c>
    </row>
    <row r="256" spans="1:5">
      <c r="A256" s="5">
        <f t="shared" si="24"/>
        <v>7.9296873169476587</v>
      </c>
      <c r="B256" s="19">
        <v>69</v>
      </c>
      <c r="C256" s="4">
        <f t="shared" si="20"/>
        <v>55.5</v>
      </c>
      <c r="E256" s="17">
        <f t="shared" si="23"/>
        <v>1.5499999999999363</v>
      </c>
    </row>
    <row r="257" spans="1:6">
      <c r="A257" s="5">
        <f t="shared" si="24"/>
        <v>8.0300701089146465</v>
      </c>
      <c r="B257" s="19">
        <v>70</v>
      </c>
      <c r="C257" s="4">
        <f t="shared" si="20"/>
        <v>55</v>
      </c>
      <c r="E257" s="17">
        <f t="shared" si="23"/>
        <v>1.4999999999999363</v>
      </c>
    </row>
    <row r="258" spans="1:6">
      <c r="A258" s="5">
        <f t="shared" si="24"/>
        <v>8.1298413799531577</v>
      </c>
      <c r="B258" s="19">
        <v>71</v>
      </c>
      <c r="C258" s="4">
        <f t="shared" si="20"/>
        <v>54.5</v>
      </c>
      <c r="E258" s="17">
        <f t="shared" si="23"/>
        <v>1.4499999999999362</v>
      </c>
    </row>
    <row r="259" spans="1:6">
      <c r="A259" s="5">
        <f t="shared" si="24"/>
        <v>8.2289935320946235</v>
      </c>
      <c r="B259" s="19">
        <v>72</v>
      </c>
      <c r="C259" s="4">
        <f t="shared" si="20"/>
        <v>54</v>
      </c>
      <c r="E259" s="17">
        <f t="shared" si="23"/>
        <v>1.3999999999999362</v>
      </c>
    </row>
    <row r="260" spans="1:6">
      <c r="A260" s="32">
        <f t="shared" si="24"/>
        <v>1.3500002382577467</v>
      </c>
      <c r="B260" s="19">
        <v>11.067098874098043</v>
      </c>
      <c r="C260" s="4">
        <f t="shared" si="20"/>
        <v>84.466450562950982</v>
      </c>
      <c r="D260" s="28">
        <f t="shared" ref="D260:D261" si="25">180-C260</f>
        <v>95.533549437049018</v>
      </c>
      <c r="E260" s="17">
        <f t="shared" si="23"/>
        <v>1.3499999999999361</v>
      </c>
    </row>
    <row r="261" spans="1:6">
      <c r="A261" s="32">
        <f t="shared" si="24"/>
        <v>1.3000003749649516</v>
      </c>
      <c r="B261" s="19">
        <v>10.655998890450199</v>
      </c>
      <c r="C261" s="4">
        <f t="shared" si="20"/>
        <v>84.672000554774897</v>
      </c>
      <c r="D261" s="28">
        <f t="shared" si="25"/>
        <v>95.327999445225103</v>
      </c>
      <c r="E261" s="17">
        <f t="shared" si="23"/>
        <v>1.2999999999999361</v>
      </c>
      <c r="F261" s="18">
        <f t="shared" ref="F261" si="26">D260-D261</f>
        <v>0.20554999182391498</v>
      </c>
    </row>
    <row r="262" spans="1:6">
      <c r="A262" s="5">
        <f t="shared" si="24"/>
        <v>8.5226600061220896</v>
      </c>
      <c r="B262" s="19">
        <v>75</v>
      </c>
      <c r="C262" s="4">
        <f t="shared" si="20"/>
        <v>52.5</v>
      </c>
      <c r="E262" s="17">
        <f t="shared" si="23"/>
        <v>1.2499999999999361</v>
      </c>
    </row>
    <row r="263" spans="1:6">
      <c r="A263" s="5">
        <f t="shared" si="24"/>
        <v>8.6192606545592163</v>
      </c>
      <c r="B263" s="19">
        <v>76</v>
      </c>
      <c r="C263" s="4">
        <f t="shared" si="20"/>
        <v>52</v>
      </c>
      <c r="E263" s="17">
        <f t="shared" si="23"/>
        <v>1.199999999999936</v>
      </c>
    </row>
    <row r="264" spans="1:6">
      <c r="A264" s="5">
        <f t="shared" si="24"/>
        <v>8.7152049129266729</v>
      </c>
      <c r="B264" s="19">
        <v>77</v>
      </c>
      <c r="C264" s="4">
        <f t="shared" ref="C264:C287" si="27">(180-B264)/2</f>
        <v>51.5</v>
      </c>
      <c r="E264" s="17">
        <f t="shared" si="23"/>
        <v>1.149999999999936</v>
      </c>
    </row>
    <row r="265" spans="1:6">
      <c r="A265" s="5">
        <f t="shared" si="24"/>
        <v>8.8104854746977246</v>
      </c>
      <c r="B265" s="19">
        <v>78</v>
      </c>
      <c r="C265" s="4">
        <f t="shared" si="27"/>
        <v>51</v>
      </c>
      <c r="E265" s="17">
        <f>E264-0.05</f>
        <v>1.0999999999999359</v>
      </c>
    </row>
    <row r="266" spans="1:6">
      <c r="A266" s="5">
        <f t="shared" si="24"/>
        <v>8.9050950838886962</v>
      </c>
      <c r="B266" s="19">
        <v>79</v>
      </c>
      <c r="C266" s="4">
        <f t="shared" si="27"/>
        <v>50.5</v>
      </c>
      <c r="E266" s="17">
        <f t="shared" ref="E266:E287" si="28">E265-0.05</f>
        <v>1.0499999999999359</v>
      </c>
    </row>
    <row r="267" spans="1:6">
      <c r="A267" s="5">
        <f t="shared" si="24"/>
        <v>8.9990265356115504</v>
      </c>
      <c r="B267" s="19">
        <v>80</v>
      </c>
      <c r="C267" s="4">
        <f t="shared" si="27"/>
        <v>50</v>
      </c>
      <c r="E267" s="17">
        <f t="shared" si="28"/>
        <v>0.99999999999993583</v>
      </c>
    </row>
    <row r="268" spans="1:6">
      <c r="A268" s="5">
        <f t="shared" si="24"/>
        <v>9.0922726766225708</v>
      </c>
      <c r="B268" s="19">
        <v>81</v>
      </c>
      <c r="C268" s="4">
        <f t="shared" si="27"/>
        <v>49.5</v>
      </c>
      <c r="E268" s="17">
        <f t="shared" si="28"/>
        <v>0.94999999999993578</v>
      </c>
    </row>
    <row r="269" spans="1:6">
      <c r="A269" s="5">
        <f t="shared" si="24"/>
        <v>9.1848264058671045</v>
      </c>
      <c r="B269" s="19">
        <v>82</v>
      </c>
      <c r="C269" s="4">
        <f t="shared" si="27"/>
        <v>49</v>
      </c>
      <c r="E269" s="17">
        <f t="shared" si="28"/>
        <v>0.89999999999993574</v>
      </c>
    </row>
    <row r="270" spans="1:6">
      <c r="A270" s="5">
        <f t="shared" si="24"/>
        <v>9.2766806750203248</v>
      </c>
      <c r="B270" s="19">
        <v>83</v>
      </c>
      <c r="C270" s="4">
        <f t="shared" si="27"/>
        <v>48.5</v>
      </c>
      <c r="E270" s="17">
        <f t="shared" si="28"/>
        <v>0.8499999999999357</v>
      </c>
    </row>
    <row r="271" spans="1:6">
      <c r="A271" s="5">
        <f t="shared" si="24"/>
        <v>9.3678284890240135</v>
      </c>
      <c r="B271" s="19">
        <v>84</v>
      </c>
      <c r="C271" s="4">
        <f t="shared" si="27"/>
        <v>48</v>
      </c>
      <c r="E271" s="17">
        <f t="shared" si="28"/>
        <v>0.79999999999993565</v>
      </c>
    </row>
    <row r="272" spans="1:6">
      <c r="A272" s="5">
        <f t="shared" si="24"/>
        <v>9.458262906619245</v>
      </c>
      <c r="B272" s="19">
        <v>85</v>
      </c>
      <c r="C272" s="4">
        <f t="shared" si="27"/>
        <v>47.5</v>
      </c>
      <c r="E272" s="17">
        <f t="shared" si="28"/>
        <v>0.74999999999993561</v>
      </c>
    </row>
    <row r="273" spans="1:6">
      <c r="A273" s="5">
        <f t="shared" si="24"/>
        <v>9.5479770408749793</v>
      </c>
      <c r="B273" s="19">
        <v>86</v>
      </c>
      <c r="C273" s="4">
        <f t="shared" si="27"/>
        <v>47</v>
      </c>
      <c r="E273" s="17">
        <f t="shared" si="28"/>
        <v>0.69999999999993556</v>
      </c>
    </row>
    <row r="274" spans="1:6">
      <c r="A274" s="5">
        <f t="shared" si="24"/>
        <v>9.6369640597125557</v>
      </c>
      <c r="B274" s="19">
        <v>87</v>
      </c>
      <c r="C274" s="4">
        <f t="shared" si="27"/>
        <v>46.5</v>
      </c>
      <c r="E274" s="17">
        <f t="shared" si="28"/>
        <v>0.64999999999993552</v>
      </c>
    </row>
    <row r="275" spans="1:6">
      <c r="A275" s="5">
        <f t="shared" si="24"/>
        <v>9.7252171864259633</v>
      </c>
      <c r="B275" s="19">
        <v>88</v>
      </c>
      <c r="C275" s="4">
        <f t="shared" si="27"/>
        <v>46</v>
      </c>
      <c r="E275" s="17">
        <f t="shared" si="28"/>
        <v>0.59999999999993547</v>
      </c>
    </row>
    <row r="276" spans="1:6">
      <c r="A276" s="5">
        <f t="shared" si="24"/>
        <v>9.812729700197913</v>
      </c>
      <c r="B276" s="19">
        <v>89</v>
      </c>
      <c r="C276" s="4">
        <f t="shared" si="27"/>
        <v>45.5</v>
      </c>
      <c r="E276" s="17">
        <f t="shared" si="28"/>
        <v>0.54999999999993543</v>
      </c>
    </row>
    <row r="277" spans="1:6">
      <c r="A277" s="5">
        <f t="shared" si="24"/>
        <v>9.8994949366116654</v>
      </c>
      <c r="B277" s="19">
        <v>90</v>
      </c>
      <c r="C277" s="4">
        <f t="shared" si="27"/>
        <v>45</v>
      </c>
      <c r="E277" s="17">
        <f t="shared" si="28"/>
        <v>0.49999999999993544</v>
      </c>
    </row>
    <row r="278" spans="1:6">
      <c r="A278" s="5">
        <f t="shared" si="24"/>
        <v>9.9855062881585432</v>
      </c>
      <c r="B278" s="19">
        <v>91</v>
      </c>
      <c r="C278" s="4">
        <f t="shared" si="27"/>
        <v>44.5</v>
      </c>
      <c r="E278" s="17">
        <f t="shared" si="28"/>
        <v>0.44999999999993545</v>
      </c>
    </row>
    <row r="279" spans="1:6">
      <c r="A279" s="5">
        <f t="shared" si="24"/>
        <v>10.070757204741117</v>
      </c>
      <c r="B279" s="19">
        <v>92</v>
      </c>
      <c r="C279" s="4">
        <f t="shared" si="27"/>
        <v>44</v>
      </c>
      <c r="E279" s="17">
        <f t="shared" si="28"/>
        <v>0.39999999999993546</v>
      </c>
    </row>
    <row r="280" spans="1:6">
      <c r="A280" s="5">
        <f t="shared" si="24"/>
        <v>10.155241194172028</v>
      </c>
      <c r="B280" s="19">
        <v>93</v>
      </c>
      <c r="C280" s="4">
        <f t="shared" si="27"/>
        <v>43.5</v>
      </c>
      <c r="E280" s="17">
        <f t="shared" si="28"/>
        <v>0.34999999999993547</v>
      </c>
    </row>
    <row r="281" spans="1:6">
      <c r="A281" s="5">
        <f t="shared" si="24"/>
        <v>10.238951822668387</v>
      </c>
      <c r="B281" s="19">
        <v>94</v>
      </c>
      <c r="C281" s="4">
        <f t="shared" si="27"/>
        <v>43</v>
      </c>
      <c r="E281" s="17">
        <f t="shared" si="28"/>
        <v>0.29999999999993548</v>
      </c>
    </row>
    <row r="282" spans="1:6">
      <c r="A282" s="5">
        <f t="shared" si="24"/>
        <v>10.321882715341737</v>
      </c>
      <c r="B282" s="19">
        <v>95</v>
      </c>
      <c r="C282" s="4">
        <f t="shared" si="27"/>
        <v>42.5</v>
      </c>
      <c r="E282" s="17">
        <f t="shared" si="28"/>
        <v>0.2499999999999355</v>
      </c>
    </row>
    <row r="283" spans="1:6">
      <c r="A283" s="5">
        <f t="shared" si="24"/>
        <v>10.404027556683518</v>
      </c>
      <c r="B283" s="19">
        <v>96</v>
      </c>
      <c r="C283" s="4">
        <f t="shared" si="27"/>
        <v>42</v>
      </c>
      <c r="E283" s="17">
        <f t="shared" si="28"/>
        <v>0.19999999999993551</v>
      </c>
    </row>
    <row r="284" spans="1:6">
      <c r="A284" s="5">
        <f t="shared" si="24"/>
        <v>10.48538009104603</v>
      </c>
      <c r="B284" s="19">
        <v>97</v>
      </c>
      <c r="C284" s="4">
        <f t="shared" si="27"/>
        <v>41.5</v>
      </c>
      <c r="E284" s="17">
        <f t="shared" si="28"/>
        <v>0.14999999999993552</v>
      </c>
    </row>
    <row r="285" spans="1:6">
      <c r="A285" s="5">
        <f t="shared" si="24"/>
        <v>10.56593412311881</v>
      </c>
      <c r="B285" s="19">
        <v>98</v>
      </c>
      <c r="C285" s="4">
        <f t="shared" si="27"/>
        <v>41</v>
      </c>
      <c r="E285" s="17">
        <f t="shared" si="28"/>
        <v>9.9999999999935515E-2</v>
      </c>
    </row>
    <row r="286" spans="1:6">
      <c r="A286" s="27">
        <f t="shared" si="24"/>
        <v>4.9999883659245334E-2</v>
      </c>
      <c r="B286" s="19">
        <v>0.4092554857035644</v>
      </c>
      <c r="C286" s="4">
        <f t="shared" si="27"/>
        <v>89.795372257148216</v>
      </c>
      <c r="D286" s="28">
        <f t="shared" ref="D286:D287" si="29">180-C286</f>
        <v>90.204627742851784</v>
      </c>
      <c r="E286" s="17">
        <f t="shared" si="28"/>
        <v>4.9999999999935513E-2</v>
      </c>
    </row>
    <row r="287" spans="1:6">
      <c r="A287" s="27">
        <f t="shared" si="24"/>
        <v>-1.4206119866914483E-7</v>
      </c>
      <c r="B287" s="19">
        <v>-1.1627867309016438E-6</v>
      </c>
      <c r="C287" s="4">
        <f t="shared" si="27"/>
        <v>90.000000581393365</v>
      </c>
      <c r="D287" s="28">
        <f t="shared" si="29"/>
        <v>89.999999418606635</v>
      </c>
      <c r="E287" s="17">
        <f t="shared" si="28"/>
        <v>-6.4490079942913781E-14</v>
      </c>
      <c r="F287" s="18">
        <f t="shared" ref="F287" si="30">D286-D287</f>
        <v>0.20462832424514943</v>
      </c>
    </row>
  </sheetData>
  <sheetCalcPr fullCalcOnLoad="1"/>
  <scenarios current="0">
    <scenario name="proj" locked="1" count="6" user="User" comment="Created by User on 01/27/2010">
      <inputCells r="A15" val="13.6"/>
      <inputCells r="A16" val="13.55"/>
      <inputCells r="A17" val="13.5"/>
      <inputCells r="A18" val="13.45"/>
      <inputCells r="A19" val="13.4"/>
      <inputCells r="A20" val="13.35"/>
    </scenario>
  </scenarios>
  <mergeCells count="3">
    <mergeCell ref="G1:I1"/>
    <mergeCell ref="G13:I13"/>
    <mergeCell ref="G25:I25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2010-01-28T03:44:21Z</dcterms:created>
  <dcterms:modified xsi:type="dcterms:W3CDTF">2010-01-28T05:47:00Z</dcterms:modified>
</cp:coreProperties>
</file>