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225" windowHeight="72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C7" s="1"/>
  <c r="E7" s="1"/>
  <c r="F7" s="1"/>
  <c r="B8"/>
  <c r="C8" s="1"/>
  <c r="E8" s="1"/>
  <c r="F8" s="1"/>
  <c r="B9"/>
  <c r="C9" s="1"/>
  <c r="E9" s="1"/>
  <c r="F9" s="1"/>
  <c r="B10"/>
  <c r="C10" s="1"/>
  <c r="E10" s="1"/>
  <c r="F10" s="1"/>
  <c r="B11"/>
  <c r="C11" s="1"/>
  <c r="E11" s="1"/>
  <c r="F11" s="1"/>
  <c r="B12"/>
  <c r="C12" s="1"/>
  <c r="E12" s="1"/>
  <c r="F12" s="1"/>
  <c r="B13"/>
  <c r="C13" s="1"/>
  <c r="E13" s="1"/>
  <c r="F13" s="1"/>
  <c r="B14"/>
  <c r="C14" s="1"/>
  <c r="E14" s="1"/>
  <c r="F14" s="1"/>
  <c r="B15"/>
  <c r="C15" s="1"/>
  <c r="E15" s="1"/>
  <c r="F15" s="1"/>
  <c r="B16"/>
  <c r="C16" s="1"/>
  <c r="E16" s="1"/>
  <c r="F16" s="1"/>
  <c r="B17"/>
  <c r="C17" s="1"/>
  <c r="E17" s="1"/>
  <c r="F17" s="1"/>
  <c r="B18"/>
  <c r="C18" s="1"/>
  <c r="E18" s="1"/>
  <c r="F18" s="1"/>
  <c r="B19"/>
  <c r="C19" s="1"/>
  <c r="E19" s="1"/>
  <c r="F19" s="1"/>
  <c r="B20"/>
  <c r="C20" s="1"/>
  <c r="E20" s="1"/>
  <c r="F20" s="1"/>
  <c r="B21"/>
  <c r="C21" s="1"/>
  <c r="E21" s="1"/>
  <c r="F21" s="1"/>
  <c r="B22"/>
  <c r="C22" s="1"/>
  <c r="E22" s="1"/>
  <c r="F22" s="1"/>
  <c r="B23"/>
  <c r="C23" s="1"/>
  <c r="E23" s="1"/>
  <c r="F23" s="1"/>
  <c r="B24"/>
  <c r="C24" s="1"/>
  <c r="E24" s="1"/>
  <c r="F24" s="1"/>
  <c r="B25"/>
  <c r="C25" s="1"/>
  <c r="E25" s="1"/>
  <c r="F25" s="1"/>
  <c r="B26"/>
  <c r="C26" s="1"/>
  <c r="E26" s="1"/>
  <c r="F26" s="1"/>
  <c r="B27"/>
  <c r="C27" s="1"/>
  <c r="E27" s="1"/>
  <c r="F27" s="1"/>
  <c r="B28"/>
  <c r="C28" s="1"/>
  <c r="E28" s="1"/>
  <c r="F28" s="1"/>
  <c r="B29"/>
  <c r="C29" s="1"/>
  <c r="E29" s="1"/>
  <c r="F29" s="1"/>
  <c r="B30"/>
  <c r="C30" s="1"/>
  <c r="E30" s="1"/>
  <c r="F30" s="1"/>
  <c r="B31"/>
  <c r="C31" s="1"/>
  <c r="E31" s="1"/>
  <c r="F31" s="1"/>
  <c r="B32"/>
  <c r="C32" s="1"/>
  <c r="E32" s="1"/>
  <c r="F32" s="1"/>
  <c r="B33"/>
  <c r="C33" s="1"/>
  <c r="E33" s="1"/>
  <c r="F33" s="1"/>
  <c r="B34"/>
  <c r="C34" s="1"/>
  <c r="E34" s="1"/>
  <c r="F34" s="1"/>
  <c r="B35"/>
  <c r="C35" s="1"/>
  <c r="E35" s="1"/>
  <c r="F35" s="1"/>
  <c r="B36"/>
  <c r="C36" s="1"/>
  <c r="E36" s="1"/>
  <c r="F36" s="1"/>
  <c r="B37"/>
  <c r="C37" s="1"/>
  <c r="E37" s="1"/>
  <c r="F37" s="1"/>
  <c r="B38"/>
  <c r="C38" s="1"/>
  <c r="E38" s="1"/>
  <c r="F38" s="1"/>
  <c r="B39"/>
  <c r="C39" s="1"/>
  <c r="E39" s="1"/>
  <c r="F39" s="1"/>
  <c r="B40"/>
  <c r="C40" s="1"/>
  <c r="E40" s="1"/>
  <c r="F40" s="1"/>
  <c r="B41"/>
  <c r="C41" s="1"/>
  <c r="E41" s="1"/>
  <c r="F41" s="1"/>
  <c r="B42"/>
  <c r="C42" s="1"/>
  <c r="E42" s="1"/>
  <c r="F42" s="1"/>
  <c r="B43"/>
  <c r="C43" s="1"/>
  <c r="E43" s="1"/>
  <c r="F43" s="1"/>
  <c r="B44"/>
  <c r="C44" s="1"/>
  <c r="E44" s="1"/>
  <c r="F44" s="1"/>
  <c r="B45"/>
  <c r="C45" s="1"/>
  <c r="E45" s="1"/>
  <c r="F45" s="1"/>
  <c r="B46"/>
  <c r="C46" s="1"/>
  <c r="E46" s="1"/>
  <c r="F46" s="1"/>
  <c r="B47"/>
  <c r="C47" s="1"/>
  <c r="E47" s="1"/>
  <c r="F47" s="1"/>
  <c r="B48"/>
  <c r="C48" s="1"/>
  <c r="E48" s="1"/>
  <c r="F48" s="1"/>
  <c r="B49"/>
  <c r="C49" s="1"/>
  <c r="E49" s="1"/>
  <c r="F49" s="1"/>
  <c r="B50"/>
  <c r="C50" s="1"/>
  <c r="E50" s="1"/>
  <c r="F50" s="1"/>
  <c r="B51"/>
  <c r="C51" s="1"/>
  <c r="E51" s="1"/>
  <c r="F51" s="1"/>
  <c r="B52"/>
  <c r="C52" s="1"/>
  <c r="E52" s="1"/>
  <c r="F52" s="1"/>
  <c r="B53"/>
  <c r="C53" s="1"/>
  <c r="E53" s="1"/>
  <c r="F53" s="1"/>
  <c r="B54"/>
  <c r="C54" s="1"/>
  <c r="E54" s="1"/>
  <c r="F54" s="1"/>
  <c r="B55"/>
  <c r="C55" s="1"/>
  <c r="E55" s="1"/>
  <c r="F55" s="1"/>
  <c r="B56"/>
  <c r="C56" s="1"/>
  <c r="E56" s="1"/>
  <c r="F56" s="1"/>
  <c r="B57"/>
  <c r="C57" s="1"/>
  <c r="E57" s="1"/>
  <c r="F57" s="1"/>
  <c r="B58"/>
  <c r="C58" s="1"/>
  <c r="E58" s="1"/>
  <c r="F58" s="1"/>
  <c r="B59"/>
  <c r="C59" s="1"/>
  <c r="E59" s="1"/>
  <c r="F59" s="1"/>
  <c r="B60"/>
  <c r="C60" s="1"/>
  <c r="E60" s="1"/>
  <c r="F60" s="1"/>
  <c r="B61"/>
  <c r="C61" s="1"/>
  <c r="E61" s="1"/>
  <c r="F61" s="1"/>
  <c r="B62"/>
  <c r="C62" s="1"/>
  <c r="E62" s="1"/>
  <c r="F62" s="1"/>
  <c r="B63"/>
  <c r="C63" s="1"/>
  <c r="E63" s="1"/>
  <c r="F63" s="1"/>
  <c r="B64"/>
  <c r="C64" s="1"/>
  <c r="E64" s="1"/>
  <c r="F64" s="1"/>
  <c r="B65"/>
  <c r="C65" s="1"/>
  <c r="E65" s="1"/>
  <c r="F65" s="1"/>
  <c r="B66"/>
  <c r="C66" s="1"/>
  <c r="E66" s="1"/>
  <c r="F66" s="1"/>
  <c r="B67"/>
  <c r="C67" s="1"/>
  <c r="E67" s="1"/>
  <c r="F67" s="1"/>
  <c r="B68"/>
  <c r="C68" s="1"/>
  <c r="E68" s="1"/>
  <c r="F68" s="1"/>
  <c r="B69"/>
  <c r="C69" s="1"/>
  <c r="E69" s="1"/>
  <c r="F69" s="1"/>
  <c r="B70"/>
  <c r="C70" s="1"/>
  <c r="E70" s="1"/>
  <c r="F70" s="1"/>
  <c r="B71"/>
  <c r="C71" s="1"/>
  <c r="E71" s="1"/>
  <c r="F71" s="1"/>
  <c r="B72"/>
  <c r="C72" s="1"/>
  <c r="E72" s="1"/>
  <c r="F72" s="1"/>
  <c r="B73"/>
  <c r="C73" s="1"/>
  <c r="E73" s="1"/>
  <c r="F73" s="1"/>
  <c r="B74"/>
  <c r="C74" s="1"/>
  <c r="E74" s="1"/>
  <c r="F74" s="1"/>
  <c r="B75"/>
  <c r="C75" s="1"/>
  <c r="E75" s="1"/>
  <c r="F75" s="1"/>
  <c r="B76"/>
  <c r="C76" s="1"/>
  <c r="E76" s="1"/>
  <c r="F76" s="1"/>
  <c r="B77"/>
  <c r="C77" s="1"/>
  <c r="E77" s="1"/>
  <c r="F77" s="1"/>
  <c r="B78"/>
  <c r="C78" s="1"/>
  <c r="E78" s="1"/>
  <c r="F78" s="1"/>
  <c r="B79"/>
  <c r="C79" s="1"/>
  <c r="E79" s="1"/>
  <c r="F79" s="1"/>
  <c r="B80"/>
  <c r="C80" s="1"/>
  <c r="E80" s="1"/>
  <c r="F80" s="1"/>
  <c r="B81"/>
  <c r="C81" s="1"/>
  <c r="E81" s="1"/>
  <c r="F81" s="1"/>
  <c r="B82"/>
  <c r="C82" s="1"/>
  <c r="E82" s="1"/>
  <c r="F82" s="1"/>
  <c r="B83"/>
  <c r="C83" s="1"/>
  <c r="E83" s="1"/>
  <c r="F83" s="1"/>
  <c r="B84"/>
  <c r="C84" s="1"/>
  <c r="E84" s="1"/>
  <c r="F84" s="1"/>
  <c r="B85"/>
  <c r="C85" s="1"/>
  <c r="E85" s="1"/>
  <c r="F85" s="1"/>
  <c r="B86"/>
  <c r="C86" s="1"/>
  <c r="E86" s="1"/>
  <c r="F86" s="1"/>
  <c r="B87"/>
  <c r="C87" s="1"/>
  <c r="E87" s="1"/>
  <c r="F87" s="1"/>
  <c r="B88"/>
  <c r="C88" s="1"/>
  <c r="E88" s="1"/>
  <c r="F88" s="1"/>
  <c r="B89"/>
  <c r="C89" s="1"/>
  <c r="E89" s="1"/>
  <c r="F89" s="1"/>
  <c r="B90"/>
  <c r="C90" s="1"/>
  <c r="E90" s="1"/>
  <c r="F90" s="1"/>
  <c r="B91"/>
  <c r="C91" s="1"/>
  <c r="E91" s="1"/>
  <c r="F91" s="1"/>
  <c r="B92"/>
  <c r="C92" s="1"/>
  <c r="E92" s="1"/>
  <c r="F92" s="1"/>
  <c r="B93"/>
  <c r="C93" s="1"/>
  <c r="E93" s="1"/>
  <c r="F93" s="1"/>
  <c r="B94"/>
  <c r="C94" s="1"/>
  <c r="E94" s="1"/>
  <c r="F94" s="1"/>
  <c r="B95"/>
  <c r="C95" s="1"/>
  <c r="E95" s="1"/>
  <c r="F95" s="1"/>
  <c r="B6"/>
  <c r="C6" s="1"/>
  <c r="E6" s="1"/>
  <c r="F6" s="1"/>
</calcChain>
</file>

<file path=xl/sharedStrings.xml><?xml version="1.0" encoding="utf-8"?>
<sst xmlns="http://schemas.openxmlformats.org/spreadsheetml/2006/main" count="9" uniqueCount="9">
  <si>
    <t>theta1 (deg)</t>
  </si>
  <si>
    <t>L3 (cm)</t>
  </si>
  <si>
    <t>theta2 (deg)</t>
  </si>
  <si>
    <t>L1 (cm)</t>
  </si>
  <si>
    <t>L2 (cm)</t>
  </si>
  <si>
    <t>Load (kg)</t>
  </si>
  <si>
    <t>Force perpindicular to link 1 (N)</t>
  </si>
  <si>
    <t>Motor Torque required (Nm)</t>
  </si>
  <si>
    <t>Motor Arm Length (cm)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</si>
</sst>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Torque vs Theta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7563972487628771"/>
          <c:y val="0.11948340280994288"/>
          <c:w val="0.71157545931758548"/>
          <c:h val="0.70802902578354188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Sheet1!$C$6:$C$95</c:f>
              <c:numCache>
                <c:formatCode>General</c:formatCode>
                <c:ptCount val="90"/>
                <c:pt idx="0">
                  <c:v>90</c:v>
                </c:pt>
                <c:pt idx="1">
                  <c:v>89</c:v>
                </c:pt>
                <c:pt idx="2">
                  <c:v>88</c:v>
                </c:pt>
                <c:pt idx="3">
                  <c:v>87</c:v>
                </c:pt>
                <c:pt idx="4">
                  <c:v>86</c:v>
                </c:pt>
                <c:pt idx="5">
                  <c:v>84.999999999999986</c:v>
                </c:pt>
                <c:pt idx="6">
                  <c:v>84</c:v>
                </c:pt>
                <c:pt idx="7">
                  <c:v>83</c:v>
                </c:pt>
                <c:pt idx="8">
                  <c:v>82</c:v>
                </c:pt>
                <c:pt idx="9">
                  <c:v>81</c:v>
                </c:pt>
                <c:pt idx="10">
                  <c:v>80</c:v>
                </c:pt>
                <c:pt idx="11">
                  <c:v>79</c:v>
                </c:pt>
                <c:pt idx="12">
                  <c:v>78.000000000000014</c:v>
                </c:pt>
                <c:pt idx="13">
                  <c:v>77</c:v>
                </c:pt>
                <c:pt idx="14">
                  <c:v>76</c:v>
                </c:pt>
                <c:pt idx="15">
                  <c:v>75</c:v>
                </c:pt>
                <c:pt idx="16">
                  <c:v>74</c:v>
                </c:pt>
                <c:pt idx="17">
                  <c:v>73</c:v>
                </c:pt>
                <c:pt idx="18">
                  <c:v>72</c:v>
                </c:pt>
                <c:pt idx="19">
                  <c:v>71</c:v>
                </c:pt>
                <c:pt idx="20">
                  <c:v>70</c:v>
                </c:pt>
                <c:pt idx="21">
                  <c:v>69.000000000000014</c:v>
                </c:pt>
                <c:pt idx="22">
                  <c:v>67.999999999999986</c:v>
                </c:pt>
                <c:pt idx="23">
                  <c:v>67</c:v>
                </c:pt>
                <c:pt idx="24">
                  <c:v>65.999999999999986</c:v>
                </c:pt>
                <c:pt idx="25">
                  <c:v>65</c:v>
                </c:pt>
                <c:pt idx="26">
                  <c:v>64</c:v>
                </c:pt>
                <c:pt idx="27">
                  <c:v>63</c:v>
                </c:pt>
                <c:pt idx="28">
                  <c:v>61.999999999999986</c:v>
                </c:pt>
                <c:pt idx="29">
                  <c:v>61</c:v>
                </c:pt>
                <c:pt idx="30">
                  <c:v>59.999999999999986</c:v>
                </c:pt>
                <c:pt idx="31">
                  <c:v>58.999999999999993</c:v>
                </c:pt>
                <c:pt idx="32">
                  <c:v>58.000000000000007</c:v>
                </c:pt>
                <c:pt idx="33">
                  <c:v>56.999999999999993</c:v>
                </c:pt>
                <c:pt idx="34">
                  <c:v>56</c:v>
                </c:pt>
                <c:pt idx="35">
                  <c:v>54.999999999999993</c:v>
                </c:pt>
                <c:pt idx="36">
                  <c:v>54</c:v>
                </c:pt>
                <c:pt idx="37">
                  <c:v>52.999999999999993</c:v>
                </c:pt>
                <c:pt idx="38">
                  <c:v>52</c:v>
                </c:pt>
                <c:pt idx="39">
                  <c:v>50.999999999999986</c:v>
                </c:pt>
                <c:pt idx="40">
                  <c:v>49.999999999999986</c:v>
                </c:pt>
                <c:pt idx="41">
                  <c:v>48.999999999999993</c:v>
                </c:pt>
                <c:pt idx="42">
                  <c:v>47.999999999999993</c:v>
                </c:pt>
                <c:pt idx="43">
                  <c:v>47</c:v>
                </c:pt>
                <c:pt idx="44">
                  <c:v>45.999999999999986</c:v>
                </c:pt>
                <c:pt idx="45">
                  <c:v>44.999999999999993</c:v>
                </c:pt>
                <c:pt idx="46">
                  <c:v>44</c:v>
                </c:pt>
                <c:pt idx="47">
                  <c:v>43</c:v>
                </c:pt>
                <c:pt idx="48">
                  <c:v>42</c:v>
                </c:pt>
                <c:pt idx="49">
                  <c:v>40.999999999999993</c:v>
                </c:pt>
                <c:pt idx="50">
                  <c:v>40.000000000000007</c:v>
                </c:pt>
                <c:pt idx="51">
                  <c:v>39</c:v>
                </c:pt>
                <c:pt idx="52">
                  <c:v>37.999999999999993</c:v>
                </c:pt>
                <c:pt idx="53">
                  <c:v>36.999999999999986</c:v>
                </c:pt>
                <c:pt idx="54">
                  <c:v>35.999999999999993</c:v>
                </c:pt>
                <c:pt idx="55">
                  <c:v>35</c:v>
                </c:pt>
                <c:pt idx="56">
                  <c:v>34</c:v>
                </c:pt>
                <c:pt idx="57">
                  <c:v>33.000000000000014</c:v>
                </c:pt>
                <c:pt idx="58">
                  <c:v>31.999999999999993</c:v>
                </c:pt>
                <c:pt idx="59">
                  <c:v>30.999999999999993</c:v>
                </c:pt>
                <c:pt idx="60">
                  <c:v>29.999999999999993</c:v>
                </c:pt>
                <c:pt idx="61">
                  <c:v>29.000000000000004</c:v>
                </c:pt>
                <c:pt idx="62">
                  <c:v>27.999999999999989</c:v>
                </c:pt>
                <c:pt idx="63">
                  <c:v>26.999999999999986</c:v>
                </c:pt>
                <c:pt idx="64">
                  <c:v>25.999999999999986</c:v>
                </c:pt>
                <c:pt idx="65">
                  <c:v>24.999999999999996</c:v>
                </c:pt>
                <c:pt idx="66">
                  <c:v>24.000000000000007</c:v>
                </c:pt>
                <c:pt idx="67">
                  <c:v>22.999999999999993</c:v>
                </c:pt>
                <c:pt idx="68">
                  <c:v>21.999999999999993</c:v>
                </c:pt>
                <c:pt idx="69">
                  <c:v>21.000000000000004</c:v>
                </c:pt>
                <c:pt idx="70">
                  <c:v>20.000000000000014</c:v>
                </c:pt>
                <c:pt idx="71">
                  <c:v>18.999999999999989</c:v>
                </c:pt>
                <c:pt idx="72">
                  <c:v>18</c:v>
                </c:pt>
                <c:pt idx="73">
                  <c:v>16.999999999999986</c:v>
                </c:pt>
                <c:pt idx="74">
                  <c:v>15.999999999999984</c:v>
                </c:pt>
                <c:pt idx="75">
                  <c:v>14.999999999999982</c:v>
                </c:pt>
                <c:pt idx="76">
                  <c:v>13.999999999999995</c:v>
                </c:pt>
                <c:pt idx="77">
                  <c:v>12.999999999999993</c:v>
                </c:pt>
                <c:pt idx="78">
                  <c:v>11.999999999999979</c:v>
                </c:pt>
                <c:pt idx="79">
                  <c:v>10.999999999999989</c:v>
                </c:pt>
                <c:pt idx="80">
                  <c:v>10.000000000000014</c:v>
                </c:pt>
                <c:pt idx="81">
                  <c:v>9.0000000000000249</c:v>
                </c:pt>
                <c:pt idx="82">
                  <c:v>7.9999999999999734</c:v>
                </c:pt>
                <c:pt idx="83">
                  <c:v>7.0000000000000222</c:v>
                </c:pt>
                <c:pt idx="84">
                  <c:v>6.0000000000000213</c:v>
                </c:pt>
                <c:pt idx="85">
                  <c:v>4.9999999999999947</c:v>
                </c:pt>
                <c:pt idx="86">
                  <c:v>4.0000000000000311</c:v>
                </c:pt>
                <c:pt idx="87">
                  <c:v>3.0000000000000422</c:v>
                </c:pt>
                <c:pt idx="88">
                  <c:v>1.9999999999999392</c:v>
                </c:pt>
                <c:pt idx="89">
                  <c:v>0.99999999999989964</c:v>
                </c:pt>
              </c:numCache>
            </c:numRef>
          </c:xVal>
          <c:yVal>
            <c:numRef>
              <c:f>Sheet1!$F$6:$F$95</c:f>
              <c:numCache>
                <c:formatCode>General</c:formatCode>
                <c:ptCount val="90"/>
                <c:pt idx="0">
                  <c:v>9.0140297569901721E-17</c:v>
                </c:pt>
                <c:pt idx="1">
                  <c:v>2.5681216072462494E-2</c:v>
                </c:pt>
                <c:pt idx="2">
                  <c:v>5.1354609397730344E-2</c:v>
                </c:pt>
                <c:pt idx="3">
                  <c:v>7.7012359611492054E-2</c:v>
                </c:pt>
                <c:pt idx="4">
                  <c:v>0.10264665111448062</c:v>
                </c:pt>
                <c:pt idx="5">
                  <c:v>0.12824967545317961</c:v>
                </c:pt>
                <c:pt idx="6">
                  <c:v>0.15381363369835208</c:v>
                </c:pt>
                <c:pt idx="7">
                  <c:v>0.17933073882067455</c:v>
                </c:pt>
                <c:pt idx="8">
                  <c:v>0.20479321806273668</c:v>
                </c:pt>
                <c:pt idx="9">
                  <c:v>0.23019331530669984</c:v>
                </c:pt>
                <c:pt idx="10">
                  <c:v>0.25552329343688812</c:v>
                </c:pt>
                <c:pt idx="11">
                  <c:v>0.28077543669658583</c:v>
                </c:pt>
                <c:pt idx="12">
                  <c:v>0.30594205303833244</c:v>
                </c:pt>
                <c:pt idx="13">
                  <c:v>0.3310154764669973</c:v>
                </c:pt>
                <c:pt idx="14">
                  <c:v>0.35598806937491134</c:v>
                </c:pt>
                <c:pt idx="15">
                  <c:v>0.38085222486835935</c:v>
                </c:pt>
                <c:pt idx="16">
                  <c:v>0.40560036908471425</c:v>
                </c:pt>
                <c:pt idx="17">
                  <c:v>0.43022496349950723</c:v>
                </c:pt>
                <c:pt idx="18">
                  <c:v>0.45471850722273521</c:v>
                </c:pt>
                <c:pt idx="19">
                  <c:v>0.47907353928370622</c:v>
                </c:pt>
                <c:pt idx="20">
                  <c:v>0.50328264090372177</c:v>
                </c:pt>
                <c:pt idx="21">
                  <c:v>0.52733843775590916</c:v>
                </c:pt>
                <c:pt idx="22">
                  <c:v>0.55123360221151518</c:v>
                </c:pt>
                <c:pt idx="23">
                  <c:v>0.57496085557196663</c:v>
                </c:pt>
                <c:pt idx="24">
                  <c:v>0.59851297028604056</c:v>
                </c:pt>
                <c:pt idx="25">
                  <c:v>0.62188277215143928</c:v>
                </c:pt>
                <c:pt idx="26">
                  <c:v>0.64506314250012753</c:v>
                </c:pt>
                <c:pt idx="27">
                  <c:v>0.66804702036674313</c:v>
                </c:pt>
                <c:pt idx="28">
                  <c:v>0.6908274046394387</c:v>
                </c:pt>
                <c:pt idx="29">
                  <c:v>0.71339735619248512</c:v>
                </c:pt>
                <c:pt idx="30">
                  <c:v>0.73575000000000057</c:v>
                </c:pt>
                <c:pt idx="31">
                  <c:v>0.75787852723014493</c:v>
                </c:pt>
                <c:pt idx="32">
                  <c:v>0.77977619731916104</c:v>
                </c:pt>
                <c:pt idx="33">
                  <c:v>0.80143634002461261</c:v>
                </c:pt>
                <c:pt idx="34">
                  <c:v>0.82285235745720398</c:v>
                </c:pt>
                <c:pt idx="35">
                  <c:v>0.84401772609056436</c:v>
                </c:pt>
                <c:pt idx="36">
                  <c:v>0.86492599874837428</c:v>
                </c:pt>
                <c:pt idx="37">
                  <c:v>0.88557080656823928</c:v>
                </c:pt>
                <c:pt idx="38">
                  <c:v>0.90594586094170615</c:v>
                </c:pt>
                <c:pt idx="39">
                  <c:v>0.92604495542983611</c:v>
                </c:pt>
                <c:pt idx="40">
                  <c:v>0.94586196765374297</c:v>
                </c:pt>
                <c:pt idx="41">
                  <c:v>0.96539086115953154</c:v>
                </c:pt>
                <c:pt idx="42">
                  <c:v>0.98462568725706012</c:v>
                </c:pt>
                <c:pt idx="43">
                  <c:v>1.0035605868319666</c:v>
                </c:pt>
                <c:pt idx="44">
                  <c:v>1.0221897921304151</c:v>
                </c:pt>
                <c:pt idx="45">
                  <c:v>1.0405076285160049</c:v>
                </c:pt>
                <c:pt idx="46">
                  <c:v>1.0585085161983252</c:v>
                </c:pt>
                <c:pt idx="47">
                  <c:v>1.0761869719326096</c:v>
                </c:pt>
                <c:pt idx="48">
                  <c:v>1.0935376106899857</c:v>
                </c:pt>
                <c:pt idx="49">
                  <c:v>1.110555147297809</c:v>
                </c:pt>
                <c:pt idx="50">
                  <c:v>1.127234398049576</c:v>
                </c:pt>
                <c:pt idx="51">
                  <c:v>1.1435702822839329</c:v>
                </c:pt>
                <c:pt idx="52">
                  <c:v>1.1595578239322917</c:v>
                </c:pt>
                <c:pt idx="53">
                  <c:v>1.1751921530345917</c:v>
                </c:pt>
                <c:pt idx="54">
                  <c:v>1.1904685072227355</c:v>
                </c:pt>
                <c:pt idx="55">
                  <c:v>1.2053822331712516</c:v>
                </c:pt>
                <c:pt idx="56">
                  <c:v>1.219928788014744</c:v>
                </c:pt>
                <c:pt idx="57">
                  <c:v>1.2341037407316915</c:v>
                </c:pt>
                <c:pt idx="58">
                  <c:v>1.247902773494181</c:v>
                </c:pt>
                <c:pt idx="59">
                  <c:v>1.2613216829831584</c:v>
                </c:pt>
                <c:pt idx="60">
                  <c:v>1.2743563816688015</c:v>
                </c:pt>
                <c:pt idx="61">
                  <c:v>1.287002899055621</c:v>
                </c:pt>
                <c:pt idx="62">
                  <c:v>1.2992573828919112</c:v>
                </c:pt>
                <c:pt idx="63">
                  <c:v>1.3111161003431835</c:v>
                </c:pt>
                <c:pt idx="64">
                  <c:v>1.3225754391292244</c:v>
                </c:pt>
                <c:pt idx="65">
                  <c:v>1.3336319086244306</c:v>
                </c:pt>
                <c:pt idx="66">
                  <c:v>1.3442821409210874</c:v>
                </c:pt>
                <c:pt idx="67">
                  <c:v>1.3545228918552661</c:v>
                </c:pt>
                <c:pt idx="68">
                  <c:v>1.3643510419950278</c:v>
                </c:pt>
                <c:pt idx="69">
                  <c:v>1.3737635975906326</c:v>
                </c:pt>
                <c:pt idx="70">
                  <c:v>1.3827576914864641</c:v>
                </c:pt>
                <c:pt idx="71">
                  <c:v>1.3913305839943948</c:v>
                </c:pt>
                <c:pt idx="72">
                  <c:v>1.3994796637283184</c:v>
                </c:pt>
                <c:pt idx="73">
                  <c:v>1.4072024483996068</c:v>
                </c:pt>
                <c:pt idx="74">
                  <c:v>1.4144965855732363</c:v>
                </c:pt>
                <c:pt idx="75">
                  <c:v>1.4213598533843643</c:v>
                </c:pt>
                <c:pt idx="76">
                  <c:v>1.4277901612151289</c:v>
                </c:pt>
                <c:pt idx="77">
                  <c:v>1.4337855503314736</c:v>
                </c:pt>
                <c:pt idx="78">
                  <c:v>1.4393441944797951</c:v>
                </c:pt>
                <c:pt idx="79">
                  <c:v>1.4444644004432377</c:v>
                </c:pt>
                <c:pt idx="80">
                  <c:v>1.4491446085574642</c:v>
                </c:pt>
                <c:pt idx="81">
                  <c:v>1.4533833931857449</c:v>
                </c:pt>
                <c:pt idx="82">
                  <c:v>1.4571794631532209</c:v>
                </c:pt>
                <c:pt idx="83">
                  <c:v>1.4605316621402054</c:v>
                </c:pt>
                <c:pt idx="84">
                  <c:v>1.4634389690344143</c:v>
                </c:pt>
                <c:pt idx="85">
                  <c:v>1.4659004982420039</c:v>
                </c:pt>
                <c:pt idx="86">
                  <c:v>1.4679154999573314</c:v>
                </c:pt>
                <c:pt idx="87">
                  <c:v>1.4694833603913555</c:v>
                </c:pt>
                <c:pt idx="88">
                  <c:v>1.4706036019585995</c:v>
                </c:pt>
                <c:pt idx="89">
                  <c:v>1.4712758834226298</c:v>
                </c:pt>
              </c:numCache>
            </c:numRef>
          </c:yVal>
        </c:ser>
        <c:axId val="100244480"/>
        <c:axId val="100259328"/>
      </c:scatterChart>
      <c:valAx>
        <c:axId val="100244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Theta 1 (deg)</a:t>
                </a:r>
              </a:p>
            </c:rich>
          </c:tx>
          <c:layout/>
        </c:title>
        <c:numFmt formatCode="General" sourceLinked="1"/>
        <c:tickLblPos val="nextTo"/>
        <c:crossAx val="100259328"/>
        <c:crosses val="autoZero"/>
        <c:crossBetween val="midCat"/>
      </c:valAx>
      <c:valAx>
        <c:axId val="1002593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Torque (Nm)</a:t>
                </a:r>
              </a:p>
            </c:rich>
          </c:tx>
          <c:layout/>
        </c:title>
        <c:numFmt formatCode="General" sourceLinked="1"/>
        <c:tickLblPos val="nextTo"/>
        <c:crossAx val="1002444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0</xdr:rowOff>
    </xdr:from>
    <xdr:to>
      <xdr:col>14</xdr:col>
      <xdr:colOff>285750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"/>
  <sheetViews>
    <sheetView tabSelected="1" topLeftCell="D1" workbookViewId="0">
      <selection activeCell="B3" sqref="B3"/>
    </sheetView>
  </sheetViews>
  <sheetFormatPr defaultRowHeight="15"/>
  <cols>
    <col min="1" max="1" width="12.5703125" customWidth="1"/>
    <col min="2" max="2" width="12" bestFit="1" customWidth="1"/>
    <col min="3" max="3" width="14.140625" customWidth="1"/>
    <col min="5" max="5" width="28.85546875" customWidth="1"/>
    <col min="6" max="6" width="27.140625" customWidth="1"/>
  </cols>
  <sheetData>
    <row r="1" spans="1:6">
      <c r="A1" s="2" t="s">
        <v>3</v>
      </c>
      <c r="B1">
        <v>7</v>
      </c>
      <c r="E1" s="2" t="s">
        <v>8</v>
      </c>
      <c r="F1">
        <v>1</v>
      </c>
    </row>
    <row r="2" spans="1:6">
      <c r="A2" s="2" t="s">
        <v>4</v>
      </c>
      <c r="B2">
        <v>7</v>
      </c>
    </row>
    <row r="3" spans="1:6">
      <c r="A3" s="2" t="s">
        <v>5</v>
      </c>
      <c r="B3">
        <v>15</v>
      </c>
    </row>
    <row r="5" spans="1:6">
      <c r="A5" s="1" t="s">
        <v>2</v>
      </c>
      <c r="B5" s="1" t="s">
        <v>1</v>
      </c>
      <c r="C5" s="1" t="s">
        <v>0</v>
      </c>
      <c r="D5" s="1"/>
      <c r="E5" s="1" t="s">
        <v>6</v>
      </c>
      <c r="F5" s="1" t="s">
        <v>7</v>
      </c>
    </row>
    <row r="6" spans="1:6">
      <c r="A6">
        <v>90</v>
      </c>
      <c r="B6">
        <f>$B$2*COS(PI()*(A6/180))</f>
        <v>4.28801959218017E-16</v>
      </c>
      <c r="C6">
        <f>(ACOS(B6/$B$1))*(180/PI())</f>
        <v>90</v>
      </c>
      <c r="E6">
        <f>($B$3*COS(PI()*C6/180))*9.81</f>
        <v>9.0140297569901717E-15</v>
      </c>
      <c r="F6">
        <f>E6*($F$1/100)</f>
        <v>9.0140297569901721E-17</v>
      </c>
    </row>
    <row r="7" spans="1:6">
      <c r="A7">
        <v>89</v>
      </c>
      <c r="B7">
        <f t="shared" ref="B7:B70" si="0">$B$2*COS(PI()*(A7/180))</f>
        <v>0.12216684506098519</v>
      </c>
      <c r="C7">
        <f t="shared" ref="C7:C70" si="1">(ACOS(B7/$B$1))*(180/PI())</f>
        <v>89</v>
      </c>
      <c r="E7">
        <f t="shared" ref="E7:E70" si="2">($B$3*COS(PI()*C7/180))*9.81</f>
        <v>2.5681216072462494</v>
      </c>
      <c r="F7">
        <f t="shared" ref="F7:F70" si="3">E7*($F$1/100)</f>
        <v>2.5681216072462494E-2</v>
      </c>
    </row>
    <row r="8" spans="1:6">
      <c r="A8">
        <v>88</v>
      </c>
      <c r="B8">
        <f t="shared" si="0"/>
        <v>0.24429647691750755</v>
      </c>
      <c r="C8">
        <f t="shared" si="1"/>
        <v>88</v>
      </c>
      <c r="E8">
        <f t="shared" si="2"/>
        <v>5.1354609397730346</v>
      </c>
      <c r="F8">
        <f t="shared" si="3"/>
        <v>5.1354609397730344E-2</v>
      </c>
    </row>
    <row r="9" spans="1:6">
      <c r="A9">
        <v>87</v>
      </c>
      <c r="B9">
        <f t="shared" si="0"/>
        <v>0.36635169370060777</v>
      </c>
      <c r="C9">
        <f t="shared" si="1"/>
        <v>87</v>
      </c>
      <c r="E9">
        <f t="shared" si="2"/>
        <v>7.7012359611492052</v>
      </c>
      <c r="F9">
        <f t="shared" si="3"/>
        <v>7.7012359611492054E-2</v>
      </c>
    </row>
    <row r="10" spans="1:6">
      <c r="A10">
        <v>86</v>
      </c>
      <c r="B10">
        <f t="shared" si="0"/>
        <v>0.48829531620887662</v>
      </c>
      <c r="C10">
        <f t="shared" si="1"/>
        <v>86</v>
      </c>
      <c r="E10">
        <f t="shared" si="2"/>
        <v>10.264665111448062</v>
      </c>
      <c r="F10">
        <f t="shared" si="3"/>
        <v>0.10264665111448062</v>
      </c>
    </row>
    <row r="11" spans="1:6">
      <c r="A11">
        <v>85</v>
      </c>
      <c r="B11">
        <f t="shared" si="0"/>
        <v>0.61009019923360852</v>
      </c>
      <c r="C11">
        <f t="shared" si="1"/>
        <v>84.999999999999986</v>
      </c>
      <c r="E11">
        <f t="shared" si="2"/>
        <v>12.824967545317961</v>
      </c>
      <c r="F11">
        <f t="shared" si="3"/>
        <v>0.12824967545317961</v>
      </c>
    </row>
    <row r="12" spans="1:6">
      <c r="A12">
        <v>84</v>
      </c>
      <c r="B12">
        <f t="shared" si="0"/>
        <v>0.73169924287357424</v>
      </c>
      <c r="C12">
        <f t="shared" si="1"/>
        <v>84</v>
      </c>
      <c r="E12">
        <f t="shared" si="2"/>
        <v>15.381363369835206</v>
      </c>
      <c r="F12">
        <f t="shared" si="3"/>
        <v>0.15381363369835208</v>
      </c>
    </row>
    <row r="13" spans="1:6">
      <c r="A13">
        <v>83</v>
      </c>
      <c r="B13">
        <f t="shared" si="0"/>
        <v>0.85308540383603249</v>
      </c>
      <c r="C13">
        <f t="shared" si="1"/>
        <v>83</v>
      </c>
      <c r="E13">
        <f t="shared" si="2"/>
        <v>17.933073882067454</v>
      </c>
      <c r="F13">
        <f t="shared" si="3"/>
        <v>0.17933073882067455</v>
      </c>
    </row>
    <row r="14" spans="1:6">
      <c r="A14">
        <v>82</v>
      </c>
      <c r="B14">
        <f t="shared" si="0"/>
        <v>0.97421170672045831</v>
      </c>
      <c r="C14">
        <f t="shared" si="1"/>
        <v>82</v>
      </c>
      <c r="E14">
        <f t="shared" si="2"/>
        <v>20.479321806273667</v>
      </c>
      <c r="F14">
        <f t="shared" si="3"/>
        <v>0.20479321806273668</v>
      </c>
    </row>
    <row r="15" spans="1:6">
      <c r="A15">
        <v>81</v>
      </c>
      <c r="B15">
        <f t="shared" si="0"/>
        <v>1.0950412552816164</v>
      </c>
      <c r="C15">
        <f t="shared" si="1"/>
        <v>81</v>
      </c>
      <c r="E15">
        <f t="shared" si="2"/>
        <v>23.019331530669984</v>
      </c>
      <c r="F15">
        <f t="shared" si="3"/>
        <v>0.23019331530669984</v>
      </c>
    </row>
    <row r="16" spans="1:6">
      <c r="A16">
        <v>80</v>
      </c>
      <c r="B16">
        <f t="shared" si="0"/>
        <v>1.2155372436685128</v>
      </c>
      <c r="C16">
        <f t="shared" si="1"/>
        <v>80</v>
      </c>
      <c r="E16">
        <f t="shared" si="2"/>
        <v>25.552329343688811</v>
      </c>
      <c r="F16">
        <f t="shared" si="3"/>
        <v>0.25552329343688812</v>
      </c>
    </row>
    <row r="17" spans="1:6">
      <c r="A17">
        <v>79</v>
      </c>
      <c r="B17">
        <f t="shared" si="0"/>
        <v>1.3356629676358145</v>
      </c>
      <c r="C17">
        <f t="shared" si="1"/>
        <v>79</v>
      </c>
      <c r="E17">
        <f t="shared" si="2"/>
        <v>28.077543669658585</v>
      </c>
      <c r="F17">
        <f t="shared" si="3"/>
        <v>0.28077543669658583</v>
      </c>
    </row>
    <row r="18" spans="1:6">
      <c r="A18">
        <v>78</v>
      </c>
      <c r="B18">
        <f t="shared" si="0"/>
        <v>1.4553818357243147</v>
      </c>
      <c r="C18">
        <f t="shared" si="1"/>
        <v>78.000000000000014</v>
      </c>
      <c r="E18">
        <f t="shared" si="2"/>
        <v>30.594205303833242</v>
      </c>
      <c r="F18">
        <f t="shared" si="3"/>
        <v>0.30594205303833244</v>
      </c>
    </row>
    <row r="19" spans="1:6">
      <c r="A19">
        <v>77</v>
      </c>
      <c r="B19">
        <f t="shared" si="0"/>
        <v>1.5746573804070561</v>
      </c>
      <c r="C19">
        <f t="shared" si="1"/>
        <v>77</v>
      </c>
      <c r="E19">
        <f t="shared" si="2"/>
        <v>33.101547646699728</v>
      </c>
      <c r="F19">
        <f t="shared" si="3"/>
        <v>0.3310154764669973</v>
      </c>
    </row>
    <row r="20" spans="1:6">
      <c r="A20">
        <v>76</v>
      </c>
      <c r="B20">
        <f t="shared" si="0"/>
        <v>1.6934532691976738</v>
      </c>
      <c r="C20">
        <f t="shared" si="1"/>
        <v>76</v>
      </c>
      <c r="E20">
        <f t="shared" si="2"/>
        <v>35.598806937491133</v>
      </c>
      <c r="F20">
        <f t="shared" si="3"/>
        <v>0.35598806937491134</v>
      </c>
    </row>
    <row r="21" spans="1:6">
      <c r="A21">
        <v>75</v>
      </c>
      <c r="B21">
        <f t="shared" si="0"/>
        <v>1.8117333157176452</v>
      </c>
      <c r="C21">
        <f t="shared" si="1"/>
        <v>75</v>
      </c>
      <c r="E21">
        <f t="shared" si="2"/>
        <v>38.085222486835931</v>
      </c>
      <c r="F21">
        <f t="shared" si="3"/>
        <v>0.38085222486835935</v>
      </c>
    </row>
    <row r="22" spans="1:6">
      <c r="A22">
        <v>74</v>
      </c>
      <c r="B22">
        <f t="shared" si="0"/>
        <v>1.9294614907189942</v>
      </c>
      <c r="C22">
        <f t="shared" si="1"/>
        <v>74</v>
      </c>
      <c r="E22">
        <f t="shared" si="2"/>
        <v>40.560036908471425</v>
      </c>
      <c r="F22">
        <f t="shared" si="3"/>
        <v>0.40560036908471425</v>
      </c>
    </row>
    <row r="23" spans="1:6">
      <c r="A23">
        <v>73</v>
      </c>
      <c r="B23">
        <f t="shared" si="0"/>
        <v>2.0466019330591574</v>
      </c>
      <c r="C23">
        <f t="shared" si="1"/>
        <v>73</v>
      </c>
      <c r="E23">
        <f t="shared" si="2"/>
        <v>43.022496349950721</v>
      </c>
      <c r="F23">
        <f t="shared" si="3"/>
        <v>0.43022496349950723</v>
      </c>
    </row>
    <row r="24" spans="1:6">
      <c r="A24">
        <v>72</v>
      </c>
      <c r="B24">
        <f t="shared" si="0"/>
        <v>2.1631189606246322</v>
      </c>
      <c r="C24">
        <f t="shared" si="1"/>
        <v>72</v>
      </c>
      <c r="E24">
        <f t="shared" si="2"/>
        <v>45.471850722273523</v>
      </c>
      <c r="F24">
        <f t="shared" si="3"/>
        <v>0.45471850722273521</v>
      </c>
    </row>
    <row r="25" spans="1:6">
      <c r="A25">
        <v>71</v>
      </c>
      <c r="B25">
        <f t="shared" si="0"/>
        <v>2.2789770812000971</v>
      </c>
      <c r="C25">
        <f t="shared" si="1"/>
        <v>71</v>
      </c>
      <c r="E25">
        <f t="shared" si="2"/>
        <v>47.907353928370618</v>
      </c>
      <c r="F25">
        <f t="shared" si="3"/>
        <v>0.47907353928370622</v>
      </c>
    </row>
    <row r="26" spans="1:6">
      <c r="A26">
        <v>70</v>
      </c>
      <c r="B26">
        <f t="shared" si="0"/>
        <v>2.3941410032796817</v>
      </c>
      <c r="C26">
        <f t="shared" si="1"/>
        <v>70</v>
      </c>
      <c r="E26">
        <f t="shared" si="2"/>
        <v>50.328264090372173</v>
      </c>
      <c r="F26">
        <f t="shared" si="3"/>
        <v>0.50328264090372177</v>
      </c>
    </row>
    <row r="27" spans="1:6">
      <c r="A27">
        <v>69</v>
      </c>
      <c r="B27">
        <f t="shared" si="0"/>
        <v>2.5085756468171012</v>
      </c>
      <c r="C27">
        <f t="shared" si="1"/>
        <v>69.000000000000014</v>
      </c>
      <c r="E27">
        <f t="shared" si="2"/>
        <v>52.73384377559092</v>
      </c>
      <c r="F27">
        <f t="shared" si="3"/>
        <v>0.52733843775590916</v>
      </c>
    </row>
    <row r="28" spans="1:6">
      <c r="A28">
        <v>68</v>
      </c>
      <c r="B28">
        <f t="shared" si="0"/>
        <v>2.6222461539113855</v>
      </c>
      <c r="C28">
        <f t="shared" si="1"/>
        <v>67.999999999999986</v>
      </c>
      <c r="E28">
        <f t="shared" si="2"/>
        <v>55.123360221151515</v>
      </c>
      <c r="F28">
        <f t="shared" si="3"/>
        <v>0.55123360221151518</v>
      </c>
    </row>
    <row r="29" spans="1:6">
      <c r="A29">
        <v>67</v>
      </c>
      <c r="B29">
        <f t="shared" si="0"/>
        <v>2.7351178994249161</v>
      </c>
      <c r="C29">
        <f t="shared" si="1"/>
        <v>67</v>
      </c>
      <c r="E29">
        <f t="shared" si="2"/>
        <v>57.496085557196665</v>
      </c>
      <c r="F29">
        <f t="shared" si="3"/>
        <v>0.57496085557196663</v>
      </c>
    </row>
    <row r="30" spans="1:6">
      <c r="A30">
        <v>66</v>
      </c>
      <c r="B30">
        <f t="shared" si="0"/>
        <v>2.8471565015306028</v>
      </c>
      <c r="C30">
        <f t="shared" si="1"/>
        <v>65.999999999999986</v>
      </c>
      <c r="E30">
        <f t="shared" si="2"/>
        <v>59.851297028604058</v>
      </c>
      <c r="F30">
        <f t="shared" si="3"/>
        <v>0.59851297028604056</v>
      </c>
    </row>
    <row r="31" spans="1:6">
      <c r="A31">
        <v>65</v>
      </c>
      <c r="B31">
        <f t="shared" si="0"/>
        <v>2.9583278321848963</v>
      </c>
      <c r="C31">
        <f t="shared" si="1"/>
        <v>65</v>
      </c>
      <c r="E31">
        <f t="shared" si="2"/>
        <v>62.188277215143927</v>
      </c>
      <c r="F31">
        <f t="shared" si="3"/>
        <v>0.62188277215143928</v>
      </c>
    </row>
    <row r="32" spans="1:6">
      <c r="A32">
        <v>64</v>
      </c>
      <c r="B32">
        <f t="shared" si="0"/>
        <v>3.0685980275235423</v>
      </c>
      <c r="C32">
        <f t="shared" si="1"/>
        <v>64</v>
      </c>
      <c r="E32">
        <f t="shared" si="2"/>
        <v>64.50631425001275</v>
      </c>
      <c r="F32">
        <f t="shared" si="3"/>
        <v>0.64506314250012753</v>
      </c>
    </row>
    <row r="33" spans="1:6">
      <c r="A33">
        <v>63</v>
      </c>
      <c r="B33">
        <f t="shared" si="0"/>
        <v>3.1779334981768277</v>
      </c>
      <c r="C33">
        <f t="shared" si="1"/>
        <v>63</v>
      </c>
      <c r="E33">
        <f t="shared" si="2"/>
        <v>66.804702036674314</v>
      </c>
      <c r="F33">
        <f t="shared" si="3"/>
        <v>0.66804702036674313</v>
      </c>
    </row>
    <row r="34" spans="1:6">
      <c r="A34">
        <v>62</v>
      </c>
      <c r="B34">
        <f t="shared" si="0"/>
        <v>3.2863009395012361</v>
      </c>
      <c r="C34">
        <f t="shared" si="1"/>
        <v>61.999999999999986</v>
      </c>
      <c r="E34">
        <f t="shared" si="2"/>
        <v>69.082740463943864</v>
      </c>
      <c r="F34">
        <f t="shared" si="3"/>
        <v>0.6908274046394387</v>
      </c>
    </row>
    <row r="35" spans="1:6">
      <c r="A35">
        <v>61</v>
      </c>
      <c r="B35">
        <f t="shared" si="0"/>
        <v>3.3936673417243597</v>
      </c>
      <c r="C35">
        <f t="shared" si="1"/>
        <v>61</v>
      </c>
      <c r="E35">
        <f t="shared" si="2"/>
        <v>71.339735619248515</v>
      </c>
      <c r="F35">
        <f t="shared" si="3"/>
        <v>0.71339735619248512</v>
      </c>
    </row>
    <row r="36" spans="1:6">
      <c r="A36">
        <v>60</v>
      </c>
      <c r="B36">
        <f t="shared" si="0"/>
        <v>3.5000000000000009</v>
      </c>
      <c r="C36">
        <f t="shared" si="1"/>
        <v>59.999999999999986</v>
      </c>
      <c r="E36">
        <f t="shared" si="2"/>
        <v>73.57500000000006</v>
      </c>
      <c r="F36">
        <f t="shared" si="3"/>
        <v>0.73575000000000057</v>
      </c>
    </row>
    <row r="37" spans="1:6">
      <c r="A37">
        <v>59</v>
      </c>
      <c r="B37">
        <f t="shared" si="0"/>
        <v>3.6052665243703808</v>
      </c>
      <c r="C37">
        <f t="shared" si="1"/>
        <v>58.999999999999993</v>
      </c>
      <c r="E37">
        <f t="shared" si="2"/>
        <v>75.787852723014495</v>
      </c>
      <c r="F37">
        <f t="shared" si="3"/>
        <v>0.75787852723014493</v>
      </c>
    </row>
    <row r="38" spans="1:6">
      <c r="A38">
        <v>58</v>
      </c>
      <c r="B38">
        <f t="shared" si="0"/>
        <v>3.7094348496324345</v>
      </c>
      <c r="C38">
        <f t="shared" si="1"/>
        <v>58.000000000000007</v>
      </c>
      <c r="E38">
        <f t="shared" si="2"/>
        <v>77.977619731916107</v>
      </c>
      <c r="F38">
        <f t="shared" si="3"/>
        <v>0.77977619731916104</v>
      </c>
    </row>
    <row r="39" spans="1:6">
      <c r="A39">
        <v>57</v>
      </c>
      <c r="B39">
        <f t="shared" si="0"/>
        <v>3.8124732451051901</v>
      </c>
      <c r="C39">
        <f t="shared" si="1"/>
        <v>56.999999999999993</v>
      </c>
      <c r="E39">
        <f t="shared" si="2"/>
        <v>80.143634002461255</v>
      </c>
      <c r="F39">
        <f t="shared" si="3"/>
        <v>0.80143634002461261</v>
      </c>
    </row>
    <row r="40" spans="1:6">
      <c r="A40">
        <v>56</v>
      </c>
      <c r="B40">
        <f t="shared" si="0"/>
        <v>3.9143503242952278</v>
      </c>
      <c r="C40">
        <f t="shared" si="1"/>
        <v>56</v>
      </c>
      <c r="E40">
        <f t="shared" si="2"/>
        <v>82.285235745720399</v>
      </c>
      <c r="F40">
        <f t="shared" si="3"/>
        <v>0.82285235745720398</v>
      </c>
    </row>
    <row r="41" spans="1:6">
      <c r="A41">
        <v>55</v>
      </c>
      <c r="B41">
        <f t="shared" si="0"/>
        <v>4.0150350544573232</v>
      </c>
      <c r="C41">
        <f t="shared" si="1"/>
        <v>54.999999999999993</v>
      </c>
      <c r="E41">
        <f t="shared" si="2"/>
        <v>84.401772609056437</v>
      </c>
      <c r="F41">
        <f t="shared" si="3"/>
        <v>0.84401772609056436</v>
      </c>
    </row>
    <row r="42" spans="1:6">
      <c r="A42">
        <v>54</v>
      </c>
      <c r="B42">
        <f t="shared" si="0"/>
        <v>4.1144967660473117</v>
      </c>
      <c r="C42">
        <f t="shared" si="1"/>
        <v>54</v>
      </c>
      <c r="E42">
        <f t="shared" si="2"/>
        <v>86.492599874837424</v>
      </c>
      <c r="F42">
        <f t="shared" si="3"/>
        <v>0.86492599874837428</v>
      </c>
    </row>
    <row r="43" spans="1:6">
      <c r="A43">
        <v>53</v>
      </c>
      <c r="B43">
        <f t="shared" si="0"/>
        <v>4.2127051620643385</v>
      </c>
      <c r="C43">
        <f t="shared" si="1"/>
        <v>52.999999999999993</v>
      </c>
      <c r="E43">
        <f t="shared" si="2"/>
        <v>88.557080656823928</v>
      </c>
      <c r="F43">
        <f t="shared" si="3"/>
        <v>0.88557080656823928</v>
      </c>
    </row>
    <row r="44" spans="1:6">
      <c r="A44">
        <v>52</v>
      </c>
      <c r="B44">
        <f t="shared" si="0"/>
        <v>4.3096303272796082</v>
      </c>
      <c r="C44">
        <f t="shared" si="1"/>
        <v>52</v>
      </c>
      <c r="E44">
        <f t="shared" si="2"/>
        <v>90.594586094170609</v>
      </c>
      <c r="F44">
        <f t="shared" si="3"/>
        <v>0.90594586094170615</v>
      </c>
    </row>
    <row r="45" spans="1:6">
      <c r="A45">
        <v>51</v>
      </c>
      <c r="B45">
        <f t="shared" si="0"/>
        <v>4.4052427373488623</v>
      </c>
      <c r="C45">
        <f t="shared" si="1"/>
        <v>50.999999999999986</v>
      </c>
      <c r="E45">
        <f t="shared" si="2"/>
        <v>92.604495542983614</v>
      </c>
      <c r="F45">
        <f t="shared" si="3"/>
        <v>0.92604495542983611</v>
      </c>
    </row>
    <row r="46" spans="1:6">
      <c r="A46">
        <v>50</v>
      </c>
      <c r="B46">
        <f t="shared" si="0"/>
        <v>4.4995132678057752</v>
      </c>
      <c r="C46">
        <f t="shared" si="1"/>
        <v>49.999999999999986</v>
      </c>
      <c r="E46">
        <f t="shared" si="2"/>
        <v>94.586196765374297</v>
      </c>
      <c r="F46">
        <f t="shared" si="3"/>
        <v>0.94586196765374297</v>
      </c>
    </row>
    <row r="47" spans="1:6">
      <c r="A47">
        <v>49</v>
      </c>
      <c r="B47">
        <f t="shared" si="0"/>
        <v>4.5924132029335514</v>
      </c>
      <c r="C47">
        <f t="shared" si="1"/>
        <v>48.999999999999993</v>
      </c>
      <c r="E47">
        <f t="shared" si="2"/>
        <v>96.539086115953154</v>
      </c>
      <c r="F47">
        <f t="shared" si="3"/>
        <v>0.96539086115953154</v>
      </c>
    </row>
    <row r="48" spans="1:6">
      <c r="A48">
        <v>48</v>
      </c>
      <c r="B48">
        <f t="shared" si="0"/>
        <v>4.6839142445120077</v>
      </c>
      <c r="C48">
        <f t="shared" si="1"/>
        <v>47.999999999999993</v>
      </c>
      <c r="E48">
        <f t="shared" si="2"/>
        <v>98.462568725706006</v>
      </c>
      <c r="F48">
        <f t="shared" si="3"/>
        <v>0.98462568725706012</v>
      </c>
    </row>
    <row r="49" spans="1:6">
      <c r="A49">
        <v>47</v>
      </c>
      <c r="B49">
        <f t="shared" si="0"/>
        <v>4.7739885204374897</v>
      </c>
      <c r="C49">
        <f t="shared" si="1"/>
        <v>47</v>
      </c>
      <c r="E49">
        <f t="shared" si="2"/>
        <v>100.35605868319665</v>
      </c>
      <c r="F49">
        <f t="shared" si="3"/>
        <v>1.0035605868319666</v>
      </c>
    </row>
    <row r="50" spans="1:6">
      <c r="A50">
        <v>46</v>
      </c>
      <c r="B50">
        <f t="shared" si="0"/>
        <v>4.8626085932129817</v>
      </c>
      <c r="C50">
        <f t="shared" si="1"/>
        <v>45.999999999999986</v>
      </c>
      <c r="E50">
        <f t="shared" si="2"/>
        <v>102.21897921304149</v>
      </c>
      <c r="F50">
        <f t="shared" si="3"/>
        <v>1.0221897921304151</v>
      </c>
    </row>
    <row r="51" spans="1:6">
      <c r="A51">
        <v>45</v>
      </c>
      <c r="B51">
        <f t="shared" si="0"/>
        <v>4.9497474683058327</v>
      </c>
      <c r="C51">
        <f t="shared" si="1"/>
        <v>44.999999999999993</v>
      </c>
      <c r="E51">
        <f t="shared" si="2"/>
        <v>104.05076285160048</v>
      </c>
      <c r="F51">
        <f t="shared" si="3"/>
        <v>1.0405076285160049</v>
      </c>
    </row>
    <row r="52" spans="1:6">
      <c r="A52">
        <v>44</v>
      </c>
      <c r="B52">
        <f t="shared" si="0"/>
        <v>5.0353786023705585</v>
      </c>
      <c r="C52">
        <f t="shared" si="1"/>
        <v>44</v>
      </c>
      <c r="E52">
        <f t="shared" si="2"/>
        <v>105.85085161983253</v>
      </c>
      <c r="F52">
        <f t="shared" si="3"/>
        <v>1.0585085161983252</v>
      </c>
    </row>
    <row r="53" spans="1:6">
      <c r="A53">
        <v>43</v>
      </c>
      <c r="B53">
        <f t="shared" si="0"/>
        <v>5.1194759113341934</v>
      </c>
      <c r="C53">
        <f t="shared" si="1"/>
        <v>43</v>
      </c>
      <c r="E53">
        <f t="shared" si="2"/>
        <v>107.61869719326096</v>
      </c>
      <c r="F53">
        <f t="shared" si="3"/>
        <v>1.0761869719326096</v>
      </c>
    </row>
    <row r="54" spans="1:6">
      <c r="A54">
        <v>42</v>
      </c>
      <c r="B54">
        <f t="shared" si="0"/>
        <v>5.2020137783417599</v>
      </c>
      <c r="C54">
        <f t="shared" si="1"/>
        <v>42</v>
      </c>
      <c r="E54">
        <f t="shared" si="2"/>
        <v>109.35376106899857</v>
      </c>
      <c r="F54">
        <f t="shared" si="3"/>
        <v>1.0935376106899857</v>
      </c>
    </row>
    <row r="55" spans="1:6">
      <c r="A55">
        <v>41</v>
      </c>
      <c r="B55">
        <f t="shared" si="0"/>
        <v>5.282967061559404</v>
      </c>
      <c r="C55">
        <f t="shared" si="1"/>
        <v>40.999999999999993</v>
      </c>
      <c r="E55">
        <f t="shared" si="2"/>
        <v>111.05551472978091</v>
      </c>
      <c r="F55">
        <f t="shared" si="3"/>
        <v>1.110555147297809</v>
      </c>
    </row>
    <row r="56" spans="1:6">
      <c r="A56">
        <v>40</v>
      </c>
      <c r="B56">
        <f t="shared" si="0"/>
        <v>5.3623111018328462</v>
      </c>
      <c r="C56">
        <f t="shared" si="1"/>
        <v>40.000000000000007</v>
      </c>
      <c r="E56">
        <f t="shared" si="2"/>
        <v>112.72343980495759</v>
      </c>
      <c r="F56">
        <f t="shared" si="3"/>
        <v>1.127234398049576</v>
      </c>
    </row>
    <row r="57" spans="1:6">
      <c r="A57">
        <v>39</v>
      </c>
      <c r="B57">
        <f t="shared" si="0"/>
        <v>5.4400217301987963</v>
      </c>
      <c r="C57">
        <f t="shared" si="1"/>
        <v>39</v>
      </c>
      <c r="E57">
        <f t="shared" si="2"/>
        <v>114.35702822839329</v>
      </c>
      <c r="F57">
        <f t="shared" si="3"/>
        <v>1.1435702822839329</v>
      </c>
    </row>
    <row r="58" spans="1:6">
      <c r="A58">
        <v>38</v>
      </c>
      <c r="B58">
        <f t="shared" si="0"/>
        <v>5.5160752752470534</v>
      </c>
      <c r="C58">
        <f t="shared" si="1"/>
        <v>37.999999999999993</v>
      </c>
      <c r="E58">
        <f t="shared" si="2"/>
        <v>115.95578239322917</v>
      </c>
      <c r="F58">
        <f t="shared" si="3"/>
        <v>1.1595578239322917</v>
      </c>
    </row>
    <row r="59" spans="1:6">
      <c r="A59">
        <v>37</v>
      </c>
      <c r="B59">
        <f t="shared" si="0"/>
        <v>5.5904485703310502</v>
      </c>
      <c r="C59">
        <f t="shared" si="1"/>
        <v>36.999999999999986</v>
      </c>
      <c r="E59">
        <f t="shared" si="2"/>
        <v>117.51921530345916</v>
      </c>
      <c r="F59">
        <f t="shared" si="3"/>
        <v>1.1751921530345917</v>
      </c>
    </row>
    <row r="60" spans="1:6">
      <c r="A60">
        <v>36</v>
      </c>
      <c r="B60">
        <f t="shared" si="0"/>
        <v>5.6631189606246322</v>
      </c>
      <c r="C60">
        <f t="shared" si="1"/>
        <v>35.999999999999993</v>
      </c>
      <c r="E60">
        <f t="shared" si="2"/>
        <v>119.04685072227353</v>
      </c>
      <c r="F60">
        <f t="shared" si="3"/>
        <v>1.1904685072227355</v>
      </c>
    </row>
    <row r="61" spans="1:6">
      <c r="A61">
        <v>35</v>
      </c>
      <c r="B61">
        <f t="shared" si="0"/>
        <v>5.7340643100229425</v>
      </c>
      <c r="C61">
        <f t="shared" si="1"/>
        <v>35</v>
      </c>
      <c r="E61">
        <f t="shared" si="2"/>
        <v>120.53822331712516</v>
      </c>
      <c r="F61">
        <f t="shared" si="3"/>
        <v>1.2053822331712516</v>
      </c>
    </row>
    <row r="62" spans="1:6">
      <c r="A62">
        <v>34</v>
      </c>
      <c r="B62">
        <f t="shared" si="0"/>
        <v>5.8032630078852918</v>
      </c>
      <c r="C62">
        <f t="shared" si="1"/>
        <v>34</v>
      </c>
      <c r="E62">
        <f t="shared" si="2"/>
        <v>121.99287880147439</v>
      </c>
      <c r="F62">
        <f t="shared" si="3"/>
        <v>1.219928788014744</v>
      </c>
    </row>
    <row r="63" spans="1:6">
      <c r="A63">
        <v>33</v>
      </c>
      <c r="B63">
        <f t="shared" si="0"/>
        <v>5.8706939756179679</v>
      </c>
      <c r="C63">
        <f t="shared" si="1"/>
        <v>33.000000000000014</v>
      </c>
      <c r="E63">
        <f t="shared" si="2"/>
        <v>123.41037407316914</v>
      </c>
      <c r="F63">
        <f t="shared" si="3"/>
        <v>1.2341037407316915</v>
      </c>
    </row>
    <row r="64" spans="1:6">
      <c r="A64">
        <v>32</v>
      </c>
      <c r="B64">
        <f t="shared" si="0"/>
        <v>5.9363366730949814</v>
      </c>
      <c r="C64">
        <f t="shared" si="1"/>
        <v>31.999999999999993</v>
      </c>
      <c r="E64">
        <f t="shared" si="2"/>
        <v>124.7902773494181</v>
      </c>
      <c r="F64">
        <f t="shared" si="3"/>
        <v>1.247902773494181</v>
      </c>
    </row>
    <row r="65" spans="1:6">
      <c r="A65">
        <v>31</v>
      </c>
      <c r="B65">
        <f t="shared" si="0"/>
        <v>6.0001711049147861</v>
      </c>
      <c r="C65">
        <f t="shared" si="1"/>
        <v>30.999999999999993</v>
      </c>
      <c r="E65">
        <f t="shared" si="2"/>
        <v>126.13216829831583</v>
      </c>
      <c r="F65">
        <f t="shared" si="3"/>
        <v>1.2613216829831584</v>
      </c>
    </row>
    <row r="66" spans="1:6">
      <c r="A66">
        <v>30</v>
      </c>
      <c r="B66">
        <f t="shared" si="0"/>
        <v>6.0621778264910713</v>
      </c>
      <c r="C66">
        <f t="shared" si="1"/>
        <v>29.999999999999993</v>
      </c>
      <c r="E66">
        <f t="shared" si="2"/>
        <v>127.43563816688015</v>
      </c>
      <c r="F66">
        <f t="shared" si="3"/>
        <v>1.2743563816688015</v>
      </c>
    </row>
    <row r="67" spans="1:6">
      <c r="A67">
        <v>29</v>
      </c>
      <c r="B67">
        <f t="shared" si="0"/>
        <v>6.12233794997577</v>
      </c>
      <c r="C67">
        <f t="shared" si="1"/>
        <v>29.000000000000004</v>
      </c>
      <c r="E67">
        <f t="shared" si="2"/>
        <v>128.7002899055621</v>
      </c>
      <c r="F67">
        <f t="shared" si="3"/>
        <v>1.287002899055621</v>
      </c>
    </row>
    <row r="68" spans="1:6">
      <c r="A68">
        <v>28</v>
      </c>
      <c r="B68">
        <f t="shared" si="0"/>
        <v>6.1806331500124889</v>
      </c>
      <c r="C68">
        <f t="shared" si="1"/>
        <v>27.999999999999989</v>
      </c>
      <c r="E68">
        <f t="shared" si="2"/>
        <v>129.92573828919112</v>
      </c>
      <c r="F68">
        <f t="shared" si="3"/>
        <v>1.2992573828919112</v>
      </c>
    </row>
    <row r="69" spans="1:6">
      <c r="A69">
        <v>27</v>
      </c>
      <c r="B69">
        <f t="shared" si="0"/>
        <v>6.237045669318575</v>
      </c>
      <c r="C69">
        <f t="shared" si="1"/>
        <v>26.999999999999986</v>
      </c>
      <c r="E69">
        <f t="shared" si="2"/>
        <v>131.11161003431835</v>
      </c>
      <c r="F69">
        <f t="shared" si="3"/>
        <v>1.3111161003431835</v>
      </c>
    </row>
    <row r="70" spans="1:6">
      <c r="A70">
        <v>26</v>
      </c>
      <c r="B70">
        <f t="shared" si="0"/>
        <v>6.2915583240941695</v>
      </c>
      <c r="C70">
        <f t="shared" si="1"/>
        <v>25.999999999999986</v>
      </c>
      <c r="E70">
        <f t="shared" si="2"/>
        <v>132.25754391292244</v>
      </c>
      <c r="F70">
        <f t="shared" si="3"/>
        <v>1.3225754391292244</v>
      </c>
    </row>
    <row r="71" spans="1:6">
      <c r="A71">
        <v>25</v>
      </c>
      <c r="B71">
        <f t="shared" ref="B71:B95" si="4">$B$2*COS(PI()*(A71/180))</f>
        <v>6.3441545092565494</v>
      </c>
      <c r="C71">
        <f t="shared" ref="C71:C95" si="5">(ACOS(B71/$B$1))*(180/PI())</f>
        <v>24.999999999999996</v>
      </c>
      <c r="E71">
        <f t="shared" ref="E71:E95" si="6">($B$3*COS(PI()*C71/180))*9.81</f>
        <v>133.36319086244305</v>
      </c>
      <c r="F71">
        <f t="shared" ref="F71:F95" si="7">E71*($F$1/100)</f>
        <v>1.3336319086244306</v>
      </c>
    </row>
    <row r="72" spans="1:6">
      <c r="A72">
        <v>24</v>
      </c>
      <c r="B72">
        <f t="shared" si="4"/>
        <v>6.3948182034982057</v>
      </c>
      <c r="C72">
        <f t="shared" si="5"/>
        <v>24.000000000000007</v>
      </c>
      <c r="E72">
        <f t="shared" si="6"/>
        <v>134.42821409210873</v>
      </c>
      <c r="F72">
        <f t="shared" si="7"/>
        <v>1.3442821409210874</v>
      </c>
    </row>
    <row r="73" spans="1:6">
      <c r="A73">
        <v>23</v>
      </c>
      <c r="B73">
        <f t="shared" si="4"/>
        <v>6.4435339741670825</v>
      </c>
      <c r="C73">
        <f t="shared" si="5"/>
        <v>22.999999999999993</v>
      </c>
      <c r="E73">
        <f t="shared" si="6"/>
        <v>135.45228918552661</v>
      </c>
      <c r="F73">
        <f t="shared" si="7"/>
        <v>1.3545228918552661</v>
      </c>
    </row>
    <row r="74" spans="1:6">
      <c r="A74">
        <v>22</v>
      </c>
      <c r="B74">
        <f t="shared" si="4"/>
        <v>6.490286981967512</v>
      </c>
      <c r="C74">
        <f t="shared" si="5"/>
        <v>21.999999999999993</v>
      </c>
      <c r="E74">
        <f t="shared" si="6"/>
        <v>136.43510419950277</v>
      </c>
      <c r="F74">
        <f t="shared" si="7"/>
        <v>1.3643510419950278</v>
      </c>
    </row>
    <row r="75" spans="1:6">
      <c r="A75">
        <v>21</v>
      </c>
      <c r="B75">
        <f t="shared" si="4"/>
        <v>6.5350629854804119</v>
      </c>
      <c r="C75">
        <f t="shared" si="5"/>
        <v>21.000000000000004</v>
      </c>
      <c r="E75">
        <f t="shared" si="6"/>
        <v>137.37635975906326</v>
      </c>
      <c r="F75">
        <f t="shared" si="7"/>
        <v>1.3737635975906326</v>
      </c>
    </row>
    <row r="76" spans="1:6">
      <c r="A76">
        <v>20</v>
      </c>
      <c r="B76">
        <f t="shared" si="4"/>
        <v>6.5778483455013586</v>
      </c>
      <c r="C76">
        <f t="shared" si="5"/>
        <v>20.000000000000014</v>
      </c>
      <c r="E76">
        <f t="shared" si="6"/>
        <v>138.27576914864642</v>
      </c>
      <c r="F76">
        <f t="shared" si="7"/>
        <v>1.3827576914864641</v>
      </c>
    </row>
    <row r="77" spans="1:6">
      <c r="A77">
        <v>19</v>
      </c>
      <c r="B77">
        <f t="shared" si="4"/>
        <v>6.6186300291952183</v>
      </c>
      <c r="C77">
        <f t="shared" si="5"/>
        <v>18.999999999999989</v>
      </c>
      <c r="E77">
        <f t="shared" si="6"/>
        <v>139.13305839943948</v>
      </c>
      <c r="F77">
        <f t="shared" si="7"/>
        <v>1.3913305839943948</v>
      </c>
    </row>
    <row r="78" spans="1:6">
      <c r="A78">
        <v>18</v>
      </c>
      <c r="B78">
        <f t="shared" si="4"/>
        <v>6.6573956140660746</v>
      </c>
      <c r="C78">
        <f t="shared" si="5"/>
        <v>18</v>
      </c>
      <c r="E78">
        <f t="shared" si="6"/>
        <v>139.94796637283184</v>
      </c>
      <c r="F78">
        <f t="shared" si="7"/>
        <v>1.3994796637283184</v>
      </c>
    </row>
    <row r="79" spans="1:6">
      <c r="A79">
        <v>17</v>
      </c>
      <c r="B79">
        <f t="shared" si="4"/>
        <v>6.6941332917412488</v>
      </c>
      <c r="C79">
        <f t="shared" si="5"/>
        <v>16.999999999999986</v>
      </c>
      <c r="E79">
        <f t="shared" si="6"/>
        <v>140.72024483996069</v>
      </c>
      <c r="F79">
        <f t="shared" si="7"/>
        <v>1.4072024483996068</v>
      </c>
    </row>
    <row r="80" spans="1:6">
      <c r="A80">
        <v>16</v>
      </c>
      <c r="B80">
        <f t="shared" si="4"/>
        <v>6.7288318715682323</v>
      </c>
      <c r="C80">
        <f t="shared" si="5"/>
        <v>15.999999999999984</v>
      </c>
      <c r="E80">
        <f t="shared" si="6"/>
        <v>141.44965855732363</v>
      </c>
      <c r="F80">
        <f t="shared" si="7"/>
        <v>1.4144965855732363</v>
      </c>
    </row>
    <row r="81" spans="1:6">
      <c r="A81">
        <v>15</v>
      </c>
      <c r="B81">
        <f t="shared" si="4"/>
        <v>6.7614807840234779</v>
      </c>
      <c r="C81">
        <f t="shared" si="5"/>
        <v>14.999999999999982</v>
      </c>
      <c r="E81">
        <f t="shared" si="6"/>
        <v>142.13598533843643</v>
      </c>
      <c r="F81">
        <f t="shared" si="7"/>
        <v>1.4213598533843643</v>
      </c>
    </row>
    <row r="82" spans="1:6">
      <c r="A82">
        <v>14</v>
      </c>
      <c r="B82">
        <f t="shared" si="4"/>
        <v>6.792070083931975</v>
      </c>
      <c r="C82">
        <f t="shared" si="5"/>
        <v>13.999999999999995</v>
      </c>
      <c r="E82">
        <f t="shared" si="6"/>
        <v>142.77901612151288</v>
      </c>
      <c r="F82">
        <f t="shared" si="7"/>
        <v>1.4277901612151289</v>
      </c>
    </row>
    <row r="83" spans="1:6">
      <c r="A83">
        <v>13</v>
      </c>
      <c r="B83">
        <f t="shared" si="4"/>
        <v>6.8205904534966466</v>
      </c>
      <c r="C83">
        <f t="shared" si="5"/>
        <v>12.999999999999993</v>
      </c>
      <c r="E83">
        <f t="shared" si="6"/>
        <v>143.37855503314736</v>
      </c>
      <c r="F83">
        <f t="shared" si="7"/>
        <v>1.4337855503314736</v>
      </c>
    </row>
    <row r="84" spans="1:6">
      <c r="A84">
        <v>12</v>
      </c>
      <c r="B84">
        <f t="shared" si="4"/>
        <v>6.8470332051366398</v>
      </c>
      <c r="C84">
        <f t="shared" si="5"/>
        <v>11.999999999999979</v>
      </c>
      <c r="E84">
        <f t="shared" si="6"/>
        <v>143.93441944797951</v>
      </c>
      <c r="F84">
        <f t="shared" si="7"/>
        <v>1.4393441944797951</v>
      </c>
    </row>
    <row r="85" spans="1:6">
      <c r="A85">
        <v>11</v>
      </c>
      <c r="B85">
        <f t="shared" si="4"/>
        <v>6.8713902841336481</v>
      </c>
      <c r="C85">
        <f t="shared" si="5"/>
        <v>10.999999999999989</v>
      </c>
      <c r="E85">
        <f t="shared" si="6"/>
        <v>144.44644004432377</v>
      </c>
      <c r="F85">
        <f t="shared" si="7"/>
        <v>1.4444644004432377</v>
      </c>
    </row>
    <row r="86" spans="1:6">
      <c r="A86">
        <v>10</v>
      </c>
      <c r="B86">
        <f t="shared" si="4"/>
        <v>6.893654271085456</v>
      </c>
      <c r="C86">
        <f t="shared" si="5"/>
        <v>10.000000000000014</v>
      </c>
      <c r="E86">
        <f t="shared" si="6"/>
        <v>144.91446085574643</v>
      </c>
      <c r="F86">
        <f t="shared" si="7"/>
        <v>1.4491446085574642</v>
      </c>
    </row>
    <row r="87" spans="1:6">
      <c r="A87">
        <v>9</v>
      </c>
      <c r="B87">
        <f t="shared" si="4"/>
        <v>6.9138183841659639</v>
      </c>
      <c r="C87">
        <f t="shared" si="5"/>
        <v>9.0000000000000249</v>
      </c>
      <c r="E87">
        <f t="shared" si="6"/>
        <v>145.3383393185745</v>
      </c>
      <c r="F87">
        <f t="shared" si="7"/>
        <v>1.4533833931857449</v>
      </c>
    </row>
    <row r="88" spans="1:6">
      <c r="A88">
        <v>8</v>
      </c>
      <c r="B88">
        <f t="shared" si="4"/>
        <v>6.9318764811909928</v>
      </c>
      <c r="C88">
        <f t="shared" si="5"/>
        <v>7.9999999999999734</v>
      </c>
      <c r="E88">
        <f t="shared" si="6"/>
        <v>145.71794631532208</v>
      </c>
      <c r="F88">
        <f t="shared" si="7"/>
        <v>1.4571794631532209</v>
      </c>
    </row>
    <row r="89" spans="1:6">
      <c r="A89">
        <v>7</v>
      </c>
      <c r="B89">
        <f t="shared" si="4"/>
        <v>6.9478230614892542</v>
      </c>
      <c r="C89">
        <f t="shared" si="5"/>
        <v>7.0000000000000222</v>
      </c>
      <c r="E89">
        <f t="shared" si="6"/>
        <v>146.05316621402054</v>
      </c>
      <c r="F89">
        <f t="shared" si="7"/>
        <v>1.4605316621402054</v>
      </c>
    </row>
    <row r="90" spans="1:6">
      <c r="A90">
        <v>6</v>
      </c>
      <c r="B90">
        <f t="shared" si="4"/>
        <v>6.9616532675779128</v>
      </c>
      <c r="C90">
        <f t="shared" si="5"/>
        <v>6.0000000000000213</v>
      </c>
      <c r="E90">
        <f t="shared" si="6"/>
        <v>146.34389690344142</v>
      </c>
      <c r="F90">
        <f t="shared" si="7"/>
        <v>1.4634389690344143</v>
      </c>
    </row>
    <row r="91" spans="1:6">
      <c r="A91">
        <v>5</v>
      </c>
      <c r="B91">
        <f t="shared" si="4"/>
        <v>6.973362886642219</v>
      </c>
      <c r="C91">
        <f t="shared" si="5"/>
        <v>4.9999999999999947</v>
      </c>
      <c r="E91">
        <f t="shared" si="6"/>
        <v>146.59004982420038</v>
      </c>
      <c r="F91">
        <f t="shared" si="7"/>
        <v>1.4659004982420039</v>
      </c>
    </row>
    <row r="92" spans="1:6">
      <c r="A92">
        <v>4</v>
      </c>
      <c r="B92">
        <f t="shared" si="4"/>
        <v>6.9829483518187692</v>
      </c>
      <c r="C92">
        <f t="shared" si="5"/>
        <v>4.0000000000000311</v>
      </c>
      <c r="E92">
        <f t="shared" si="6"/>
        <v>146.79154999573313</v>
      </c>
      <c r="F92">
        <f t="shared" si="7"/>
        <v>1.4679154999573314</v>
      </c>
    </row>
    <row r="93" spans="1:6">
      <c r="A93">
        <v>3</v>
      </c>
      <c r="B93">
        <f t="shared" si="4"/>
        <v>6.9904067432820165</v>
      </c>
      <c r="C93">
        <f t="shared" si="5"/>
        <v>3.0000000000000422</v>
      </c>
      <c r="E93">
        <f t="shared" si="6"/>
        <v>146.94833603913554</v>
      </c>
      <c r="F93">
        <f t="shared" si="7"/>
        <v>1.4694833603913555</v>
      </c>
    </row>
    <row r="94" spans="1:6">
      <c r="A94">
        <v>2</v>
      </c>
      <c r="B94">
        <f t="shared" si="4"/>
        <v>6.9957357891336702</v>
      </c>
      <c r="C94">
        <f t="shared" si="5"/>
        <v>1.9999999999999392</v>
      </c>
      <c r="E94">
        <f t="shared" si="6"/>
        <v>147.06036019585994</v>
      </c>
      <c r="F94">
        <f t="shared" si="7"/>
        <v>1.4706036019585995</v>
      </c>
    </row>
    <row r="95" spans="1:6">
      <c r="A95">
        <v>1</v>
      </c>
      <c r="B95">
        <f t="shared" si="4"/>
        <v>6.9989338660947391</v>
      </c>
      <c r="C95">
        <f t="shared" si="5"/>
        <v>0.99999999999989964</v>
      </c>
      <c r="E95">
        <f t="shared" si="6"/>
        <v>147.12758834226298</v>
      </c>
      <c r="F95">
        <f t="shared" si="7"/>
        <v>1.4712758834226298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2010-02-25T03:16:14Z</dcterms:created>
  <dcterms:modified xsi:type="dcterms:W3CDTF">2010-01-28T04:11:51Z</dcterms:modified>
</cp:coreProperties>
</file>