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1760" activeTab="5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<sst xmlns="http://schemas.openxmlformats.org/spreadsheetml/2006/main" count="12" uniqueCount="12">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</sst>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91</c:v>
                </c:pt>
                <c:pt idx="2">
                  <c:v>31.25</c:v>
                </c:pt>
                <c:pt idx="3">
                  <c:v>35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33</c:v>
                </c:pt>
                <c:pt idx="1">
                  <c:v>42.5</c:v>
                </c:pt>
                <c:pt idx="2">
                  <c:v>24</c:v>
                </c:pt>
                <c:pt idx="3">
                  <c:v>38</c:v>
                </c:pt>
                <c:pt idx="4">
                  <c:v>34.5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82</c:v>
                </c:pt>
                <c:pt idx="1">
                  <c:v>133.5</c:v>
                </c:pt>
                <c:pt idx="2">
                  <c:v>55.25</c:v>
                </c:pt>
                <c:pt idx="3">
                  <c:v>73</c:v>
                </c:pt>
                <c:pt idx="4">
                  <c:v>71</c:v>
                </c:pt>
              </c:numCache>
            </c:numRef>
          </c:val>
        </c:ser>
        <c:axId val="36623872"/>
        <c:axId val="36625408"/>
      </c:barChart>
      <c:catAx>
        <c:axId val="36623872"/>
        <c:scaling>
          <c:orientation val="minMax"/>
        </c:scaling>
        <c:axPos val="b"/>
        <c:tickLblPos val="nextTo"/>
        <c:crossAx val="36625408"/>
        <c:crosses val="autoZero"/>
        <c:auto val="1"/>
        <c:lblAlgn val="ctr"/>
        <c:lblOffset val="100"/>
      </c:catAx>
      <c:valAx>
        <c:axId val="36625408"/>
        <c:scaling>
          <c:orientation val="minMax"/>
        </c:scaling>
        <c:axPos val="l"/>
        <c:majorGridlines/>
        <c:numFmt formatCode="General" sourceLinked="1"/>
        <c:tickLblPos val="nextTo"/>
        <c:crossAx val="3662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3" sqref="D13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33</v>
      </c>
      <c r="D2">
        <f>SUM(david!B:B)</f>
        <v>82</v>
      </c>
    </row>
    <row r="3" spans="1:4">
      <c r="A3" s="2" t="s">
        <v>0</v>
      </c>
      <c r="B3">
        <f t="shared" ref="B3:B6" si="0">D3-C3</f>
        <v>91</v>
      </c>
      <c r="C3">
        <f>SUMIF(davy!C:C,"*meeting*",davy!B:B)-SUMIF(davy!C:C,"*meeting preparation*",davy!B:B)</f>
        <v>42.5</v>
      </c>
      <c r="D3">
        <f>SUM(davy!B:B)</f>
        <v>133.5</v>
      </c>
    </row>
    <row r="4" spans="1:4">
      <c r="A4" s="2" t="s">
        <v>2</v>
      </c>
      <c r="B4">
        <f t="shared" si="0"/>
        <v>31.25</v>
      </c>
      <c r="C4">
        <f>SUMIF(erica!C:C,"*meeting*",erica!B:B)</f>
        <v>24</v>
      </c>
      <c r="D4">
        <f>SUM(erica!B:B)</f>
        <v>55.25</v>
      </c>
    </row>
    <row r="5" spans="1:4">
      <c r="A5" s="2" t="s">
        <v>3</v>
      </c>
      <c r="B5">
        <f t="shared" si="0"/>
        <v>35</v>
      </c>
      <c r="C5">
        <f>SUMIF(ibrahim!C:C,"*meeting*",ibrahim!B:B)</f>
        <v>38</v>
      </c>
      <c r="D5">
        <f>SUM(ibrahim!B:B)</f>
        <v>73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34.5</v>
      </c>
      <c r="D6" s="1">
        <f>SUM(nicholas!B:B)</f>
        <v>71</v>
      </c>
    </row>
    <row r="7" spans="1:4" ht="14.25" thickTop="1">
      <c r="A7" s="4" t="s">
        <v>8</v>
      </c>
      <c r="B7">
        <f t="shared" ref="B7:D7" si="1">SUM(B2:B6)</f>
        <v>242.75</v>
      </c>
      <c r="C7">
        <f t="shared" si="1"/>
        <v>172</v>
      </c>
      <c r="D7">
        <f t="shared" si="1"/>
        <v>414.75</v>
      </c>
    </row>
    <row r="8" spans="1:4">
      <c r="A8" s="4" t="s">
        <v>10</v>
      </c>
      <c r="B8">
        <f>B7/5</f>
        <v>48.55</v>
      </c>
      <c r="C8">
        <f t="shared" ref="C8:D8" si="2">C7/5</f>
        <v>34.4</v>
      </c>
      <c r="D8">
        <f t="shared" si="2"/>
        <v>82.95</v>
      </c>
    </row>
    <row r="9" spans="1:4">
      <c r="A9" s="4" t="s">
        <v>9</v>
      </c>
      <c r="B9" s="8">
        <f ca="1">B8/$B$11</f>
        <v>5.0723880597014928</v>
      </c>
      <c r="C9" s="8">
        <f t="shared" ref="C9:D9" ca="1" si="3">C8/$B$11</f>
        <v>3.5940298507462685</v>
      </c>
      <c r="D9" s="8">
        <f t="shared" ca="1" si="3"/>
        <v>8.6664179104477626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9.5714285714285712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0</v>
      </c>
      <c r="B44">
        <f>[1]Sheet1!B44</f>
        <v>0</v>
      </c>
      <c r="C44">
        <f>[1]Sheet1!C44</f>
        <v>0</v>
      </c>
    </row>
    <row r="45" spans="1:3">
      <c r="A45" s="10">
        <f>[1]Sheet1!A45</f>
        <v>0</v>
      </c>
      <c r="B45">
        <f>[1]Sheet1!B45</f>
        <v>0</v>
      </c>
      <c r="C45">
        <f>[1]Sheet1!C45</f>
        <v>0</v>
      </c>
    </row>
    <row r="46" spans="1:3">
      <c r="A46" s="10">
        <f>[1]Sheet1!A46</f>
        <v>0</v>
      </c>
      <c r="B46">
        <f>[1]Sheet1!B46</f>
        <v>0</v>
      </c>
      <c r="C46">
        <f>[1]Sheet1!C46</f>
        <v>0</v>
      </c>
    </row>
    <row r="47" spans="1:3">
      <c r="A47" s="10">
        <f>[1]Sheet1!A47</f>
        <v>0</v>
      </c>
      <c r="B47">
        <f>[1]Sheet1!B47</f>
        <v>0</v>
      </c>
      <c r="C47">
        <f>[1]Sheet1!C47</f>
        <v>0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0</v>
      </c>
      <c r="B61">
        <f>[2]Sheet1!B61</f>
        <v>0</v>
      </c>
      <c r="C61">
        <f>[2]Sheet1!C61</f>
        <v>0</v>
      </c>
    </row>
    <row r="62" spans="1:3">
      <c r="A62" s="10">
        <f>[2]Sheet1!A62</f>
        <v>0</v>
      </c>
      <c r="B62">
        <f>[2]Sheet1!B62</f>
        <v>0</v>
      </c>
      <c r="C62">
        <f>[2]Sheet1!C62</f>
        <v>0</v>
      </c>
    </row>
    <row r="63" spans="1:3">
      <c r="A63" s="10">
        <f>[2]Sheet1!A63</f>
        <v>0</v>
      </c>
      <c r="B63">
        <f>[2]Sheet1!B63</f>
        <v>0</v>
      </c>
      <c r="C63">
        <f>[2]Sheet1!C63</f>
        <v>0</v>
      </c>
    </row>
    <row r="64" spans="1:3">
      <c r="A64" s="10">
        <f>[2]Sheet1!A64</f>
        <v>0</v>
      </c>
      <c r="B64">
        <f>[2]Sheet1!B64</f>
        <v>0</v>
      </c>
      <c r="C64">
        <f>[2]Sheet1!C64</f>
        <v>0</v>
      </c>
    </row>
    <row r="65" spans="1:3">
      <c r="A65" s="10">
        <f>[2]Sheet1!A65</f>
        <v>0</v>
      </c>
      <c r="B65">
        <f>[2]Sheet1!B65</f>
        <v>0</v>
      </c>
      <c r="C65">
        <f>[2]Sheet1!C65</f>
        <v>0</v>
      </c>
    </row>
    <row r="66" spans="1:3">
      <c r="A66" s="10">
        <f>[2]Sheet1!A66</f>
        <v>0</v>
      </c>
      <c r="B66">
        <f>[2]Sheet1!B66</f>
        <v>0</v>
      </c>
      <c r="C66">
        <f>[2]Sheet1!C66</f>
        <v>0</v>
      </c>
    </row>
    <row r="67" spans="1:3">
      <c r="A67" s="10">
        <f>[2]Sheet1!A67</f>
        <v>0</v>
      </c>
      <c r="B67">
        <f>[2]Sheet1!B67</f>
        <v>0</v>
      </c>
      <c r="C67">
        <f>[2]Sheet1!C67</f>
        <v>0</v>
      </c>
    </row>
    <row r="68" spans="1:3">
      <c r="A68" s="10">
        <f>[2]Sheet1!A68</f>
        <v>0</v>
      </c>
      <c r="B68">
        <f>[2]Sheet1!B68</f>
        <v>0</v>
      </c>
      <c r="C68">
        <f>[2]Sheet1!C68</f>
        <v>0</v>
      </c>
    </row>
    <row r="69" spans="1:3">
      <c r="A69" s="10">
        <f>[2]Sheet1!A69</f>
        <v>0</v>
      </c>
      <c r="B69">
        <f>[2]Sheet1!B69</f>
        <v>0</v>
      </c>
      <c r="C69">
        <f>[2]Sheet1!C69</f>
        <v>0</v>
      </c>
    </row>
    <row r="70" spans="1:3">
      <c r="A70" s="10">
        <f>[2]Sheet1!A70</f>
        <v>0</v>
      </c>
      <c r="B70">
        <f>[2]Sheet1!B70</f>
        <v>0</v>
      </c>
      <c r="C70">
        <f>[2]Sheet1!C70</f>
        <v>0</v>
      </c>
    </row>
    <row r="71" spans="1:3">
      <c r="A71" s="10">
        <f>[2]Sheet1!A71</f>
        <v>0</v>
      </c>
      <c r="B71">
        <f>[2]Sheet1!B71</f>
        <v>0</v>
      </c>
      <c r="C71">
        <f>[2]Sheet1!C71</f>
        <v>0</v>
      </c>
    </row>
    <row r="72" spans="1:3">
      <c r="A72" s="10">
        <f>[2]Sheet1!A72</f>
        <v>0</v>
      </c>
      <c r="B72">
        <f>[2]Sheet1!B72</f>
        <v>0</v>
      </c>
      <c r="C72">
        <f>[2]Sheet1!C72</f>
        <v>0</v>
      </c>
    </row>
    <row r="73" spans="1:3">
      <c r="A73" s="10">
        <f>[2]Sheet1!A73</f>
        <v>0</v>
      </c>
      <c r="B73">
        <f>[2]Sheet1!B73</f>
        <v>0</v>
      </c>
      <c r="C73">
        <f>[2]Sheet1!C73</f>
        <v>0</v>
      </c>
    </row>
    <row r="74" spans="1:3">
      <c r="A74" s="10">
        <f>[2]Sheet1!A74</f>
        <v>0</v>
      </c>
      <c r="B74">
        <f>[2]Sheet1!B74</f>
        <v>0</v>
      </c>
      <c r="C74">
        <f>[2]Sheet1!C74</f>
        <v>0</v>
      </c>
    </row>
    <row r="75" spans="1:3">
      <c r="A75" s="10">
        <f>[2]Sheet1!A75</f>
        <v>0</v>
      </c>
      <c r="B75">
        <f>[2]Sheet1!B75</f>
        <v>0</v>
      </c>
      <c r="C75">
        <f>[2]Sheet1!C75</f>
        <v>0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0</v>
      </c>
      <c r="B31">
        <f>[3]Sheet1!B31</f>
        <v>0</v>
      </c>
      <c r="C31">
        <f>[3]Sheet1!C31</f>
        <v>0</v>
      </c>
    </row>
    <row r="32" spans="1:3">
      <c r="A32" s="10">
        <f>[3]Sheet1!A32</f>
        <v>0</v>
      </c>
      <c r="B32">
        <f>[3]Sheet1!B32</f>
        <v>0</v>
      </c>
      <c r="C32">
        <f>[3]Sheet1!C32</f>
        <v>0</v>
      </c>
    </row>
    <row r="33" spans="1:3">
      <c r="A33" s="10">
        <f>[3]Sheet1!A33</f>
        <v>0</v>
      </c>
      <c r="B33">
        <f>[3]Sheet1!B33</f>
        <v>0</v>
      </c>
      <c r="C33">
        <f>[3]Sheet1!C33</f>
        <v>0</v>
      </c>
    </row>
    <row r="34" spans="1:3">
      <c r="A34" s="10">
        <f>[3]Sheet1!A34</f>
        <v>0</v>
      </c>
      <c r="B34">
        <f>[3]Sheet1!B34</f>
        <v>0</v>
      </c>
      <c r="C34">
        <f>[3]Sheet1!C34</f>
        <v>0</v>
      </c>
    </row>
    <row r="35" spans="1:3">
      <c r="A35" s="10">
        <f>[3]Sheet1!A35</f>
        <v>0</v>
      </c>
      <c r="B35">
        <f>[3]Sheet1!B35</f>
        <v>0</v>
      </c>
      <c r="C35">
        <f>[3]Sheet1!C35</f>
        <v>0</v>
      </c>
    </row>
    <row r="36" spans="1:3">
      <c r="A36" s="10">
        <f>[3]Sheet1!A36</f>
        <v>0</v>
      </c>
      <c r="B36">
        <f>[3]Sheet1!B36</f>
        <v>0</v>
      </c>
      <c r="C36">
        <f>[3]Sheet1!C36</f>
        <v>0</v>
      </c>
    </row>
    <row r="37" spans="1:3">
      <c r="A37" s="10">
        <f>[3]Sheet1!A37</f>
        <v>0</v>
      </c>
      <c r="B37">
        <f>[3]Sheet1!B37</f>
        <v>0</v>
      </c>
      <c r="C37">
        <f>[3]Sheet1!C37</f>
        <v>0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0</v>
      </c>
      <c r="B37">
        <f>[4]Sheet1!B37</f>
        <v>0</v>
      </c>
      <c r="C37">
        <f>[4]Sheet1!C37</f>
        <v>0</v>
      </c>
    </row>
    <row r="38" spans="1:3">
      <c r="A38" s="10">
        <f>[4]Sheet1!A38</f>
        <v>0</v>
      </c>
      <c r="B38">
        <f>[4]Sheet1!B38</f>
        <v>0</v>
      </c>
      <c r="C38">
        <f>[4]Sheet1!C38</f>
        <v>0</v>
      </c>
    </row>
    <row r="39" spans="1:3">
      <c r="A39" s="10">
        <f>[4]Sheet1!A39</f>
        <v>0</v>
      </c>
      <c r="B39">
        <f>[4]Sheet1!B39</f>
        <v>0</v>
      </c>
      <c r="C39">
        <f>[4]Sheet1!C39</f>
        <v>0</v>
      </c>
    </row>
    <row r="40" spans="1:3">
      <c r="A40" s="10">
        <f>[4]Sheet1!A40</f>
        <v>0</v>
      </c>
      <c r="B40">
        <f>[4]Sheet1!B40</f>
        <v>0</v>
      </c>
      <c r="C40">
        <f>[4]Sheet1!C40</f>
        <v>0</v>
      </c>
    </row>
    <row r="41" spans="1:3">
      <c r="A41" s="10">
        <f>[4]Sheet1!A41</f>
        <v>0</v>
      </c>
      <c r="B41">
        <f>[4]Sheet1!B41</f>
        <v>0</v>
      </c>
      <c r="C41">
        <f>[4]Sheet1!C41</f>
        <v>0</v>
      </c>
    </row>
    <row r="42" spans="1:3">
      <c r="A42" s="10">
        <f>[4]Sheet1!A42</f>
        <v>0</v>
      </c>
      <c r="B42">
        <f>[4]Sheet1!B42</f>
        <v>0</v>
      </c>
      <c r="C42">
        <f>[4]Sheet1!C42</f>
        <v>0</v>
      </c>
    </row>
    <row r="43" spans="1:3">
      <c r="A43" s="10">
        <f>[4]Sheet1!A43</f>
        <v>0</v>
      </c>
      <c r="B43">
        <f>[4]Sheet1!B43</f>
        <v>0</v>
      </c>
      <c r="C43">
        <f>[4]Sheet1!C43</f>
        <v>0</v>
      </c>
    </row>
    <row r="44" spans="1:3">
      <c r="A44" s="10">
        <f>[4]Sheet1!A44</f>
        <v>0</v>
      </c>
      <c r="B44">
        <f>[4]Sheet1!B44</f>
        <v>0</v>
      </c>
      <c r="C44">
        <f>[4]Sheet1!C44</f>
        <v>0</v>
      </c>
    </row>
    <row r="45" spans="1:3">
      <c r="A45" s="10">
        <f>[4]Sheet1!A45</f>
        <v>0</v>
      </c>
      <c r="B45">
        <f>[4]Sheet1!B45</f>
        <v>0</v>
      </c>
      <c r="C45">
        <f>[4]Sheet1!C45</f>
        <v>0</v>
      </c>
    </row>
    <row r="46" spans="1:3">
      <c r="A46" s="10">
        <f>[4]Sheet1!A46</f>
        <v>0</v>
      </c>
      <c r="B46">
        <f>[4]Sheet1!B46</f>
        <v>0</v>
      </c>
      <c r="C46">
        <f>[4]Sheet1!C46</f>
        <v>0</v>
      </c>
    </row>
    <row r="47" spans="1:3">
      <c r="A47" s="10">
        <f>[4]Sheet1!A47</f>
        <v>0</v>
      </c>
      <c r="B47">
        <f>[4]Sheet1!B47</f>
        <v>0</v>
      </c>
      <c r="C47">
        <f>[4]Sheet1!C47</f>
        <v>0</v>
      </c>
    </row>
    <row r="48" spans="1:3">
      <c r="A48" s="10">
        <f>[4]Sheet1!A48</f>
        <v>0</v>
      </c>
      <c r="B48">
        <f>[4]Sheet1!B48</f>
        <v>0</v>
      </c>
      <c r="C48">
        <f>[4]Sheet1!C48</f>
        <v>0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tabSelected="1" workbookViewId="0">
      <selection activeCell="C8" sqref="C8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0</v>
      </c>
      <c r="B42">
        <f>[5]Sheet1!B42</f>
        <v>0</v>
      </c>
      <c r="C42">
        <f>[5]Sheet1!C42</f>
        <v>0</v>
      </c>
    </row>
    <row r="43" spans="1:3">
      <c r="A43" s="10">
        <f>[5]Sheet1!A43</f>
        <v>0</v>
      </c>
      <c r="B43">
        <f>[5]Sheet1!B43</f>
        <v>0</v>
      </c>
      <c r="C43">
        <f>[5]Sheet1!C43</f>
        <v>0</v>
      </c>
    </row>
    <row r="44" spans="1:3">
      <c r="A44" s="10">
        <f>[5]Sheet1!A44</f>
        <v>0</v>
      </c>
      <c r="B44">
        <f>[5]Sheet1!B44</f>
        <v>0</v>
      </c>
      <c r="C44">
        <f>[5]Sheet1!C44</f>
        <v>0</v>
      </c>
    </row>
    <row r="45" spans="1:3">
      <c r="A45" s="10">
        <f>[5]Sheet1!A45</f>
        <v>0</v>
      </c>
      <c r="B45">
        <f>[5]Sheet1!B45</f>
        <v>0</v>
      </c>
      <c r="C45">
        <f>[5]Sheet1!C45</f>
        <v>0</v>
      </c>
    </row>
    <row r="46" spans="1:3">
      <c r="A46" s="10">
        <f>[5]Sheet1!A46</f>
        <v>0</v>
      </c>
      <c r="B46">
        <f>[5]Sheet1!B46</f>
        <v>0</v>
      </c>
      <c r="C46">
        <f>[5]Sheet1!C46</f>
        <v>0</v>
      </c>
    </row>
    <row r="47" spans="1:3">
      <c r="A47" s="10">
        <f>[5]Sheet1!A47</f>
        <v>0</v>
      </c>
      <c r="B47">
        <f>[5]Sheet1!B47</f>
        <v>0</v>
      </c>
      <c r="C47">
        <f>[5]Sheet1!C47</f>
        <v>0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2010-03-11T19:30:10Z</dcterms:modified>
</cp:coreProperties>
</file>