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all" sheetId="1" r:id="rId1"/>
    <sheet name="david" sheetId="2" r:id="rId2"/>
    <sheet name="davy" sheetId="3" r:id="rId3"/>
    <sheet name="erica" sheetId="4" r:id="rId4"/>
    <sheet name="ibrahim" sheetId="5" r:id="rId5"/>
    <sheet name="nicholas" sheetId="6" r:id="rId6"/>
  </sheets>
  <externalReferences>
    <externalReference r:id="rId7"/>
    <externalReference r:id="rId8"/>
    <externalReference r:id="rId9"/>
    <externalReference r:id="rId10"/>
    <externalReference r:id="rId11"/>
  </externalReferences>
  <calcPr calcId="125725"/>
</workbook>
</file>

<file path=xl/calcChain.xml><?xml version="1.0" encoding="utf-8"?>
<calcChain xmlns="http://schemas.openxmlformats.org/spreadsheetml/2006/main">
  <c r="B11" i="1"/>
  <c r="A2" i="3"/>
  <c r="A1" i="6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5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4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3"/>
  <c r="B1"/>
  <c r="C1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A1" i="2"/>
  <c r="B1"/>
  <c r="C1"/>
  <c r="A2"/>
  <c r="B2"/>
  <c r="C2"/>
  <c r="A3"/>
  <c r="B3"/>
  <c r="C3"/>
  <c r="A4"/>
  <c r="B4"/>
  <c r="C4"/>
  <c r="A5"/>
  <c r="B5"/>
  <c r="C5"/>
  <c r="A6"/>
  <c r="B6"/>
  <c r="C6"/>
  <c r="A7"/>
  <c r="B7"/>
  <c r="C7"/>
  <c r="A8"/>
  <c r="B8"/>
  <c r="C8"/>
  <c r="A9"/>
  <c r="B9"/>
  <c r="C9"/>
  <c r="A10"/>
  <c r="B10"/>
  <c r="C10"/>
  <c r="A11"/>
  <c r="B11"/>
  <c r="C11"/>
  <c r="A12"/>
  <c r="B12"/>
  <c r="C12"/>
  <c r="A13"/>
  <c r="B13"/>
  <c r="C13"/>
  <c r="A14"/>
  <c r="B14"/>
  <c r="C14"/>
  <c r="A15"/>
  <c r="B15"/>
  <c r="C15"/>
  <c r="A16"/>
  <c r="B16"/>
  <c r="C16"/>
  <c r="A17"/>
  <c r="B17"/>
  <c r="C17"/>
  <c r="A18"/>
  <c r="B18"/>
  <c r="C18"/>
  <c r="A19"/>
  <c r="B19"/>
  <c r="C19"/>
  <c r="A20"/>
  <c r="B20"/>
  <c r="C20"/>
  <c r="A21"/>
  <c r="B21"/>
  <c r="C21"/>
  <c r="A22"/>
  <c r="B22"/>
  <c r="C22"/>
  <c r="A23"/>
  <c r="B23"/>
  <c r="C23"/>
  <c r="A24"/>
  <c r="B24"/>
  <c r="C24"/>
  <c r="A25"/>
  <c r="B25"/>
  <c r="C25"/>
  <c r="A26"/>
  <c r="B26"/>
  <c r="C26"/>
  <c r="A27"/>
  <c r="B27"/>
  <c r="C27"/>
  <c r="A28"/>
  <c r="B28"/>
  <c r="C28"/>
  <c r="A29"/>
  <c r="B29"/>
  <c r="C29"/>
  <c r="A30"/>
  <c r="B30"/>
  <c r="C30"/>
  <c r="A31"/>
  <c r="B31"/>
  <c r="C31"/>
  <c r="A32"/>
  <c r="B32"/>
  <c r="C32"/>
  <c r="A33"/>
  <c r="B33"/>
  <c r="C33"/>
  <c r="A34"/>
  <c r="B34"/>
  <c r="C34"/>
  <c r="A35"/>
  <c r="B35"/>
  <c r="C35"/>
  <c r="A36"/>
  <c r="B36"/>
  <c r="C36"/>
  <c r="A37"/>
  <c r="B37"/>
  <c r="C37"/>
  <c r="A38"/>
  <c r="B38"/>
  <c r="C38"/>
  <c r="A39"/>
  <c r="B39"/>
  <c r="C39"/>
  <c r="A40"/>
  <c r="B40"/>
  <c r="C40"/>
  <c r="A41"/>
  <c r="B41"/>
  <c r="C41"/>
  <c r="A42"/>
  <c r="B42"/>
  <c r="C42"/>
  <c r="A43"/>
  <c r="B43"/>
  <c r="C43"/>
  <c r="A44"/>
  <c r="B44"/>
  <c r="C44"/>
  <c r="A45"/>
  <c r="B45"/>
  <c r="C45"/>
  <c r="A46"/>
  <c r="B46"/>
  <c r="C46"/>
  <c r="A47"/>
  <c r="B47"/>
  <c r="C47"/>
  <c r="A48"/>
  <c r="B48"/>
  <c r="C48"/>
  <c r="A49"/>
  <c r="B49"/>
  <c r="C49"/>
  <c r="A50"/>
  <c r="B50"/>
  <c r="C50"/>
  <c r="A51"/>
  <c r="B51"/>
  <c r="C51"/>
  <c r="A52"/>
  <c r="B52"/>
  <c r="C52"/>
  <c r="A53"/>
  <c r="B53"/>
  <c r="C53"/>
  <c r="A54"/>
  <c r="B54"/>
  <c r="C54"/>
  <c r="A55"/>
  <c r="B55"/>
  <c r="C55"/>
  <c r="A56"/>
  <c r="B56"/>
  <c r="C56"/>
  <c r="A57"/>
  <c r="B57"/>
  <c r="C57"/>
  <c r="A58"/>
  <c r="B58"/>
  <c r="C58"/>
  <c r="A59"/>
  <c r="B59"/>
  <c r="C59"/>
  <c r="A60"/>
  <c r="B60"/>
  <c r="C60"/>
  <c r="A61"/>
  <c r="B61"/>
  <c r="C61"/>
  <c r="A62"/>
  <c r="B62"/>
  <c r="C62"/>
  <c r="A63"/>
  <c r="B63"/>
  <c r="C63"/>
  <c r="A64"/>
  <c r="B64"/>
  <c r="C64"/>
  <c r="A65"/>
  <c r="B65"/>
  <c r="C65"/>
  <c r="A66"/>
  <c r="B66"/>
  <c r="C66"/>
  <c r="A67"/>
  <c r="B67"/>
  <c r="C67"/>
  <c r="A68"/>
  <c r="B68"/>
  <c r="C68"/>
  <c r="A69"/>
  <c r="B69"/>
  <c r="C69"/>
  <c r="A70"/>
  <c r="B70"/>
  <c r="C70"/>
  <c r="A71"/>
  <c r="B71"/>
  <c r="C71"/>
  <c r="A72"/>
  <c r="B72"/>
  <c r="C72"/>
  <c r="A73"/>
  <c r="B73"/>
  <c r="C73"/>
  <c r="A74"/>
  <c r="B74"/>
  <c r="C74"/>
  <c r="A75"/>
  <c r="B75"/>
  <c r="C75"/>
  <c r="A76"/>
  <c r="B76"/>
  <c r="C76"/>
  <c r="A77"/>
  <c r="B77"/>
  <c r="C77"/>
  <c r="A78"/>
  <c r="B78"/>
  <c r="C78"/>
  <c r="A79"/>
  <c r="B79"/>
  <c r="C79"/>
  <c r="A80"/>
  <c r="B80"/>
  <c r="C80"/>
  <c r="A81"/>
  <c r="B81"/>
  <c r="C81"/>
  <c r="A82"/>
  <c r="B82"/>
  <c r="C82"/>
  <c r="A83"/>
  <c r="B83"/>
  <c r="C83"/>
  <c r="A84"/>
  <c r="B84"/>
  <c r="C84"/>
  <c r="A85"/>
  <c r="B85"/>
  <c r="C85"/>
  <c r="A86"/>
  <c r="B86"/>
  <c r="C86"/>
  <c r="A87"/>
  <c r="B87"/>
  <c r="C87"/>
  <c r="A88"/>
  <c r="B88"/>
  <c r="C88"/>
  <c r="A89"/>
  <c r="B89"/>
  <c r="C89"/>
  <c r="A90"/>
  <c r="B90"/>
  <c r="C90"/>
  <c r="A91"/>
  <c r="B91"/>
  <c r="C91"/>
  <c r="A92"/>
  <c r="B92"/>
  <c r="C92"/>
  <c r="A93"/>
  <c r="B93"/>
  <c r="C93"/>
  <c r="A94"/>
  <c r="B94"/>
  <c r="C94"/>
  <c r="A95"/>
  <c r="B95"/>
  <c r="C95"/>
  <c r="A96"/>
  <c r="B96"/>
  <c r="C96"/>
  <c r="A97"/>
  <c r="B97"/>
  <c r="C97"/>
  <c r="A98"/>
  <c r="B98"/>
  <c r="C98"/>
  <c r="A99"/>
  <c r="B99"/>
  <c r="C99"/>
  <c r="A100"/>
  <c r="B100"/>
  <c r="C100"/>
  <c r="C6" i="1" l="1"/>
  <c r="C5"/>
  <c r="C2"/>
  <c r="B2" s="1"/>
  <c r="D2"/>
  <c r="C4"/>
  <c r="D5"/>
  <c r="D6"/>
  <c r="B6" s="1"/>
  <c r="C3"/>
  <c r="D3"/>
  <c r="D4"/>
  <c r="B4" s="1"/>
  <c r="B5"/>
  <c r="C7" l="1"/>
  <c r="C8" s="1"/>
  <c r="C9" s="1"/>
  <c r="B3"/>
  <c r="B7" s="1"/>
  <c r="B8" s="1"/>
  <c r="B9" s="1"/>
  <c r="D7"/>
  <c r="D8" s="1"/>
  <c r="D9" s="1"/>
</calcChain>
</file>

<file path=xl/sharedStrings.xml><?xml version="1.0" encoding="utf-8"?>
<sst xmlns="http://schemas.openxmlformats.org/spreadsheetml/2006/main" count="12" uniqueCount="12">
  <si>
    <t>Davy</t>
    <phoneticPr fontId="1"/>
  </si>
  <si>
    <t>David</t>
    <phoneticPr fontId="1"/>
  </si>
  <si>
    <t>Erica</t>
    <phoneticPr fontId="1"/>
  </si>
  <si>
    <t>Ibrahim</t>
    <phoneticPr fontId="1"/>
  </si>
  <si>
    <t>Nich</t>
    <phoneticPr fontId="1"/>
  </si>
  <si>
    <t>Meeting Hours</t>
    <phoneticPr fontId="1"/>
  </si>
  <si>
    <t>Working Hours</t>
    <phoneticPr fontId="1"/>
  </si>
  <si>
    <t>Total Hours</t>
    <phoneticPr fontId="1"/>
  </si>
  <si>
    <t>total</t>
    <phoneticPr fontId="1"/>
  </si>
  <si>
    <t>average/person/week</t>
    <phoneticPr fontId="1"/>
  </si>
  <si>
    <t>average/person</t>
    <phoneticPr fontId="1"/>
  </si>
  <si>
    <t>number of weeks</t>
    <phoneticPr fontId="1"/>
  </si>
</sst>
</file>

<file path=xl/styles.xml><?xml version="1.0" encoding="utf-8"?>
<styleSheet xmlns="http://schemas.openxmlformats.org/spreadsheetml/2006/main">
  <numFmts count="4">
    <numFmt numFmtId="6" formatCode="&quot;¥&quot;#,##0;[Red]&quot;¥&quot;\-#,##0"/>
    <numFmt numFmtId="176" formatCode="m/d/yyyy;@"/>
    <numFmt numFmtId="177" formatCode="0.00_ "/>
    <numFmt numFmtId="178" formatCode="0.0_ "/>
  </numFmts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>
      <alignment vertical="center"/>
    </xf>
    <xf numFmtId="6" fontId="2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 applyFill="1" applyBorder="1">
      <alignment vertical="center"/>
    </xf>
    <xf numFmtId="0" fontId="3" fillId="2" borderId="0" xfId="0" applyFont="1" applyFill="1">
      <alignment vertical="center"/>
    </xf>
    <xf numFmtId="0" fontId="0" fillId="0" borderId="0" xfId="0" applyNumberFormat="1">
      <alignment vertical="center"/>
    </xf>
    <xf numFmtId="0" fontId="0" fillId="0" borderId="0" xfId="1" applyNumberFormat="1" applyFont="1">
      <alignment vertical="center"/>
    </xf>
    <xf numFmtId="176" fontId="0" fillId="0" borderId="0" xfId="0" quotePrefix="1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2">
    <cellStyle name="通貨" xfId="1" builtinId="7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ja-JP"/>
  <c:chart>
    <c:plotArea>
      <c:layout/>
      <c:barChart>
        <c:barDir val="col"/>
        <c:grouping val="clustered"/>
        <c:ser>
          <c:idx val="0"/>
          <c:order val="0"/>
          <c:tx>
            <c:strRef>
              <c:f>all!$B$1</c:f>
              <c:strCache>
                <c:ptCount val="1"/>
                <c:pt idx="0">
                  <c:v>Working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all!$B$2:$B$6</c:f>
              <c:numCache>
                <c:formatCode>General</c:formatCode>
                <c:ptCount val="5"/>
                <c:pt idx="0">
                  <c:v>49</c:v>
                </c:pt>
                <c:pt idx="1">
                  <c:v>87</c:v>
                </c:pt>
                <c:pt idx="2">
                  <c:v>18.75</c:v>
                </c:pt>
                <c:pt idx="3">
                  <c:v>19</c:v>
                </c:pt>
                <c:pt idx="4">
                  <c:v>36.5</c:v>
                </c:pt>
              </c:numCache>
            </c:numRef>
          </c:val>
        </c:ser>
        <c:ser>
          <c:idx val="1"/>
          <c:order val="1"/>
          <c:tx>
            <c:strRef>
              <c:f>all!$C$1</c:f>
              <c:strCache>
                <c:ptCount val="1"/>
                <c:pt idx="0">
                  <c:v>Meeting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all!$C$2:$C$6</c:f>
              <c:numCache>
                <c:formatCode>General</c:formatCode>
                <c:ptCount val="5"/>
                <c:pt idx="0">
                  <c:v>30</c:v>
                </c:pt>
                <c:pt idx="1">
                  <c:v>39.5</c:v>
                </c:pt>
                <c:pt idx="2">
                  <c:v>21</c:v>
                </c:pt>
                <c:pt idx="3">
                  <c:v>35</c:v>
                </c:pt>
                <c:pt idx="4">
                  <c:v>32</c:v>
                </c:pt>
              </c:numCache>
            </c:numRef>
          </c:val>
        </c:ser>
        <c:ser>
          <c:idx val="2"/>
          <c:order val="2"/>
          <c:tx>
            <c:strRef>
              <c:f>all!$D$1</c:f>
              <c:strCache>
                <c:ptCount val="1"/>
                <c:pt idx="0">
                  <c:v>Total Hours</c:v>
                </c:pt>
              </c:strCache>
            </c:strRef>
          </c:tx>
          <c:cat>
            <c:strRef>
              <c:f>all!$A$2:$A$6</c:f>
              <c:strCache>
                <c:ptCount val="5"/>
                <c:pt idx="0">
                  <c:v>David</c:v>
                </c:pt>
                <c:pt idx="1">
                  <c:v>Davy</c:v>
                </c:pt>
                <c:pt idx="2">
                  <c:v>Erica</c:v>
                </c:pt>
                <c:pt idx="3">
                  <c:v>Ibrahim</c:v>
                </c:pt>
                <c:pt idx="4">
                  <c:v>Nich</c:v>
                </c:pt>
              </c:strCache>
            </c:strRef>
          </c:cat>
          <c:val>
            <c:numRef>
              <c:f>all!$D$2:$D$6</c:f>
              <c:numCache>
                <c:formatCode>General</c:formatCode>
                <c:ptCount val="5"/>
                <c:pt idx="0">
                  <c:v>79</c:v>
                </c:pt>
                <c:pt idx="1">
                  <c:v>126.5</c:v>
                </c:pt>
                <c:pt idx="2">
                  <c:v>39.75</c:v>
                </c:pt>
                <c:pt idx="3">
                  <c:v>54</c:v>
                </c:pt>
                <c:pt idx="4">
                  <c:v>68.5</c:v>
                </c:pt>
              </c:numCache>
            </c:numRef>
          </c:val>
        </c:ser>
        <c:axId val="64144896"/>
        <c:axId val="64146432"/>
      </c:barChart>
      <c:catAx>
        <c:axId val="64144896"/>
        <c:scaling>
          <c:orientation val="minMax"/>
        </c:scaling>
        <c:axPos val="b"/>
        <c:tickLblPos val="nextTo"/>
        <c:crossAx val="64146432"/>
        <c:crosses val="autoZero"/>
        <c:auto val="1"/>
        <c:lblAlgn val="ctr"/>
        <c:lblOffset val="100"/>
      </c:catAx>
      <c:valAx>
        <c:axId val="64146432"/>
        <c:scaling>
          <c:orientation val="minMax"/>
        </c:scaling>
        <c:axPos val="l"/>
        <c:majorGridlines/>
        <c:numFmt formatCode="General" sourceLinked="1"/>
        <c:tickLblPos val="nextTo"/>
        <c:crossAx val="641448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142875</xdr:colOff>
      <xdr:row>0</xdr:row>
      <xdr:rowOff>85725</xdr:rowOff>
    </xdr:from>
    <xdr:to>
      <xdr:col>10</xdr:col>
      <xdr:colOff>600075</xdr:colOff>
      <xdr:row>16</xdr:row>
      <xdr:rowOff>66675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vid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dav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rica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ibrahim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40186</v>
          </cell>
          <cell r="B5">
            <v>2</v>
          </cell>
          <cell r="C5" t="str">
            <v>Knex Party</v>
          </cell>
        </row>
        <row r="6">
          <cell r="A6">
            <v>40187</v>
          </cell>
          <cell r="B6">
            <v>0.5</v>
          </cell>
          <cell r="C6" t="str">
            <v>Purchase Meccano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40192</v>
          </cell>
          <cell r="B8">
            <v>1</v>
          </cell>
          <cell r="C8" t="str">
            <v>Group Meeting</v>
          </cell>
        </row>
        <row r="9">
          <cell r="A9">
            <v>40192</v>
          </cell>
          <cell r="B9">
            <v>1</v>
          </cell>
          <cell r="C9" t="str">
            <v>Deriving equations for tool position</v>
          </cell>
        </row>
        <row r="10">
          <cell r="A10">
            <v>40192</v>
          </cell>
          <cell r="B10">
            <v>3</v>
          </cell>
          <cell r="C10" t="str">
            <v>Update Matlab model for PT1b</v>
          </cell>
        </row>
        <row r="11">
          <cell r="A11">
            <v>40192</v>
          </cell>
          <cell r="B11">
            <v>1</v>
          </cell>
          <cell r="C11" t="str">
            <v>Simplified gravity comp fbd and rough software block diagram</v>
          </cell>
        </row>
        <row r="12">
          <cell r="A12">
            <v>40193</v>
          </cell>
          <cell r="B12">
            <v>1</v>
          </cell>
          <cell r="C12" t="str">
            <v>Freebody diagrams on gravity compensation</v>
          </cell>
        </row>
        <row r="13">
          <cell r="A13">
            <v>40196</v>
          </cell>
          <cell r="B13">
            <v>0.5</v>
          </cell>
          <cell r="C13" t="str">
            <v>Analysis of motor placement</v>
          </cell>
        </row>
        <row r="14">
          <cell r="A14">
            <v>40197</v>
          </cell>
          <cell r="B14">
            <v>1</v>
          </cell>
          <cell r="C14" t="str">
            <v>Group Meeting</v>
          </cell>
        </row>
        <row r="15">
          <cell r="A15">
            <v>40197</v>
          </cell>
          <cell r="B15">
            <v>1</v>
          </cell>
          <cell r="C15" t="str">
            <v>Weekly Meeting</v>
          </cell>
        </row>
        <row r="16">
          <cell r="A16">
            <v>40198</v>
          </cell>
          <cell r="B16">
            <v>1</v>
          </cell>
          <cell r="C16" t="str">
            <v>Meeting with Nich on gravity compensation</v>
          </cell>
        </row>
        <row r="17">
          <cell r="A17">
            <v>40199</v>
          </cell>
          <cell r="B17">
            <v>1</v>
          </cell>
          <cell r="C17" t="str">
            <v>Group Meeting</v>
          </cell>
        </row>
        <row r="18">
          <cell r="A18">
            <v>40204</v>
          </cell>
          <cell r="B18">
            <v>2</v>
          </cell>
          <cell r="C18" t="str">
            <v>Group Meeting</v>
          </cell>
        </row>
        <row r="19">
          <cell r="A19">
            <v>40204</v>
          </cell>
          <cell r="B19">
            <v>1</v>
          </cell>
          <cell r="C19" t="str">
            <v>Weekly Meeting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40207</v>
          </cell>
          <cell r="B21">
            <v>2</v>
          </cell>
          <cell r="C21" t="str">
            <v>Solid Modelling</v>
          </cell>
        </row>
        <row r="22">
          <cell r="A22">
            <v>40207</v>
          </cell>
          <cell r="B22">
            <v>1</v>
          </cell>
          <cell r="C22" t="str">
            <v>Solid Modelling</v>
          </cell>
        </row>
        <row r="23">
          <cell r="A23">
            <v>40210</v>
          </cell>
          <cell r="B23">
            <v>1</v>
          </cell>
          <cell r="C23" t="str">
            <v>Client pre-meeting</v>
          </cell>
        </row>
        <row r="24">
          <cell r="A24">
            <v>40210</v>
          </cell>
          <cell r="B24">
            <v>1</v>
          </cell>
          <cell r="C24" t="str">
            <v>Client Meeting</v>
          </cell>
        </row>
        <row r="25">
          <cell r="A25">
            <v>40211</v>
          </cell>
          <cell r="B25">
            <v>4</v>
          </cell>
          <cell r="C25" t="str">
            <v>Solid Modelling</v>
          </cell>
        </row>
        <row r="26">
          <cell r="A26">
            <v>40213</v>
          </cell>
          <cell r="B26">
            <v>2</v>
          </cell>
          <cell r="C26" t="str">
            <v>Design Breakdown</v>
          </cell>
        </row>
        <row r="27">
          <cell r="A27">
            <v>40217</v>
          </cell>
          <cell r="B27">
            <v>0.5</v>
          </cell>
          <cell r="C27" t="str">
            <v>Group Meeting</v>
          </cell>
        </row>
        <row r="28">
          <cell r="A28">
            <v>40217</v>
          </cell>
          <cell r="B28">
            <v>1</v>
          </cell>
          <cell r="C28" t="str">
            <v>Weekly Meeting</v>
          </cell>
        </row>
        <row r="29">
          <cell r="A29">
            <v>40220</v>
          </cell>
          <cell r="B29">
            <v>3</v>
          </cell>
          <cell r="C29" t="str">
            <v>Design and Decisions Meeting</v>
          </cell>
        </row>
        <row r="30">
          <cell r="A30">
            <v>40227</v>
          </cell>
          <cell r="B30">
            <v>1</v>
          </cell>
          <cell r="C30" t="str">
            <v>Group Meeting on Skype</v>
          </cell>
        </row>
        <row r="31">
          <cell r="A31">
            <v>40228</v>
          </cell>
          <cell r="B31">
            <v>12</v>
          </cell>
          <cell r="C31" t="str">
            <v>Solid Modeling of design (span of reading break)</v>
          </cell>
        </row>
        <row r="32">
          <cell r="A32">
            <v>40228</v>
          </cell>
          <cell r="B32">
            <v>4</v>
          </cell>
          <cell r="C32" t="str">
            <v>Joint 1-2 design</v>
          </cell>
        </row>
        <row r="33">
          <cell r="A33">
            <v>40228</v>
          </cell>
          <cell r="B33">
            <v>4</v>
          </cell>
          <cell r="C33" t="str">
            <v>Bearing selection and research for joint 1-2</v>
          </cell>
        </row>
        <row r="34">
          <cell r="A34">
            <v>40229</v>
          </cell>
          <cell r="B34">
            <v>1</v>
          </cell>
          <cell r="C34" t="str">
            <v>Group Meeting on Skype</v>
          </cell>
        </row>
        <row r="35">
          <cell r="A35">
            <v>40232</v>
          </cell>
          <cell r="B35">
            <v>3</v>
          </cell>
          <cell r="C35" t="str">
            <v>Group Meeting</v>
          </cell>
        </row>
        <row r="36">
          <cell r="A36">
            <v>40239</v>
          </cell>
          <cell r="B36">
            <v>1.5</v>
          </cell>
          <cell r="C36" t="str">
            <v>Group Meeting</v>
          </cell>
        </row>
        <row r="37">
          <cell r="A37">
            <v>40239</v>
          </cell>
          <cell r="B37">
            <v>1</v>
          </cell>
          <cell r="C37" t="str">
            <v>Weekly Meeting</v>
          </cell>
        </row>
        <row r="38">
          <cell r="A38">
            <v>40238</v>
          </cell>
          <cell r="B38">
            <v>2</v>
          </cell>
          <cell r="C38" t="str">
            <v>Power supply research</v>
          </cell>
        </row>
        <row r="39">
          <cell r="A39">
            <v>40238</v>
          </cell>
          <cell r="B39">
            <v>2</v>
          </cell>
          <cell r="C39" t="str">
            <v>Preliminary wiring harness design</v>
          </cell>
        </row>
        <row r="40">
          <cell r="A40">
            <v>40239</v>
          </cell>
          <cell r="B40">
            <v>1</v>
          </cell>
          <cell r="C40" t="str">
            <v>Trying to understand the bone mount</v>
          </cell>
        </row>
        <row r="41">
          <cell r="A41">
            <v>40243</v>
          </cell>
          <cell r="B41">
            <v>3</v>
          </cell>
          <cell r="C41" t="str">
            <v>Log book catch-up</v>
          </cell>
        </row>
        <row r="45">
          <cell r="A45"/>
        </row>
        <row r="46">
          <cell r="A46"/>
        </row>
        <row r="47">
          <cell r="A47"/>
        </row>
        <row r="48">
          <cell r="A48"/>
        </row>
        <row r="49">
          <cell r="A49"/>
        </row>
      </sheetData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40180</v>
          </cell>
          <cell r="B2">
            <v>3</v>
          </cell>
          <cell r="C2" t="str">
            <v>Review reference material (Plaskos Thesis)</v>
          </cell>
        </row>
        <row r="3">
          <cell r="A3">
            <v>40181</v>
          </cell>
          <cell r="B3">
            <v>3</v>
          </cell>
          <cell r="C3" t="str">
            <v>Review reference material (Nikolai, 2008 Group)</v>
          </cell>
        </row>
        <row r="4">
          <cell r="A4">
            <v>40183</v>
          </cell>
          <cell r="B4">
            <v>1</v>
          </cell>
          <cell r="C4" t="str">
            <v>Weekly Meeting</v>
          </cell>
        </row>
        <row r="5">
          <cell r="A5">
            <v>40183</v>
          </cell>
          <cell r="B5">
            <v>3</v>
          </cell>
          <cell r="C5" t="str">
            <v>Group Meeting</v>
          </cell>
        </row>
        <row r="6">
          <cell r="A6">
            <v>40184</v>
          </cell>
          <cell r="B6">
            <v>4</v>
          </cell>
          <cell r="C6" t="str">
            <v>PM - Meeting Preparation</v>
          </cell>
        </row>
        <row r="7">
          <cell r="A7">
            <v>40185</v>
          </cell>
          <cell r="B7">
            <v>3</v>
          </cell>
          <cell r="C7" t="str">
            <v>Group Meeting</v>
          </cell>
        </row>
        <row r="8">
          <cell r="A8">
            <v>40186</v>
          </cell>
          <cell r="B8">
            <v>1</v>
          </cell>
          <cell r="C8" t="str">
            <v>Knex Party</v>
          </cell>
        </row>
        <row r="9">
          <cell r="A9">
            <v>40186</v>
          </cell>
          <cell r="B9">
            <v>3</v>
          </cell>
          <cell r="C9" t="str">
            <v>PM - Meeting Summary, Calendar Updates</v>
          </cell>
        </row>
        <row r="10">
          <cell r="A10">
            <v>40187</v>
          </cell>
          <cell r="B10">
            <v>0.5</v>
          </cell>
          <cell r="C10" t="str">
            <v>Purchase Meccano</v>
          </cell>
        </row>
        <row r="11">
          <cell r="A11">
            <v>40187</v>
          </cell>
          <cell r="B11">
            <v>3</v>
          </cell>
          <cell r="C11" t="str">
            <v>Meccano Party</v>
          </cell>
        </row>
        <row r="12">
          <cell r="A12">
            <v>40189</v>
          </cell>
          <cell r="B12">
            <v>2</v>
          </cell>
          <cell r="C12" t="str">
            <v>Microcontroller research</v>
          </cell>
        </row>
        <row r="13">
          <cell r="A13">
            <v>40189</v>
          </cell>
          <cell r="B13">
            <v>0.5</v>
          </cell>
          <cell r="C13" t="str">
            <v>PM - Meeting Preparation</v>
          </cell>
        </row>
        <row r="14">
          <cell r="A14">
            <v>40190</v>
          </cell>
          <cell r="B14">
            <v>2</v>
          </cell>
          <cell r="C14" t="str">
            <v>Group Meeting</v>
          </cell>
        </row>
        <row r="15">
          <cell r="A15">
            <v>40190</v>
          </cell>
          <cell r="B15">
            <v>1</v>
          </cell>
          <cell r="C15" t="str">
            <v>Weekly Meeting</v>
          </cell>
        </row>
        <row r="16">
          <cell r="A16">
            <v>40192</v>
          </cell>
          <cell r="B16">
            <v>1</v>
          </cell>
          <cell r="C16" t="str">
            <v>Group Meeting</v>
          </cell>
        </row>
        <row r="17">
          <cell r="A17">
            <v>40195</v>
          </cell>
          <cell r="B17">
            <v>3</v>
          </cell>
          <cell r="C17" t="str">
            <v>Control System Research</v>
          </cell>
        </row>
        <row r="18">
          <cell r="A18">
            <v>40197</v>
          </cell>
          <cell r="B18">
            <v>1</v>
          </cell>
          <cell r="C18" t="str">
            <v>Group Meeting</v>
          </cell>
        </row>
        <row r="19">
          <cell r="A19">
            <v>40197</v>
          </cell>
          <cell r="B19">
            <v>1</v>
          </cell>
          <cell r="C19" t="str">
            <v>Weekly Meeting</v>
          </cell>
        </row>
        <row r="20">
          <cell r="A20">
            <v>40199</v>
          </cell>
          <cell r="B20">
            <v>1</v>
          </cell>
          <cell r="C20" t="str">
            <v>Group Meeting</v>
          </cell>
        </row>
        <row r="21">
          <cell r="A21">
            <v>40200</v>
          </cell>
          <cell r="B21">
            <v>2</v>
          </cell>
          <cell r="C21" t="str">
            <v>TAR Research</v>
          </cell>
        </row>
        <row r="22">
          <cell r="A22">
            <v>40202</v>
          </cell>
          <cell r="B22">
            <v>1.5</v>
          </cell>
          <cell r="C22" t="str">
            <v>CFP Update</v>
          </cell>
        </row>
        <row r="23">
          <cell r="A23">
            <v>40202</v>
          </cell>
          <cell r="B23">
            <v>1.5</v>
          </cell>
          <cell r="C23" t="str">
            <v>PM - Meeting Preparation and Updates</v>
          </cell>
        </row>
        <row r="24">
          <cell r="A24">
            <v>40202</v>
          </cell>
          <cell r="B24">
            <v>2</v>
          </cell>
          <cell r="C24" t="str">
            <v>TAR - electrical and software (matlab)</v>
          </cell>
        </row>
        <row r="25">
          <cell r="A25">
            <v>40203</v>
          </cell>
          <cell r="B25">
            <v>4</v>
          </cell>
          <cell r="C25" t="str">
            <v>TAR - electrical and software</v>
          </cell>
        </row>
        <row r="26">
          <cell r="A26">
            <v>40204</v>
          </cell>
          <cell r="B26">
            <v>2</v>
          </cell>
          <cell r="C26" t="str">
            <v>Group Meeting</v>
          </cell>
        </row>
        <row r="27">
          <cell r="A27">
            <v>40204</v>
          </cell>
          <cell r="B27">
            <v>1</v>
          </cell>
          <cell r="C27" t="str">
            <v>Weekly Meeting</v>
          </cell>
        </row>
        <row r="28">
          <cell r="A28">
            <v>40204</v>
          </cell>
          <cell r="B28">
            <v>4</v>
          </cell>
          <cell r="C28" t="str">
            <v>TAR - microcontroller minimum speed calculation</v>
          </cell>
        </row>
        <row r="29">
          <cell r="A29">
            <v>40205</v>
          </cell>
          <cell r="B29">
            <v>6</v>
          </cell>
          <cell r="C29" t="str">
            <v>TAR - microcontroller speed simulation and writeup</v>
          </cell>
        </row>
        <row r="30">
          <cell r="A30">
            <v>40206</v>
          </cell>
          <cell r="B30">
            <v>4</v>
          </cell>
          <cell r="C30" t="str">
            <v>TAR compilation</v>
          </cell>
        </row>
        <row r="31">
          <cell r="A31">
            <v>40206</v>
          </cell>
          <cell r="B31">
            <v>1</v>
          </cell>
          <cell r="C31" t="str">
            <v>Group Meeting</v>
          </cell>
        </row>
        <row r="32">
          <cell r="A32">
            <v>40210</v>
          </cell>
          <cell r="B32">
            <v>1</v>
          </cell>
          <cell r="C32" t="str">
            <v>Group Meeting - Chris meeting prep</v>
          </cell>
        </row>
        <row r="33">
          <cell r="A33">
            <v>40210</v>
          </cell>
          <cell r="B33">
            <v>1</v>
          </cell>
          <cell r="C33" t="str">
            <v>Chris Meeting</v>
          </cell>
        </row>
        <row r="34">
          <cell r="A34">
            <v>40211</v>
          </cell>
          <cell r="B34">
            <v>1.5</v>
          </cell>
          <cell r="C34" t="str">
            <v>Group Meeting</v>
          </cell>
        </row>
        <row r="35">
          <cell r="A35">
            <v>40217</v>
          </cell>
          <cell r="B35">
            <v>1.5</v>
          </cell>
          <cell r="C35" t="str">
            <v>Group Meeting</v>
          </cell>
        </row>
        <row r="36">
          <cell r="A36">
            <v>40217</v>
          </cell>
          <cell r="B36">
            <v>1</v>
          </cell>
          <cell r="C36" t="str">
            <v>Weekly Meeting</v>
          </cell>
        </row>
        <row r="37">
          <cell r="A37">
            <v>40220</v>
          </cell>
          <cell r="B37">
            <v>3</v>
          </cell>
          <cell r="C37" t="str">
            <v>Design and Decision Meeting</v>
          </cell>
        </row>
        <row r="38">
          <cell r="A38">
            <v>40222</v>
          </cell>
          <cell r="B38">
            <v>1.5</v>
          </cell>
          <cell r="C38" t="str">
            <v>Researched sterilizable motor</v>
          </cell>
        </row>
        <row r="39">
          <cell r="A39">
            <v>40223</v>
          </cell>
          <cell r="B39">
            <v>0.5</v>
          </cell>
          <cell r="C39" t="str">
            <v>Encoder speed requirement calculation</v>
          </cell>
        </row>
        <row r="40">
          <cell r="A40">
            <v>40223</v>
          </cell>
          <cell r="B40">
            <v>2</v>
          </cell>
          <cell r="C40" t="str">
            <v>Researched QNX installation methods and issues</v>
          </cell>
        </row>
        <row r="41">
          <cell r="A41">
            <v>40224</v>
          </cell>
          <cell r="B41">
            <v>3</v>
          </cell>
          <cell r="C41" t="str">
            <v>Ordered control system components</v>
          </cell>
        </row>
        <row r="42">
          <cell r="A42">
            <v>40227</v>
          </cell>
          <cell r="B42">
            <v>1</v>
          </cell>
          <cell r="C42" t="str">
            <v>Group Meeting on Skype</v>
          </cell>
        </row>
        <row r="43">
          <cell r="A43">
            <v>40227</v>
          </cell>
          <cell r="B43">
            <v>0.5</v>
          </cell>
          <cell r="C43" t="str">
            <v>Gravity Compensation motor experiment</v>
          </cell>
        </row>
        <row r="44">
          <cell r="A44">
            <v>40229</v>
          </cell>
          <cell r="B44">
            <v>1</v>
          </cell>
          <cell r="C44" t="str">
            <v>Group Meeting on Skype</v>
          </cell>
        </row>
        <row r="45">
          <cell r="A45">
            <v>40230</v>
          </cell>
          <cell r="B45">
            <v>2.5</v>
          </cell>
          <cell r="C45" t="str">
            <v>QNX Setup</v>
          </cell>
        </row>
        <row r="46">
          <cell r="A46">
            <v>40231</v>
          </cell>
          <cell r="B46">
            <v>4</v>
          </cell>
          <cell r="C46" t="str">
            <v>QNX Setup</v>
          </cell>
        </row>
        <row r="47">
          <cell r="A47">
            <v>40231</v>
          </cell>
          <cell r="B47">
            <v>1</v>
          </cell>
          <cell r="C47" t="str">
            <v>Motor controller cables research</v>
          </cell>
        </row>
        <row r="48">
          <cell r="A48">
            <v>40232</v>
          </cell>
          <cell r="B48">
            <v>3</v>
          </cell>
          <cell r="C48" t="str">
            <v>Group Meeting</v>
          </cell>
        </row>
        <row r="49">
          <cell r="A49">
            <v>40233</v>
          </cell>
          <cell r="B49">
            <v>1</v>
          </cell>
          <cell r="C49" t="str">
            <v>Motor Testing</v>
          </cell>
        </row>
        <row r="50">
          <cell r="A50">
            <v>40239</v>
          </cell>
          <cell r="B50">
            <v>1.5</v>
          </cell>
          <cell r="C50" t="str">
            <v>Group Meeting</v>
          </cell>
        </row>
        <row r="51">
          <cell r="A51">
            <v>40239</v>
          </cell>
          <cell r="B51">
            <v>1</v>
          </cell>
          <cell r="C51" t="str">
            <v>Weekly Meeting</v>
          </cell>
        </row>
        <row r="52">
          <cell r="A52">
            <v>40240</v>
          </cell>
          <cell r="B52">
            <v>8</v>
          </cell>
          <cell r="C52" t="str">
            <v>QNX GPIO debug</v>
          </cell>
        </row>
        <row r="53">
          <cell r="A53">
            <v>40241</v>
          </cell>
          <cell r="B53">
            <v>2</v>
          </cell>
          <cell r="C53" t="str">
            <v>Group Meeting</v>
          </cell>
        </row>
        <row r="54">
          <cell r="A54">
            <v>40243</v>
          </cell>
          <cell r="B54">
            <v>4</v>
          </cell>
          <cell r="C54" t="str">
            <v>QNX - Interrupts</v>
          </cell>
        </row>
        <row r="55">
          <cell r="A55">
            <v>40244</v>
          </cell>
          <cell r="B55">
            <v>8</v>
          </cell>
          <cell r="C55" t="str">
            <v>QNX - Interrupts</v>
          </cell>
        </row>
        <row r="56">
          <cell r="A56">
            <v>40245</v>
          </cell>
          <cell r="B56">
            <v>1</v>
          </cell>
          <cell r="C56" t="str">
            <v>RMA/ship motor/encoder</v>
          </cell>
        </row>
        <row r="57">
          <cell r="A57">
            <v>40245</v>
          </cell>
          <cell r="B57">
            <v>5</v>
          </cell>
          <cell r="C57" t="str">
            <v>QNX - Interrupts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40187</v>
          </cell>
          <cell r="B4">
            <v>4</v>
          </cell>
          <cell r="C4" t="str">
            <v>Knee Implant Research</v>
          </cell>
        </row>
        <row r="5">
          <cell r="A5">
            <v>40190</v>
          </cell>
          <cell r="B5">
            <v>2</v>
          </cell>
          <cell r="C5" t="str">
            <v>Weekly Meeting</v>
          </cell>
        </row>
        <row r="6">
          <cell r="A6">
            <v>40190</v>
          </cell>
          <cell r="B6">
            <v>1</v>
          </cell>
          <cell r="C6" t="str">
            <v>Group Meeting</v>
          </cell>
        </row>
        <row r="7">
          <cell r="A7">
            <v>40192</v>
          </cell>
          <cell r="B7">
            <v>1</v>
          </cell>
          <cell r="C7" t="str">
            <v>Group Meeting</v>
          </cell>
        </row>
        <row r="8">
          <cell r="A8">
            <v>40194</v>
          </cell>
          <cell r="B8">
            <v>1.5</v>
          </cell>
          <cell r="C8" t="str">
            <v>Research Implant Company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1.75</v>
          </cell>
          <cell r="C12" t="str">
            <v>CFP Update/Edit</v>
          </cell>
        </row>
        <row r="13">
          <cell r="A13">
            <v>40204</v>
          </cell>
          <cell r="B13">
            <v>1</v>
          </cell>
          <cell r="C13" t="str">
            <v>TAR - motor speed</v>
          </cell>
        </row>
        <row r="14">
          <cell r="A14">
            <v>40205</v>
          </cell>
          <cell r="B14">
            <v>3</v>
          </cell>
          <cell r="C14" t="str">
            <v>TAR - motor speed</v>
          </cell>
        </row>
        <row r="15">
          <cell r="A15">
            <v>40206</v>
          </cell>
          <cell r="B15">
            <v>1</v>
          </cell>
          <cell r="C15" t="str">
            <v>Group Meeting</v>
          </cell>
        </row>
        <row r="16">
          <cell r="A16">
            <v>40210</v>
          </cell>
          <cell r="B16">
            <v>1</v>
          </cell>
          <cell r="C16" t="str">
            <v>Group Meeting - Chris meeting prep</v>
          </cell>
        </row>
        <row r="17">
          <cell r="A17">
            <v>40210</v>
          </cell>
          <cell r="B17">
            <v>1</v>
          </cell>
          <cell r="C17" t="str">
            <v>Chris Meeting</v>
          </cell>
        </row>
        <row r="18">
          <cell r="A18">
            <v>40211</v>
          </cell>
          <cell r="B18">
            <v>1.5</v>
          </cell>
          <cell r="C18" t="str">
            <v>Group Meeting</v>
          </cell>
        </row>
        <row r="19">
          <cell r="A19">
            <v>40212</v>
          </cell>
          <cell r="B19">
            <v>2.5</v>
          </cell>
          <cell r="C19" t="str">
            <v>CFP Update/Edit</v>
          </cell>
        </row>
        <row r="20">
          <cell r="A20">
            <v>40215</v>
          </cell>
          <cell r="B20">
            <v>3</v>
          </cell>
          <cell r="C20" t="str">
            <v>CFP Update and misc</v>
          </cell>
        </row>
        <row r="21">
          <cell r="A21">
            <v>40229</v>
          </cell>
          <cell r="B21">
            <v>0.5</v>
          </cell>
          <cell r="C21" t="str">
            <v>Group Meeting on Skype</v>
          </cell>
        </row>
        <row r="22">
          <cell r="A22">
            <v>40232</v>
          </cell>
          <cell r="B22">
            <v>2</v>
          </cell>
          <cell r="C22" t="str">
            <v>Group Meeting</v>
          </cell>
        </row>
        <row r="23">
          <cell r="A23">
            <v>40237</v>
          </cell>
          <cell r="B23">
            <v>2</v>
          </cell>
          <cell r="C23" t="str">
            <v>Experimental Procedure</v>
          </cell>
        </row>
        <row r="24">
          <cell r="A24">
            <v>40239</v>
          </cell>
          <cell r="B24">
            <v>1</v>
          </cell>
          <cell r="C24" t="str">
            <v>Weekly Meeting</v>
          </cell>
        </row>
        <row r="25">
          <cell r="A25">
            <v>40241</v>
          </cell>
          <cell r="B25">
            <v>2</v>
          </cell>
          <cell r="C25" t="str">
            <v>Group Meeting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40185</v>
          </cell>
          <cell r="B3">
            <v>3</v>
          </cell>
          <cell r="C3" t="str">
            <v>Group Meeting</v>
          </cell>
        </row>
        <row r="4">
          <cell r="A4">
            <v>40186</v>
          </cell>
          <cell r="B4">
            <v>1</v>
          </cell>
          <cell r="C4" t="str">
            <v>K'Nex Meeting</v>
          </cell>
        </row>
        <row r="5">
          <cell r="A5">
            <v>40187</v>
          </cell>
          <cell r="B5">
            <v>3</v>
          </cell>
          <cell r="C5" t="str">
            <v>Meccano Meeting at Nick's Place</v>
          </cell>
        </row>
        <row r="6">
          <cell r="A6">
            <v>40189</v>
          </cell>
          <cell r="B6">
            <v>4</v>
          </cell>
          <cell r="C6" t="str">
            <v>CFP Motor, Gear and Positioning write-up</v>
          </cell>
        </row>
        <row r="7">
          <cell r="A7">
            <v>40190</v>
          </cell>
          <cell r="B7">
            <v>2</v>
          </cell>
          <cell r="C7" t="str">
            <v>Group Meeting</v>
          </cell>
        </row>
        <row r="8">
          <cell r="A8">
            <v>40190</v>
          </cell>
          <cell r="B8">
            <v>1</v>
          </cell>
          <cell r="C8" t="str">
            <v>Weekly Meeting</v>
          </cell>
        </row>
        <row r="9">
          <cell r="A9">
            <v>40197</v>
          </cell>
          <cell r="B9">
            <v>1</v>
          </cell>
          <cell r="C9" t="str">
            <v>Group Meeting</v>
          </cell>
        </row>
        <row r="10">
          <cell r="A10">
            <v>40197</v>
          </cell>
          <cell r="B10">
            <v>1</v>
          </cell>
          <cell r="C10" t="str">
            <v>Weekly Meeting</v>
          </cell>
        </row>
        <row r="11">
          <cell r="A11">
            <v>40199</v>
          </cell>
          <cell r="B11">
            <v>1</v>
          </cell>
          <cell r="C11" t="str">
            <v>Group Meeting</v>
          </cell>
        </row>
        <row r="12">
          <cell r="A12">
            <v>40202</v>
          </cell>
          <cell r="B12">
            <v>5</v>
          </cell>
          <cell r="C12" t="str">
            <v>Torque theta graphs and motor selction writeup for TAR</v>
          </cell>
        </row>
        <row r="13">
          <cell r="A13">
            <v>40204</v>
          </cell>
          <cell r="B13">
            <v>2</v>
          </cell>
          <cell r="C13" t="str">
            <v>Group Meeting</v>
          </cell>
        </row>
        <row r="14">
          <cell r="A14">
            <v>40204</v>
          </cell>
          <cell r="B14">
            <v>1</v>
          </cell>
          <cell r="C14" t="str">
            <v>Weekly Meeting</v>
          </cell>
        </row>
        <row r="15">
          <cell r="A15">
            <v>40205</v>
          </cell>
          <cell r="B15">
            <v>4</v>
          </cell>
          <cell r="C15" t="str">
            <v>TAR - motor and torque</v>
          </cell>
        </row>
        <row r="16">
          <cell r="A16">
            <v>40206</v>
          </cell>
          <cell r="B16">
            <v>1</v>
          </cell>
          <cell r="C16" t="str">
            <v>Group Meeting</v>
          </cell>
        </row>
        <row r="17">
          <cell r="A17">
            <v>40210</v>
          </cell>
          <cell r="B17">
            <v>1</v>
          </cell>
          <cell r="C17" t="str">
            <v>Group Meeting - Chris meeting prep</v>
          </cell>
        </row>
        <row r="18">
          <cell r="A18">
            <v>40210</v>
          </cell>
          <cell r="B18">
            <v>1</v>
          </cell>
          <cell r="C18" t="str">
            <v>Chris Meeting</v>
          </cell>
        </row>
        <row r="19">
          <cell r="A19">
            <v>40210</v>
          </cell>
          <cell r="B19">
            <v>1</v>
          </cell>
          <cell r="C19" t="str">
            <v>encoder analysis</v>
          </cell>
        </row>
        <row r="20">
          <cell r="A20">
            <v>40211</v>
          </cell>
          <cell r="B20">
            <v>1</v>
          </cell>
          <cell r="C20" t="str">
            <v>Group Meeting</v>
          </cell>
        </row>
        <row r="21">
          <cell r="A21">
            <v>40213</v>
          </cell>
          <cell r="B21">
            <v>2</v>
          </cell>
          <cell r="C21" t="str">
            <v>Encoder Research</v>
          </cell>
        </row>
        <row r="22">
          <cell r="A22">
            <v>40217</v>
          </cell>
          <cell r="B22">
            <v>1.5</v>
          </cell>
          <cell r="C22" t="str">
            <v>Group Meeting</v>
          </cell>
        </row>
        <row r="23">
          <cell r="A23">
            <v>40217</v>
          </cell>
          <cell r="B23">
            <v>1</v>
          </cell>
          <cell r="C23" t="str">
            <v>Weekly Meeting</v>
          </cell>
        </row>
        <row r="24">
          <cell r="A24">
            <v>40220</v>
          </cell>
          <cell r="B24">
            <v>3</v>
          </cell>
          <cell r="C24" t="str">
            <v>Design and Decision Meeting</v>
          </cell>
        </row>
        <row r="25">
          <cell r="A25">
            <v>40227</v>
          </cell>
          <cell r="B25">
            <v>1</v>
          </cell>
          <cell r="C25" t="str">
            <v>Group Meeting on Skype</v>
          </cell>
        </row>
        <row r="26">
          <cell r="A26">
            <v>40231</v>
          </cell>
          <cell r="B26">
            <v>3</v>
          </cell>
          <cell r="C26" t="str">
            <v>Motor controller cables order</v>
          </cell>
        </row>
        <row r="27">
          <cell r="A27">
            <v>40232</v>
          </cell>
          <cell r="B27">
            <v>3</v>
          </cell>
          <cell r="C27" t="str">
            <v>Group Meeting</v>
          </cell>
        </row>
        <row r="28">
          <cell r="A28">
            <v>40239</v>
          </cell>
          <cell r="B28">
            <v>1.5</v>
          </cell>
          <cell r="C28" t="str">
            <v>Group Meeting</v>
          </cell>
        </row>
        <row r="29">
          <cell r="A29">
            <v>40239</v>
          </cell>
          <cell r="B29">
            <v>1</v>
          </cell>
          <cell r="C29" t="str">
            <v>Weekly Meeting</v>
          </cell>
        </row>
        <row r="30">
          <cell r="A30">
            <v>40241</v>
          </cell>
          <cell r="B30">
            <v>2</v>
          </cell>
          <cell r="C30" t="str">
            <v>Group Meeting</v>
          </cell>
        </row>
      </sheetData>
      <sheetData sheetId="1"/>
      <sheetData sheetId="2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1">
          <cell r="A1" t="str">
            <v>Date</v>
          </cell>
          <cell r="B1" t="str">
            <v>Hours</v>
          </cell>
          <cell r="C1" t="str">
            <v>Comment</v>
          </cell>
        </row>
        <row r="2">
          <cell r="A2">
            <v>40183</v>
          </cell>
          <cell r="B2">
            <v>1</v>
          </cell>
          <cell r="C2" t="str">
            <v>Weekly Meeting</v>
          </cell>
        </row>
        <row r="3">
          <cell r="A3">
            <v>40183</v>
          </cell>
          <cell r="B3">
            <v>3</v>
          </cell>
          <cell r="C3" t="str">
            <v>Group Meeting</v>
          </cell>
        </row>
        <row r="4">
          <cell r="A4">
            <v>40185</v>
          </cell>
          <cell r="B4">
            <v>3</v>
          </cell>
          <cell r="C4" t="str">
            <v>Group Meeting</v>
          </cell>
        </row>
        <row r="5">
          <cell r="A5">
            <v>40185</v>
          </cell>
          <cell r="B5">
            <v>2</v>
          </cell>
          <cell r="C5" t="str">
            <v>Winnowing Documentation</v>
          </cell>
        </row>
        <row r="6">
          <cell r="A6">
            <v>40186</v>
          </cell>
          <cell r="B6">
            <v>2</v>
          </cell>
          <cell r="C6" t="str">
            <v>Knex Party</v>
          </cell>
        </row>
        <row r="7">
          <cell r="A7">
            <v>40187</v>
          </cell>
          <cell r="B7">
            <v>3</v>
          </cell>
          <cell r="C7" t="str">
            <v>Meccano Party</v>
          </cell>
        </row>
        <row r="8">
          <cell r="A8">
            <v>40188</v>
          </cell>
          <cell r="B8">
            <v>1</v>
          </cell>
          <cell r="C8" t="str">
            <v>Tool Research</v>
          </cell>
        </row>
        <row r="9">
          <cell r="A9">
            <v>40190</v>
          </cell>
          <cell r="B9">
            <v>1</v>
          </cell>
          <cell r="C9" t="str">
            <v>Weekly Meeting</v>
          </cell>
        </row>
        <row r="10">
          <cell r="A10">
            <v>40197</v>
          </cell>
          <cell r="B10">
            <v>1</v>
          </cell>
          <cell r="C10" t="str">
            <v>Group Meeting</v>
          </cell>
        </row>
        <row r="11">
          <cell r="A11">
            <v>40197</v>
          </cell>
          <cell r="B11">
            <v>1</v>
          </cell>
          <cell r="C11" t="str">
            <v>Weekly Meeting</v>
          </cell>
        </row>
        <row r="12">
          <cell r="A12">
            <v>40197</v>
          </cell>
          <cell r="B12">
            <v>3</v>
          </cell>
          <cell r="C12" t="str">
            <v>Physical Prototyping writeup</v>
          </cell>
        </row>
        <row r="13">
          <cell r="A13">
            <v>40198</v>
          </cell>
          <cell r="B13">
            <v>1</v>
          </cell>
          <cell r="C13" t="str">
            <v>Meeting with David on gravity compensation</v>
          </cell>
        </row>
        <row r="14">
          <cell r="A14">
            <v>40199</v>
          </cell>
          <cell r="B14">
            <v>1</v>
          </cell>
          <cell r="C14" t="str">
            <v>Group Meeting</v>
          </cell>
        </row>
        <row r="15">
          <cell r="A15">
            <v>40201</v>
          </cell>
          <cell r="B15">
            <v>3</v>
          </cell>
          <cell r="C15" t="str">
            <v>TAR writeup</v>
          </cell>
        </row>
        <row r="16">
          <cell r="A16">
            <v>40202</v>
          </cell>
          <cell r="B16">
            <v>3</v>
          </cell>
          <cell r="C16" t="str">
            <v>Gravity compensation model</v>
          </cell>
        </row>
        <row r="17">
          <cell r="A17">
            <v>40204</v>
          </cell>
          <cell r="B17">
            <v>2</v>
          </cell>
          <cell r="C17" t="str">
            <v>Group Meeting</v>
          </cell>
        </row>
        <row r="18">
          <cell r="A18">
            <v>40204</v>
          </cell>
          <cell r="B18">
            <v>1</v>
          </cell>
          <cell r="C18" t="str">
            <v>Weekly Meeting</v>
          </cell>
        </row>
        <row r="19">
          <cell r="A19">
            <v>40205</v>
          </cell>
          <cell r="B19">
            <v>7</v>
          </cell>
          <cell r="C19" t="str">
            <v>TAR - gravity compensation</v>
          </cell>
        </row>
        <row r="20">
          <cell r="A20">
            <v>40206</v>
          </cell>
          <cell r="B20">
            <v>1</v>
          </cell>
          <cell r="C20" t="str">
            <v>Group Meeting</v>
          </cell>
        </row>
        <row r="21">
          <cell r="A21">
            <v>40210</v>
          </cell>
          <cell r="B21">
            <v>1</v>
          </cell>
          <cell r="C21" t="str">
            <v>Group Meeting - Chris meeting prep</v>
          </cell>
        </row>
        <row r="22">
          <cell r="A22">
            <v>40210</v>
          </cell>
          <cell r="B22">
            <v>1</v>
          </cell>
          <cell r="C22" t="str">
            <v>Chris Meeting</v>
          </cell>
        </row>
        <row r="23">
          <cell r="A23">
            <v>40211</v>
          </cell>
          <cell r="B23">
            <v>1.5</v>
          </cell>
          <cell r="C23" t="str">
            <v>Group Meeting</v>
          </cell>
        </row>
        <row r="24">
          <cell r="A24">
            <v>40213</v>
          </cell>
          <cell r="B24">
            <v>3</v>
          </cell>
          <cell r="C24" t="str">
            <v>Design breakdown</v>
          </cell>
        </row>
        <row r="25">
          <cell r="A25">
            <v>40217</v>
          </cell>
          <cell r="B25">
            <v>1.5</v>
          </cell>
          <cell r="C25" t="str">
            <v>Group Meeting</v>
          </cell>
        </row>
        <row r="26">
          <cell r="A26">
            <v>40217</v>
          </cell>
          <cell r="B26">
            <v>1</v>
          </cell>
          <cell r="C26" t="str">
            <v>Weekly Meeting</v>
          </cell>
        </row>
        <row r="27">
          <cell r="A27">
            <v>40220</v>
          </cell>
          <cell r="B27">
            <v>3</v>
          </cell>
          <cell r="C27" t="str">
            <v>Design and Decision Meeting</v>
          </cell>
        </row>
        <row r="28">
          <cell r="A28">
            <v>40223</v>
          </cell>
          <cell r="B28">
            <v>1</v>
          </cell>
          <cell r="C28" t="str">
            <v>Rotating base design</v>
          </cell>
        </row>
        <row r="29">
          <cell r="A29">
            <v>40223</v>
          </cell>
          <cell r="B29">
            <v>1</v>
          </cell>
          <cell r="C29" t="str">
            <v>Sizing calculations</v>
          </cell>
        </row>
        <row r="30">
          <cell r="A30">
            <v>40224</v>
          </cell>
          <cell r="B30">
            <v>3</v>
          </cell>
          <cell r="C30" t="str">
            <v>Coupling selection</v>
          </cell>
        </row>
        <row r="31">
          <cell r="A31">
            <v>40227</v>
          </cell>
          <cell r="B31">
            <v>1</v>
          </cell>
          <cell r="C31" t="str">
            <v>Group Meeting on Skype</v>
          </cell>
        </row>
        <row r="32">
          <cell r="A32">
            <v>40228</v>
          </cell>
          <cell r="B32">
            <v>0.5</v>
          </cell>
          <cell r="C32" t="str">
            <v>Sizing calculations</v>
          </cell>
        </row>
        <row r="33">
          <cell r="A33">
            <v>40228</v>
          </cell>
          <cell r="B33">
            <v>0.5</v>
          </cell>
          <cell r="C33" t="str">
            <v>Gear box calculations</v>
          </cell>
        </row>
        <row r="34">
          <cell r="A34">
            <v>40228</v>
          </cell>
          <cell r="B34">
            <v>2</v>
          </cell>
          <cell r="C34" t="str">
            <v>Motor selection background</v>
          </cell>
        </row>
        <row r="35">
          <cell r="A35">
            <v>40229</v>
          </cell>
          <cell r="B35">
            <v>1</v>
          </cell>
          <cell r="C35" t="str">
            <v>Group Meeting on Skype</v>
          </cell>
        </row>
        <row r="36">
          <cell r="A36">
            <v>40232</v>
          </cell>
          <cell r="B36">
            <v>3</v>
          </cell>
          <cell r="C36" t="str">
            <v>Group Meeting</v>
          </cell>
        </row>
        <row r="37">
          <cell r="A37">
            <v>40232</v>
          </cell>
          <cell r="B37">
            <v>0.5</v>
          </cell>
          <cell r="C37" t="str">
            <v>Maxon motor types</v>
          </cell>
        </row>
        <row r="38">
          <cell r="A38">
            <v>40241</v>
          </cell>
          <cell r="B38">
            <v>2</v>
          </cell>
          <cell r="C38" t="str">
            <v>Group Meeting</v>
          </cell>
        </row>
        <row r="39">
          <cell r="A39">
            <v>40241</v>
          </cell>
          <cell r="B39">
            <v>1</v>
          </cell>
          <cell r="C39" t="str">
            <v>Motor precision requirements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D13" sqref="D13"/>
    </sheetView>
  </sheetViews>
  <sheetFormatPr defaultRowHeight="13.5"/>
  <cols>
    <col min="1" max="1" width="20.125" bestFit="1" customWidth="1"/>
    <col min="2" max="2" width="15.375" bestFit="1" customWidth="1"/>
    <col min="3" max="3" width="15.5" bestFit="1" customWidth="1"/>
    <col min="4" max="4" width="12.75" bestFit="1" customWidth="1"/>
  </cols>
  <sheetData>
    <row r="1" spans="1:4">
      <c r="A1" s="5"/>
      <c r="B1" s="5" t="s">
        <v>6</v>
      </c>
      <c r="C1" s="5" t="s">
        <v>5</v>
      </c>
      <c r="D1" s="5" t="s">
        <v>7</v>
      </c>
    </row>
    <row r="2" spans="1:4">
      <c r="A2" s="2" t="s">
        <v>1</v>
      </c>
      <c r="B2">
        <f>D2-C2</f>
        <v>49</v>
      </c>
      <c r="C2">
        <f>SUMIF(david!C:C,"*meeting*",david!B:B)</f>
        <v>30</v>
      </c>
      <c r="D2">
        <f>SUM(david!B:B)</f>
        <v>79</v>
      </c>
    </row>
    <row r="3" spans="1:4">
      <c r="A3" s="2" t="s">
        <v>0</v>
      </c>
      <c r="B3">
        <f t="shared" ref="B3:B6" si="0">D3-C3</f>
        <v>87</v>
      </c>
      <c r="C3">
        <f>SUMIF(davy!C:C,"*meeting*",davy!B:B)-SUMIF(davy!C:C,"*meeting preparation*",davy!B:B)</f>
        <v>39.5</v>
      </c>
      <c r="D3">
        <f>SUM(davy!B:B)</f>
        <v>126.5</v>
      </c>
    </row>
    <row r="4" spans="1:4">
      <c r="A4" s="2" t="s">
        <v>2</v>
      </c>
      <c r="B4">
        <f t="shared" si="0"/>
        <v>18.75</v>
      </c>
      <c r="C4">
        <f>SUMIF(erica!C:C,"*meeting*",erica!B:B)</f>
        <v>21</v>
      </c>
      <c r="D4">
        <f>SUM(erica!B:B)</f>
        <v>39.75</v>
      </c>
    </row>
    <row r="5" spans="1:4">
      <c r="A5" s="2" t="s">
        <v>3</v>
      </c>
      <c r="B5">
        <f t="shared" si="0"/>
        <v>19</v>
      </c>
      <c r="C5">
        <f>SUMIF(ibrahim!C:C,"*meeting*",ibrahim!B:B)</f>
        <v>35</v>
      </c>
      <c r="D5">
        <f>SUM(ibrahim!B:B)</f>
        <v>54</v>
      </c>
    </row>
    <row r="6" spans="1:4" ht="14.25" thickBot="1">
      <c r="A6" s="3" t="s">
        <v>4</v>
      </c>
      <c r="B6" s="1">
        <f t="shared" si="0"/>
        <v>36.5</v>
      </c>
      <c r="C6" s="1">
        <f>SUMIF(nicholas!C:C,"*meeting*",nicholas!B:B)</f>
        <v>32</v>
      </c>
      <c r="D6" s="1">
        <f>SUM(nicholas!B:B)</f>
        <v>68.5</v>
      </c>
    </row>
    <row r="7" spans="1:4" ht="14.25" thickTop="1">
      <c r="A7" s="4" t="s">
        <v>8</v>
      </c>
      <c r="B7">
        <f t="shared" ref="B7:D7" si="1">SUM(B2:B6)</f>
        <v>210.25</v>
      </c>
      <c r="C7">
        <f t="shared" si="1"/>
        <v>157.5</v>
      </c>
      <c r="D7">
        <f t="shared" si="1"/>
        <v>367.75</v>
      </c>
    </row>
    <row r="8" spans="1:4">
      <c r="A8" s="4" t="s">
        <v>10</v>
      </c>
      <c r="B8">
        <f>B7/5</f>
        <v>42.05</v>
      </c>
      <c r="C8">
        <f t="shared" ref="C8:D8" si="2">C7/5</f>
        <v>31.5</v>
      </c>
      <c r="D8">
        <f t="shared" si="2"/>
        <v>73.55</v>
      </c>
    </row>
    <row r="9" spans="1:4">
      <c r="A9" s="4" t="s">
        <v>9</v>
      </c>
      <c r="B9" s="9">
        <f ca="1">B8/$B$11</f>
        <v>4.5284615384615376</v>
      </c>
      <c r="C9" s="9">
        <f t="shared" ref="C9:D9" ca="1" si="3">C8/$B$11</f>
        <v>3.3923076923076922</v>
      </c>
      <c r="D9" s="9">
        <f t="shared" ca="1" si="3"/>
        <v>7.9207692307692295</v>
      </c>
    </row>
    <row r="10" spans="1:4">
      <c r="B10" s="8"/>
      <c r="C10" s="8"/>
    </row>
    <row r="11" spans="1:4">
      <c r="A11" t="s">
        <v>11</v>
      </c>
      <c r="B11" s="10">
        <f ca="1">(TODAY()-DATE(2010,1,4))/7</f>
        <v>9.2857142857142865</v>
      </c>
      <c r="C11" s="6"/>
    </row>
    <row r="12" spans="1:4">
      <c r="B12" s="6"/>
      <c r="C12" s="6"/>
    </row>
    <row r="13" spans="1:4">
      <c r="B13" s="6"/>
      <c r="C13" s="6"/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C20" sqref="C20"/>
    </sheetView>
  </sheetViews>
  <sheetFormatPr defaultRowHeight="13.5"/>
  <cols>
    <col min="1" max="1" width="10.5" bestFit="1" customWidth="1"/>
    <col min="2" max="2" width="9.75" customWidth="1"/>
    <col min="3" max="3" width="54.125" bestFit="1" customWidth="1"/>
  </cols>
  <sheetData>
    <row r="1" spans="1:3">
      <c r="A1" t="str">
        <f>[1]Sheet1!A1</f>
        <v>Date</v>
      </c>
      <c r="B1" t="str">
        <f>[1]Sheet1!B1</f>
        <v>Hours</v>
      </c>
      <c r="C1" t="str">
        <f>[1]Sheet1!C1</f>
        <v>Comment</v>
      </c>
    </row>
    <row r="2" spans="1:3">
      <c r="A2">
        <f>[1]Sheet1!A2</f>
        <v>40183</v>
      </c>
      <c r="B2">
        <f>[1]Sheet1!B2</f>
        <v>1</v>
      </c>
      <c r="C2" t="str">
        <f>[1]Sheet1!C2</f>
        <v>Weekly Meeting</v>
      </c>
    </row>
    <row r="3" spans="1:3">
      <c r="A3">
        <f>[1]Sheet1!A3</f>
        <v>40183</v>
      </c>
      <c r="B3">
        <f>[1]Sheet1!B3</f>
        <v>3</v>
      </c>
      <c r="C3" t="str">
        <f>[1]Sheet1!C3</f>
        <v>Group Meeting</v>
      </c>
    </row>
    <row r="4" spans="1:3">
      <c r="A4">
        <f>[1]Sheet1!A4</f>
        <v>40185</v>
      </c>
      <c r="B4">
        <f>[1]Sheet1!B4</f>
        <v>3</v>
      </c>
      <c r="C4" t="str">
        <f>[1]Sheet1!C4</f>
        <v>Group Meeting</v>
      </c>
    </row>
    <row r="5" spans="1:3">
      <c r="A5">
        <f>[1]Sheet1!A5</f>
        <v>40186</v>
      </c>
      <c r="B5">
        <f>[1]Sheet1!B5</f>
        <v>2</v>
      </c>
      <c r="C5" t="str">
        <f>[1]Sheet1!C5</f>
        <v>Knex Party</v>
      </c>
    </row>
    <row r="6" spans="1:3">
      <c r="A6">
        <f>[1]Sheet1!A6</f>
        <v>40187</v>
      </c>
      <c r="B6">
        <f>[1]Sheet1!B6</f>
        <v>0.5</v>
      </c>
      <c r="C6" t="str">
        <f>[1]Sheet1!C6</f>
        <v>Purchase Meccano</v>
      </c>
    </row>
    <row r="7" spans="1:3">
      <c r="A7">
        <f>[1]Sheet1!A7</f>
        <v>40187</v>
      </c>
      <c r="B7">
        <f>[1]Sheet1!B7</f>
        <v>3</v>
      </c>
      <c r="C7" t="str">
        <f>[1]Sheet1!C7</f>
        <v>Meccano Party</v>
      </c>
    </row>
    <row r="8" spans="1:3">
      <c r="A8">
        <f>[1]Sheet1!A8</f>
        <v>40192</v>
      </c>
      <c r="B8">
        <f>[1]Sheet1!B8</f>
        <v>1</v>
      </c>
      <c r="C8" t="str">
        <f>[1]Sheet1!C8</f>
        <v>Group Meeting</v>
      </c>
    </row>
    <row r="9" spans="1:3">
      <c r="A9">
        <f>[1]Sheet1!A9</f>
        <v>40192</v>
      </c>
      <c r="B9">
        <f>[1]Sheet1!B9</f>
        <v>1</v>
      </c>
      <c r="C9" t="str">
        <f>[1]Sheet1!C9</f>
        <v>Deriving equations for tool position</v>
      </c>
    </row>
    <row r="10" spans="1:3">
      <c r="A10">
        <f>[1]Sheet1!A10</f>
        <v>40192</v>
      </c>
      <c r="B10">
        <f>[1]Sheet1!B10</f>
        <v>3</v>
      </c>
      <c r="C10" t="str">
        <f>[1]Sheet1!C10</f>
        <v>Update Matlab model for PT1b</v>
      </c>
    </row>
    <row r="11" spans="1:3">
      <c r="A11">
        <f>[1]Sheet1!A11</f>
        <v>40192</v>
      </c>
      <c r="B11">
        <f>[1]Sheet1!B11</f>
        <v>1</v>
      </c>
      <c r="C11" t="str">
        <f>[1]Sheet1!C11</f>
        <v>Simplified gravity comp fbd and rough software block diagram</v>
      </c>
    </row>
    <row r="12" spans="1:3">
      <c r="A12">
        <f>[1]Sheet1!A12</f>
        <v>40193</v>
      </c>
      <c r="B12">
        <f>[1]Sheet1!B12</f>
        <v>1</v>
      </c>
      <c r="C12" t="str">
        <f>[1]Sheet1!C12</f>
        <v>Freebody diagrams on gravity compensation</v>
      </c>
    </row>
    <row r="13" spans="1:3">
      <c r="A13">
        <f>[1]Sheet1!A13</f>
        <v>40196</v>
      </c>
      <c r="B13">
        <f>[1]Sheet1!B13</f>
        <v>0.5</v>
      </c>
      <c r="C13" t="str">
        <f>[1]Sheet1!C13</f>
        <v>Analysis of motor placement</v>
      </c>
    </row>
    <row r="14" spans="1:3">
      <c r="A14">
        <f>[1]Sheet1!A14</f>
        <v>40197</v>
      </c>
      <c r="B14">
        <f>[1]Sheet1!B14</f>
        <v>1</v>
      </c>
      <c r="C14" t="str">
        <f>[1]Sheet1!C14</f>
        <v>Group Meeting</v>
      </c>
    </row>
    <row r="15" spans="1:3">
      <c r="A15">
        <f>[1]Sheet1!A15</f>
        <v>40197</v>
      </c>
      <c r="B15">
        <f>[1]Sheet1!B15</f>
        <v>1</v>
      </c>
      <c r="C15" t="str">
        <f>[1]Sheet1!C15</f>
        <v>Weekly Meeting</v>
      </c>
    </row>
    <row r="16" spans="1:3">
      <c r="A16">
        <f>[1]Sheet1!A16</f>
        <v>40198</v>
      </c>
      <c r="B16">
        <f>[1]Sheet1!B16</f>
        <v>1</v>
      </c>
      <c r="C16" t="str">
        <f>[1]Sheet1!C16</f>
        <v>Meeting with Nich on gravity compensation</v>
      </c>
    </row>
    <row r="17" spans="1:3">
      <c r="A17">
        <f>[1]Sheet1!A17</f>
        <v>40199</v>
      </c>
      <c r="B17">
        <f>[1]Sheet1!B17</f>
        <v>1</v>
      </c>
      <c r="C17" t="str">
        <f>[1]Sheet1!C17</f>
        <v>Group Meeting</v>
      </c>
    </row>
    <row r="18" spans="1:3">
      <c r="A18">
        <f>[1]Sheet1!A18</f>
        <v>40204</v>
      </c>
      <c r="B18">
        <f>[1]Sheet1!B18</f>
        <v>2</v>
      </c>
      <c r="C18" t="str">
        <f>[1]Sheet1!C18</f>
        <v>Group Meeting</v>
      </c>
    </row>
    <row r="19" spans="1:3">
      <c r="A19">
        <f>[1]Sheet1!A19</f>
        <v>40204</v>
      </c>
      <c r="B19">
        <f>[1]Sheet1!B19</f>
        <v>1</v>
      </c>
      <c r="C19" t="str">
        <f>[1]Sheet1!C19</f>
        <v>Weekly Meeting</v>
      </c>
    </row>
    <row r="20" spans="1:3">
      <c r="A20">
        <f>[1]Sheet1!A20</f>
        <v>40206</v>
      </c>
      <c r="B20">
        <f>[1]Sheet1!B20</f>
        <v>1</v>
      </c>
      <c r="C20" t="str">
        <f>[1]Sheet1!C20</f>
        <v>Group Meeting</v>
      </c>
    </row>
    <row r="21" spans="1:3">
      <c r="A21">
        <f>[1]Sheet1!A21</f>
        <v>40207</v>
      </c>
      <c r="B21">
        <f>[1]Sheet1!B21</f>
        <v>2</v>
      </c>
      <c r="C21" t="str">
        <f>[1]Sheet1!C21</f>
        <v>Solid Modelling</v>
      </c>
    </row>
    <row r="22" spans="1:3">
      <c r="A22">
        <f>[1]Sheet1!A22</f>
        <v>40207</v>
      </c>
      <c r="B22">
        <f>[1]Sheet1!B22</f>
        <v>1</v>
      </c>
      <c r="C22" t="str">
        <f>[1]Sheet1!C22</f>
        <v>Solid Modelling</v>
      </c>
    </row>
    <row r="23" spans="1:3">
      <c r="A23">
        <f>[1]Sheet1!A23</f>
        <v>40210</v>
      </c>
      <c r="B23">
        <f>[1]Sheet1!B23</f>
        <v>1</v>
      </c>
      <c r="C23" t="str">
        <f>[1]Sheet1!C23</f>
        <v>Client pre-meeting</v>
      </c>
    </row>
    <row r="24" spans="1:3">
      <c r="A24">
        <f>[1]Sheet1!A24</f>
        <v>40210</v>
      </c>
      <c r="B24">
        <f>[1]Sheet1!B24</f>
        <v>1</v>
      </c>
      <c r="C24" t="str">
        <f>[1]Sheet1!C24</f>
        <v>Client Meeting</v>
      </c>
    </row>
    <row r="25" spans="1:3">
      <c r="A25">
        <f>[1]Sheet1!A25</f>
        <v>40211</v>
      </c>
      <c r="B25">
        <f>[1]Sheet1!B25</f>
        <v>4</v>
      </c>
      <c r="C25" t="str">
        <f>[1]Sheet1!C25</f>
        <v>Solid Modelling</v>
      </c>
    </row>
    <row r="26" spans="1:3">
      <c r="A26">
        <f>[1]Sheet1!A26</f>
        <v>40213</v>
      </c>
      <c r="B26">
        <f>[1]Sheet1!B26</f>
        <v>2</v>
      </c>
      <c r="C26" t="str">
        <f>[1]Sheet1!C26</f>
        <v>Design Breakdown</v>
      </c>
    </row>
    <row r="27" spans="1:3">
      <c r="A27">
        <f>[1]Sheet1!A27</f>
        <v>40217</v>
      </c>
      <c r="B27">
        <f>[1]Sheet1!B27</f>
        <v>0.5</v>
      </c>
      <c r="C27" t="str">
        <f>[1]Sheet1!C27</f>
        <v>Group Meeting</v>
      </c>
    </row>
    <row r="28" spans="1:3">
      <c r="A28">
        <f>[1]Sheet1!A28</f>
        <v>40217</v>
      </c>
      <c r="B28">
        <f>[1]Sheet1!B28</f>
        <v>1</v>
      </c>
      <c r="C28" t="str">
        <f>[1]Sheet1!C28</f>
        <v>Weekly Meeting</v>
      </c>
    </row>
    <row r="29" spans="1:3">
      <c r="A29">
        <f>[1]Sheet1!A29</f>
        <v>40220</v>
      </c>
      <c r="B29">
        <f>[1]Sheet1!B29</f>
        <v>3</v>
      </c>
      <c r="C29" t="str">
        <f>[1]Sheet1!C29</f>
        <v>Design and Decisions Meeting</v>
      </c>
    </row>
    <row r="30" spans="1:3">
      <c r="A30">
        <f>[1]Sheet1!A30</f>
        <v>40227</v>
      </c>
      <c r="B30">
        <f>[1]Sheet1!B30</f>
        <v>1</v>
      </c>
      <c r="C30" t="str">
        <f>[1]Sheet1!C30</f>
        <v>Group Meeting on Skype</v>
      </c>
    </row>
    <row r="31" spans="1:3">
      <c r="A31">
        <f>[1]Sheet1!A31</f>
        <v>40228</v>
      </c>
      <c r="B31">
        <f>[1]Sheet1!B31</f>
        <v>12</v>
      </c>
      <c r="C31" t="str">
        <f>[1]Sheet1!C31</f>
        <v>Solid Modeling of design (span of reading break)</v>
      </c>
    </row>
    <row r="32" spans="1:3">
      <c r="A32">
        <f>[1]Sheet1!A32</f>
        <v>40228</v>
      </c>
      <c r="B32">
        <f>[1]Sheet1!B32</f>
        <v>4</v>
      </c>
      <c r="C32" t="str">
        <f>[1]Sheet1!C32</f>
        <v>Joint 1-2 design</v>
      </c>
    </row>
    <row r="33" spans="1:3">
      <c r="A33">
        <f>[1]Sheet1!A33</f>
        <v>40228</v>
      </c>
      <c r="B33">
        <f>[1]Sheet1!B33</f>
        <v>4</v>
      </c>
      <c r="C33" t="str">
        <f>[1]Sheet1!C33</f>
        <v>Bearing selection and research for joint 1-2</v>
      </c>
    </row>
    <row r="34" spans="1:3">
      <c r="A34">
        <f>[1]Sheet1!A34</f>
        <v>40229</v>
      </c>
      <c r="B34">
        <f>[1]Sheet1!B34</f>
        <v>1</v>
      </c>
      <c r="C34" t="str">
        <f>[1]Sheet1!C34</f>
        <v>Group Meeting on Skype</v>
      </c>
    </row>
    <row r="35" spans="1:3">
      <c r="A35">
        <f>[1]Sheet1!A35</f>
        <v>40232</v>
      </c>
      <c r="B35">
        <f>[1]Sheet1!B35</f>
        <v>3</v>
      </c>
      <c r="C35" t="str">
        <f>[1]Sheet1!C35</f>
        <v>Group Meeting</v>
      </c>
    </row>
    <row r="36" spans="1:3">
      <c r="A36">
        <f>[1]Sheet1!A36</f>
        <v>40239</v>
      </c>
      <c r="B36">
        <f>[1]Sheet1!B36</f>
        <v>1.5</v>
      </c>
      <c r="C36" t="str">
        <f>[1]Sheet1!C36</f>
        <v>Group Meeting</v>
      </c>
    </row>
    <row r="37" spans="1:3">
      <c r="A37">
        <f>[1]Sheet1!A37</f>
        <v>40239</v>
      </c>
      <c r="B37">
        <f>[1]Sheet1!B37</f>
        <v>1</v>
      </c>
      <c r="C37" t="str">
        <f>[1]Sheet1!C37</f>
        <v>Weekly Meeting</v>
      </c>
    </row>
    <row r="38" spans="1:3">
      <c r="A38">
        <f>[1]Sheet1!A38</f>
        <v>40238</v>
      </c>
      <c r="B38">
        <f>[1]Sheet1!B38</f>
        <v>2</v>
      </c>
      <c r="C38" t="str">
        <f>[1]Sheet1!C38</f>
        <v>Power supply research</v>
      </c>
    </row>
    <row r="39" spans="1:3">
      <c r="A39">
        <f>[1]Sheet1!A39</f>
        <v>40238</v>
      </c>
      <c r="B39">
        <f>[1]Sheet1!B39</f>
        <v>2</v>
      </c>
      <c r="C39" t="str">
        <f>[1]Sheet1!C39</f>
        <v>Preliminary wiring harness design</v>
      </c>
    </row>
    <row r="40" spans="1:3">
      <c r="A40">
        <f>[1]Sheet1!A40</f>
        <v>40239</v>
      </c>
      <c r="B40">
        <f>[1]Sheet1!B40</f>
        <v>1</v>
      </c>
      <c r="C40" t="str">
        <f>[1]Sheet1!C40</f>
        <v>Trying to understand the bone mount</v>
      </c>
    </row>
    <row r="41" spans="1:3">
      <c r="A41">
        <f>[1]Sheet1!A41</f>
        <v>40243</v>
      </c>
      <c r="B41">
        <f>[1]Sheet1!B41</f>
        <v>3</v>
      </c>
      <c r="C41" t="str">
        <f>[1]Sheet1!C41</f>
        <v>Log book catch-up</v>
      </c>
    </row>
    <row r="42" spans="1:3">
      <c r="A42">
        <f>[1]Sheet1!A42</f>
        <v>0</v>
      </c>
      <c r="B42">
        <f>[1]Sheet1!B42</f>
        <v>0</v>
      </c>
      <c r="C42">
        <f>[1]Sheet1!C42</f>
        <v>0</v>
      </c>
    </row>
    <row r="43" spans="1:3">
      <c r="A43">
        <f>[1]Sheet1!A43</f>
        <v>0</v>
      </c>
      <c r="B43">
        <f>[1]Sheet1!B43</f>
        <v>0</v>
      </c>
      <c r="C43">
        <f>[1]Sheet1!C43</f>
        <v>0</v>
      </c>
    </row>
    <row r="44" spans="1:3">
      <c r="A44">
        <f>[1]Sheet1!A44</f>
        <v>0</v>
      </c>
      <c r="B44">
        <f>[1]Sheet1!B44</f>
        <v>0</v>
      </c>
      <c r="C44">
        <f>[1]Sheet1!C44</f>
        <v>0</v>
      </c>
    </row>
    <row r="45" spans="1:3">
      <c r="A45">
        <f>[1]Sheet1!A45</f>
        <v>0</v>
      </c>
      <c r="B45">
        <f>[1]Sheet1!B45</f>
        <v>0</v>
      </c>
      <c r="C45">
        <f>[1]Sheet1!C45</f>
        <v>0</v>
      </c>
    </row>
    <row r="46" spans="1:3">
      <c r="A46">
        <f>[1]Sheet1!A46</f>
        <v>0</v>
      </c>
      <c r="B46">
        <f>[1]Sheet1!B46</f>
        <v>0</v>
      </c>
      <c r="C46">
        <f>[1]Sheet1!C46</f>
        <v>0</v>
      </c>
    </row>
    <row r="47" spans="1:3">
      <c r="A47">
        <f>[1]Sheet1!A47</f>
        <v>0</v>
      </c>
      <c r="B47">
        <f>[1]Sheet1!B47</f>
        <v>0</v>
      </c>
      <c r="C47">
        <f>[1]Sheet1!C47</f>
        <v>0</v>
      </c>
    </row>
    <row r="48" spans="1:3">
      <c r="A48">
        <f>[1]Sheet1!A48</f>
        <v>0</v>
      </c>
      <c r="B48">
        <f>[1]Sheet1!B48</f>
        <v>0</v>
      </c>
      <c r="C48">
        <f>[1]Sheet1!C48</f>
        <v>0</v>
      </c>
    </row>
    <row r="49" spans="1:3">
      <c r="A49">
        <f>[1]Sheet1!A49</f>
        <v>0</v>
      </c>
      <c r="B49">
        <f>[1]Sheet1!B49</f>
        <v>0</v>
      </c>
      <c r="C49">
        <f>[1]Sheet1!C49</f>
        <v>0</v>
      </c>
    </row>
    <row r="50" spans="1:3">
      <c r="A50">
        <f>[1]Sheet1!A50</f>
        <v>0</v>
      </c>
      <c r="B50">
        <f>[1]Sheet1!B50</f>
        <v>0</v>
      </c>
      <c r="C50">
        <f>[1]Sheet1!C50</f>
        <v>0</v>
      </c>
    </row>
    <row r="51" spans="1:3">
      <c r="A51">
        <f>[1]Sheet1!A51</f>
        <v>0</v>
      </c>
      <c r="B51">
        <f>[1]Sheet1!B51</f>
        <v>0</v>
      </c>
      <c r="C51">
        <f>[1]Sheet1!C51</f>
        <v>0</v>
      </c>
    </row>
    <row r="52" spans="1:3">
      <c r="A52">
        <f>[1]Sheet1!A52</f>
        <v>0</v>
      </c>
      <c r="B52">
        <f>[1]Sheet1!B52</f>
        <v>0</v>
      </c>
      <c r="C52">
        <f>[1]Sheet1!C52</f>
        <v>0</v>
      </c>
    </row>
    <row r="53" spans="1:3">
      <c r="A53">
        <f>[1]Sheet1!A53</f>
        <v>0</v>
      </c>
      <c r="B53">
        <f>[1]Sheet1!B53</f>
        <v>0</v>
      </c>
      <c r="C53">
        <f>[1]Sheet1!C53</f>
        <v>0</v>
      </c>
    </row>
    <row r="54" spans="1:3">
      <c r="A54">
        <f>[1]Sheet1!A54</f>
        <v>0</v>
      </c>
      <c r="B54">
        <f>[1]Sheet1!B54</f>
        <v>0</v>
      </c>
      <c r="C54">
        <f>[1]Sheet1!C54</f>
        <v>0</v>
      </c>
    </row>
    <row r="55" spans="1:3">
      <c r="A55">
        <f>[1]Sheet1!A55</f>
        <v>0</v>
      </c>
      <c r="B55">
        <f>[1]Sheet1!B55</f>
        <v>0</v>
      </c>
      <c r="C55">
        <f>[1]Sheet1!C55</f>
        <v>0</v>
      </c>
    </row>
    <row r="56" spans="1:3">
      <c r="A56">
        <f>[1]Sheet1!A56</f>
        <v>0</v>
      </c>
      <c r="B56">
        <f>[1]Sheet1!B56</f>
        <v>0</v>
      </c>
      <c r="C56">
        <f>[1]Sheet1!C56</f>
        <v>0</v>
      </c>
    </row>
    <row r="57" spans="1:3">
      <c r="A57">
        <f>[1]Sheet1!A57</f>
        <v>0</v>
      </c>
      <c r="B57">
        <f>[1]Sheet1!B57</f>
        <v>0</v>
      </c>
      <c r="C57">
        <f>[1]Sheet1!C57</f>
        <v>0</v>
      </c>
    </row>
    <row r="58" spans="1:3">
      <c r="A58">
        <f>[1]Sheet1!A58</f>
        <v>0</v>
      </c>
      <c r="B58">
        <f>[1]Sheet1!B58</f>
        <v>0</v>
      </c>
      <c r="C58">
        <f>[1]Sheet1!C58</f>
        <v>0</v>
      </c>
    </row>
    <row r="59" spans="1:3">
      <c r="A59">
        <f>[1]Sheet1!A59</f>
        <v>0</v>
      </c>
      <c r="B59">
        <f>[1]Sheet1!B59</f>
        <v>0</v>
      </c>
      <c r="C59">
        <f>[1]Sheet1!C59</f>
        <v>0</v>
      </c>
    </row>
    <row r="60" spans="1:3">
      <c r="A60">
        <f>[1]Sheet1!A60</f>
        <v>0</v>
      </c>
      <c r="B60">
        <f>[1]Sheet1!B60</f>
        <v>0</v>
      </c>
      <c r="C60">
        <f>[1]Sheet1!C60</f>
        <v>0</v>
      </c>
    </row>
    <row r="61" spans="1:3">
      <c r="A61">
        <f>[1]Sheet1!A61</f>
        <v>0</v>
      </c>
      <c r="B61">
        <f>[1]Sheet1!B61</f>
        <v>0</v>
      </c>
      <c r="C61">
        <f>[1]Sheet1!C61</f>
        <v>0</v>
      </c>
    </row>
    <row r="62" spans="1:3">
      <c r="A62">
        <f>[1]Sheet1!A62</f>
        <v>0</v>
      </c>
      <c r="B62">
        <f>[1]Sheet1!B62</f>
        <v>0</v>
      </c>
      <c r="C62">
        <f>[1]Sheet1!C62</f>
        <v>0</v>
      </c>
    </row>
    <row r="63" spans="1:3">
      <c r="A63">
        <f>[1]Sheet1!A63</f>
        <v>0</v>
      </c>
      <c r="B63">
        <f>[1]Sheet1!B63</f>
        <v>0</v>
      </c>
      <c r="C63">
        <f>[1]Sheet1!C63</f>
        <v>0</v>
      </c>
    </row>
    <row r="64" spans="1:3">
      <c r="A64">
        <f>[1]Sheet1!A64</f>
        <v>0</v>
      </c>
      <c r="B64">
        <f>[1]Sheet1!B64</f>
        <v>0</v>
      </c>
      <c r="C64">
        <f>[1]Sheet1!C64</f>
        <v>0</v>
      </c>
    </row>
    <row r="65" spans="1:3">
      <c r="A65">
        <f>[1]Sheet1!A65</f>
        <v>0</v>
      </c>
      <c r="B65">
        <f>[1]Sheet1!B65</f>
        <v>0</v>
      </c>
      <c r="C65">
        <f>[1]Sheet1!C65</f>
        <v>0</v>
      </c>
    </row>
    <row r="66" spans="1:3">
      <c r="A66">
        <f>[1]Sheet1!A66</f>
        <v>0</v>
      </c>
      <c r="B66">
        <f>[1]Sheet1!B66</f>
        <v>0</v>
      </c>
      <c r="C66">
        <f>[1]Sheet1!C66</f>
        <v>0</v>
      </c>
    </row>
    <row r="67" spans="1:3">
      <c r="A67">
        <f>[1]Sheet1!A67</f>
        <v>0</v>
      </c>
      <c r="B67">
        <f>[1]Sheet1!B67</f>
        <v>0</v>
      </c>
      <c r="C67">
        <f>[1]Sheet1!C67</f>
        <v>0</v>
      </c>
    </row>
    <row r="68" spans="1:3">
      <c r="A68">
        <f>[1]Sheet1!A68</f>
        <v>0</v>
      </c>
      <c r="B68">
        <f>[1]Sheet1!B68</f>
        <v>0</v>
      </c>
      <c r="C68">
        <f>[1]Sheet1!C68</f>
        <v>0</v>
      </c>
    </row>
    <row r="69" spans="1:3">
      <c r="A69">
        <f>[1]Sheet1!A69</f>
        <v>0</v>
      </c>
      <c r="B69">
        <f>[1]Sheet1!B69</f>
        <v>0</v>
      </c>
      <c r="C69">
        <f>[1]Sheet1!C69</f>
        <v>0</v>
      </c>
    </row>
    <row r="70" spans="1:3">
      <c r="A70">
        <f>[1]Sheet1!A70</f>
        <v>0</v>
      </c>
      <c r="B70">
        <f>[1]Sheet1!B70</f>
        <v>0</v>
      </c>
      <c r="C70">
        <f>[1]Sheet1!C70</f>
        <v>0</v>
      </c>
    </row>
    <row r="71" spans="1:3">
      <c r="A71">
        <f>[1]Sheet1!A71</f>
        <v>0</v>
      </c>
      <c r="B71">
        <f>[1]Sheet1!B71</f>
        <v>0</v>
      </c>
      <c r="C71">
        <f>[1]Sheet1!C71</f>
        <v>0</v>
      </c>
    </row>
    <row r="72" spans="1:3">
      <c r="A72">
        <f>[1]Sheet1!A72</f>
        <v>0</v>
      </c>
      <c r="B72">
        <f>[1]Sheet1!B72</f>
        <v>0</v>
      </c>
      <c r="C72">
        <f>[1]Sheet1!C72</f>
        <v>0</v>
      </c>
    </row>
    <row r="73" spans="1:3">
      <c r="A73">
        <f>[1]Sheet1!A73</f>
        <v>0</v>
      </c>
      <c r="B73">
        <f>[1]Sheet1!B73</f>
        <v>0</v>
      </c>
      <c r="C73">
        <f>[1]Sheet1!C73</f>
        <v>0</v>
      </c>
    </row>
    <row r="74" spans="1:3">
      <c r="A74">
        <f>[1]Sheet1!A74</f>
        <v>0</v>
      </c>
      <c r="B74">
        <f>[1]Sheet1!B74</f>
        <v>0</v>
      </c>
      <c r="C74">
        <f>[1]Sheet1!C74</f>
        <v>0</v>
      </c>
    </row>
    <row r="75" spans="1:3">
      <c r="A75">
        <f>[1]Sheet1!A75</f>
        <v>0</v>
      </c>
      <c r="B75">
        <f>[1]Sheet1!B75</f>
        <v>0</v>
      </c>
      <c r="C75">
        <f>[1]Sheet1!C75</f>
        <v>0</v>
      </c>
    </row>
    <row r="76" spans="1:3">
      <c r="A76">
        <f>[1]Sheet1!A76</f>
        <v>0</v>
      </c>
      <c r="B76">
        <f>[1]Sheet1!B76</f>
        <v>0</v>
      </c>
      <c r="C76">
        <f>[1]Sheet1!C76</f>
        <v>0</v>
      </c>
    </row>
    <row r="77" spans="1:3">
      <c r="A77">
        <f>[1]Sheet1!A77</f>
        <v>0</v>
      </c>
      <c r="B77">
        <f>[1]Sheet1!B77</f>
        <v>0</v>
      </c>
      <c r="C77">
        <f>[1]Sheet1!C77</f>
        <v>0</v>
      </c>
    </row>
    <row r="78" spans="1:3">
      <c r="A78">
        <f>[1]Sheet1!A78</f>
        <v>0</v>
      </c>
      <c r="B78">
        <f>[1]Sheet1!B78</f>
        <v>0</v>
      </c>
      <c r="C78">
        <f>[1]Sheet1!C78</f>
        <v>0</v>
      </c>
    </row>
    <row r="79" spans="1:3">
      <c r="A79">
        <f>[1]Sheet1!A79</f>
        <v>0</v>
      </c>
      <c r="B79">
        <f>[1]Sheet1!B79</f>
        <v>0</v>
      </c>
      <c r="C79">
        <f>[1]Sheet1!C79</f>
        <v>0</v>
      </c>
    </row>
    <row r="80" spans="1:3">
      <c r="A80">
        <f>[1]Sheet1!A80</f>
        <v>0</v>
      </c>
      <c r="B80">
        <f>[1]Sheet1!B80</f>
        <v>0</v>
      </c>
      <c r="C80">
        <f>[1]Sheet1!C80</f>
        <v>0</v>
      </c>
    </row>
    <row r="81" spans="1:3">
      <c r="A81">
        <f>[1]Sheet1!A81</f>
        <v>0</v>
      </c>
      <c r="B81">
        <f>[1]Sheet1!B81</f>
        <v>0</v>
      </c>
      <c r="C81">
        <f>[1]Sheet1!C81</f>
        <v>0</v>
      </c>
    </row>
    <row r="82" spans="1:3">
      <c r="A82">
        <f>[1]Sheet1!A82</f>
        <v>0</v>
      </c>
      <c r="B82">
        <f>[1]Sheet1!B82</f>
        <v>0</v>
      </c>
      <c r="C82">
        <f>[1]Sheet1!C82</f>
        <v>0</v>
      </c>
    </row>
    <row r="83" spans="1:3">
      <c r="A83">
        <f>[1]Sheet1!A83</f>
        <v>0</v>
      </c>
      <c r="B83">
        <f>[1]Sheet1!B83</f>
        <v>0</v>
      </c>
      <c r="C83">
        <f>[1]Sheet1!C83</f>
        <v>0</v>
      </c>
    </row>
    <row r="84" spans="1:3">
      <c r="A84">
        <f>[1]Sheet1!A84</f>
        <v>0</v>
      </c>
      <c r="B84">
        <f>[1]Sheet1!B84</f>
        <v>0</v>
      </c>
      <c r="C84">
        <f>[1]Sheet1!C84</f>
        <v>0</v>
      </c>
    </row>
    <row r="85" spans="1:3">
      <c r="A85">
        <f>[1]Sheet1!A85</f>
        <v>0</v>
      </c>
      <c r="B85">
        <f>[1]Sheet1!B85</f>
        <v>0</v>
      </c>
      <c r="C85">
        <f>[1]Sheet1!C85</f>
        <v>0</v>
      </c>
    </row>
    <row r="86" spans="1:3">
      <c r="A86">
        <f>[1]Sheet1!A86</f>
        <v>0</v>
      </c>
      <c r="B86">
        <f>[1]Sheet1!B86</f>
        <v>0</v>
      </c>
      <c r="C86">
        <f>[1]Sheet1!C86</f>
        <v>0</v>
      </c>
    </row>
    <row r="87" spans="1:3">
      <c r="A87">
        <f>[1]Sheet1!A87</f>
        <v>0</v>
      </c>
      <c r="B87">
        <f>[1]Sheet1!B87</f>
        <v>0</v>
      </c>
      <c r="C87">
        <f>[1]Sheet1!C87</f>
        <v>0</v>
      </c>
    </row>
    <row r="88" spans="1:3">
      <c r="A88">
        <f>[1]Sheet1!A88</f>
        <v>0</v>
      </c>
      <c r="B88">
        <f>[1]Sheet1!B88</f>
        <v>0</v>
      </c>
      <c r="C88">
        <f>[1]Sheet1!C88</f>
        <v>0</v>
      </c>
    </row>
    <row r="89" spans="1:3">
      <c r="A89">
        <f>[1]Sheet1!A89</f>
        <v>0</v>
      </c>
      <c r="B89">
        <f>[1]Sheet1!B89</f>
        <v>0</v>
      </c>
      <c r="C89">
        <f>[1]Sheet1!C89</f>
        <v>0</v>
      </c>
    </row>
    <row r="90" spans="1:3">
      <c r="A90">
        <f>[1]Sheet1!A90</f>
        <v>0</v>
      </c>
      <c r="B90">
        <f>[1]Sheet1!B90</f>
        <v>0</v>
      </c>
      <c r="C90">
        <f>[1]Sheet1!C90</f>
        <v>0</v>
      </c>
    </row>
    <row r="91" spans="1:3">
      <c r="A91">
        <f>[1]Sheet1!A91</f>
        <v>0</v>
      </c>
      <c r="B91">
        <f>[1]Sheet1!B91</f>
        <v>0</v>
      </c>
      <c r="C91">
        <f>[1]Sheet1!C91</f>
        <v>0</v>
      </c>
    </row>
    <row r="92" spans="1:3">
      <c r="A92">
        <f>[1]Sheet1!A92</f>
        <v>0</v>
      </c>
      <c r="B92">
        <f>[1]Sheet1!B92</f>
        <v>0</v>
      </c>
      <c r="C92">
        <f>[1]Sheet1!C92</f>
        <v>0</v>
      </c>
    </row>
    <row r="93" spans="1:3">
      <c r="A93">
        <f>[1]Sheet1!A93</f>
        <v>0</v>
      </c>
      <c r="B93">
        <f>[1]Sheet1!B93</f>
        <v>0</v>
      </c>
      <c r="C93">
        <f>[1]Sheet1!C93</f>
        <v>0</v>
      </c>
    </row>
    <row r="94" spans="1:3">
      <c r="A94">
        <f>[1]Sheet1!A94</f>
        <v>0</v>
      </c>
      <c r="B94">
        <f>[1]Sheet1!B94</f>
        <v>0</v>
      </c>
      <c r="C94">
        <f>[1]Sheet1!C94</f>
        <v>0</v>
      </c>
    </row>
    <row r="95" spans="1:3">
      <c r="A95">
        <f>[1]Sheet1!A95</f>
        <v>0</v>
      </c>
      <c r="B95">
        <f>[1]Sheet1!B95</f>
        <v>0</v>
      </c>
      <c r="C95">
        <f>[1]Sheet1!C95</f>
        <v>0</v>
      </c>
    </row>
    <row r="96" spans="1:3">
      <c r="A96">
        <f>[1]Sheet1!A96</f>
        <v>0</v>
      </c>
      <c r="B96">
        <f>[1]Sheet1!B96</f>
        <v>0</v>
      </c>
      <c r="C96">
        <f>[1]Sheet1!C96</f>
        <v>0</v>
      </c>
    </row>
    <row r="97" spans="1:3">
      <c r="A97">
        <f>[1]Sheet1!A97</f>
        <v>0</v>
      </c>
      <c r="B97">
        <f>[1]Sheet1!B97</f>
        <v>0</v>
      </c>
      <c r="C97">
        <f>[1]Sheet1!C97</f>
        <v>0</v>
      </c>
    </row>
    <row r="98" spans="1:3">
      <c r="A98">
        <f>[1]Sheet1!A98</f>
        <v>0</v>
      </c>
      <c r="B98">
        <f>[1]Sheet1!B98</f>
        <v>0</v>
      </c>
      <c r="C98">
        <f>[1]Sheet1!C98</f>
        <v>0</v>
      </c>
    </row>
    <row r="99" spans="1:3">
      <c r="A99">
        <f>[1]Sheet1!A99</f>
        <v>0</v>
      </c>
      <c r="B99">
        <f>[1]Sheet1!B99</f>
        <v>0</v>
      </c>
      <c r="C99">
        <f>[1]Sheet1!C99</f>
        <v>0</v>
      </c>
    </row>
    <row r="100" spans="1:3">
      <c r="A100">
        <f>[1]Sheet1!A100</f>
        <v>0</v>
      </c>
      <c r="B100">
        <f>[1]Sheet1!B100</f>
        <v>0</v>
      </c>
      <c r="C100">
        <f>[1]Sheet1!C100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activeCell="A4" sqref="A4"/>
    </sheetView>
  </sheetViews>
  <sheetFormatPr defaultRowHeight="13.5"/>
  <cols>
    <col min="1" max="1" width="10.5" bestFit="1" customWidth="1"/>
    <col min="3" max="3" width="46.125" bestFit="1" customWidth="1"/>
  </cols>
  <sheetData>
    <row r="1" spans="1:3">
      <c r="A1" t="str">
        <f>[2]Sheet1!A1</f>
        <v>Date</v>
      </c>
      <c r="B1" t="str">
        <f>[2]Sheet1!B1</f>
        <v>Hours</v>
      </c>
      <c r="C1" t="str">
        <f>[2]Sheet1!C1</f>
        <v>Comment</v>
      </c>
    </row>
    <row r="2" spans="1:3">
      <c r="A2" s="7">
        <f>[2]Sheet1!A2</f>
        <v>40180</v>
      </c>
      <c r="B2">
        <f>[2]Sheet1!B2</f>
        <v>3</v>
      </c>
      <c r="C2" t="str">
        <f>[2]Sheet1!C2</f>
        <v>Review reference material (Plaskos Thesis)</v>
      </c>
    </row>
    <row r="3" spans="1:3">
      <c r="A3" s="6">
        <f>[2]Sheet1!A3</f>
        <v>40181</v>
      </c>
      <c r="B3">
        <f>[2]Sheet1!B3</f>
        <v>3</v>
      </c>
      <c r="C3" t="str">
        <f>[2]Sheet1!C3</f>
        <v>Review reference material (Nikolai, 2008 Group)</v>
      </c>
    </row>
    <row r="4" spans="1:3">
      <c r="A4" s="6">
        <f>[2]Sheet1!A4</f>
        <v>40183</v>
      </c>
      <c r="B4">
        <f>[2]Sheet1!B4</f>
        <v>1</v>
      </c>
      <c r="C4" t="str">
        <f>[2]Sheet1!C4</f>
        <v>Weekly Meeting</v>
      </c>
    </row>
    <row r="5" spans="1:3">
      <c r="A5" s="6">
        <f>[2]Sheet1!A5</f>
        <v>40183</v>
      </c>
      <c r="B5">
        <f>[2]Sheet1!B5</f>
        <v>3</v>
      </c>
      <c r="C5" t="str">
        <f>[2]Sheet1!C5</f>
        <v>Group Meeting</v>
      </c>
    </row>
    <row r="6" spans="1:3">
      <c r="A6" s="6">
        <f>[2]Sheet1!A6</f>
        <v>40184</v>
      </c>
      <c r="B6">
        <f>[2]Sheet1!B6</f>
        <v>4</v>
      </c>
      <c r="C6" t="str">
        <f>[2]Sheet1!C6</f>
        <v>PM - Meeting Preparation</v>
      </c>
    </row>
    <row r="7" spans="1:3">
      <c r="A7" s="6">
        <f>[2]Sheet1!A7</f>
        <v>40185</v>
      </c>
      <c r="B7">
        <f>[2]Sheet1!B7</f>
        <v>3</v>
      </c>
      <c r="C7" t="str">
        <f>[2]Sheet1!C7</f>
        <v>Group Meeting</v>
      </c>
    </row>
    <row r="8" spans="1:3">
      <c r="A8" s="6">
        <f>[2]Sheet1!A8</f>
        <v>40186</v>
      </c>
      <c r="B8">
        <f>[2]Sheet1!B8</f>
        <v>1</v>
      </c>
      <c r="C8" t="str">
        <f>[2]Sheet1!C8</f>
        <v>Knex Party</v>
      </c>
    </row>
    <row r="9" spans="1:3">
      <c r="A9" s="6">
        <f>[2]Sheet1!A9</f>
        <v>40186</v>
      </c>
      <c r="B9">
        <f>[2]Sheet1!B9</f>
        <v>3</v>
      </c>
      <c r="C9" t="str">
        <f>[2]Sheet1!C9</f>
        <v>PM - Meeting Summary, Calendar Updates</v>
      </c>
    </row>
    <row r="10" spans="1:3">
      <c r="A10" s="6">
        <f>[2]Sheet1!A10</f>
        <v>40187</v>
      </c>
      <c r="B10">
        <f>[2]Sheet1!B10</f>
        <v>0.5</v>
      </c>
      <c r="C10" t="str">
        <f>[2]Sheet1!C10</f>
        <v>Purchase Meccano</v>
      </c>
    </row>
    <row r="11" spans="1:3">
      <c r="A11" s="6">
        <f>[2]Sheet1!A11</f>
        <v>40187</v>
      </c>
      <c r="B11">
        <f>[2]Sheet1!B11</f>
        <v>3</v>
      </c>
      <c r="C11" t="str">
        <f>[2]Sheet1!C11</f>
        <v>Meccano Party</v>
      </c>
    </row>
    <row r="12" spans="1:3">
      <c r="A12" s="6">
        <f>[2]Sheet1!A12</f>
        <v>40189</v>
      </c>
      <c r="B12">
        <f>[2]Sheet1!B12</f>
        <v>2</v>
      </c>
      <c r="C12" t="str">
        <f>[2]Sheet1!C12</f>
        <v>Microcontroller research</v>
      </c>
    </row>
    <row r="13" spans="1:3">
      <c r="A13" s="6">
        <f>[2]Sheet1!A13</f>
        <v>40189</v>
      </c>
      <c r="B13">
        <f>[2]Sheet1!B13</f>
        <v>0.5</v>
      </c>
      <c r="C13" t="str">
        <f>[2]Sheet1!C13</f>
        <v>PM - Meeting Preparation</v>
      </c>
    </row>
    <row r="14" spans="1:3">
      <c r="A14" s="6">
        <f>[2]Sheet1!A14</f>
        <v>40190</v>
      </c>
      <c r="B14">
        <f>[2]Sheet1!B14</f>
        <v>2</v>
      </c>
      <c r="C14" t="str">
        <f>[2]Sheet1!C14</f>
        <v>Group Meeting</v>
      </c>
    </row>
    <row r="15" spans="1:3">
      <c r="A15" s="6">
        <f>[2]Sheet1!A15</f>
        <v>40190</v>
      </c>
      <c r="B15">
        <f>[2]Sheet1!B15</f>
        <v>1</v>
      </c>
      <c r="C15" t="str">
        <f>[2]Sheet1!C15</f>
        <v>Weekly Meeting</v>
      </c>
    </row>
    <row r="16" spans="1:3">
      <c r="A16" s="6">
        <f>[2]Sheet1!A16</f>
        <v>40192</v>
      </c>
      <c r="B16">
        <f>[2]Sheet1!B16</f>
        <v>1</v>
      </c>
      <c r="C16" t="str">
        <f>[2]Sheet1!C16</f>
        <v>Group Meeting</v>
      </c>
    </row>
    <row r="17" spans="1:3">
      <c r="A17" s="6">
        <f>[2]Sheet1!A17</f>
        <v>40195</v>
      </c>
      <c r="B17">
        <f>[2]Sheet1!B17</f>
        <v>3</v>
      </c>
      <c r="C17" t="str">
        <f>[2]Sheet1!C17</f>
        <v>Control System Research</v>
      </c>
    </row>
    <row r="18" spans="1:3">
      <c r="A18" s="6">
        <f>[2]Sheet1!A18</f>
        <v>40197</v>
      </c>
      <c r="B18">
        <f>[2]Sheet1!B18</f>
        <v>1</v>
      </c>
      <c r="C18" t="str">
        <f>[2]Sheet1!C18</f>
        <v>Group Meeting</v>
      </c>
    </row>
    <row r="19" spans="1:3">
      <c r="A19" s="6">
        <f>[2]Sheet1!A19</f>
        <v>40197</v>
      </c>
      <c r="B19">
        <f>[2]Sheet1!B19</f>
        <v>1</v>
      </c>
      <c r="C19" t="str">
        <f>[2]Sheet1!C19</f>
        <v>Weekly Meeting</v>
      </c>
    </row>
    <row r="20" spans="1:3">
      <c r="A20" s="6">
        <f>[2]Sheet1!A20</f>
        <v>40199</v>
      </c>
      <c r="B20">
        <f>[2]Sheet1!B20</f>
        <v>1</v>
      </c>
      <c r="C20" t="str">
        <f>[2]Sheet1!C20</f>
        <v>Group Meeting</v>
      </c>
    </row>
    <row r="21" spans="1:3">
      <c r="A21" s="6">
        <f>[2]Sheet1!A21</f>
        <v>40200</v>
      </c>
      <c r="B21">
        <f>[2]Sheet1!B21</f>
        <v>2</v>
      </c>
      <c r="C21" t="str">
        <f>[2]Sheet1!C21</f>
        <v>TAR Research</v>
      </c>
    </row>
    <row r="22" spans="1:3">
      <c r="A22" s="6">
        <f>[2]Sheet1!A22</f>
        <v>40202</v>
      </c>
      <c r="B22">
        <f>[2]Sheet1!B22</f>
        <v>1.5</v>
      </c>
      <c r="C22" t="str">
        <f>[2]Sheet1!C22</f>
        <v>CFP Update</v>
      </c>
    </row>
    <row r="23" spans="1:3">
      <c r="A23" s="6">
        <f>[2]Sheet1!A23</f>
        <v>40202</v>
      </c>
      <c r="B23">
        <f>[2]Sheet1!B23</f>
        <v>1.5</v>
      </c>
      <c r="C23" t="str">
        <f>[2]Sheet1!C23</f>
        <v>PM - Meeting Preparation and Updates</v>
      </c>
    </row>
    <row r="24" spans="1:3">
      <c r="A24" s="6">
        <f>[2]Sheet1!A24</f>
        <v>40202</v>
      </c>
      <c r="B24">
        <f>[2]Sheet1!B24</f>
        <v>2</v>
      </c>
      <c r="C24" t="str">
        <f>[2]Sheet1!C24</f>
        <v>TAR - electrical and software (matlab)</v>
      </c>
    </row>
    <row r="25" spans="1:3">
      <c r="A25" s="6">
        <f>[2]Sheet1!A25</f>
        <v>40203</v>
      </c>
      <c r="B25">
        <f>[2]Sheet1!B25</f>
        <v>4</v>
      </c>
      <c r="C25" t="str">
        <f>[2]Sheet1!C25</f>
        <v>TAR - electrical and software</v>
      </c>
    </row>
    <row r="26" spans="1:3">
      <c r="A26" s="6">
        <f>[2]Sheet1!A26</f>
        <v>40204</v>
      </c>
      <c r="B26">
        <f>[2]Sheet1!B26</f>
        <v>2</v>
      </c>
      <c r="C26" t="str">
        <f>[2]Sheet1!C26</f>
        <v>Group Meeting</v>
      </c>
    </row>
    <row r="27" spans="1:3">
      <c r="A27" s="6">
        <f>[2]Sheet1!A27</f>
        <v>40204</v>
      </c>
      <c r="B27">
        <f>[2]Sheet1!B27</f>
        <v>1</v>
      </c>
      <c r="C27" t="str">
        <f>[2]Sheet1!C27</f>
        <v>Weekly Meeting</v>
      </c>
    </row>
    <row r="28" spans="1:3">
      <c r="A28" s="6">
        <f>[2]Sheet1!A28</f>
        <v>40204</v>
      </c>
      <c r="B28">
        <f>[2]Sheet1!B28</f>
        <v>4</v>
      </c>
      <c r="C28" t="str">
        <f>[2]Sheet1!C28</f>
        <v>TAR - microcontroller minimum speed calculation</v>
      </c>
    </row>
    <row r="29" spans="1:3">
      <c r="A29" s="6">
        <f>[2]Sheet1!A29</f>
        <v>40205</v>
      </c>
      <c r="B29">
        <f>[2]Sheet1!B29</f>
        <v>6</v>
      </c>
      <c r="C29" t="str">
        <f>[2]Sheet1!C29</f>
        <v>TAR - microcontroller speed simulation and writeup</v>
      </c>
    </row>
    <row r="30" spans="1:3">
      <c r="A30" s="6">
        <f>[2]Sheet1!A30</f>
        <v>40206</v>
      </c>
      <c r="B30">
        <f>[2]Sheet1!B30</f>
        <v>4</v>
      </c>
      <c r="C30" t="str">
        <f>[2]Sheet1!C30</f>
        <v>TAR compilation</v>
      </c>
    </row>
    <row r="31" spans="1:3">
      <c r="A31" s="6">
        <f>[2]Sheet1!A31</f>
        <v>40206</v>
      </c>
      <c r="B31">
        <f>[2]Sheet1!B31</f>
        <v>1</v>
      </c>
      <c r="C31" t="str">
        <f>[2]Sheet1!C31</f>
        <v>Group Meeting</v>
      </c>
    </row>
    <row r="32" spans="1:3">
      <c r="A32" s="6">
        <f>[2]Sheet1!A32</f>
        <v>40210</v>
      </c>
      <c r="B32">
        <f>[2]Sheet1!B32</f>
        <v>1</v>
      </c>
      <c r="C32" t="str">
        <f>[2]Sheet1!C32</f>
        <v>Group Meeting - Chris meeting prep</v>
      </c>
    </row>
    <row r="33" spans="1:3">
      <c r="A33" s="6">
        <f>[2]Sheet1!A33</f>
        <v>40210</v>
      </c>
      <c r="B33">
        <f>[2]Sheet1!B33</f>
        <v>1</v>
      </c>
      <c r="C33" t="str">
        <f>[2]Sheet1!C33</f>
        <v>Chris Meeting</v>
      </c>
    </row>
    <row r="34" spans="1:3">
      <c r="A34" s="6">
        <f>[2]Sheet1!A34</f>
        <v>40211</v>
      </c>
      <c r="B34">
        <f>[2]Sheet1!B34</f>
        <v>1.5</v>
      </c>
      <c r="C34" t="str">
        <f>[2]Sheet1!C34</f>
        <v>Group Meeting</v>
      </c>
    </row>
    <row r="35" spans="1:3">
      <c r="A35" s="6">
        <f>[2]Sheet1!A35</f>
        <v>40217</v>
      </c>
      <c r="B35">
        <f>[2]Sheet1!B35</f>
        <v>1.5</v>
      </c>
      <c r="C35" t="str">
        <f>[2]Sheet1!C35</f>
        <v>Group Meeting</v>
      </c>
    </row>
    <row r="36" spans="1:3">
      <c r="A36" s="6">
        <f>[2]Sheet1!A36</f>
        <v>40217</v>
      </c>
      <c r="B36">
        <f>[2]Sheet1!B36</f>
        <v>1</v>
      </c>
      <c r="C36" t="str">
        <f>[2]Sheet1!C36</f>
        <v>Weekly Meeting</v>
      </c>
    </row>
    <row r="37" spans="1:3">
      <c r="A37" s="6">
        <f>[2]Sheet1!A37</f>
        <v>40220</v>
      </c>
      <c r="B37">
        <f>[2]Sheet1!B37</f>
        <v>3</v>
      </c>
      <c r="C37" t="str">
        <f>[2]Sheet1!C37</f>
        <v>Design and Decision Meeting</v>
      </c>
    </row>
    <row r="38" spans="1:3">
      <c r="A38" s="6">
        <f>[2]Sheet1!A38</f>
        <v>40222</v>
      </c>
      <c r="B38">
        <f>[2]Sheet1!B38</f>
        <v>1.5</v>
      </c>
      <c r="C38" t="str">
        <f>[2]Sheet1!C38</f>
        <v>Researched sterilizable motor</v>
      </c>
    </row>
    <row r="39" spans="1:3">
      <c r="A39" s="6">
        <f>[2]Sheet1!A39</f>
        <v>40223</v>
      </c>
      <c r="B39">
        <f>[2]Sheet1!B39</f>
        <v>0.5</v>
      </c>
      <c r="C39" t="str">
        <f>[2]Sheet1!C39</f>
        <v>Encoder speed requirement calculation</v>
      </c>
    </row>
    <row r="40" spans="1:3">
      <c r="A40" s="6">
        <f>[2]Sheet1!A40</f>
        <v>40223</v>
      </c>
      <c r="B40">
        <f>[2]Sheet1!B40</f>
        <v>2</v>
      </c>
      <c r="C40" t="str">
        <f>[2]Sheet1!C40</f>
        <v>Researched QNX installation methods and issues</v>
      </c>
    </row>
    <row r="41" spans="1:3">
      <c r="A41" s="6">
        <f>[2]Sheet1!A41</f>
        <v>40224</v>
      </c>
      <c r="B41">
        <f>[2]Sheet1!B41</f>
        <v>3</v>
      </c>
      <c r="C41" t="str">
        <f>[2]Sheet1!C41</f>
        <v>Ordered control system components</v>
      </c>
    </row>
    <row r="42" spans="1:3">
      <c r="A42" s="6">
        <f>[2]Sheet1!A42</f>
        <v>40227</v>
      </c>
      <c r="B42">
        <f>[2]Sheet1!B42</f>
        <v>1</v>
      </c>
      <c r="C42" t="str">
        <f>[2]Sheet1!C42</f>
        <v>Group Meeting on Skype</v>
      </c>
    </row>
    <row r="43" spans="1:3">
      <c r="A43" s="6">
        <f>[2]Sheet1!A43</f>
        <v>40227</v>
      </c>
      <c r="B43">
        <f>[2]Sheet1!B43</f>
        <v>0.5</v>
      </c>
      <c r="C43" t="str">
        <f>[2]Sheet1!C43</f>
        <v>Gravity Compensation motor experiment</v>
      </c>
    </row>
    <row r="44" spans="1:3">
      <c r="A44" s="6">
        <f>[2]Sheet1!A44</f>
        <v>40229</v>
      </c>
      <c r="B44">
        <f>[2]Sheet1!B44</f>
        <v>1</v>
      </c>
      <c r="C44" t="str">
        <f>[2]Sheet1!C44</f>
        <v>Group Meeting on Skype</v>
      </c>
    </row>
    <row r="45" spans="1:3">
      <c r="A45" s="6">
        <f>[2]Sheet1!A45</f>
        <v>40230</v>
      </c>
      <c r="B45">
        <f>[2]Sheet1!B45</f>
        <v>2.5</v>
      </c>
      <c r="C45" t="str">
        <f>[2]Sheet1!C45</f>
        <v>QNX Setup</v>
      </c>
    </row>
    <row r="46" spans="1:3">
      <c r="A46" s="6">
        <f>[2]Sheet1!A46</f>
        <v>40231</v>
      </c>
      <c r="B46">
        <f>[2]Sheet1!B46</f>
        <v>4</v>
      </c>
      <c r="C46" t="str">
        <f>[2]Sheet1!C46</f>
        <v>QNX Setup</v>
      </c>
    </row>
    <row r="47" spans="1:3">
      <c r="A47" s="6">
        <f>[2]Sheet1!A47</f>
        <v>40231</v>
      </c>
      <c r="B47">
        <f>[2]Sheet1!B47</f>
        <v>1</v>
      </c>
      <c r="C47" t="str">
        <f>[2]Sheet1!C47</f>
        <v>Motor controller cables research</v>
      </c>
    </row>
    <row r="48" spans="1:3">
      <c r="A48" s="6">
        <f>[2]Sheet1!A48</f>
        <v>40232</v>
      </c>
      <c r="B48">
        <f>[2]Sheet1!B48</f>
        <v>3</v>
      </c>
      <c r="C48" t="str">
        <f>[2]Sheet1!C48</f>
        <v>Group Meeting</v>
      </c>
    </row>
    <row r="49" spans="1:3">
      <c r="A49" s="6">
        <f>[2]Sheet1!A49</f>
        <v>40233</v>
      </c>
      <c r="B49">
        <f>[2]Sheet1!B49</f>
        <v>1</v>
      </c>
      <c r="C49" t="str">
        <f>[2]Sheet1!C49</f>
        <v>Motor Testing</v>
      </c>
    </row>
    <row r="50" spans="1:3">
      <c r="A50" s="6">
        <f>[2]Sheet1!A50</f>
        <v>40239</v>
      </c>
      <c r="B50">
        <f>[2]Sheet1!B50</f>
        <v>1.5</v>
      </c>
      <c r="C50" t="str">
        <f>[2]Sheet1!C50</f>
        <v>Group Meeting</v>
      </c>
    </row>
    <row r="51" spans="1:3">
      <c r="A51" s="6">
        <f>[2]Sheet1!A51</f>
        <v>40239</v>
      </c>
      <c r="B51">
        <f>[2]Sheet1!B51</f>
        <v>1</v>
      </c>
      <c r="C51" t="str">
        <f>[2]Sheet1!C51</f>
        <v>Weekly Meeting</v>
      </c>
    </row>
    <row r="52" spans="1:3">
      <c r="A52" s="6">
        <f>[2]Sheet1!A52</f>
        <v>40240</v>
      </c>
      <c r="B52">
        <f>[2]Sheet1!B52</f>
        <v>8</v>
      </c>
      <c r="C52" t="str">
        <f>[2]Sheet1!C52</f>
        <v>QNX GPIO debug</v>
      </c>
    </row>
    <row r="53" spans="1:3">
      <c r="A53" s="6">
        <f>[2]Sheet1!A53</f>
        <v>40241</v>
      </c>
      <c r="B53">
        <f>[2]Sheet1!B53</f>
        <v>2</v>
      </c>
      <c r="C53" t="str">
        <f>[2]Sheet1!C53</f>
        <v>Group Meeting</v>
      </c>
    </row>
    <row r="54" spans="1:3">
      <c r="A54" s="6">
        <f>[2]Sheet1!A54</f>
        <v>40243</v>
      </c>
      <c r="B54">
        <f>[2]Sheet1!B54</f>
        <v>4</v>
      </c>
      <c r="C54" t="str">
        <f>[2]Sheet1!C54</f>
        <v>QNX - Interrupts</v>
      </c>
    </row>
    <row r="55" spans="1:3">
      <c r="A55" s="6">
        <f>[2]Sheet1!A55</f>
        <v>40244</v>
      </c>
      <c r="B55">
        <f>[2]Sheet1!B55</f>
        <v>8</v>
      </c>
      <c r="C55" t="str">
        <f>[2]Sheet1!C55</f>
        <v>QNX - Interrupts</v>
      </c>
    </row>
    <row r="56" spans="1:3">
      <c r="A56" s="6">
        <f>[2]Sheet1!A56</f>
        <v>40245</v>
      </c>
      <c r="B56">
        <f>[2]Sheet1!B56</f>
        <v>1</v>
      </c>
      <c r="C56" t="str">
        <f>[2]Sheet1!C56</f>
        <v>RMA/ship motor/encoder</v>
      </c>
    </row>
    <row r="57" spans="1:3">
      <c r="A57" s="6">
        <f>[2]Sheet1!A57</f>
        <v>40245</v>
      </c>
      <c r="B57">
        <f>[2]Sheet1!B57</f>
        <v>5</v>
      </c>
      <c r="C57" t="str">
        <f>[2]Sheet1!C57</f>
        <v>QNX - Interrupts</v>
      </c>
    </row>
    <row r="58" spans="1:3">
      <c r="A58" s="6">
        <f>[2]Sheet1!A58</f>
        <v>0</v>
      </c>
      <c r="B58">
        <f>[2]Sheet1!B58</f>
        <v>0</v>
      </c>
      <c r="C58">
        <f>[2]Sheet1!C58</f>
        <v>0</v>
      </c>
    </row>
    <row r="59" spans="1:3">
      <c r="A59" s="6">
        <f>[2]Sheet1!A59</f>
        <v>0</v>
      </c>
      <c r="B59">
        <f>[2]Sheet1!B59</f>
        <v>0</v>
      </c>
      <c r="C59">
        <f>[2]Sheet1!C59</f>
        <v>0</v>
      </c>
    </row>
    <row r="60" spans="1:3">
      <c r="A60" s="6">
        <f>[2]Sheet1!A60</f>
        <v>0</v>
      </c>
      <c r="B60">
        <f>[2]Sheet1!B60</f>
        <v>0</v>
      </c>
      <c r="C60">
        <f>[2]Sheet1!C60</f>
        <v>0</v>
      </c>
    </row>
    <row r="61" spans="1:3">
      <c r="A61" s="6">
        <f>[2]Sheet1!A61</f>
        <v>0</v>
      </c>
      <c r="B61">
        <f>[2]Sheet1!B61</f>
        <v>0</v>
      </c>
      <c r="C61">
        <f>[2]Sheet1!C61</f>
        <v>0</v>
      </c>
    </row>
    <row r="62" spans="1:3">
      <c r="A62" s="6">
        <f>[2]Sheet1!A62</f>
        <v>0</v>
      </c>
      <c r="B62">
        <f>[2]Sheet1!B62</f>
        <v>0</v>
      </c>
      <c r="C62">
        <f>[2]Sheet1!C62</f>
        <v>0</v>
      </c>
    </row>
    <row r="63" spans="1:3">
      <c r="A63" s="6">
        <f>[2]Sheet1!A63</f>
        <v>0</v>
      </c>
      <c r="B63">
        <f>[2]Sheet1!B63</f>
        <v>0</v>
      </c>
      <c r="C63">
        <f>[2]Sheet1!C63</f>
        <v>0</v>
      </c>
    </row>
    <row r="64" spans="1:3">
      <c r="A64" s="6">
        <f>[2]Sheet1!A64</f>
        <v>0</v>
      </c>
      <c r="B64">
        <f>[2]Sheet1!B64</f>
        <v>0</v>
      </c>
      <c r="C64">
        <f>[2]Sheet1!C64</f>
        <v>0</v>
      </c>
    </row>
    <row r="65" spans="1:3">
      <c r="A65" s="6">
        <f>[2]Sheet1!A65</f>
        <v>0</v>
      </c>
      <c r="B65">
        <f>[2]Sheet1!B65</f>
        <v>0</v>
      </c>
      <c r="C65">
        <f>[2]Sheet1!C65</f>
        <v>0</v>
      </c>
    </row>
    <row r="66" spans="1:3">
      <c r="A66" s="6">
        <f>[2]Sheet1!A66</f>
        <v>0</v>
      </c>
      <c r="B66">
        <f>[2]Sheet1!B66</f>
        <v>0</v>
      </c>
      <c r="C66">
        <f>[2]Sheet1!C66</f>
        <v>0</v>
      </c>
    </row>
    <row r="67" spans="1:3">
      <c r="A67" s="6">
        <f>[2]Sheet1!A67</f>
        <v>0</v>
      </c>
      <c r="B67">
        <f>[2]Sheet1!B67</f>
        <v>0</v>
      </c>
      <c r="C67">
        <f>[2]Sheet1!C67</f>
        <v>0</v>
      </c>
    </row>
    <row r="68" spans="1:3">
      <c r="A68" s="6">
        <f>[2]Sheet1!A68</f>
        <v>0</v>
      </c>
      <c r="B68">
        <f>[2]Sheet1!B68</f>
        <v>0</v>
      </c>
      <c r="C68">
        <f>[2]Sheet1!C68</f>
        <v>0</v>
      </c>
    </row>
    <row r="69" spans="1:3">
      <c r="A69" s="6">
        <f>[2]Sheet1!A69</f>
        <v>0</v>
      </c>
      <c r="B69">
        <f>[2]Sheet1!B69</f>
        <v>0</v>
      </c>
      <c r="C69">
        <f>[2]Sheet1!C69</f>
        <v>0</v>
      </c>
    </row>
    <row r="70" spans="1:3">
      <c r="A70" s="6">
        <f>[2]Sheet1!A70</f>
        <v>0</v>
      </c>
      <c r="B70">
        <f>[2]Sheet1!B70</f>
        <v>0</v>
      </c>
      <c r="C70">
        <f>[2]Sheet1!C70</f>
        <v>0</v>
      </c>
    </row>
    <row r="71" spans="1:3">
      <c r="A71" s="6">
        <f>[2]Sheet1!A71</f>
        <v>0</v>
      </c>
      <c r="B71">
        <f>[2]Sheet1!B71</f>
        <v>0</v>
      </c>
      <c r="C71">
        <f>[2]Sheet1!C71</f>
        <v>0</v>
      </c>
    </row>
    <row r="72" spans="1:3">
      <c r="A72" s="6">
        <f>[2]Sheet1!A72</f>
        <v>0</v>
      </c>
      <c r="B72">
        <f>[2]Sheet1!B72</f>
        <v>0</v>
      </c>
      <c r="C72">
        <f>[2]Sheet1!C72</f>
        <v>0</v>
      </c>
    </row>
    <row r="73" spans="1:3">
      <c r="A73" s="6">
        <f>[2]Sheet1!A73</f>
        <v>0</v>
      </c>
      <c r="B73">
        <f>[2]Sheet1!B73</f>
        <v>0</v>
      </c>
      <c r="C73">
        <f>[2]Sheet1!C73</f>
        <v>0</v>
      </c>
    </row>
    <row r="74" spans="1:3">
      <c r="A74" s="6">
        <f>[2]Sheet1!A74</f>
        <v>0</v>
      </c>
      <c r="B74">
        <f>[2]Sheet1!B74</f>
        <v>0</v>
      </c>
      <c r="C74">
        <f>[2]Sheet1!C74</f>
        <v>0</v>
      </c>
    </row>
    <row r="75" spans="1:3">
      <c r="A75" s="6">
        <f>[2]Sheet1!A75</f>
        <v>0</v>
      </c>
      <c r="B75">
        <f>[2]Sheet1!B75</f>
        <v>0</v>
      </c>
      <c r="C75">
        <f>[2]Sheet1!C75</f>
        <v>0</v>
      </c>
    </row>
    <row r="76" spans="1:3">
      <c r="A76" s="6">
        <f>[2]Sheet1!A76</f>
        <v>0</v>
      </c>
      <c r="B76">
        <f>[2]Sheet1!B76</f>
        <v>0</v>
      </c>
      <c r="C76">
        <f>[2]Sheet1!C76</f>
        <v>0</v>
      </c>
    </row>
    <row r="77" spans="1:3">
      <c r="A77" s="6">
        <f>[2]Sheet1!A77</f>
        <v>0</v>
      </c>
      <c r="B77">
        <f>[2]Sheet1!B77</f>
        <v>0</v>
      </c>
      <c r="C77">
        <f>[2]Sheet1!C77</f>
        <v>0</v>
      </c>
    </row>
    <row r="78" spans="1:3">
      <c r="A78" s="6">
        <f>[2]Sheet1!A78</f>
        <v>0</v>
      </c>
      <c r="B78">
        <f>[2]Sheet1!B78</f>
        <v>0</v>
      </c>
      <c r="C78">
        <f>[2]Sheet1!C78</f>
        <v>0</v>
      </c>
    </row>
    <row r="79" spans="1:3">
      <c r="A79" s="6">
        <f>[2]Sheet1!A79</f>
        <v>0</v>
      </c>
      <c r="B79">
        <f>[2]Sheet1!B79</f>
        <v>0</v>
      </c>
      <c r="C79">
        <f>[2]Sheet1!C79</f>
        <v>0</v>
      </c>
    </row>
    <row r="80" spans="1:3">
      <c r="A80" s="6">
        <f>[2]Sheet1!A80</f>
        <v>0</v>
      </c>
      <c r="B80">
        <f>[2]Sheet1!B80</f>
        <v>0</v>
      </c>
      <c r="C80">
        <f>[2]Sheet1!C80</f>
        <v>0</v>
      </c>
    </row>
    <row r="81" spans="1:3">
      <c r="A81" s="6">
        <f>[2]Sheet1!A81</f>
        <v>0</v>
      </c>
      <c r="B81">
        <f>[2]Sheet1!B81</f>
        <v>0</v>
      </c>
      <c r="C81">
        <f>[2]Sheet1!C81</f>
        <v>0</v>
      </c>
    </row>
    <row r="82" spans="1:3">
      <c r="A82" s="6">
        <f>[2]Sheet1!A82</f>
        <v>0</v>
      </c>
      <c r="B82">
        <f>[2]Sheet1!B82</f>
        <v>0</v>
      </c>
      <c r="C82">
        <f>[2]Sheet1!C82</f>
        <v>0</v>
      </c>
    </row>
    <row r="83" spans="1:3">
      <c r="A83" s="6">
        <f>[2]Sheet1!A83</f>
        <v>0</v>
      </c>
      <c r="B83">
        <f>[2]Sheet1!B83</f>
        <v>0</v>
      </c>
      <c r="C83">
        <f>[2]Sheet1!C83</f>
        <v>0</v>
      </c>
    </row>
    <row r="84" spans="1:3">
      <c r="A84" s="6">
        <f>[2]Sheet1!A84</f>
        <v>0</v>
      </c>
      <c r="B84">
        <f>[2]Sheet1!B84</f>
        <v>0</v>
      </c>
      <c r="C84">
        <f>[2]Sheet1!C84</f>
        <v>0</v>
      </c>
    </row>
    <row r="85" spans="1:3">
      <c r="A85" s="6">
        <f>[2]Sheet1!A85</f>
        <v>0</v>
      </c>
      <c r="B85">
        <f>[2]Sheet1!B85</f>
        <v>0</v>
      </c>
      <c r="C85">
        <f>[2]Sheet1!C85</f>
        <v>0</v>
      </c>
    </row>
    <row r="86" spans="1:3">
      <c r="A86" s="6">
        <f>[2]Sheet1!A86</f>
        <v>0</v>
      </c>
      <c r="B86">
        <f>[2]Sheet1!B86</f>
        <v>0</v>
      </c>
      <c r="C86">
        <f>[2]Sheet1!C86</f>
        <v>0</v>
      </c>
    </row>
    <row r="87" spans="1:3">
      <c r="A87" s="6">
        <f>[2]Sheet1!A87</f>
        <v>0</v>
      </c>
      <c r="B87">
        <f>[2]Sheet1!B87</f>
        <v>0</v>
      </c>
      <c r="C87">
        <f>[2]Sheet1!C87</f>
        <v>0</v>
      </c>
    </row>
    <row r="88" spans="1:3">
      <c r="A88" s="6">
        <f>[2]Sheet1!A88</f>
        <v>0</v>
      </c>
      <c r="B88">
        <f>[2]Sheet1!B88</f>
        <v>0</v>
      </c>
      <c r="C88">
        <f>[2]Sheet1!C88</f>
        <v>0</v>
      </c>
    </row>
    <row r="89" spans="1:3">
      <c r="A89" s="6">
        <f>[2]Sheet1!A89</f>
        <v>0</v>
      </c>
      <c r="B89">
        <f>[2]Sheet1!B89</f>
        <v>0</v>
      </c>
      <c r="C89">
        <f>[2]Sheet1!C89</f>
        <v>0</v>
      </c>
    </row>
    <row r="90" spans="1:3">
      <c r="A90" s="6">
        <f>[2]Sheet1!A90</f>
        <v>0</v>
      </c>
      <c r="B90">
        <f>[2]Sheet1!B90</f>
        <v>0</v>
      </c>
      <c r="C90">
        <f>[2]Sheet1!C90</f>
        <v>0</v>
      </c>
    </row>
    <row r="91" spans="1:3">
      <c r="A91" s="6">
        <f>[2]Sheet1!A91</f>
        <v>0</v>
      </c>
      <c r="B91">
        <f>[2]Sheet1!B91</f>
        <v>0</v>
      </c>
      <c r="C91">
        <f>[2]Sheet1!C91</f>
        <v>0</v>
      </c>
    </row>
    <row r="92" spans="1:3">
      <c r="A92" s="6">
        <f>[2]Sheet1!A92</f>
        <v>0</v>
      </c>
      <c r="B92">
        <f>[2]Sheet1!B92</f>
        <v>0</v>
      </c>
      <c r="C92">
        <f>[2]Sheet1!C92</f>
        <v>0</v>
      </c>
    </row>
    <row r="93" spans="1:3">
      <c r="A93" s="6">
        <f>[2]Sheet1!A93</f>
        <v>0</v>
      </c>
      <c r="B93">
        <f>[2]Sheet1!B93</f>
        <v>0</v>
      </c>
      <c r="C93">
        <f>[2]Sheet1!C93</f>
        <v>0</v>
      </c>
    </row>
    <row r="94" spans="1:3">
      <c r="A94" s="6">
        <f>[2]Sheet1!A94</f>
        <v>0</v>
      </c>
      <c r="B94">
        <f>[2]Sheet1!B94</f>
        <v>0</v>
      </c>
      <c r="C94">
        <f>[2]Sheet1!C94</f>
        <v>0</v>
      </c>
    </row>
    <row r="95" spans="1:3">
      <c r="A95" s="6">
        <f>[2]Sheet1!A95</f>
        <v>0</v>
      </c>
      <c r="B95">
        <f>[2]Sheet1!B95</f>
        <v>0</v>
      </c>
      <c r="C95">
        <f>[2]Sheet1!C95</f>
        <v>0</v>
      </c>
    </row>
    <row r="96" spans="1:3">
      <c r="A96" s="6">
        <f>[2]Sheet1!A96</f>
        <v>0</v>
      </c>
      <c r="B96">
        <f>[2]Sheet1!B96</f>
        <v>0</v>
      </c>
      <c r="C96">
        <f>[2]Sheet1!C96</f>
        <v>0</v>
      </c>
    </row>
    <row r="97" spans="1:3">
      <c r="A97" s="6">
        <f>[2]Sheet1!A97</f>
        <v>0</v>
      </c>
      <c r="B97">
        <f>[2]Sheet1!B97</f>
        <v>0</v>
      </c>
      <c r="C97">
        <f>[2]Sheet1!C97</f>
        <v>0</v>
      </c>
    </row>
    <row r="98" spans="1:3">
      <c r="A98" s="6">
        <f>[2]Sheet1!A98</f>
        <v>0</v>
      </c>
      <c r="B98">
        <f>[2]Sheet1!B98</f>
        <v>0</v>
      </c>
      <c r="C98">
        <f>[2]Sheet1!C98</f>
        <v>0</v>
      </c>
    </row>
    <row r="99" spans="1:3">
      <c r="A99" s="6">
        <f>[2]Sheet1!A99</f>
        <v>0</v>
      </c>
      <c r="B99">
        <f>[2]Sheet1!B99</f>
        <v>0</v>
      </c>
      <c r="C99">
        <f>[2]Sheet1!C99</f>
        <v>0</v>
      </c>
    </row>
    <row r="100" spans="1:3">
      <c r="A100" s="6">
        <f>[2]Sheet1!A100</f>
        <v>0</v>
      </c>
      <c r="B100">
        <f>[2]Sheet1!B100</f>
        <v>0</v>
      </c>
      <c r="C100">
        <f>[2]Sheet1!C100</f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36.375" customWidth="1"/>
  </cols>
  <sheetData>
    <row r="1" spans="1:3">
      <c r="A1" t="str">
        <f>[3]Sheet1!A1</f>
        <v>Date</v>
      </c>
      <c r="B1" t="str">
        <f>[3]Sheet1!B1</f>
        <v>Hours</v>
      </c>
      <c r="C1" t="str">
        <f>[3]Sheet1!C1</f>
        <v>Comment</v>
      </c>
    </row>
    <row r="2" spans="1:3">
      <c r="A2">
        <f>[3]Sheet1!A2</f>
        <v>40183</v>
      </c>
      <c r="B2">
        <f>[3]Sheet1!B2</f>
        <v>1</v>
      </c>
      <c r="C2" t="str">
        <f>[3]Sheet1!C2</f>
        <v>Weekly Meeting</v>
      </c>
    </row>
    <row r="3" spans="1:3">
      <c r="A3">
        <f>[3]Sheet1!A3</f>
        <v>40185</v>
      </c>
      <c r="B3">
        <f>[3]Sheet1!B3</f>
        <v>3</v>
      </c>
      <c r="C3" t="str">
        <f>[3]Sheet1!C3</f>
        <v>Group Meeting</v>
      </c>
    </row>
    <row r="4" spans="1:3">
      <c r="A4">
        <f>[3]Sheet1!A4</f>
        <v>40187</v>
      </c>
      <c r="B4">
        <f>[3]Sheet1!B4</f>
        <v>4</v>
      </c>
      <c r="C4" t="str">
        <f>[3]Sheet1!C4</f>
        <v>Knee Implant Research</v>
      </c>
    </row>
    <row r="5" spans="1:3">
      <c r="A5">
        <f>[3]Sheet1!A5</f>
        <v>40190</v>
      </c>
      <c r="B5">
        <f>[3]Sheet1!B5</f>
        <v>2</v>
      </c>
      <c r="C5" t="str">
        <f>[3]Sheet1!C5</f>
        <v>Weekly Meeting</v>
      </c>
    </row>
    <row r="6" spans="1:3">
      <c r="A6">
        <f>[3]Sheet1!A6</f>
        <v>40190</v>
      </c>
      <c r="B6">
        <f>[3]Sheet1!B6</f>
        <v>1</v>
      </c>
      <c r="C6" t="str">
        <f>[3]Sheet1!C6</f>
        <v>Group Meeting</v>
      </c>
    </row>
    <row r="7" spans="1:3">
      <c r="A7">
        <f>[3]Sheet1!A7</f>
        <v>40192</v>
      </c>
      <c r="B7">
        <f>[3]Sheet1!B7</f>
        <v>1</v>
      </c>
      <c r="C7" t="str">
        <f>[3]Sheet1!C7</f>
        <v>Group Meeting</v>
      </c>
    </row>
    <row r="8" spans="1:3">
      <c r="A8">
        <f>[3]Sheet1!A8</f>
        <v>40194</v>
      </c>
      <c r="B8">
        <f>[3]Sheet1!B8</f>
        <v>1.5</v>
      </c>
      <c r="C8" t="str">
        <f>[3]Sheet1!C8</f>
        <v>Research Implant Company</v>
      </c>
    </row>
    <row r="9" spans="1:3">
      <c r="A9">
        <f>[3]Sheet1!A9</f>
        <v>40197</v>
      </c>
      <c r="B9">
        <f>[3]Sheet1!B9</f>
        <v>1</v>
      </c>
      <c r="C9" t="str">
        <f>[3]Sheet1!C9</f>
        <v>Group Meeting</v>
      </c>
    </row>
    <row r="10" spans="1:3">
      <c r="A10">
        <f>[3]Sheet1!A10</f>
        <v>40197</v>
      </c>
      <c r="B10">
        <f>[3]Sheet1!B10</f>
        <v>1</v>
      </c>
      <c r="C10" t="str">
        <f>[3]Sheet1!C10</f>
        <v>Weekly Meeting</v>
      </c>
    </row>
    <row r="11" spans="1:3">
      <c r="A11">
        <f>[3]Sheet1!A11</f>
        <v>40199</v>
      </c>
      <c r="B11">
        <f>[3]Sheet1!B11</f>
        <v>1</v>
      </c>
      <c r="C11" t="str">
        <f>[3]Sheet1!C11</f>
        <v>Group Meeting</v>
      </c>
    </row>
    <row r="12" spans="1:3">
      <c r="A12">
        <f>[3]Sheet1!A12</f>
        <v>40202</v>
      </c>
      <c r="B12">
        <f>[3]Sheet1!B12</f>
        <v>1.75</v>
      </c>
      <c r="C12" t="str">
        <f>[3]Sheet1!C12</f>
        <v>CFP Update/Edit</v>
      </c>
    </row>
    <row r="13" spans="1:3">
      <c r="A13">
        <f>[3]Sheet1!A13</f>
        <v>40204</v>
      </c>
      <c r="B13">
        <f>[3]Sheet1!B13</f>
        <v>1</v>
      </c>
      <c r="C13" t="str">
        <f>[3]Sheet1!C13</f>
        <v>TAR - motor speed</v>
      </c>
    </row>
    <row r="14" spans="1:3">
      <c r="A14">
        <f>[3]Sheet1!A14</f>
        <v>40205</v>
      </c>
      <c r="B14">
        <f>[3]Sheet1!B14</f>
        <v>3</v>
      </c>
      <c r="C14" t="str">
        <f>[3]Sheet1!C14</f>
        <v>TAR - motor speed</v>
      </c>
    </row>
    <row r="15" spans="1:3">
      <c r="A15">
        <f>[3]Sheet1!A15</f>
        <v>40206</v>
      </c>
      <c r="B15">
        <f>[3]Sheet1!B15</f>
        <v>1</v>
      </c>
      <c r="C15" t="str">
        <f>[3]Sheet1!C15</f>
        <v>Group Meeting</v>
      </c>
    </row>
    <row r="16" spans="1:3">
      <c r="A16">
        <f>[3]Sheet1!A16</f>
        <v>40210</v>
      </c>
      <c r="B16">
        <f>[3]Sheet1!B16</f>
        <v>1</v>
      </c>
      <c r="C16" t="str">
        <f>[3]Sheet1!C16</f>
        <v>Group Meeting - Chris meeting prep</v>
      </c>
    </row>
    <row r="17" spans="1:3">
      <c r="A17">
        <f>[3]Sheet1!A17</f>
        <v>40210</v>
      </c>
      <c r="B17">
        <f>[3]Sheet1!B17</f>
        <v>1</v>
      </c>
      <c r="C17" t="str">
        <f>[3]Sheet1!C17</f>
        <v>Chris Meeting</v>
      </c>
    </row>
    <row r="18" spans="1:3">
      <c r="A18">
        <f>[3]Sheet1!A18</f>
        <v>40211</v>
      </c>
      <c r="B18">
        <f>[3]Sheet1!B18</f>
        <v>1.5</v>
      </c>
      <c r="C18" t="str">
        <f>[3]Sheet1!C18</f>
        <v>Group Meeting</v>
      </c>
    </row>
    <row r="19" spans="1:3">
      <c r="A19">
        <f>[3]Sheet1!A19</f>
        <v>40212</v>
      </c>
      <c r="B19">
        <f>[3]Sheet1!B19</f>
        <v>2.5</v>
      </c>
      <c r="C19" t="str">
        <f>[3]Sheet1!C19</f>
        <v>CFP Update/Edit</v>
      </c>
    </row>
    <row r="20" spans="1:3">
      <c r="A20">
        <f>[3]Sheet1!A20</f>
        <v>40215</v>
      </c>
      <c r="B20">
        <f>[3]Sheet1!B20</f>
        <v>3</v>
      </c>
      <c r="C20" t="str">
        <f>[3]Sheet1!C20</f>
        <v>CFP Update and misc</v>
      </c>
    </row>
    <row r="21" spans="1:3">
      <c r="A21">
        <f>[3]Sheet1!A21</f>
        <v>40229</v>
      </c>
      <c r="B21">
        <f>[3]Sheet1!B21</f>
        <v>0.5</v>
      </c>
      <c r="C21" t="str">
        <f>[3]Sheet1!C21</f>
        <v>Group Meeting on Skype</v>
      </c>
    </row>
    <row r="22" spans="1:3">
      <c r="A22">
        <f>[3]Sheet1!A22</f>
        <v>40232</v>
      </c>
      <c r="B22">
        <f>[3]Sheet1!B22</f>
        <v>2</v>
      </c>
      <c r="C22" t="str">
        <f>[3]Sheet1!C22</f>
        <v>Group Meeting</v>
      </c>
    </row>
    <row r="23" spans="1:3">
      <c r="A23">
        <f>[3]Sheet1!A23</f>
        <v>40237</v>
      </c>
      <c r="B23">
        <f>[3]Sheet1!B23</f>
        <v>2</v>
      </c>
      <c r="C23" t="str">
        <f>[3]Sheet1!C23</f>
        <v>Experimental Procedure</v>
      </c>
    </row>
    <row r="24" spans="1:3">
      <c r="A24">
        <f>[3]Sheet1!A24</f>
        <v>40239</v>
      </c>
      <c r="B24">
        <f>[3]Sheet1!B24</f>
        <v>1</v>
      </c>
      <c r="C24" t="str">
        <f>[3]Sheet1!C24</f>
        <v>Weekly Meeting</v>
      </c>
    </row>
    <row r="25" spans="1:3">
      <c r="A25">
        <f>[3]Sheet1!A25</f>
        <v>40241</v>
      </c>
      <c r="B25">
        <f>[3]Sheet1!B25</f>
        <v>2</v>
      </c>
      <c r="C25" t="str">
        <f>[3]Sheet1!C25</f>
        <v>Group Meeting</v>
      </c>
    </row>
    <row r="26" spans="1:3">
      <c r="A26">
        <f>[3]Sheet1!A26</f>
        <v>0</v>
      </c>
      <c r="B26">
        <f>[3]Sheet1!B26</f>
        <v>0</v>
      </c>
      <c r="C26">
        <f>[3]Sheet1!C26</f>
        <v>0</v>
      </c>
    </row>
    <row r="27" spans="1:3">
      <c r="A27">
        <f>[3]Sheet1!A27</f>
        <v>0</v>
      </c>
      <c r="B27">
        <f>[3]Sheet1!B27</f>
        <v>0</v>
      </c>
      <c r="C27">
        <f>[3]Sheet1!C27</f>
        <v>0</v>
      </c>
    </row>
    <row r="28" spans="1:3">
      <c r="A28">
        <f>[3]Sheet1!A28</f>
        <v>0</v>
      </c>
      <c r="B28">
        <f>[3]Sheet1!B28</f>
        <v>0</v>
      </c>
      <c r="C28">
        <f>[3]Sheet1!C28</f>
        <v>0</v>
      </c>
    </row>
    <row r="29" spans="1:3">
      <c r="A29">
        <f>[3]Sheet1!A29</f>
        <v>0</v>
      </c>
      <c r="B29">
        <f>[3]Sheet1!B29</f>
        <v>0</v>
      </c>
      <c r="C29">
        <f>[3]Sheet1!C29</f>
        <v>0</v>
      </c>
    </row>
    <row r="30" spans="1:3">
      <c r="A30">
        <f>[3]Sheet1!A30</f>
        <v>0</v>
      </c>
      <c r="B30">
        <f>[3]Sheet1!B30</f>
        <v>0</v>
      </c>
      <c r="C30">
        <f>[3]Sheet1!C30</f>
        <v>0</v>
      </c>
    </row>
    <row r="31" spans="1:3">
      <c r="A31">
        <f>[3]Sheet1!A31</f>
        <v>0</v>
      </c>
      <c r="B31">
        <f>[3]Sheet1!B31</f>
        <v>0</v>
      </c>
      <c r="C31">
        <f>[3]Sheet1!C31</f>
        <v>0</v>
      </c>
    </row>
    <row r="32" spans="1:3">
      <c r="A32">
        <f>[3]Sheet1!A32</f>
        <v>0</v>
      </c>
      <c r="B32">
        <f>[3]Sheet1!B32</f>
        <v>0</v>
      </c>
      <c r="C32">
        <f>[3]Sheet1!C32</f>
        <v>0</v>
      </c>
    </row>
    <row r="33" spans="1:3">
      <c r="A33">
        <f>[3]Sheet1!A33</f>
        <v>0</v>
      </c>
      <c r="B33">
        <f>[3]Sheet1!B33</f>
        <v>0</v>
      </c>
      <c r="C33">
        <f>[3]Sheet1!C33</f>
        <v>0</v>
      </c>
    </row>
    <row r="34" spans="1:3">
      <c r="A34">
        <f>[3]Sheet1!A34</f>
        <v>0</v>
      </c>
      <c r="B34">
        <f>[3]Sheet1!B34</f>
        <v>0</v>
      </c>
      <c r="C34">
        <f>[3]Sheet1!C34</f>
        <v>0</v>
      </c>
    </row>
    <row r="35" spans="1:3">
      <c r="A35">
        <f>[3]Sheet1!A35</f>
        <v>0</v>
      </c>
      <c r="B35">
        <f>[3]Sheet1!B35</f>
        <v>0</v>
      </c>
      <c r="C35">
        <f>[3]Sheet1!C35</f>
        <v>0</v>
      </c>
    </row>
    <row r="36" spans="1:3">
      <c r="A36">
        <f>[3]Sheet1!A36</f>
        <v>0</v>
      </c>
      <c r="B36">
        <f>[3]Sheet1!B36</f>
        <v>0</v>
      </c>
      <c r="C36">
        <f>[3]Sheet1!C36</f>
        <v>0</v>
      </c>
    </row>
    <row r="37" spans="1:3">
      <c r="A37">
        <f>[3]Sheet1!A37</f>
        <v>0</v>
      </c>
      <c r="B37">
        <f>[3]Sheet1!B37</f>
        <v>0</v>
      </c>
      <c r="C37">
        <f>[3]Sheet1!C37</f>
        <v>0</v>
      </c>
    </row>
    <row r="38" spans="1:3">
      <c r="A38">
        <f>[3]Sheet1!A38</f>
        <v>0</v>
      </c>
      <c r="B38">
        <f>[3]Sheet1!B38</f>
        <v>0</v>
      </c>
      <c r="C38">
        <f>[3]Sheet1!C38</f>
        <v>0</v>
      </c>
    </row>
    <row r="39" spans="1:3">
      <c r="A39">
        <f>[3]Sheet1!A39</f>
        <v>0</v>
      </c>
      <c r="B39">
        <f>[3]Sheet1!B39</f>
        <v>0</v>
      </c>
      <c r="C39">
        <f>[3]Sheet1!C39</f>
        <v>0</v>
      </c>
    </row>
    <row r="40" spans="1:3">
      <c r="A40">
        <f>[3]Sheet1!A40</f>
        <v>0</v>
      </c>
      <c r="B40">
        <f>[3]Sheet1!B40</f>
        <v>0</v>
      </c>
      <c r="C40">
        <f>[3]Sheet1!C40</f>
        <v>0</v>
      </c>
    </row>
    <row r="41" spans="1:3">
      <c r="A41">
        <f>[3]Sheet1!A41</f>
        <v>0</v>
      </c>
      <c r="B41">
        <f>[3]Sheet1!B41</f>
        <v>0</v>
      </c>
      <c r="C41">
        <f>[3]Sheet1!C41</f>
        <v>0</v>
      </c>
    </row>
    <row r="42" spans="1:3">
      <c r="A42">
        <f>[3]Sheet1!A42</f>
        <v>0</v>
      </c>
      <c r="B42">
        <f>[3]Sheet1!B42</f>
        <v>0</v>
      </c>
      <c r="C42">
        <f>[3]Sheet1!C42</f>
        <v>0</v>
      </c>
    </row>
    <row r="43" spans="1:3">
      <c r="A43">
        <f>[3]Sheet1!A43</f>
        <v>0</v>
      </c>
      <c r="B43">
        <f>[3]Sheet1!B43</f>
        <v>0</v>
      </c>
      <c r="C43">
        <f>[3]Sheet1!C43</f>
        <v>0</v>
      </c>
    </row>
    <row r="44" spans="1:3">
      <c r="A44">
        <f>[3]Sheet1!A44</f>
        <v>0</v>
      </c>
      <c r="B44">
        <f>[3]Sheet1!B44</f>
        <v>0</v>
      </c>
      <c r="C44">
        <f>[3]Sheet1!C44</f>
        <v>0</v>
      </c>
    </row>
    <row r="45" spans="1:3">
      <c r="A45">
        <f>[3]Sheet1!A45</f>
        <v>0</v>
      </c>
      <c r="B45">
        <f>[3]Sheet1!B45</f>
        <v>0</v>
      </c>
      <c r="C45">
        <f>[3]Sheet1!C45</f>
        <v>0</v>
      </c>
    </row>
    <row r="46" spans="1:3">
      <c r="A46">
        <f>[3]Sheet1!A46</f>
        <v>0</v>
      </c>
      <c r="B46">
        <f>[3]Sheet1!B46</f>
        <v>0</v>
      </c>
      <c r="C46">
        <f>[3]Sheet1!C46</f>
        <v>0</v>
      </c>
    </row>
    <row r="47" spans="1:3">
      <c r="A47">
        <f>[3]Sheet1!A47</f>
        <v>0</v>
      </c>
      <c r="B47">
        <f>[3]Sheet1!B47</f>
        <v>0</v>
      </c>
      <c r="C47">
        <f>[3]Sheet1!C47</f>
        <v>0</v>
      </c>
    </row>
    <row r="48" spans="1:3">
      <c r="A48">
        <f>[3]Sheet1!A48</f>
        <v>0</v>
      </c>
      <c r="B48">
        <f>[3]Sheet1!B48</f>
        <v>0</v>
      </c>
      <c r="C48">
        <f>[3]Sheet1!C48</f>
        <v>0</v>
      </c>
    </row>
    <row r="49" spans="1:3">
      <c r="A49">
        <f>[3]Sheet1!A49</f>
        <v>0</v>
      </c>
      <c r="B49">
        <f>[3]Sheet1!B49</f>
        <v>0</v>
      </c>
      <c r="C49">
        <f>[3]Sheet1!C49</f>
        <v>0</v>
      </c>
    </row>
    <row r="50" spans="1:3">
      <c r="A50">
        <f>[3]Sheet1!A50</f>
        <v>0</v>
      </c>
      <c r="B50">
        <f>[3]Sheet1!B50</f>
        <v>0</v>
      </c>
      <c r="C50">
        <f>[3]Sheet1!C50</f>
        <v>0</v>
      </c>
    </row>
    <row r="51" spans="1:3">
      <c r="A51">
        <f>[3]Sheet1!A51</f>
        <v>0</v>
      </c>
      <c r="B51">
        <f>[3]Sheet1!B51</f>
        <v>0</v>
      </c>
      <c r="C51">
        <f>[3]Sheet1!C51</f>
        <v>0</v>
      </c>
    </row>
    <row r="52" spans="1:3">
      <c r="A52">
        <f>[3]Sheet1!A52</f>
        <v>0</v>
      </c>
      <c r="B52">
        <f>[3]Sheet1!B52</f>
        <v>0</v>
      </c>
      <c r="C52">
        <f>[3]Sheet1!C52</f>
        <v>0</v>
      </c>
    </row>
    <row r="53" spans="1:3">
      <c r="A53">
        <f>[3]Sheet1!A53</f>
        <v>0</v>
      </c>
      <c r="B53">
        <f>[3]Sheet1!B53</f>
        <v>0</v>
      </c>
      <c r="C53">
        <f>[3]Sheet1!C53</f>
        <v>0</v>
      </c>
    </row>
    <row r="54" spans="1:3">
      <c r="A54">
        <f>[3]Sheet1!A54</f>
        <v>0</v>
      </c>
      <c r="B54">
        <f>[3]Sheet1!B54</f>
        <v>0</v>
      </c>
      <c r="C54">
        <f>[3]Sheet1!C54</f>
        <v>0</v>
      </c>
    </row>
    <row r="55" spans="1:3">
      <c r="A55">
        <f>[3]Sheet1!A55</f>
        <v>0</v>
      </c>
      <c r="B55">
        <f>[3]Sheet1!B55</f>
        <v>0</v>
      </c>
      <c r="C55">
        <f>[3]Sheet1!C55</f>
        <v>0</v>
      </c>
    </row>
    <row r="56" spans="1:3">
      <c r="A56">
        <f>[3]Sheet1!A56</f>
        <v>0</v>
      </c>
      <c r="B56">
        <f>[3]Sheet1!B56</f>
        <v>0</v>
      </c>
      <c r="C56">
        <f>[3]Sheet1!C56</f>
        <v>0</v>
      </c>
    </row>
    <row r="57" spans="1:3">
      <c r="A57">
        <f>[3]Sheet1!A57</f>
        <v>0</v>
      </c>
      <c r="B57">
        <f>[3]Sheet1!B57</f>
        <v>0</v>
      </c>
      <c r="C57">
        <f>[3]Sheet1!C57</f>
        <v>0</v>
      </c>
    </row>
    <row r="58" spans="1:3">
      <c r="A58">
        <f>[3]Sheet1!A58</f>
        <v>0</v>
      </c>
      <c r="B58">
        <f>[3]Sheet1!B58</f>
        <v>0</v>
      </c>
      <c r="C58">
        <f>[3]Sheet1!C58</f>
        <v>0</v>
      </c>
    </row>
    <row r="59" spans="1:3">
      <c r="A59">
        <f>[3]Sheet1!A59</f>
        <v>0</v>
      </c>
      <c r="B59">
        <f>[3]Sheet1!B59</f>
        <v>0</v>
      </c>
      <c r="C59">
        <f>[3]Sheet1!C59</f>
        <v>0</v>
      </c>
    </row>
    <row r="60" spans="1:3">
      <c r="A60">
        <f>[3]Sheet1!A60</f>
        <v>0</v>
      </c>
      <c r="B60">
        <f>[3]Sheet1!B60</f>
        <v>0</v>
      </c>
      <c r="C60">
        <f>[3]Sheet1!C60</f>
        <v>0</v>
      </c>
    </row>
    <row r="61" spans="1:3">
      <c r="A61">
        <f>[3]Sheet1!A61</f>
        <v>0</v>
      </c>
      <c r="B61">
        <f>[3]Sheet1!B61</f>
        <v>0</v>
      </c>
      <c r="C61">
        <f>[3]Sheet1!C61</f>
        <v>0</v>
      </c>
    </row>
    <row r="62" spans="1:3">
      <c r="A62">
        <f>[3]Sheet1!A62</f>
        <v>0</v>
      </c>
      <c r="B62">
        <f>[3]Sheet1!B62</f>
        <v>0</v>
      </c>
      <c r="C62">
        <f>[3]Sheet1!C62</f>
        <v>0</v>
      </c>
    </row>
    <row r="63" spans="1:3">
      <c r="A63">
        <f>[3]Sheet1!A63</f>
        <v>0</v>
      </c>
      <c r="B63">
        <f>[3]Sheet1!B63</f>
        <v>0</v>
      </c>
      <c r="C63">
        <f>[3]Sheet1!C63</f>
        <v>0</v>
      </c>
    </row>
    <row r="64" spans="1:3">
      <c r="A64">
        <f>[3]Sheet1!A64</f>
        <v>0</v>
      </c>
      <c r="B64">
        <f>[3]Sheet1!B64</f>
        <v>0</v>
      </c>
      <c r="C64">
        <f>[3]Sheet1!C64</f>
        <v>0</v>
      </c>
    </row>
    <row r="65" spans="1:3">
      <c r="A65">
        <f>[3]Sheet1!A65</f>
        <v>0</v>
      </c>
      <c r="B65">
        <f>[3]Sheet1!B65</f>
        <v>0</v>
      </c>
      <c r="C65">
        <f>[3]Sheet1!C65</f>
        <v>0</v>
      </c>
    </row>
    <row r="66" spans="1:3">
      <c r="A66">
        <f>[3]Sheet1!A66</f>
        <v>0</v>
      </c>
      <c r="B66">
        <f>[3]Sheet1!B66</f>
        <v>0</v>
      </c>
      <c r="C66">
        <f>[3]Sheet1!C66</f>
        <v>0</v>
      </c>
    </row>
    <row r="67" spans="1:3">
      <c r="A67">
        <f>[3]Sheet1!A67</f>
        <v>0</v>
      </c>
      <c r="B67">
        <f>[3]Sheet1!B67</f>
        <v>0</v>
      </c>
      <c r="C67">
        <f>[3]Sheet1!C67</f>
        <v>0</v>
      </c>
    </row>
    <row r="68" spans="1:3">
      <c r="A68">
        <f>[3]Sheet1!A68</f>
        <v>0</v>
      </c>
      <c r="B68">
        <f>[3]Sheet1!B68</f>
        <v>0</v>
      </c>
      <c r="C68">
        <f>[3]Sheet1!C68</f>
        <v>0</v>
      </c>
    </row>
    <row r="69" spans="1:3">
      <c r="A69">
        <f>[3]Sheet1!A69</f>
        <v>0</v>
      </c>
      <c r="B69">
        <f>[3]Sheet1!B69</f>
        <v>0</v>
      </c>
      <c r="C69">
        <f>[3]Sheet1!C69</f>
        <v>0</v>
      </c>
    </row>
    <row r="70" spans="1:3">
      <c r="A70">
        <f>[3]Sheet1!A70</f>
        <v>0</v>
      </c>
      <c r="B70">
        <f>[3]Sheet1!B70</f>
        <v>0</v>
      </c>
      <c r="C70">
        <f>[3]Sheet1!C70</f>
        <v>0</v>
      </c>
    </row>
    <row r="71" spans="1:3">
      <c r="A71">
        <f>[3]Sheet1!A71</f>
        <v>0</v>
      </c>
      <c r="B71">
        <f>[3]Sheet1!B71</f>
        <v>0</v>
      </c>
      <c r="C71">
        <f>[3]Sheet1!C71</f>
        <v>0</v>
      </c>
    </row>
    <row r="72" spans="1:3">
      <c r="A72">
        <f>[3]Sheet1!A72</f>
        <v>0</v>
      </c>
      <c r="B72">
        <f>[3]Sheet1!B72</f>
        <v>0</v>
      </c>
      <c r="C72">
        <f>[3]Sheet1!C72</f>
        <v>0</v>
      </c>
    </row>
    <row r="73" spans="1:3">
      <c r="A73">
        <f>[3]Sheet1!A73</f>
        <v>0</v>
      </c>
      <c r="B73">
        <f>[3]Sheet1!B73</f>
        <v>0</v>
      </c>
      <c r="C73">
        <f>[3]Sheet1!C73</f>
        <v>0</v>
      </c>
    </row>
    <row r="74" spans="1:3">
      <c r="A74">
        <f>[3]Sheet1!A74</f>
        <v>0</v>
      </c>
      <c r="B74">
        <f>[3]Sheet1!B74</f>
        <v>0</v>
      </c>
      <c r="C74">
        <f>[3]Sheet1!C74</f>
        <v>0</v>
      </c>
    </row>
    <row r="75" spans="1:3">
      <c r="A75">
        <f>[3]Sheet1!A75</f>
        <v>0</v>
      </c>
      <c r="B75">
        <f>[3]Sheet1!B75</f>
        <v>0</v>
      </c>
      <c r="C75">
        <f>[3]Sheet1!C75</f>
        <v>0</v>
      </c>
    </row>
    <row r="76" spans="1:3">
      <c r="A76">
        <f>[3]Sheet1!A76</f>
        <v>0</v>
      </c>
      <c r="B76">
        <f>[3]Sheet1!B76</f>
        <v>0</v>
      </c>
      <c r="C76">
        <f>[3]Sheet1!C76</f>
        <v>0</v>
      </c>
    </row>
    <row r="77" spans="1:3">
      <c r="A77">
        <f>[3]Sheet1!A77</f>
        <v>0</v>
      </c>
      <c r="B77">
        <f>[3]Sheet1!B77</f>
        <v>0</v>
      </c>
      <c r="C77">
        <f>[3]Sheet1!C77</f>
        <v>0</v>
      </c>
    </row>
    <row r="78" spans="1:3">
      <c r="A78">
        <f>[3]Sheet1!A78</f>
        <v>0</v>
      </c>
      <c r="B78">
        <f>[3]Sheet1!B78</f>
        <v>0</v>
      </c>
      <c r="C78">
        <f>[3]Sheet1!C78</f>
        <v>0</v>
      </c>
    </row>
    <row r="79" spans="1:3">
      <c r="A79">
        <f>[3]Sheet1!A79</f>
        <v>0</v>
      </c>
      <c r="B79">
        <f>[3]Sheet1!B79</f>
        <v>0</v>
      </c>
      <c r="C79">
        <f>[3]Sheet1!C79</f>
        <v>0</v>
      </c>
    </row>
    <row r="80" spans="1:3">
      <c r="A80">
        <f>[3]Sheet1!A80</f>
        <v>0</v>
      </c>
      <c r="B80">
        <f>[3]Sheet1!B80</f>
        <v>0</v>
      </c>
      <c r="C80">
        <f>[3]Sheet1!C80</f>
        <v>0</v>
      </c>
    </row>
    <row r="81" spans="1:3">
      <c r="A81">
        <f>[3]Sheet1!A81</f>
        <v>0</v>
      </c>
      <c r="B81">
        <f>[3]Sheet1!B81</f>
        <v>0</v>
      </c>
      <c r="C81">
        <f>[3]Sheet1!C81</f>
        <v>0</v>
      </c>
    </row>
    <row r="82" spans="1:3">
      <c r="A82">
        <f>[3]Sheet1!A82</f>
        <v>0</v>
      </c>
      <c r="B82">
        <f>[3]Sheet1!B82</f>
        <v>0</v>
      </c>
      <c r="C82">
        <f>[3]Sheet1!C82</f>
        <v>0</v>
      </c>
    </row>
    <row r="83" spans="1:3">
      <c r="A83">
        <f>[3]Sheet1!A83</f>
        <v>0</v>
      </c>
      <c r="B83">
        <f>[3]Sheet1!B83</f>
        <v>0</v>
      </c>
      <c r="C83">
        <f>[3]Sheet1!C83</f>
        <v>0</v>
      </c>
    </row>
    <row r="84" spans="1:3">
      <c r="A84">
        <f>[3]Sheet1!A84</f>
        <v>0</v>
      </c>
      <c r="B84">
        <f>[3]Sheet1!B84</f>
        <v>0</v>
      </c>
      <c r="C84">
        <f>[3]Sheet1!C84</f>
        <v>0</v>
      </c>
    </row>
    <row r="85" spans="1:3">
      <c r="A85">
        <f>[3]Sheet1!A85</f>
        <v>0</v>
      </c>
      <c r="B85">
        <f>[3]Sheet1!B85</f>
        <v>0</v>
      </c>
      <c r="C85">
        <f>[3]Sheet1!C85</f>
        <v>0</v>
      </c>
    </row>
    <row r="86" spans="1:3">
      <c r="A86">
        <f>[3]Sheet1!A86</f>
        <v>0</v>
      </c>
      <c r="B86">
        <f>[3]Sheet1!B86</f>
        <v>0</v>
      </c>
      <c r="C86">
        <f>[3]Sheet1!C86</f>
        <v>0</v>
      </c>
    </row>
    <row r="87" spans="1:3">
      <c r="A87">
        <f>[3]Sheet1!A87</f>
        <v>0</v>
      </c>
      <c r="B87">
        <f>[3]Sheet1!B87</f>
        <v>0</v>
      </c>
      <c r="C87">
        <f>[3]Sheet1!C87</f>
        <v>0</v>
      </c>
    </row>
    <row r="88" spans="1:3">
      <c r="A88">
        <f>[3]Sheet1!A88</f>
        <v>0</v>
      </c>
      <c r="B88">
        <f>[3]Sheet1!B88</f>
        <v>0</v>
      </c>
      <c r="C88">
        <f>[3]Sheet1!C88</f>
        <v>0</v>
      </c>
    </row>
    <row r="89" spans="1:3">
      <c r="A89">
        <f>[3]Sheet1!A89</f>
        <v>0</v>
      </c>
      <c r="B89">
        <f>[3]Sheet1!B89</f>
        <v>0</v>
      </c>
      <c r="C89">
        <f>[3]Sheet1!C89</f>
        <v>0</v>
      </c>
    </row>
    <row r="90" spans="1:3">
      <c r="A90">
        <f>[3]Sheet1!A90</f>
        <v>0</v>
      </c>
      <c r="B90">
        <f>[3]Sheet1!B90</f>
        <v>0</v>
      </c>
      <c r="C90">
        <f>[3]Sheet1!C90</f>
        <v>0</v>
      </c>
    </row>
    <row r="91" spans="1:3">
      <c r="A91">
        <f>[3]Sheet1!A91</f>
        <v>0</v>
      </c>
      <c r="B91">
        <f>[3]Sheet1!B91</f>
        <v>0</v>
      </c>
      <c r="C91">
        <f>[3]Sheet1!C91</f>
        <v>0</v>
      </c>
    </row>
    <row r="92" spans="1:3">
      <c r="A92">
        <f>[3]Sheet1!A92</f>
        <v>0</v>
      </c>
      <c r="B92">
        <f>[3]Sheet1!B92</f>
        <v>0</v>
      </c>
      <c r="C92">
        <f>[3]Sheet1!C92</f>
        <v>0</v>
      </c>
    </row>
    <row r="93" spans="1:3">
      <c r="A93">
        <f>[3]Sheet1!A93</f>
        <v>0</v>
      </c>
      <c r="B93">
        <f>[3]Sheet1!B93</f>
        <v>0</v>
      </c>
      <c r="C93">
        <f>[3]Sheet1!C93</f>
        <v>0</v>
      </c>
    </row>
    <row r="94" spans="1:3">
      <c r="A94">
        <f>[3]Sheet1!A94</f>
        <v>0</v>
      </c>
      <c r="B94">
        <f>[3]Sheet1!B94</f>
        <v>0</v>
      </c>
      <c r="C94">
        <f>[3]Sheet1!C94</f>
        <v>0</v>
      </c>
    </row>
    <row r="95" spans="1:3">
      <c r="A95">
        <f>[3]Sheet1!A95</f>
        <v>0</v>
      </c>
      <c r="B95">
        <f>[3]Sheet1!B95</f>
        <v>0</v>
      </c>
      <c r="C95">
        <f>[3]Sheet1!C95</f>
        <v>0</v>
      </c>
    </row>
    <row r="96" spans="1:3">
      <c r="A96">
        <f>[3]Sheet1!A96</f>
        <v>0</v>
      </c>
      <c r="B96">
        <f>[3]Sheet1!B96</f>
        <v>0</v>
      </c>
      <c r="C96">
        <f>[3]Sheet1!C96</f>
        <v>0</v>
      </c>
    </row>
    <row r="97" spans="1:3">
      <c r="A97">
        <f>[3]Sheet1!A97</f>
        <v>0</v>
      </c>
      <c r="B97">
        <f>[3]Sheet1!B97</f>
        <v>0</v>
      </c>
      <c r="C97">
        <f>[3]Sheet1!C97</f>
        <v>0</v>
      </c>
    </row>
    <row r="98" spans="1:3">
      <c r="A98">
        <f>[3]Sheet1!A98</f>
        <v>0</v>
      </c>
      <c r="B98">
        <f>[3]Sheet1!B98</f>
        <v>0</v>
      </c>
      <c r="C98">
        <f>[3]Sheet1!C98</f>
        <v>0</v>
      </c>
    </row>
    <row r="99" spans="1:3">
      <c r="A99">
        <f>[3]Sheet1!A99</f>
        <v>0</v>
      </c>
      <c r="B99">
        <f>[3]Sheet1!B99</f>
        <v>0</v>
      </c>
      <c r="C99">
        <f>[3]Sheet1!C99</f>
        <v>0</v>
      </c>
    </row>
    <row r="100" spans="1:3">
      <c r="A100">
        <f>[3]Sheet1!A100</f>
        <v>0</v>
      </c>
      <c r="B100">
        <f>[3]Sheet1!B100</f>
        <v>0</v>
      </c>
      <c r="C100">
        <f>[3]Sheet1!C100</f>
        <v>0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50.375" bestFit="1" customWidth="1"/>
  </cols>
  <sheetData>
    <row r="1" spans="1:3">
      <c r="A1" t="str">
        <f>[4]Sheet1!A1</f>
        <v>Date</v>
      </c>
      <c r="B1" t="str">
        <f>[4]Sheet1!B1</f>
        <v>Hours</v>
      </c>
      <c r="C1" t="str">
        <f>[4]Sheet1!C1</f>
        <v>Comment</v>
      </c>
    </row>
    <row r="2" spans="1:3">
      <c r="A2">
        <f>[4]Sheet1!A2</f>
        <v>40183</v>
      </c>
      <c r="B2">
        <f>[4]Sheet1!B2</f>
        <v>1</v>
      </c>
      <c r="C2" t="str">
        <f>[4]Sheet1!C2</f>
        <v>Weekly Meeting</v>
      </c>
    </row>
    <row r="3" spans="1:3">
      <c r="A3">
        <f>[4]Sheet1!A3</f>
        <v>40185</v>
      </c>
      <c r="B3">
        <f>[4]Sheet1!B3</f>
        <v>3</v>
      </c>
      <c r="C3" t="str">
        <f>[4]Sheet1!C3</f>
        <v>Group Meeting</v>
      </c>
    </row>
    <row r="4" spans="1:3">
      <c r="A4">
        <f>[4]Sheet1!A4</f>
        <v>40186</v>
      </c>
      <c r="B4">
        <f>[4]Sheet1!B4</f>
        <v>1</v>
      </c>
      <c r="C4" t="str">
        <f>[4]Sheet1!C4</f>
        <v>K'Nex Meeting</v>
      </c>
    </row>
    <row r="5" spans="1:3">
      <c r="A5">
        <f>[4]Sheet1!A5</f>
        <v>40187</v>
      </c>
      <c r="B5">
        <f>[4]Sheet1!B5</f>
        <v>3</v>
      </c>
      <c r="C5" t="str">
        <f>[4]Sheet1!C5</f>
        <v>Meccano Meeting at Nick's Place</v>
      </c>
    </row>
    <row r="6" spans="1:3">
      <c r="A6">
        <f>[4]Sheet1!A6</f>
        <v>40189</v>
      </c>
      <c r="B6">
        <f>[4]Sheet1!B6</f>
        <v>4</v>
      </c>
      <c r="C6" t="str">
        <f>[4]Sheet1!C6</f>
        <v>CFP Motor, Gear and Positioning write-up</v>
      </c>
    </row>
    <row r="7" spans="1:3">
      <c r="A7">
        <f>[4]Sheet1!A7</f>
        <v>40190</v>
      </c>
      <c r="B7">
        <f>[4]Sheet1!B7</f>
        <v>2</v>
      </c>
      <c r="C7" t="str">
        <f>[4]Sheet1!C7</f>
        <v>Group Meeting</v>
      </c>
    </row>
    <row r="8" spans="1:3">
      <c r="A8">
        <f>[4]Sheet1!A8</f>
        <v>40190</v>
      </c>
      <c r="B8">
        <f>[4]Sheet1!B8</f>
        <v>1</v>
      </c>
      <c r="C8" t="str">
        <f>[4]Sheet1!C8</f>
        <v>Weekly Meeting</v>
      </c>
    </row>
    <row r="9" spans="1:3">
      <c r="A9">
        <f>[4]Sheet1!A9</f>
        <v>40197</v>
      </c>
      <c r="B9">
        <f>[4]Sheet1!B9</f>
        <v>1</v>
      </c>
      <c r="C9" t="str">
        <f>[4]Sheet1!C9</f>
        <v>Group Meeting</v>
      </c>
    </row>
    <row r="10" spans="1:3">
      <c r="A10">
        <f>[4]Sheet1!A10</f>
        <v>40197</v>
      </c>
      <c r="B10">
        <f>[4]Sheet1!B10</f>
        <v>1</v>
      </c>
      <c r="C10" t="str">
        <f>[4]Sheet1!C10</f>
        <v>Weekly Meeting</v>
      </c>
    </row>
    <row r="11" spans="1:3">
      <c r="A11">
        <f>[4]Sheet1!A11</f>
        <v>40199</v>
      </c>
      <c r="B11">
        <f>[4]Sheet1!B11</f>
        <v>1</v>
      </c>
      <c r="C11" t="str">
        <f>[4]Sheet1!C11</f>
        <v>Group Meeting</v>
      </c>
    </row>
    <row r="12" spans="1:3">
      <c r="A12">
        <f>[4]Sheet1!A12</f>
        <v>40202</v>
      </c>
      <c r="B12">
        <f>[4]Sheet1!B12</f>
        <v>5</v>
      </c>
      <c r="C12" t="str">
        <f>[4]Sheet1!C12</f>
        <v>Torque theta graphs and motor selction writeup for TAR</v>
      </c>
    </row>
    <row r="13" spans="1:3">
      <c r="A13">
        <f>[4]Sheet1!A13</f>
        <v>40204</v>
      </c>
      <c r="B13">
        <f>[4]Sheet1!B13</f>
        <v>2</v>
      </c>
      <c r="C13" t="str">
        <f>[4]Sheet1!C13</f>
        <v>Group Meeting</v>
      </c>
    </row>
    <row r="14" spans="1:3">
      <c r="A14">
        <f>[4]Sheet1!A14</f>
        <v>40204</v>
      </c>
      <c r="B14">
        <f>[4]Sheet1!B14</f>
        <v>1</v>
      </c>
      <c r="C14" t="str">
        <f>[4]Sheet1!C14</f>
        <v>Weekly Meeting</v>
      </c>
    </row>
    <row r="15" spans="1:3">
      <c r="A15">
        <f>[4]Sheet1!A15</f>
        <v>40205</v>
      </c>
      <c r="B15">
        <f>[4]Sheet1!B15</f>
        <v>4</v>
      </c>
      <c r="C15" t="str">
        <f>[4]Sheet1!C15</f>
        <v>TAR - motor and torque</v>
      </c>
    </row>
    <row r="16" spans="1:3">
      <c r="A16">
        <f>[4]Sheet1!A16</f>
        <v>40206</v>
      </c>
      <c r="B16">
        <f>[4]Sheet1!B16</f>
        <v>1</v>
      </c>
      <c r="C16" t="str">
        <f>[4]Sheet1!C16</f>
        <v>Group Meeting</v>
      </c>
    </row>
    <row r="17" spans="1:3">
      <c r="A17">
        <f>[4]Sheet1!A17</f>
        <v>40210</v>
      </c>
      <c r="B17">
        <f>[4]Sheet1!B17</f>
        <v>1</v>
      </c>
      <c r="C17" t="str">
        <f>[4]Sheet1!C17</f>
        <v>Group Meeting - Chris meeting prep</v>
      </c>
    </row>
    <row r="18" spans="1:3">
      <c r="A18">
        <f>[4]Sheet1!A18</f>
        <v>40210</v>
      </c>
      <c r="B18">
        <f>[4]Sheet1!B18</f>
        <v>1</v>
      </c>
      <c r="C18" t="str">
        <f>[4]Sheet1!C18</f>
        <v>Chris Meeting</v>
      </c>
    </row>
    <row r="19" spans="1:3">
      <c r="A19">
        <f>[4]Sheet1!A19</f>
        <v>40210</v>
      </c>
      <c r="B19">
        <f>[4]Sheet1!B19</f>
        <v>1</v>
      </c>
      <c r="C19" t="str">
        <f>[4]Sheet1!C19</f>
        <v>encoder analysis</v>
      </c>
    </row>
    <row r="20" spans="1:3">
      <c r="A20">
        <f>[4]Sheet1!A20</f>
        <v>40211</v>
      </c>
      <c r="B20">
        <f>[4]Sheet1!B20</f>
        <v>1</v>
      </c>
      <c r="C20" t="str">
        <f>[4]Sheet1!C20</f>
        <v>Group Meeting</v>
      </c>
    </row>
    <row r="21" spans="1:3">
      <c r="A21">
        <f>[4]Sheet1!A21</f>
        <v>40213</v>
      </c>
      <c r="B21">
        <f>[4]Sheet1!B21</f>
        <v>2</v>
      </c>
      <c r="C21" t="str">
        <f>[4]Sheet1!C21</f>
        <v>Encoder Research</v>
      </c>
    </row>
    <row r="22" spans="1:3">
      <c r="A22">
        <f>[4]Sheet1!A22</f>
        <v>40217</v>
      </c>
      <c r="B22">
        <f>[4]Sheet1!B22</f>
        <v>1.5</v>
      </c>
      <c r="C22" t="str">
        <f>[4]Sheet1!C22</f>
        <v>Group Meeting</v>
      </c>
    </row>
    <row r="23" spans="1:3">
      <c r="A23">
        <f>[4]Sheet1!A23</f>
        <v>40217</v>
      </c>
      <c r="B23">
        <f>[4]Sheet1!B23</f>
        <v>1</v>
      </c>
      <c r="C23" t="str">
        <f>[4]Sheet1!C23</f>
        <v>Weekly Meeting</v>
      </c>
    </row>
    <row r="24" spans="1:3">
      <c r="A24">
        <f>[4]Sheet1!A24</f>
        <v>40220</v>
      </c>
      <c r="B24">
        <f>[4]Sheet1!B24</f>
        <v>3</v>
      </c>
      <c r="C24" t="str">
        <f>[4]Sheet1!C24</f>
        <v>Design and Decision Meeting</v>
      </c>
    </row>
    <row r="25" spans="1:3">
      <c r="A25">
        <f>[4]Sheet1!A25</f>
        <v>40227</v>
      </c>
      <c r="B25">
        <f>[4]Sheet1!B25</f>
        <v>1</v>
      </c>
      <c r="C25" t="str">
        <f>[4]Sheet1!C25</f>
        <v>Group Meeting on Skype</v>
      </c>
    </row>
    <row r="26" spans="1:3">
      <c r="A26">
        <f>[4]Sheet1!A26</f>
        <v>40231</v>
      </c>
      <c r="B26">
        <f>[4]Sheet1!B26</f>
        <v>3</v>
      </c>
      <c r="C26" t="str">
        <f>[4]Sheet1!C26</f>
        <v>Motor controller cables order</v>
      </c>
    </row>
    <row r="27" spans="1:3">
      <c r="A27">
        <f>[4]Sheet1!A27</f>
        <v>40232</v>
      </c>
      <c r="B27">
        <f>[4]Sheet1!B27</f>
        <v>3</v>
      </c>
      <c r="C27" t="str">
        <f>[4]Sheet1!C27</f>
        <v>Group Meeting</v>
      </c>
    </row>
    <row r="28" spans="1:3">
      <c r="A28">
        <f>[4]Sheet1!A28</f>
        <v>40239</v>
      </c>
      <c r="B28">
        <f>[4]Sheet1!B28</f>
        <v>1.5</v>
      </c>
      <c r="C28" t="str">
        <f>[4]Sheet1!C28</f>
        <v>Group Meeting</v>
      </c>
    </row>
    <row r="29" spans="1:3">
      <c r="A29">
        <f>[4]Sheet1!A29</f>
        <v>40239</v>
      </c>
      <c r="B29">
        <f>[4]Sheet1!B29</f>
        <v>1</v>
      </c>
      <c r="C29" t="str">
        <f>[4]Sheet1!C29</f>
        <v>Weekly Meeting</v>
      </c>
    </row>
    <row r="30" spans="1:3">
      <c r="A30">
        <f>[4]Sheet1!A30</f>
        <v>40241</v>
      </c>
      <c r="B30">
        <f>[4]Sheet1!B30</f>
        <v>2</v>
      </c>
      <c r="C30" t="str">
        <f>[4]Sheet1!C30</f>
        <v>Group Meeting</v>
      </c>
    </row>
    <row r="31" spans="1:3">
      <c r="A31">
        <f>[4]Sheet1!A31</f>
        <v>0</v>
      </c>
      <c r="B31">
        <f>[4]Sheet1!B31</f>
        <v>0</v>
      </c>
      <c r="C31">
        <f>[4]Sheet1!C31</f>
        <v>0</v>
      </c>
    </row>
    <row r="32" spans="1:3">
      <c r="A32">
        <f>[4]Sheet1!A32</f>
        <v>0</v>
      </c>
      <c r="B32">
        <f>[4]Sheet1!B32</f>
        <v>0</v>
      </c>
      <c r="C32">
        <f>[4]Sheet1!C32</f>
        <v>0</v>
      </c>
    </row>
    <row r="33" spans="1:3">
      <c r="A33">
        <f>[4]Sheet1!A33</f>
        <v>0</v>
      </c>
      <c r="B33">
        <f>[4]Sheet1!B33</f>
        <v>0</v>
      </c>
      <c r="C33">
        <f>[4]Sheet1!C33</f>
        <v>0</v>
      </c>
    </row>
    <row r="34" spans="1:3">
      <c r="A34">
        <f>[4]Sheet1!A34</f>
        <v>0</v>
      </c>
      <c r="B34">
        <f>[4]Sheet1!B34</f>
        <v>0</v>
      </c>
      <c r="C34">
        <f>[4]Sheet1!C34</f>
        <v>0</v>
      </c>
    </row>
    <row r="35" spans="1:3">
      <c r="A35">
        <f>[4]Sheet1!A35</f>
        <v>0</v>
      </c>
      <c r="B35">
        <f>[4]Sheet1!B35</f>
        <v>0</v>
      </c>
      <c r="C35">
        <f>[4]Sheet1!C35</f>
        <v>0</v>
      </c>
    </row>
    <row r="36" spans="1:3">
      <c r="A36">
        <f>[4]Sheet1!A36</f>
        <v>0</v>
      </c>
      <c r="B36">
        <f>[4]Sheet1!B36</f>
        <v>0</v>
      </c>
      <c r="C36">
        <f>[4]Sheet1!C36</f>
        <v>0</v>
      </c>
    </row>
    <row r="37" spans="1:3">
      <c r="A37">
        <f>[4]Sheet1!A37</f>
        <v>0</v>
      </c>
      <c r="B37">
        <f>[4]Sheet1!B37</f>
        <v>0</v>
      </c>
      <c r="C37">
        <f>[4]Sheet1!C37</f>
        <v>0</v>
      </c>
    </row>
    <row r="38" spans="1:3">
      <c r="A38">
        <f>[4]Sheet1!A38</f>
        <v>0</v>
      </c>
      <c r="B38">
        <f>[4]Sheet1!B38</f>
        <v>0</v>
      </c>
      <c r="C38">
        <f>[4]Sheet1!C38</f>
        <v>0</v>
      </c>
    </row>
    <row r="39" spans="1:3">
      <c r="A39">
        <f>[4]Sheet1!A39</f>
        <v>0</v>
      </c>
      <c r="B39">
        <f>[4]Sheet1!B39</f>
        <v>0</v>
      </c>
      <c r="C39">
        <f>[4]Sheet1!C39</f>
        <v>0</v>
      </c>
    </row>
    <row r="40" spans="1:3">
      <c r="A40">
        <f>[4]Sheet1!A40</f>
        <v>0</v>
      </c>
      <c r="B40">
        <f>[4]Sheet1!B40</f>
        <v>0</v>
      </c>
      <c r="C40">
        <f>[4]Sheet1!C40</f>
        <v>0</v>
      </c>
    </row>
    <row r="41" spans="1:3">
      <c r="A41">
        <f>[4]Sheet1!A41</f>
        <v>0</v>
      </c>
      <c r="B41">
        <f>[4]Sheet1!B41</f>
        <v>0</v>
      </c>
      <c r="C41">
        <f>[4]Sheet1!C41</f>
        <v>0</v>
      </c>
    </row>
    <row r="42" spans="1:3">
      <c r="A42">
        <f>[4]Sheet1!A42</f>
        <v>0</v>
      </c>
      <c r="B42">
        <f>[4]Sheet1!B42</f>
        <v>0</v>
      </c>
      <c r="C42">
        <f>[4]Sheet1!C42</f>
        <v>0</v>
      </c>
    </row>
    <row r="43" spans="1:3">
      <c r="A43">
        <f>[4]Sheet1!A43</f>
        <v>0</v>
      </c>
      <c r="B43">
        <f>[4]Sheet1!B43</f>
        <v>0</v>
      </c>
      <c r="C43">
        <f>[4]Sheet1!C43</f>
        <v>0</v>
      </c>
    </row>
    <row r="44" spans="1:3">
      <c r="A44">
        <f>[4]Sheet1!A44</f>
        <v>0</v>
      </c>
      <c r="B44">
        <f>[4]Sheet1!B44</f>
        <v>0</v>
      </c>
      <c r="C44">
        <f>[4]Sheet1!C44</f>
        <v>0</v>
      </c>
    </row>
    <row r="45" spans="1:3">
      <c r="A45">
        <f>[4]Sheet1!A45</f>
        <v>0</v>
      </c>
      <c r="B45">
        <f>[4]Sheet1!B45</f>
        <v>0</v>
      </c>
      <c r="C45">
        <f>[4]Sheet1!C45</f>
        <v>0</v>
      </c>
    </row>
    <row r="46" spans="1:3">
      <c r="A46">
        <f>[4]Sheet1!A46</f>
        <v>0</v>
      </c>
      <c r="B46">
        <f>[4]Sheet1!B46</f>
        <v>0</v>
      </c>
      <c r="C46">
        <f>[4]Sheet1!C46</f>
        <v>0</v>
      </c>
    </row>
    <row r="47" spans="1:3">
      <c r="A47">
        <f>[4]Sheet1!A47</f>
        <v>0</v>
      </c>
      <c r="B47">
        <f>[4]Sheet1!B47</f>
        <v>0</v>
      </c>
      <c r="C47">
        <f>[4]Sheet1!C47</f>
        <v>0</v>
      </c>
    </row>
    <row r="48" spans="1:3">
      <c r="A48">
        <f>[4]Sheet1!A48</f>
        <v>0</v>
      </c>
      <c r="B48">
        <f>[4]Sheet1!B48</f>
        <v>0</v>
      </c>
      <c r="C48">
        <f>[4]Sheet1!C48</f>
        <v>0</v>
      </c>
    </row>
    <row r="49" spans="1:3">
      <c r="A49">
        <f>[4]Sheet1!A49</f>
        <v>0</v>
      </c>
      <c r="B49">
        <f>[4]Sheet1!B49</f>
        <v>0</v>
      </c>
      <c r="C49">
        <f>[4]Sheet1!C49</f>
        <v>0</v>
      </c>
    </row>
    <row r="50" spans="1:3">
      <c r="A50">
        <f>[4]Sheet1!A50</f>
        <v>0</v>
      </c>
      <c r="B50">
        <f>[4]Sheet1!B50</f>
        <v>0</v>
      </c>
      <c r="C50">
        <f>[4]Sheet1!C50</f>
        <v>0</v>
      </c>
    </row>
    <row r="51" spans="1:3">
      <c r="A51">
        <f>[4]Sheet1!A51</f>
        <v>0</v>
      </c>
      <c r="B51">
        <f>[4]Sheet1!B51</f>
        <v>0</v>
      </c>
      <c r="C51">
        <f>[4]Sheet1!C51</f>
        <v>0</v>
      </c>
    </row>
    <row r="52" spans="1:3">
      <c r="A52">
        <f>[4]Sheet1!A52</f>
        <v>0</v>
      </c>
      <c r="B52">
        <f>[4]Sheet1!B52</f>
        <v>0</v>
      </c>
      <c r="C52">
        <f>[4]Sheet1!C52</f>
        <v>0</v>
      </c>
    </row>
    <row r="53" spans="1:3">
      <c r="A53">
        <f>[4]Sheet1!A53</f>
        <v>0</v>
      </c>
      <c r="B53">
        <f>[4]Sheet1!B53</f>
        <v>0</v>
      </c>
      <c r="C53">
        <f>[4]Sheet1!C53</f>
        <v>0</v>
      </c>
    </row>
    <row r="54" spans="1:3">
      <c r="A54">
        <f>[4]Sheet1!A54</f>
        <v>0</v>
      </c>
      <c r="B54">
        <f>[4]Sheet1!B54</f>
        <v>0</v>
      </c>
      <c r="C54">
        <f>[4]Sheet1!C54</f>
        <v>0</v>
      </c>
    </row>
    <row r="55" spans="1:3">
      <c r="A55">
        <f>[4]Sheet1!A55</f>
        <v>0</v>
      </c>
      <c r="B55">
        <f>[4]Sheet1!B55</f>
        <v>0</v>
      </c>
      <c r="C55">
        <f>[4]Sheet1!C55</f>
        <v>0</v>
      </c>
    </row>
    <row r="56" spans="1:3">
      <c r="A56">
        <f>[4]Sheet1!A56</f>
        <v>0</v>
      </c>
      <c r="B56">
        <f>[4]Sheet1!B56</f>
        <v>0</v>
      </c>
      <c r="C56">
        <f>[4]Sheet1!C56</f>
        <v>0</v>
      </c>
    </row>
    <row r="57" spans="1:3">
      <c r="A57">
        <f>[4]Sheet1!A57</f>
        <v>0</v>
      </c>
      <c r="B57">
        <f>[4]Sheet1!B57</f>
        <v>0</v>
      </c>
      <c r="C57">
        <f>[4]Sheet1!C57</f>
        <v>0</v>
      </c>
    </row>
    <row r="58" spans="1:3">
      <c r="A58">
        <f>[4]Sheet1!A58</f>
        <v>0</v>
      </c>
      <c r="B58">
        <f>[4]Sheet1!B58</f>
        <v>0</v>
      </c>
      <c r="C58">
        <f>[4]Sheet1!C58</f>
        <v>0</v>
      </c>
    </row>
    <row r="59" spans="1:3">
      <c r="A59">
        <f>[4]Sheet1!A59</f>
        <v>0</v>
      </c>
      <c r="B59">
        <f>[4]Sheet1!B59</f>
        <v>0</v>
      </c>
      <c r="C59">
        <f>[4]Sheet1!C59</f>
        <v>0</v>
      </c>
    </row>
    <row r="60" spans="1:3">
      <c r="A60">
        <f>[4]Sheet1!A60</f>
        <v>0</v>
      </c>
      <c r="B60">
        <f>[4]Sheet1!B60</f>
        <v>0</v>
      </c>
      <c r="C60">
        <f>[4]Sheet1!C60</f>
        <v>0</v>
      </c>
    </row>
    <row r="61" spans="1:3">
      <c r="A61">
        <f>[4]Sheet1!A61</f>
        <v>0</v>
      </c>
      <c r="B61">
        <f>[4]Sheet1!B61</f>
        <v>0</v>
      </c>
      <c r="C61">
        <f>[4]Sheet1!C61</f>
        <v>0</v>
      </c>
    </row>
    <row r="62" spans="1:3">
      <c r="A62">
        <f>[4]Sheet1!A62</f>
        <v>0</v>
      </c>
      <c r="B62">
        <f>[4]Sheet1!B62</f>
        <v>0</v>
      </c>
      <c r="C62">
        <f>[4]Sheet1!C62</f>
        <v>0</v>
      </c>
    </row>
    <row r="63" spans="1:3">
      <c r="A63">
        <f>[4]Sheet1!A63</f>
        <v>0</v>
      </c>
      <c r="B63">
        <f>[4]Sheet1!B63</f>
        <v>0</v>
      </c>
      <c r="C63">
        <f>[4]Sheet1!C63</f>
        <v>0</v>
      </c>
    </row>
    <row r="64" spans="1:3">
      <c r="A64">
        <f>[4]Sheet1!A64</f>
        <v>0</v>
      </c>
      <c r="B64">
        <f>[4]Sheet1!B64</f>
        <v>0</v>
      </c>
      <c r="C64">
        <f>[4]Sheet1!C64</f>
        <v>0</v>
      </c>
    </row>
    <row r="65" spans="1:3">
      <c r="A65">
        <f>[4]Sheet1!A65</f>
        <v>0</v>
      </c>
      <c r="B65">
        <f>[4]Sheet1!B65</f>
        <v>0</v>
      </c>
      <c r="C65">
        <f>[4]Sheet1!C65</f>
        <v>0</v>
      </c>
    </row>
    <row r="66" spans="1:3">
      <c r="A66">
        <f>[4]Sheet1!A66</f>
        <v>0</v>
      </c>
      <c r="B66">
        <f>[4]Sheet1!B66</f>
        <v>0</v>
      </c>
      <c r="C66">
        <f>[4]Sheet1!C66</f>
        <v>0</v>
      </c>
    </row>
    <row r="67" spans="1:3">
      <c r="A67">
        <f>[4]Sheet1!A67</f>
        <v>0</v>
      </c>
      <c r="B67">
        <f>[4]Sheet1!B67</f>
        <v>0</v>
      </c>
      <c r="C67">
        <f>[4]Sheet1!C67</f>
        <v>0</v>
      </c>
    </row>
    <row r="68" spans="1:3">
      <c r="A68">
        <f>[4]Sheet1!A68</f>
        <v>0</v>
      </c>
      <c r="B68">
        <f>[4]Sheet1!B68</f>
        <v>0</v>
      </c>
      <c r="C68">
        <f>[4]Sheet1!C68</f>
        <v>0</v>
      </c>
    </row>
    <row r="69" spans="1:3">
      <c r="A69">
        <f>[4]Sheet1!A69</f>
        <v>0</v>
      </c>
      <c r="B69">
        <f>[4]Sheet1!B69</f>
        <v>0</v>
      </c>
      <c r="C69">
        <f>[4]Sheet1!C69</f>
        <v>0</v>
      </c>
    </row>
    <row r="70" spans="1:3">
      <c r="A70">
        <f>[4]Sheet1!A70</f>
        <v>0</v>
      </c>
      <c r="B70">
        <f>[4]Sheet1!B70</f>
        <v>0</v>
      </c>
      <c r="C70">
        <f>[4]Sheet1!C70</f>
        <v>0</v>
      </c>
    </row>
    <row r="71" spans="1:3">
      <c r="A71">
        <f>[4]Sheet1!A71</f>
        <v>0</v>
      </c>
      <c r="B71">
        <f>[4]Sheet1!B71</f>
        <v>0</v>
      </c>
      <c r="C71">
        <f>[4]Sheet1!C71</f>
        <v>0</v>
      </c>
    </row>
    <row r="72" spans="1:3">
      <c r="A72">
        <f>[4]Sheet1!A72</f>
        <v>0</v>
      </c>
      <c r="B72">
        <f>[4]Sheet1!B72</f>
        <v>0</v>
      </c>
      <c r="C72">
        <f>[4]Sheet1!C72</f>
        <v>0</v>
      </c>
    </row>
    <row r="73" spans="1:3">
      <c r="A73">
        <f>[4]Sheet1!A73</f>
        <v>0</v>
      </c>
      <c r="B73">
        <f>[4]Sheet1!B73</f>
        <v>0</v>
      </c>
      <c r="C73">
        <f>[4]Sheet1!C73</f>
        <v>0</v>
      </c>
    </row>
    <row r="74" spans="1:3">
      <c r="A74">
        <f>[4]Sheet1!A74</f>
        <v>0</v>
      </c>
      <c r="B74">
        <f>[4]Sheet1!B74</f>
        <v>0</v>
      </c>
      <c r="C74">
        <f>[4]Sheet1!C74</f>
        <v>0</v>
      </c>
    </row>
    <row r="75" spans="1:3">
      <c r="A75">
        <f>[4]Sheet1!A75</f>
        <v>0</v>
      </c>
      <c r="B75">
        <f>[4]Sheet1!B75</f>
        <v>0</v>
      </c>
      <c r="C75">
        <f>[4]Sheet1!C75</f>
        <v>0</v>
      </c>
    </row>
    <row r="76" spans="1:3">
      <c r="A76">
        <f>[4]Sheet1!A76</f>
        <v>0</v>
      </c>
      <c r="B76">
        <f>[4]Sheet1!B76</f>
        <v>0</v>
      </c>
      <c r="C76">
        <f>[4]Sheet1!C76</f>
        <v>0</v>
      </c>
    </row>
    <row r="77" spans="1:3">
      <c r="A77">
        <f>[4]Sheet1!A77</f>
        <v>0</v>
      </c>
      <c r="B77">
        <f>[4]Sheet1!B77</f>
        <v>0</v>
      </c>
      <c r="C77">
        <f>[4]Sheet1!C77</f>
        <v>0</v>
      </c>
    </row>
    <row r="78" spans="1:3">
      <c r="A78">
        <f>[4]Sheet1!A78</f>
        <v>0</v>
      </c>
      <c r="B78">
        <f>[4]Sheet1!B78</f>
        <v>0</v>
      </c>
      <c r="C78">
        <f>[4]Sheet1!C78</f>
        <v>0</v>
      </c>
    </row>
    <row r="79" spans="1:3">
      <c r="A79">
        <f>[4]Sheet1!A79</f>
        <v>0</v>
      </c>
      <c r="B79">
        <f>[4]Sheet1!B79</f>
        <v>0</v>
      </c>
      <c r="C79">
        <f>[4]Sheet1!C79</f>
        <v>0</v>
      </c>
    </row>
    <row r="80" spans="1:3">
      <c r="A80">
        <f>[4]Sheet1!A80</f>
        <v>0</v>
      </c>
      <c r="B80">
        <f>[4]Sheet1!B80</f>
        <v>0</v>
      </c>
      <c r="C80">
        <f>[4]Sheet1!C80</f>
        <v>0</v>
      </c>
    </row>
    <row r="81" spans="1:3">
      <c r="A81">
        <f>[4]Sheet1!A81</f>
        <v>0</v>
      </c>
      <c r="B81">
        <f>[4]Sheet1!B81</f>
        <v>0</v>
      </c>
      <c r="C81">
        <f>[4]Sheet1!C81</f>
        <v>0</v>
      </c>
    </row>
    <row r="82" spans="1:3">
      <c r="A82">
        <f>[4]Sheet1!A82</f>
        <v>0</v>
      </c>
      <c r="B82">
        <f>[4]Sheet1!B82</f>
        <v>0</v>
      </c>
      <c r="C82">
        <f>[4]Sheet1!C82</f>
        <v>0</v>
      </c>
    </row>
    <row r="83" spans="1:3">
      <c r="A83">
        <f>[4]Sheet1!A83</f>
        <v>0</v>
      </c>
      <c r="B83">
        <f>[4]Sheet1!B83</f>
        <v>0</v>
      </c>
      <c r="C83">
        <f>[4]Sheet1!C83</f>
        <v>0</v>
      </c>
    </row>
    <row r="84" spans="1:3">
      <c r="A84">
        <f>[4]Sheet1!A84</f>
        <v>0</v>
      </c>
      <c r="B84">
        <f>[4]Sheet1!B84</f>
        <v>0</v>
      </c>
      <c r="C84">
        <f>[4]Sheet1!C84</f>
        <v>0</v>
      </c>
    </row>
    <row r="85" spans="1:3">
      <c r="A85">
        <f>[4]Sheet1!A85</f>
        <v>0</v>
      </c>
      <c r="B85">
        <f>[4]Sheet1!B85</f>
        <v>0</v>
      </c>
      <c r="C85">
        <f>[4]Sheet1!C85</f>
        <v>0</v>
      </c>
    </row>
    <row r="86" spans="1:3">
      <c r="A86">
        <f>[4]Sheet1!A86</f>
        <v>0</v>
      </c>
      <c r="B86">
        <f>[4]Sheet1!B86</f>
        <v>0</v>
      </c>
      <c r="C86">
        <f>[4]Sheet1!C86</f>
        <v>0</v>
      </c>
    </row>
    <row r="87" spans="1:3">
      <c r="A87">
        <f>[4]Sheet1!A87</f>
        <v>0</v>
      </c>
      <c r="B87">
        <f>[4]Sheet1!B87</f>
        <v>0</v>
      </c>
      <c r="C87">
        <f>[4]Sheet1!C87</f>
        <v>0</v>
      </c>
    </row>
    <row r="88" spans="1:3">
      <c r="A88">
        <f>[4]Sheet1!A88</f>
        <v>0</v>
      </c>
      <c r="B88">
        <f>[4]Sheet1!B88</f>
        <v>0</v>
      </c>
      <c r="C88">
        <f>[4]Sheet1!C88</f>
        <v>0</v>
      </c>
    </row>
    <row r="89" spans="1:3">
      <c r="A89">
        <f>[4]Sheet1!A89</f>
        <v>0</v>
      </c>
      <c r="B89">
        <f>[4]Sheet1!B89</f>
        <v>0</v>
      </c>
      <c r="C89">
        <f>[4]Sheet1!C89</f>
        <v>0</v>
      </c>
    </row>
    <row r="90" spans="1:3">
      <c r="A90">
        <f>[4]Sheet1!A90</f>
        <v>0</v>
      </c>
      <c r="B90">
        <f>[4]Sheet1!B90</f>
        <v>0</v>
      </c>
      <c r="C90">
        <f>[4]Sheet1!C90</f>
        <v>0</v>
      </c>
    </row>
    <row r="91" spans="1:3">
      <c r="A91">
        <f>[4]Sheet1!A91</f>
        <v>0</v>
      </c>
      <c r="B91">
        <f>[4]Sheet1!B91</f>
        <v>0</v>
      </c>
      <c r="C91">
        <f>[4]Sheet1!C91</f>
        <v>0</v>
      </c>
    </row>
    <row r="92" spans="1:3">
      <c r="A92">
        <f>[4]Sheet1!A92</f>
        <v>0</v>
      </c>
      <c r="B92">
        <f>[4]Sheet1!B92</f>
        <v>0</v>
      </c>
      <c r="C92">
        <f>[4]Sheet1!C92</f>
        <v>0</v>
      </c>
    </row>
    <row r="93" spans="1:3">
      <c r="A93">
        <f>[4]Sheet1!A93</f>
        <v>0</v>
      </c>
      <c r="B93">
        <f>[4]Sheet1!B93</f>
        <v>0</v>
      </c>
      <c r="C93">
        <f>[4]Sheet1!C93</f>
        <v>0</v>
      </c>
    </row>
    <row r="94" spans="1:3">
      <c r="A94">
        <f>[4]Sheet1!A94</f>
        <v>0</v>
      </c>
      <c r="B94">
        <f>[4]Sheet1!B94</f>
        <v>0</v>
      </c>
      <c r="C94">
        <f>[4]Sheet1!C94</f>
        <v>0</v>
      </c>
    </row>
    <row r="95" spans="1:3">
      <c r="A95">
        <f>[4]Sheet1!A95</f>
        <v>0</v>
      </c>
      <c r="B95">
        <f>[4]Sheet1!B95</f>
        <v>0</v>
      </c>
      <c r="C95">
        <f>[4]Sheet1!C95</f>
        <v>0</v>
      </c>
    </row>
    <row r="96" spans="1:3">
      <c r="A96">
        <f>[4]Sheet1!A96</f>
        <v>0</v>
      </c>
      <c r="B96">
        <f>[4]Sheet1!B96</f>
        <v>0</v>
      </c>
      <c r="C96">
        <f>[4]Sheet1!C96</f>
        <v>0</v>
      </c>
    </row>
    <row r="97" spans="1:3">
      <c r="A97">
        <f>[4]Sheet1!A97</f>
        <v>0</v>
      </c>
      <c r="B97">
        <f>[4]Sheet1!B97</f>
        <v>0</v>
      </c>
      <c r="C97">
        <f>[4]Sheet1!C97</f>
        <v>0</v>
      </c>
    </row>
    <row r="98" spans="1:3">
      <c r="A98">
        <f>[4]Sheet1!A98</f>
        <v>0</v>
      </c>
      <c r="B98">
        <f>[4]Sheet1!B98</f>
        <v>0</v>
      </c>
      <c r="C98">
        <f>[4]Sheet1!C98</f>
        <v>0</v>
      </c>
    </row>
    <row r="99" spans="1:3">
      <c r="A99">
        <f>[4]Sheet1!A99</f>
        <v>0</v>
      </c>
      <c r="B99">
        <f>[4]Sheet1!B99</f>
        <v>0</v>
      </c>
      <c r="C99">
        <f>[4]Sheet1!C99</f>
        <v>0</v>
      </c>
    </row>
    <row r="100" spans="1:3">
      <c r="A100">
        <f>[4]Sheet1!A100</f>
        <v>0</v>
      </c>
      <c r="B100">
        <f>[4]Sheet1!B100</f>
        <v>0</v>
      </c>
      <c r="C100">
        <f>[4]Sheet1!C100</f>
        <v>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0"/>
  <sheetViews>
    <sheetView workbookViewId="0">
      <selection sqref="A1:C100"/>
    </sheetView>
  </sheetViews>
  <sheetFormatPr defaultRowHeight="13.5"/>
  <cols>
    <col min="1" max="1" width="10.5" bestFit="1" customWidth="1"/>
    <col min="3" max="3" width="39.375" bestFit="1" customWidth="1"/>
  </cols>
  <sheetData>
    <row r="1" spans="1:3">
      <c r="A1" t="str">
        <f>[5]Sheet1!A1</f>
        <v>Date</v>
      </c>
      <c r="B1" t="str">
        <f>[5]Sheet1!B1</f>
        <v>Hours</v>
      </c>
      <c r="C1" t="str">
        <f>[5]Sheet1!C1</f>
        <v>Comment</v>
      </c>
    </row>
    <row r="2" spans="1:3">
      <c r="A2">
        <f>[5]Sheet1!A2</f>
        <v>40183</v>
      </c>
      <c r="B2">
        <f>[5]Sheet1!B2</f>
        <v>1</v>
      </c>
      <c r="C2" t="str">
        <f>[5]Sheet1!C2</f>
        <v>Weekly Meeting</v>
      </c>
    </row>
    <row r="3" spans="1:3">
      <c r="A3">
        <f>[5]Sheet1!A3</f>
        <v>40183</v>
      </c>
      <c r="B3">
        <f>[5]Sheet1!B3</f>
        <v>3</v>
      </c>
      <c r="C3" t="str">
        <f>[5]Sheet1!C3</f>
        <v>Group Meeting</v>
      </c>
    </row>
    <row r="4" spans="1:3">
      <c r="A4">
        <f>[5]Sheet1!A4</f>
        <v>40185</v>
      </c>
      <c r="B4">
        <f>[5]Sheet1!B4</f>
        <v>3</v>
      </c>
      <c r="C4" t="str">
        <f>[5]Sheet1!C4</f>
        <v>Group Meeting</v>
      </c>
    </row>
    <row r="5" spans="1:3">
      <c r="A5">
        <f>[5]Sheet1!A5</f>
        <v>40185</v>
      </c>
      <c r="B5">
        <f>[5]Sheet1!B5</f>
        <v>2</v>
      </c>
      <c r="C5" t="str">
        <f>[5]Sheet1!C5</f>
        <v>Winnowing Documentation</v>
      </c>
    </row>
    <row r="6" spans="1:3">
      <c r="A6">
        <f>[5]Sheet1!A6</f>
        <v>40186</v>
      </c>
      <c r="B6">
        <f>[5]Sheet1!B6</f>
        <v>2</v>
      </c>
      <c r="C6" t="str">
        <f>[5]Sheet1!C6</f>
        <v>Knex Party</v>
      </c>
    </row>
    <row r="7" spans="1:3">
      <c r="A7">
        <f>[5]Sheet1!A7</f>
        <v>40187</v>
      </c>
      <c r="B7">
        <f>[5]Sheet1!B7</f>
        <v>3</v>
      </c>
      <c r="C7" t="str">
        <f>[5]Sheet1!C7</f>
        <v>Meccano Party</v>
      </c>
    </row>
    <row r="8" spans="1:3">
      <c r="A8">
        <f>[5]Sheet1!A8</f>
        <v>40188</v>
      </c>
      <c r="B8">
        <f>[5]Sheet1!B8</f>
        <v>1</v>
      </c>
      <c r="C8" t="str">
        <f>[5]Sheet1!C8</f>
        <v>Tool Research</v>
      </c>
    </row>
    <row r="9" spans="1:3">
      <c r="A9">
        <f>[5]Sheet1!A9</f>
        <v>40190</v>
      </c>
      <c r="B9">
        <f>[5]Sheet1!B9</f>
        <v>1</v>
      </c>
      <c r="C9" t="str">
        <f>[5]Sheet1!C9</f>
        <v>Weekly Meeting</v>
      </c>
    </row>
    <row r="10" spans="1:3">
      <c r="A10">
        <f>[5]Sheet1!A10</f>
        <v>40197</v>
      </c>
      <c r="B10">
        <f>[5]Sheet1!B10</f>
        <v>1</v>
      </c>
      <c r="C10" t="str">
        <f>[5]Sheet1!C10</f>
        <v>Group Meeting</v>
      </c>
    </row>
    <row r="11" spans="1:3">
      <c r="A11">
        <f>[5]Sheet1!A11</f>
        <v>40197</v>
      </c>
      <c r="B11">
        <f>[5]Sheet1!B11</f>
        <v>1</v>
      </c>
      <c r="C11" t="str">
        <f>[5]Sheet1!C11</f>
        <v>Weekly Meeting</v>
      </c>
    </row>
    <row r="12" spans="1:3">
      <c r="A12">
        <f>[5]Sheet1!A12</f>
        <v>40197</v>
      </c>
      <c r="B12">
        <f>[5]Sheet1!B12</f>
        <v>3</v>
      </c>
      <c r="C12" t="str">
        <f>[5]Sheet1!C12</f>
        <v>Physical Prototyping writeup</v>
      </c>
    </row>
    <row r="13" spans="1:3">
      <c r="A13">
        <f>[5]Sheet1!A13</f>
        <v>40198</v>
      </c>
      <c r="B13">
        <f>[5]Sheet1!B13</f>
        <v>1</v>
      </c>
      <c r="C13" t="str">
        <f>[5]Sheet1!C13</f>
        <v>Meeting with David on gravity compensation</v>
      </c>
    </row>
    <row r="14" spans="1:3">
      <c r="A14">
        <f>[5]Sheet1!A14</f>
        <v>40199</v>
      </c>
      <c r="B14">
        <f>[5]Sheet1!B14</f>
        <v>1</v>
      </c>
      <c r="C14" t="str">
        <f>[5]Sheet1!C14</f>
        <v>Group Meeting</v>
      </c>
    </row>
    <row r="15" spans="1:3">
      <c r="A15">
        <f>[5]Sheet1!A15</f>
        <v>40201</v>
      </c>
      <c r="B15">
        <f>[5]Sheet1!B15</f>
        <v>3</v>
      </c>
      <c r="C15" t="str">
        <f>[5]Sheet1!C15</f>
        <v>TAR writeup</v>
      </c>
    </row>
    <row r="16" spans="1:3">
      <c r="A16">
        <f>[5]Sheet1!A16</f>
        <v>40202</v>
      </c>
      <c r="B16">
        <f>[5]Sheet1!B16</f>
        <v>3</v>
      </c>
      <c r="C16" t="str">
        <f>[5]Sheet1!C16</f>
        <v>Gravity compensation model</v>
      </c>
    </row>
    <row r="17" spans="1:3">
      <c r="A17">
        <f>[5]Sheet1!A17</f>
        <v>40204</v>
      </c>
      <c r="B17">
        <f>[5]Sheet1!B17</f>
        <v>2</v>
      </c>
      <c r="C17" t="str">
        <f>[5]Sheet1!C17</f>
        <v>Group Meeting</v>
      </c>
    </row>
    <row r="18" spans="1:3">
      <c r="A18">
        <f>[5]Sheet1!A18</f>
        <v>40204</v>
      </c>
      <c r="B18">
        <f>[5]Sheet1!B18</f>
        <v>1</v>
      </c>
      <c r="C18" t="str">
        <f>[5]Sheet1!C18</f>
        <v>Weekly Meeting</v>
      </c>
    </row>
    <row r="19" spans="1:3">
      <c r="A19">
        <f>[5]Sheet1!A19</f>
        <v>40205</v>
      </c>
      <c r="B19">
        <f>[5]Sheet1!B19</f>
        <v>7</v>
      </c>
      <c r="C19" t="str">
        <f>[5]Sheet1!C19</f>
        <v>TAR - gravity compensation</v>
      </c>
    </row>
    <row r="20" spans="1:3">
      <c r="A20">
        <f>[5]Sheet1!A20</f>
        <v>40206</v>
      </c>
      <c r="B20">
        <f>[5]Sheet1!B20</f>
        <v>1</v>
      </c>
      <c r="C20" t="str">
        <f>[5]Sheet1!C20</f>
        <v>Group Meeting</v>
      </c>
    </row>
    <row r="21" spans="1:3">
      <c r="A21">
        <f>[5]Sheet1!A21</f>
        <v>40210</v>
      </c>
      <c r="B21">
        <f>[5]Sheet1!B21</f>
        <v>1</v>
      </c>
      <c r="C21" t="str">
        <f>[5]Sheet1!C21</f>
        <v>Group Meeting - Chris meeting prep</v>
      </c>
    </row>
    <row r="22" spans="1:3">
      <c r="A22">
        <f>[5]Sheet1!A22</f>
        <v>40210</v>
      </c>
      <c r="B22">
        <f>[5]Sheet1!B22</f>
        <v>1</v>
      </c>
      <c r="C22" t="str">
        <f>[5]Sheet1!C22</f>
        <v>Chris Meeting</v>
      </c>
    </row>
    <row r="23" spans="1:3">
      <c r="A23">
        <f>[5]Sheet1!A23</f>
        <v>40211</v>
      </c>
      <c r="B23">
        <f>[5]Sheet1!B23</f>
        <v>1.5</v>
      </c>
      <c r="C23" t="str">
        <f>[5]Sheet1!C23</f>
        <v>Group Meeting</v>
      </c>
    </row>
    <row r="24" spans="1:3">
      <c r="A24">
        <f>[5]Sheet1!A24</f>
        <v>40213</v>
      </c>
      <c r="B24">
        <f>[5]Sheet1!B24</f>
        <v>3</v>
      </c>
      <c r="C24" t="str">
        <f>[5]Sheet1!C24</f>
        <v>Design breakdown</v>
      </c>
    </row>
    <row r="25" spans="1:3">
      <c r="A25">
        <f>[5]Sheet1!A25</f>
        <v>40217</v>
      </c>
      <c r="B25">
        <f>[5]Sheet1!B25</f>
        <v>1.5</v>
      </c>
      <c r="C25" t="str">
        <f>[5]Sheet1!C25</f>
        <v>Group Meeting</v>
      </c>
    </row>
    <row r="26" spans="1:3">
      <c r="A26">
        <f>[5]Sheet1!A26</f>
        <v>40217</v>
      </c>
      <c r="B26">
        <f>[5]Sheet1!B26</f>
        <v>1</v>
      </c>
      <c r="C26" t="str">
        <f>[5]Sheet1!C26</f>
        <v>Weekly Meeting</v>
      </c>
    </row>
    <row r="27" spans="1:3">
      <c r="A27">
        <f>[5]Sheet1!A27</f>
        <v>40220</v>
      </c>
      <c r="B27">
        <f>[5]Sheet1!B27</f>
        <v>3</v>
      </c>
      <c r="C27" t="str">
        <f>[5]Sheet1!C27</f>
        <v>Design and Decision Meeting</v>
      </c>
    </row>
    <row r="28" spans="1:3">
      <c r="A28">
        <f>[5]Sheet1!A28</f>
        <v>40223</v>
      </c>
      <c r="B28">
        <f>[5]Sheet1!B28</f>
        <v>1</v>
      </c>
      <c r="C28" t="str">
        <f>[5]Sheet1!C28</f>
        <v>Rotating base design</v>
      </c>
    </row>
    <row r="29" spans="1:3">
      <c r="A29">
        <f>[5]Sheet1!A29</f>
        <v>40223</v>
      </c>
      <c r="B29">
        <f>[5]Sheet1!B29</f>
        <v>1</v>
      </c>
      <c r="C29" t="str">
        <f>[5]Sheet1!C29</f>
        <v>Sizing calculations</v>
      </c>
    </row>
    <row r="30" spans="1:3">
      <c r="A30">
        <f>[5]Sheet1!A30</f>
        <v>40224</v>
      </c>
      <c r="B30">
        <f>[5]Sheet1!B30</f>
        <v>3</v>
      </c>
      <c r="C30" t="str">
        <f>[5]Sheet1!C30</f>
        <v>Coupling selection</v>
      </c>
    </row>
    <row r="31" spans="1:3">
      <c r="A31">
        <f>[5]Sheet1!A31</f>
        <v>40227</v>
      </c>
      <c r="B31">
        <f>[5]Sheet1!B31</f>
        <v>1</v>
      </c>
      <c r="C31" t="str">
        <f>[5]Sheet1!C31</f>
        <v>Group Meeting on Skype</v>
      </c>
    </row>
    <row r="32" spans="1:3">
      <c r="A32">
        <f>[5]Sheet1!A32</f>
        <v>40228</v>
      </c>
      <c r="B32">
        <f>[5]Sheet1!B32</f>
        <v>0.5</v>
      </c>
      <c r="C32" t="str">
        <f>[5]Sheet1!C32</f>
        <v>Sizing calculations</v>
      </c>
    </row>
    <row r="33" spans="1:3">
      <c r="A33">
        <f>[5]Sheet1!A33</f>
        <v>40228</v>
      </c>
      <c r="B33">
        <f>[5]Sheet1!B33</f>
        <v>0.5</v>
      </c>
      <c r="C33" t="str">
        <f>[5]Sheet1!C33</f>
        <v>Gear box calculations</v>
      </c>
    </row>
    <row r="34" spans="1:3">
      <c r="A34">
        <f>[5]Sheet1!A34</f>
        <v>40228</v>
      </c>
      <c r="B34">
        <f>[5]Sheet1!B34</f>
        <v>2</v>
      </c>
      <c r="C34" t="str">
        <f>[5]Sheet1!C34</f>
        <v>Motor selection background</v>
      </c>
    </row>
    <row r="35" spans="1:3">
      <c r="A35">
        <f>[5]Sheet1!A35</f>
        <v>40229</v>
      </c>
      <c r="B35">
        <f>[5]Sheet1!B35</f>
        <v>1</v>
      </c>
      <c r="C35" t="str">
        <f>[5]Sheet1!C35</f>
        <v>Group Meeting on Skype</v>
      </c>
    </row>
    <row r="36" spans="1:3">
      <c r="A36">
        <f>[5]Sheet1!A36</f>
        <v>40232</v>
      </c>
      <c r="B36">
        <f>[5]Sheet1!B36</f>
        <v>3</v>
      </c>
      <c r="C36" t="str">
        <f>[5]Sheet1!C36</f>
        <v>Group Meeting</v>
      </c>
    </row>
    <row r="37" spans="1:3">
      <c r="A37">
        <f>[5]Sheet1!A37</f>
        <v>40232</v>
      </c>
      <c r="B37">
        <f>[5]Sheet1!B37</f>
        <v>0.5</v>
      </c>
      <c r="C37" t="str">
        <f>[5]Sheet1!C37</f>
        <v>Maxon motor types</v>
      </c>
    </row>
    <row r="38" spans="1:3">
      <c r="A38">
        <f>[5]Sheet1!A38</f>
        <v>40241</v>
      </c>
      <c r="B38">
        <f>[5]Sheet1!B38</f>
        <v>2</v>
      </c>
      <c r="C38" t="str">
        <f>[5]Sheet1!C38</f>
        <v>Group Meeting</v>
      </c>
    </row>
    <row r="39" spans="1:3">
      <c r="A39">
        <f>[5]Sheet1!A39</f>
        <v>40241</v>
      </c>
      <c r="B39">
        <f>[5]Sheet1!B39</f>
        <v>1</v>
      </c>
      <c r="C39" t="str">
        <f>[5]Sheet1!C39</f>
        <v>Motor precision requirements</v>
      </c>
    </row>
    <row r="40" spans="1:3">
      <c r="A40">
        <f>[5]Sheet1!A40</f>
        <v>0</v>
      </c>
      <c r="B40">
        <f>[5]Sheet1!B40</f>
        <v>0</v>
      </c>
      <c r="C40">
        <f>[5]Sheet1!C40</f>
        <v>0</v>
      </c>
    </row>
    <row r="41" spans="1:3">
      <c r="A41">
        <f>[5]Sheet1!A41</f>
        <v>0</v>
      </c>
      <c r="B41">
        <f>[5]Sheet1!B41</f>
        <v>0</v>
      </c>
      <c r="C41">
        <f>[5]Sheet1!C41</f>
        <v>0</v>
      </c>
    </row>
    <row r="42" spans="1:3">
      <c r="A42">
        <f>[5]Sheet1!A42</f>
        <v>0</v>
      </c>
      <c r="B42">
        <f>[5]Sheet1!B42</f>
        <v>0</v>
      </c>
      <c r="C42">
        <f>[5]Sheet1!C42</f>
        <v>0</v>
      </c>
    </row>
    <row r="43" spans="1:3">
      <c r="A43">
        <f>[5]Sheet1!A43</f>
        <v>0</v>
      </c>
      <c r="B43">
        <f>[5]Sheet1!B43</f>
        <v>0</v>
      </c>
      <c r="C43">
        <f>[5]Sheet1!C43</f>
        <v>0</v>
      </c>
    </row>
    <row r="44" spans="1:3">
      <c r="A44">
        <f>[5]Sheet1!A44</f>
        <v>0</v>
      </c>
      <c r="B44">
        <f>[5]Sheet1!B44</f>
        <v>0</v>
      </c>
      <c r="C44">
        <f>[5]Sheet1!C44</f>
        <v>0</v>
      </c>
    </row>
    <row r="45" spans="1:3">
      <c r="A45">
        <f>[5]Sheet1!A45</f>
        <v>0</v>
      </c>
      <c r="B45">
        <f>[5]Sheet1!B45</f>
        <v>0</v>
      </c>
      <c r="C45">
        <f>[5]Sheet1!C45</f>
        <v>0</v>
      </c>
    </row>
    <row r="46" spans="1:3">
      <c r="A46">
        <f>[5]Sheet1!A46</f>
        <v>0</v>
      </c>
      <c r="B46">
        <f>[5]Sheet1!B46</f>
        <v>0</v>
      </c>
      <c r="C46">
        <f>[5]Sheet1!C46</f>
        <v>0</v>
      </c>
    </row>
    <row r="47" spans="1:3">
      <c r="A47">
        <f>[5]Sheet1!A47</f>
        <v>0</v>
      </c>
      <c r="B47">
        <f>[5]Sheet1!B47</f>
        <v>0</v>
      </c>
      <c r="C47">
        <f>[5]Sheet1!C47</f>
        <v>0</v>
      </c>
    </row>
    <row r="48" spans="1:3">
      <c r="A48">
        <f>[5]Sheet1!A48</f>
        <v>0</v>
      </c>
      <c r="B48">
        <f>[5]Sheet1!B48</f>
        <v>0</v>
      </c>
      <c r="C48">
        <f>[5]Sheet1!C48</f>
        <v>0</v>
      </c>
    </row>
    <row r="49" spans="1:3">
      <c r="A49">
        <f>[5]Sheet1!A49</f>
        <v>0</v>
      </c>
      <c r="B49">
        <f>[5]Sheet1!B49</f>
        <v>0</v>
      </c>
      <c r="C49">
        <f>[5]Sheet1!C49</f>
        <v>0</v>
      </c>
    </row>
    <row r="50" spans="1:3">
      <c r="A50">
        <f>[5]Sheet1!A50</f>
        <v>0</v>
      </c>
      <c r="B50">
        <f>[5]Sheet1!B50</f>
        <v>0</v>
      </c>
      <c r="C50">
        <f>[5]Sheet1!C50</f>
        <v>0</v>
      </c>
    </row>
    <row r="51" spans="1:3">
      <c r="A51">
        <f>[5]Sheet1!A51</f>
        <v>0</v>
      </c>
      <c r="B51">
        <f>[5]Sheet1!B51</f>
        <v>0</v>
      </c>
      <c r="C51">
        <f>[5]Sheet1!C51</f>
        <v>0</v>
      </c>
    </row>
    <row r="52" spans="1:3">
      <c r="A52">
        <f>[5]Sheet1!A52</f>
        <v>0</v>
      </c>
      <c r="B52">
        <f>[5]Sheet1!B52</f>
        <v>0</v>
      </c>
      <c r="C52">
        <f>[5]Sheet1!C52</f>
        <v>0</v>
      </c>
    </row>
    <row r="53" spans="1:3">
      <c r="A53">
        <f>[5]Sheet1!A53</f>
        <v>0</v>
      </c>
      <c r="B53">
        <f>[5]Sheet1!B53</f>
        <v>0</v>
      </c>
      <c r="C53">
        <f>[5]Sheet1!C53</f>
        <v>0</v>
      </c>
    </row>
    <row r="54" spans="1:3">
      <c r="A54">
        <f>[5]Sheet1!A54</f>
        <v>0</v>
      </c>
      <c r="B54">
        <f>[5]Sheet1!B54</f>
        <v>0</v>
      </c>
      <c r="C54">
        <f>[5]Sheet1!C54</f>
        <v>0</v>
      </c>
    </row>
    <row r="55" spans="1:3">
      <c r="A55">
        <f>[5]Sheet1!A55</f>
        <v>0</v>
      </c>
      <c r="B55">
        <f>[5]Sheet1!B55</f>
        <v>0</v>
      </c>
      <c r="C55">
        <f>[5]Sheet1!C55</f>
        <v>0</v>
      </c>
    </row>
    <row r="56" spans="1:3">
      <c r="A56">
        <f>[5]Sheet1!A56</f>
        <v>0</v>
      </c>
      <c r="B56">
        <f>[5]Sheet1!B56</f>
        <v>0</v>
      </c>
      <c r="C56">
        <f>[5]Sheet1!C56</f>
        <v>0</v>
      </c>
    </row>
    <row r="57" spans="1:3">
      <c r="A57">
        <f>[5]Sheet1!A57</f>
        <v>0</v>
      </c>
      <c r="B57">
        <f>[5]Sheet1!B57</f>
        <v>0</v>
      </c>
      <c r="C57">
        <f>[5]Sheet1!C57</f>
        <v>0</v>
      </c>
    </row>
    <row r="58" spans="1:3">
      <c r="A58">
        <f>[5]Sheet1!A58</f>
        <v>0</v>
      </c>
      <c r="B58">
        <f>[5]Sheet1!B58</f>
        <v>0</v>
      </c>
      <c r="C58">
        <f>[5]Sheet1!C58</f>
        <v>0</v>
      </c>
    </row>
    <row r="59" spans="1:3">
      <c r="A59">
        <f>[5]Sheet1!A59</f>
        <v>0</v>
      </c>
      <c r="B59">
        <f>[5]Sheet1!B59</f>
        <v>0</v>
      </c>
      <c r="C59">
        <f>[5]Sheet1!C59</f>
        <v>0</v>
      </c>
    </row>
    <row r="60" spans="1:3">
      <c r="A60">
        <f>[5]Sheet1!A60</f>
        <v>0</v>
      </c>
      <c r="B60">
        <f>[5]Sheet1!B60</f>
        <v>0</v>
      </c>
      <c r="C60">
        <f>[5]Sheet1!C60</f>
        <v>0</v>
      </c>
    </row>
    <row r="61" spans="1:3">
      <c r="A61">
        <f>[5]Sheet1!A61</f>
        <v>0</v>
      </c>
      <c r="B61">
        <f>[5]Sheet1!B61</f>
        <v>0</v>
      </c>
      <c r="C61">
        <f>[5]Sheet1!C61</f>
        <v>0</v>
      </c>
    </row>
    <row r="62" spans="1:3">
      <c r="A62">
        <f>[5]Sheet1!A62</f>
        <v>0</v>
      </c>
      <c r="B62">
        <f>[5]Sheet1!B62</f>
        <v>0</v>
      </c>
      <c r="C62">
        <f>[5]Sheet1!C62</f>
        <v>0</v>
      </c>
    </row>
    <row r="63" spans="1:3">
      <c r="A63">
        <f>[5]Sheet1!A63</f>
        <v>0</v>
      </c>
      <c r="B63">
        <f>[5]Sheet1!B63</f>
        <v>0</v>
      </c>
      <c r="C63">
        <f>[5]Sheet1!C63</f>
        <v>0</v>
      </c>
    </row>
    <row r="64" spans="1:3">
      <c r="A64">
        <f>[5]Sheet1!A64</f>
        <v>0</v>
      </c>
      <c r="B64">
        <f>[5]Sheet1!B64</f>
        <v>0</v>
      </c>
      <c r="C64">
        <f>[5]Sheet1!C64</f>
        <v>0</v>
      </c>
    </row>
    <row r="65" spans="1:3">
      <c r="A65">
        <f>[5]Sheet1!A65</f>
        <v>0</v>
      </c>
      <c r="B65">
        <f>[5]Sheet1!B65</f>
        <v>0</v>
      </c>
      <c r="C65">
        <f>[5]Sheet1!C65</f>
        <v>0</v>
      </c>
    </row>
    <row r="66" spans="1:3">
      <c r="A66">
        <f>[5]Sheet1!A66</f>
        <v>0</v>
      </c>
      <c r="B66">
        <f>[5]Sheet1!B66</f>
        <v>0</v>
      </c>
      <c r="C66">
        <f>[5]Sheet1!C66</f>
        <v>0</v>
      </c>
    </row>
    <row r="67" spans="1:3">
      <c r="A67">
        <f>[5]Sheet1!A67</f>
        <v>0</v>
      </c>
      <c r="B67">
        <f>[5]Sheet1!B67</f>
        <v>0</v>
      </c>
      <c r="C67">
        <f>[5]Sheet1!C67</f>
        <v>0</v>
      </c>
    </row>
    <row r="68" spans="1:3">
      <c r="A68">
        <f>[5]Sheet1!A68</f>
        <v>0</v>
      </c>
      <c r="B68">
        <f>[5]Sheet1!B68</f>
        <v>0</v>
      </c>
      <c r="C68">
        <f>[5]Sheet1!C68</f>
        <v>0</v>
      </c>
    </row>
    <row r="69" spans="1:3">
      <c r="A69">
        <f>[5]Sheet1!A69</f>
        <v>0</v>
      </c>
      <c r="B69">
        <f>[5]Sheet1!B69</f>
        <v>0</v>
      </c>
      <c r="C69">
        <f>[5]Sheet1!C69</f>
        <v>0</v>
      </c>
    </row>
    <row r="70" spans="1:3">
      <c r="A70">
        <f>[5]Sheet1!A70</f>
        <v>0</v>
      </c>
      <c r="B70">
        <f>[5]Sheet1!B70</f>
        <v>0</v>
      </c>
      <c r="C70">
        <f>[5]Sheet1!C70</f>
        <v>0</v>
      </c>
    </row>
    <row r="71" spans="1:3">
      <c r="A71">
        <f>[5]Sheet1!A71</f>
        <v>0</v>
      </c>
      <c r="B71">
        <f>[5]Sheet1!B71</f>
        <v>0</v>
      </c>
      <c r="C71">
        <f>[5]Sheet1!C71</f>
        <v>0</v>
      </c>
    </row>
    <row r="72" spans="1:3">
      <c r="A72">
        <f>[5]Sheet1!A72</f>
        <v>0</v>
      </c>
      <c r="B72">
        <f>[5]Sheet1!B72</f>
        <v>0</v>
      </c>
      <c r="C72">
        <f>[5]Sheet1!C72</f>
        <v>0</v>
      </c>
    </row>
    <row r="73" spans="1:3">
      <c r="A73">
        <f>[5]Sheet1!A73</f>
        <v>0</v>
      </c>
      <c r="B73">
        <f>[5]Sheet1!B73</f>
        <v>0</v>
      </c>
      <c r="C73">
        <f>[5]Sheet1!C73</f>
        <v>0</v>
      </c>
    </row>
    <row r="74" spans="1:3">
      <c r="A74">
        <f>[5]Sheet1!A74</f>
        <v>0</v>
      </c>
      <c r="B74">
        <f>[5]Sheet1!B74</f>
        <v>0</v>
      </c>
      <c r="C74">
        <f>[5]Sheet1!C74</f>
        <v>0</v>
      </c>
    </row>
    <row r="75" spans="1:3">
      <c r="A75">
        <f>[5]Sheet1!A75</f>
        <v>0</v>
      </c>
      <c r="B75">
        <f>[5]Sheet1!B75</f>
        <v>0</v>
      </c>
      <c r="C75">
        <f>[5]Sheet1!C75</f>
        <v>0</v>
      </c>
    </row>
    <row r="76" spans="1:3">
      <c r="A76">
        <f>[5]Sheet1!A76</f>
        <v>0</v>
      </c>
      <c r="B76">
        <f>[5]Sheet1!B76</f>
        <v>0</v>
      </c>
      <c r="C76">
        <f>[5]Sheet1!C76</f>
        <v>0</v>
      </c>
    </row>
    <row r="77" spans="1:3">
      <c r="A77">
        <f>[5]Sheet1!A77</f>
        <v>0</v>
      </c>
      <c r="B77">
        <f>[5]Sheet1!B77</f>
        <v>0</v>
      </c>
      <c r="C77">
        <f>[5]Sheet1!C77</f>
        <v>0</v>
      </c>
    </row>
    <row r="78" spans="1:3">
      <c r="A78">
        <f>[5]Sheet1!A78</f>
        <v>0</v>
      </c>
      <c r="B78">
        <f>[5]Sheet1!B78</f>
        <v>0</v>
      </c>
      <c r="C78">
        <f>[5]Sheet1!C78</f>
        <v>0</v>
      </c>
    </row>
    <row r="79" spans="1:3">
      <c r="A79">
        <f>[5]Sheet1!A79</f>
        <v>0</v>
      </c>
      <c r="B79">
        <f>[5]Sheet1!B79</f>
        <v>0</v>
      </c>
      <c r="C79">
        <f>[5]Sheet1!C79</f>
        <v>0</v>
      </c>
    </row>
    <row r="80" spans="1:3">
      <c r="A80">
        <f>[5]Sheet1!A80</f>
        <v>0</v>
      </c>
      <c r="B80">
        <f>[5]Sheet1!B80</f>
        <v>0</v>
      </c>
      <c r="C80">
        <f>[5]Sheet1!C80</f>
        <v>0</v>
      </c>
    </row>
    <row r="81" spans="1:3">
      <c r="A81">
        <f>[5]Sheet1!A81</f>
        <v>0</v>
      </c>
      <c r="B81">
        <f>[5]Sheet1!B81</f>
        <v>0</v>
      </c>
      <c r="C81">
        <f>[5]Sheet1!C81</f>
        <v>0</v>
      </c>
    </row>
    <row r="82" spans="1:3">
      <c r="A82">
        <f>[5]Sheet1!A82</f>
        <v>0</v>
      </c>
      <c r="B82">
        <f>[5]Sheet1!B82</f>
        <v>0</v>
      </c>
      <c r="C82">
        <f>[5]Sheet1!C82</f>
        <v>0</v>
      </c>
    </row>
    <row r="83" spans="1:3">
      <c r="A83">
        <f>[5]Sheet1!A83</f>
        <v>0</v>
      </c>
      <c r="B83">
        <f>[5]Sheet1!B83</f>
        <v>0</v>
      </c>
      <c r="C83">
        <f>[5]Sheet1!C83</f>
        <v>0</v>
      </c>
    </row>
    <row r="84" spans="1:3">
      <c r="A84">
        <f>[5]Sheet1!A84</f>
        <v>0</v>
      </c>
      <c r="B84">
        <f>[5]Sheet1!B84</f>
        <v>0</v>
      </c>
      <c r="C84">
        <f>[5]Sheet1!C84</f>
        <v>0</v>
      </c>
    </row>
    <row r="85" spans="1:3">
      <c r="A85">
        <f>[5]Sheet1!A85</f>
        <v>0</v>
      </c>
      <c r="B85">
        <f>[5]Sheet1!B85</f>
        <v>0</v>
      </c>
      <c r="C85">
        <f>[5]Sheet1!C85</f>
        <v>0</v>
      </c>
    </row>
    <row r="86" spans="1:3">
      <c r="A86">
        <f>[5]Sheet1!A86</f>
        <v>0</v>
      </c>
      <c r="B86">
        <f>[5]Sheet1!B86</f>
        <v>0</v>
      </c>
      <c r="C86">
        <f>[5]Sheet1!C86</f>
        <v>0</v>
      </c>
    </row>
    <row r="87" spans="1:3">
      <c r="A87">
        <f>[5]Sheet1!A87</f>
        <v>0</v>
      </c>
      <c r="B87">
        <f>[5]Sheet1!B87</f>
        <v>0</v>
      </c>
      <c r="C87">
        <f>[5]Sheet1!C87</f>
        <v>0</v>
      </c>
    </row>
    <row r="88" spans="1:3">
      <c r="A88">
        <f>[5]Sheet1!A88</f>
        <v>0</v>
      </c>
      <c r="B88">
        <f>[5]Sheet1!B88</f>
        <v>0</v>
      </c>
      <c r="C88">
        <f>[5]Sheet1!C88</f>
        <v>0</v>
      </c>
    </row>
    <row r="89" spans="1:3">
      <c r="A89">
        <f>[5]Sheet1!A89</f>
        <v>0</v>
      </c>
      <c r="B89">
        <f>[5]Sheet1!B89</f>
        <v>0</v>
      </c>
      <c r="C89">
        <f>[5]Sheet1!C89</f>
        <v>0</v>
      </c>
    </row>
    <row r="90" spans="1:3">
      <c r="A90">
        <f>[5]Sheet1!A90</f>
        <v>0</v>
      </c>
      <c r="B90">
        <f>[5]Sheet1!B90</f>
        <v>0</v>
      </c>
      <c r="C90">
        <f>[5]Sheet1!C90</f>
        <v>0</v>
      </c>
    </row>
    <row r="91" spans="1:3">
      <c r="A91">
        <f>[5]Sheet1!A91</f>
        <v>0</v>
      </c>
      <c r="B91">
        <f>[5]Sheet1!B91</f>
        <v>0</v>
      </c>
      <c r="C91">
        <f>[5]Sheet1!C91</f>
        <v>0</v>
      </c>
    </row>
    <row r="92" spans="1:3">
      <c r="A92">
        <f>[5]Sheet1!A92</f>
        <v>0</v>
      </c>
      <c r="B92">
        <f>[5]Sheet1!B92</f>
        <v>0</v>
      </c>
      <c r="C92">
        <f>[5]Sheet1!C92</f>
        <v>0</v>
      </c>
    </row>
    <row r="93" spans="1:3">
      <c r="A93">
        <f>[5]Sheet1!A93</f>
        <v>0</v>
      </c>
      <c r="B93">
        <f>[5]Sheet1!B93</f>
        <v>0</v>
      </c>
      <c r="C93">
        <f>[5]Sheet1!C93</f>
        <v>0</v>
      </c>
    </row>
    <row r="94" spans="1:3">
      <c r="A94">
        <f>[5]Sheet1!A94</f>
        <v>0</v>
      </c>
      <c r="B94">
        <f>[5]Sheet1!B94</f>
        <v>0</v>
      </c>
      <c r="C94">
        <f>[5]Sheet1!C94</f>
        <v>0</v>
      </c>
    </row>
    <row r="95" spans="1:3">
      <c r="A95">
        <f>[5]Sheet1!A95</f>
        <v>0</v>
      </c>
      <c r="B95">
        <f>[5]Sheet1!B95</f>
        <v>0</v>
      </c>
      <c r="C95">
        <f>[5]Sheet1!C95</f>
        <v>0</v>
      </c>
    </row>
    <row r="96" spans="1:3">
      <c r="A96">
        <f>[5]Sheet1!A96</f>
        <v>0</v>
      </c>
      <c r="B96">
        <f>[5]Sheet1!B96</f>
        <v>0</v>
      </c>
      <c r="C96">
        <f>[5]Sheet1!C96</f>
        <v>0</v>
      </c>
    </row>
    <row r="97" spans="1:3">
      <c r="A97">
        <f>[5]Sheet1!A97</f>
        <v>0</v>
      </c>
      <c r="B97">
        <f>[5]Sheet1!B97</f>
        <v>0</v>
      </c>
      <c r="C97">
        <f>[5]Sheet1!C97</f>
        <v>0</v>
      </c>
    </row>
    <row r="98" spans="1:3">
      <c r="A98">
        <f>[5]Sheet1!A98</f>
        <v>0</v>
      </c>
      <c r="B98">
        <f>[5]Sheet1!B98</f>
        <v>0</v>
      </c>
      <c r="C98">
        <f>[5]Sheet1!C98</f>
        <v>0</v>
      </c>
    </row>
    <row r="99" spans="1:3">
      <c r="A99">
        <f>[5]Sheet1!A99</f>
        <v>0</v>
      </c>
      <c r="B99">
        <f>[5]Sheet1!B99</f>
        <v>0</v>
      </c>
      <c r="C99">
        <f>[5]Sheet1!C99</f>
        <v>0</v>
      </c>
    </row>
    <row r="100" spans="1:3">
      <c r="A100">
        <f>[5]Sheet1!A100</f>
        <v>0</v>
      </c>
      <c r="B100">
        <f>[5]Sheet1!B100</f>
        <v>0</v>
      </c>
      <c r="C100">
        <f>[5]Sheet1!C100</f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all</vt:lpstr>
      <vt:lpstr>david</vt:lpstr>
      <vt:lpstr>davy</vt:lpstr>
      <vt:lpstr>erica</vt:lpstr>
      <vt:lpstr>ibrahim</vt:lpstr>
      <vt:lpstr>nicholas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2010-03-09T19:52:27Z</dcterms:modified>
</cp:coreProperties>
</file>