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8190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3" i="1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2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</calcChain>
</file>

<file path=xl/sharedStrings.xml><?xml version="1.0" encoding="utf-8"?>
<sst xmlns="http://schemas.openxmlformats.org/spreadsheetml/2006/main" count="162" uniqueCount="100">
  <si>
    <t>CustID</t>
  </si>
  <si>
    <t>Cust Name</t>
  </si>
  <si>
    <t>EmpID</t>
  </si>
  <si>
    <t xml:space="preserve">PF No. </t>
  </si>
  <si>
    <t>ESIC No.</t>
  </si>
  <si>
    <t xml:space="preserve">Employees Name </t>
  </si>
  <si>
    <t>Month Days</t>
  </si>
  <si>
    <t>Paid Days</t>
  </si>
  <si>
    <t xml:space="preserve">Fix Gross </t>
  </si>
  <si>
    <t>Basic</t>
  </si>
  <si>
    <t>Dearness Allowance(DA)</t>
  </si>
  <si>
    <t>House Rent Allowance(HRA)</t>
  </si>
  <si>
    <t>Convenience Allowance(CA)</t>
  </si>
  <si>
    <t>CCA</t>
  </si>
  <si>
    <t>Education Allowance(EA)</t>
  </si>
  <si>
    <t>Other Rembusment(OR)</t>
  </si>
  <si>
    <t>Other Allowance(OA)</t>
  </si>
  <si>
    <t>Overtime(OT)</t>
  </si>
  <si>
    <t>Washing Allounce(WA)</t>
  </si>
  <si>
    <t>LTA</t>
  </si>
  <si>
    <t>Monthly Gross</t>
  </si>
  <si>
    <t>PF</t>
  </si>
  <si>
    <t>VPF</t>
  </si>
  <si>
    <t>ESIC</t>
  </si>
  <si>
    <t>PT</t>
  </si>
  <si>
    <t>IT</t>
  </si>
  <si>
    <t>LWF</t>
  </si>
  <si>
    <t>Other Deduction(OD)</t>
  </si>
  <si>
    <t xml:space="preserve">Net Pay </t>
  </si>
  <si>
    <t xml:space="preserve">Payment Mode </t>
  </si>
  <si>
    <t>Year</t>
  </si>
  <si>
    <t>Month</t>
  </si>
  <si>
    <t>EPF Wages</t>
  </si>
  <si>
    <t>Total Deduction</t>
  </si>
  <si>
    <t>ROBATECH INDIA PVT. LTD.</t>
  </si>
  <si>
    <t>Umesh Patnekar</t>
  </si>
  <si>
    <t>Jatin Rachchh</t>
  </si>
  <si>
    <t>Sarvesh Chaudhary</t>
  </si>
  <si>
    <t>Syed Sarwat Hassan</t>
  </si>
  <si>
    <t>Jayant Sonar</t>
  </si>
  <si>
    <t>Chandan Gaikwad</t>
  </si>
  <si>
    <t>David Agastin</t>
  </si>
  <si>
    <t>Pratik Panchal</t>
  </si>
  <si>
    <t>Shiva Prakash</t>
  </si>
  <si>
    <t>Yogesh Jadhav</t>
  </si>
  <si>
    <t>Neeraj Sharma</t>
  </si>
  <si>
    <t>Perumal Samy</t>
  </si>
  <si>
    <t>Dinesh Khedekar</t>
  </si>
  <si>
    <t>Akshay Dhulam</t>
  </si>
  <si>
    <t>Kashyap Shah</t>
  </si>
  <si>
    <t>Ajay Ghaisas</t>
  </si>
  <si>
    <t>Ravina Gujare</t>
  </si>
  <si>
    <t>Vivek Kumar</t>
  </si>
  <si>
    <t>Hirak Mukherjee</t>
  </si>
  <si>
    <t>Santosh Kadam</t>
  </si>
  <si>
    <t>Utkarsh Dixit</t>
  </si>
  <si>
    <t>Ravi Kushwa</t>
  </si>
  <si>
    <t>Kailas Gaikwad</t>
  </si>
  <si>
    <t>Nivrutti Kale</t>
  </si>
  <si>
    <t>Umesh Kumar Singh</t>
  </si>
  <si>
    <t>Siddhesh Sansare</t>
  </si>
  <si>
    <t>Sachin Palsekar</t>
  </si>
  <si>
    <t>Karankumar Jaykishanbhai Santoki</t>
  </si>
  <si>
    <t>Ambadas Vaishanpayan</t>
  </si>
  <si>
    <t>Kishor Maskare</t>
  </si>
  <si>
    <t>Rijin Raj PP</t>
  </si>
  <si>
    <t>Abhijit M Gokhale</t>
  </si>
  <si>
    <t>ROIN/2006/0927</t>
  </si>
  <si>
    <t>ROIN/2010/0329</t>
  </si>
  <si>
    <t>ROIN/2011/0718</t>
  </si>
  <si>
    <t>ROIN/2012/0117</t>
  </si>
  <si>
    <t>ROIN/2012/0416</t>
  </si>
  <si>
    <t>ROIN/2013/0902</t>
  </si>
  <si>
    <t>ROIN/2015/0101</t>
  </si>
  <si>
    <t>ROIN/2015/0501</t>
  </si>
  <si>
    <t>ROIN/2015/0811</t>
  </si>
  <si>
    <t>ROIN/2015/0817</t>
  </si>
  <si>
    <t>ROIN/2015/0808</t>
  </si>
  <si>
    <t>ROIN/2015/0901</t>
  </si>
  <si>
    <t>ROIN/2016/0601</t>
  </si>
  <si>
    <t>ROIN/2016/0719</t>
  </si>
  <si>
    <t>ROIN/2016/0905</t>
  </si>
  <si>
    <t>ROIN/2016/0901</t>
  </si>
  <si>
    <t>ROIN/2016/1216</t>
  </si>
  <si>
    <t>ROIN/2017/0210</t>
  </si>
  <si>
    <t>ROIN/2017/0403</t>
  </si>
  <si>
    <t>ROIN/2017/0404</t>
  </si>
  <si>
    <t>ROIN/2017/0705</t>
  </si>
  <si>
    <t>ROIN/2018/0417</t>
  </si>
  <si>
    <t>ROIN/2018/0502</t>
  </si>
  <si>
    <t>ROIN/2018/0521</t>
  </si>
  <si>
    <t>ROIN/2018/0606</t>
  </si>
  <si>
    <t>ROIN/2018/0813</t>
  </si>
  <si>
    <t>ROIN/2018/0615</t>
  </si>
  <si>
    <t>ROIN/2018/1029</t>
  </si>
  <si>
    <t>ROIN/2019/0116</t>
  </si>
  <si>
    <t>ROIN/2019/0218</t>
  </si>
  <si>
    <t>ROIN/2019/0312</t>
  </si>
  <si>
    <t>MAY</t>
  </si>
  <si>
    <t>ROIN/2019/0422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</si>
</sst>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4"/>
      <color rgb="FF000000"/>
      <name val="Aparajita"/>
      <family val="2"/>
      <charset val="1"/>
    </font>
    <font>
      <b/>
      <sz val="14"/>
      <name val="Aparajita"/>
      <family val="2"/>
      <charset val="1"/>
    </font>
    <font>
      <b/>
      <sz val="16"/>
      <name val="Aparajita"/>
      <family val="2"/>
      <charset val="1"/>
    </font>
    <font>
      <b/>
      <sz val="16"/>
      <color rgb="FF000000"/>
      <name val="Aparajita"/>
      <family val="2"/>
      <charset val="1"/>
    </font>
    <font>
      <b/>
      <sz val="12"/>
      <color rgb="FF000000"/>
      <name val="Calibri"/>
      <family val="2"/>
      <charset val="1"/>
    </font>
    <font>
      <b/>
      <sz val="16"/>
      <color rgb="FF000000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3"/>
  <sheetViews>
    <sheetView tabSelected="1" topLeftCell="A6" zoomScale="85" zoomScaleNormal="85" workbookViewId="0">
      <selection activeCell="C33" sqref="C33"/>
    </sheetView>
  </sheetViews>
  <sheetFormatPr defaultRowHeight="15"/>
  <cols>
    <col min="1" max="1" width="14.28515625" customWidth="1"/>
    <col min="2" max="2" width="19.5703125" customWidth="1"/>
    <col min="3" max="4" width="12.28515625" customWidth="1"/>
    <col min="5" max="5" width="16.42578125" customWidth="1"/>
    <col min="6" max="6" width="31.5703125" customWidth="1"/>
    <col min="7" max="7" width="21.5703125" style="1" customWidth="1"/>
    <col min="8" max="9" width="12.42578125" style="1" customWidth="1"/>
    <col min="10" max="10" width="9.5703125" style="1" customWidth="1"/>
    <col min="11" max="11" width="30.7109375" style="1" customWidth="1"/>
    <col min="12" max="12" width="35.140625" style="2" customWidth="1"/>
    <col min="13" max="13" width="35.42578125" style="1" customWidth="1"/>
    <col min="14" max="14" width="13.85546875" style="1" customWidth="1"/>
    <col min="15" max="15" width="31" style="1" customWidth="1"/>
    <col min="16" max="16" width="29.85546875" style="1" customWidth="1"/>
    <col min="17" max="17" width="26.140625" style="1" customWidth="1"/>
    <col min="18" max="18" width="17.140625" style="1" customWidth="1"/>
    <col min="19" max="19" width="28.140625" style="1" customWidth="1"/>
    <col min="20" max="20" width="11.140625" style="1" customWidth="1"/>
    <col min="21" max="21" width="18.5703125" style="1" customWidth="1"/>
    <col min="22" max="23" width="11.85546875" style="1" customWidth="1"/>
    <col min="24" max="24" width="16" style="1" customWidth="1"/>
    <col min="25" max="25" width="8.85546875" style="1" customWidth="1"/>
    <col min="26" max="26" width="9.140625" style="1" customWidth="1"/>
    <col min="27" max="27" width="8.85546875" style="1" customWidth="1"/>
    <col min="28" max="28" width="26.5703125" style="1" customWidth="1"/>
    <col min="29" max="29" width="10.5703125" style="1" customWidth="1"/>
    <col min="30" max="30" width="28.28515625" customWidth="1"/>
    <col min="31" max="32" width="8.7109375" customWidth="1"/>
    <col min="33" max="33" width="18.7109375" customWidth="1"/>
    <col min="34" max="34" width="21.28515625" customWidth="1"/>
    <col min="35" max="1022" width="8.7109375" customWidth="1"/>
  </cols>
  <sheetData>
    <row r="1" spans="1:34" s="8" customFormat="1" ht="23.45" customHeight="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7" t="s">
        <v>30</v>
      </c>
      <c r="AF1" s="7" t="s">
        <v>31</v>
      </c>
      <c r="AG1" s="7" t="s">
        <v>32</v>
      </c>
      <c r="AH1" s="9" t="s">
        <v>33</v>
      </c>
    </row>
    <row r="2" spans="1:34">
      <c r="A2">
        <v>14213020001</v>
      </c>
      <c r="B2" t="s">
        <v>34</v>
      </c>
      <c r="C2" t="s">
        <v>67</v>
      </c>
      <c r="F2" t="s">
        <v>35</v>
      </c>
      <c r="G2" s="1">
        <v>31</v>
      </c>
      <c r="H2" s="1">
        <v>31</v>
      </c>
      <c r="J2" s="1">
        <v>8100.0000000000009</v>
      </c>
      <c r="L2" s="2">
        <v>5670</v>
      </c>
      <c r="M2" s="1">
        <v>1620</v>
      </c>
      <c r="O2" s="1">
        <v>1250</v>
      </c>
      <c r="Q2" s="1">
        <f>U2-J2-L2-M2-O2-T2</f>
        <v>11645</v>
      </c>
      <c r="T2" s="1">
        <v>1215</v>
      </c>
      <c r="U2" s="1">
        <v>29500</v>
      </c>
      <c r="V2" s="1">
        <v>972.00000000000011</v>
      </c>
      <c r="Y2" s="1">
        <v>200</v>
      </c>
      <c r="AB2" s="1">
        <f>AH2-V2-Y2</f>
        <v>8000</v>
      </c>
      <c r="AC2" s="1">
        <v>20328</v>
      </c>
      <c r="AE2">
        <v>2019</v>
      </c>
      <c r="AF2" t="s">
        <v>98</v>
      </c>
      <c r="AG2">
        <v>8100.0000000000009</v>
      </c>
      <c r="AH2">
        <v>9172</v>
      </c>
    </row>
    <row r="3" spans="1:34">
      <c r="A3">
        <v>14213020001</v>
      </c>
      <c r="B3" t="s">
        <v>34</v>
      </c>
      <c r="C3" t="s">
        <v>68</v>
      </c>
      <c r="F3" t="s">
        <v>36</v>
      </c>
      <c r="G3" s="1">
        <v>31</v>
      </c>
      <c r="H3" s="1">
        <v>31</v>
      </c>
      <c r="J3" s="1">
        <v>10000</v>
      </c>
      <c r="L3" s="2">
        <v>7000</v>
      </c>
      <c r="M3" s="1">
        <v>2000</v>
      </c>
      <c r="O3" s="1">
        <v>1250</v>
      </c>
      <c r="Q3" s="1">
        <f t="shared" ref="Q3:Q33" si="0">U3-J3-L3-M3-O3-T3</f>
        <v>30750</v>
      </c>
      <c r="T3" s="1">
        <v>1500</v>
      </c>
      <c r="U3" s="1">
        <v>52500</v>
      </c>
      <c r="V3" s="1">
        <v>1200</v>
      </c>
      <c r="Y3" s="1">
        <v>200</v>
      </c>
      <c r="AB3" s="1">
        <f t="shared" ref="AB3:AB33" si="1">AH3-V3-Y3</f>
        <v>0</v>
      </c>
      <c r="AC3" s="1">
        <v>51100</v>
      </c>
      <c r="AE3">
        <v>2019</v>
      </c>
      <c r="AF3" t="s">
        <v>98</v>
      </c>
      <c r="AG3">
        <v>10000</v>
      </c>
      <c r="AH3">
        <v>1400</v>
      </c>
    </row>
    <row r="4" spans="1:34">
      <c r="A4">
        <v>14213020001</v>
      </c>
      <c r="B4" t="s">
        <v>34</v>
      </c>
      <c r="C4" t="s">
        <v>69</v>
      </c>
      <c r="F4" t="s">
        <v>37</v>
      </c>
      <c r="G4" s="1">
        <v>31</v>
      </c>
      <c r="H4" s="1">
        <v>31</v>
      </c>
      <c r="J4" s="1">
        <v>8100.0000000000009</v>
      </c>
      <c r="L4" s="2">
        <v>5670</v>
      </c>
      <c r="M4" s="1">
        <v>1620</v>
      </c>
      <c r="O4" s="1">
        <v>1250</v>
      </c>
      <c r="Q4" s="1">
        <f t="shared" si="0"/>
        <v>30985</v>
      </c>
      <c r="T4" s="1">
        <v>1215</v>
      </c>
      <c r="U4" s="1">
        <v>48840</v>
      </c>
      <c r="V4" s="1">
        <v>972.00000000000011</v>
      </c>
      <c r="Y4" s="1">
        <v>200</v>
      </c>
      <c r="AB4" s="1">
        <f t="shared" si="1"/>
        <v>0</v>
      </c>
      <c r="AC4" s="1">
        <v>47668</v>
      </c>
      <c r="AE4">
        <v>2019</v>
      </c>
      <c r="AF4" t="s">
        <v>98</v>
      </c>
      <c r="AG4">
        <v>8100.0000000000009</v>
      </c>
      <c r="AH4">
        <v>1172</v>
      </c>
    </row>
    <row r="5" spans="1:34">
      <c r="A5">
        <v>14213020001</v>
      </c>
      <c r="B5" t="s">
        <v>34</v>
      </c>
      <c r="C5" t="s">
        <v>70</v>
      </c>
      <c r="F5" t="s">
        <v>66</v>
      </c>
      <c r="G5" s="1">
        <v>31</v>
      </c>
      <c r="H5" s="1">
        <v>31</v>
      </c>
      <c r="J5" s="1">
        <v>30000</v>
      </c>
      <c r="L5" s="2">
        <v>21000</v>
      </c>
      <c r="M5" s="1">
        <v>6000</v>
      </c>
      <c r="O5" s="1">
        <v>1250</v>
      </c>
      <c r="Q5" s="1">
        <f t="shared" si="0"/>
        <v>72250</v>
      </c>
      <c r="T5" s="1">
        <v>10500</v>
      </c>
      <c r="U5" s="1">
        <v>141000</v>
      </c>
      <c r="V5" s="1">
        <v>3600</v>
      </c>
      <c r="Y5" s="1">
        <v>200</v>
      </c>
      <c r="AB5" s="1">
        <f t="shared" si="1"/>
        <v>20000</v>
      </c>
      <c r="AC5" s="1">
        <v>117200</v>
      </c>
      <c r="AE5">
        <v>2019</v>
      </c>
      <c r="AF5" t="s">
        <v>98</v>
      </c>
      <c r="AG5">
        <v>30000</v>
      </c>
      <c r="AH5">
        <v>23800</v>
      </c>
    </row>
    <row r="6" spans="1:34">
      <c r="A6">
        <v>14213020001</v>
      </c>
      <c r="B6" t="s">
        <v>34</v>
      </c>
      <c r="C6" t="s">
        <v>71</v>
      </c>
      <c r="F6" t="s">
        <v>38</v>
      </c>
      <c r="G6" s="1">
        <v>31</v>
      </c>
      <c r="H6" s="1">
        <v>31</v>
      </c>
      <c r="J6" s="1">
        <v>30000</v>
      </c>
      <c r="L6" s="2">
        <v>21000</v>
      </c>
      <c r="M6" s="1">
        <v>6000</v>
      </c>
      <c r="O6" s="1">
        <v>1250</v>
      </c>
      <c r="Q6" s="1">
        <f t="shared" si="0"/>
        <v>42350</v>
      </c>
      <c r="T6" s="1">
        <v>10500</v>
      </c>
      <c r="U6" s="1">
        <v>111100</v>
      </c>
      <c r="V6" s="1">
        <v>3600</v>
      </c>
      <c r="Y6" s="1">
        <v>200</v>
      </c>
      <c r="AB6" s="1">
        <f t="shared" si="1"/>
        <v>15000</v>
      </c>
      <c r="AC6" s="1">
        <v>92300</v>
      </c>
      <c r="AE6">
        <v>2019</v>
      </c>
      <c r="AF6" t="s">
        <v>98</v>
      </c>
      <c r="AG6">
        <v>30000</v>
      </c>
      <c r="AH6">
        <v>18800</v>
      </c>
    </row>
    <row r="7" spans="1:34">
      <c r="A7">
        <v>14213020001</v>
      </c>
      <c r="B7" t="s">
        <v>34</v>
      </c>
      <c r="C7" t="s">
        <v>72</v>
      </c>
      <c r="F7" t="s">
        <v>39</v>
      </c>
      <c r="G7" s="1">
        <v>31</v>
      </c>
      <c r="H7" s="1">
        <v>31</v>
      </c>
      <c r="J7" s="1">
        <v>25000</v>
      </c>
      <c r="L7" s="2">
        <v>17500</v>
      </c>
      <c r="M7" s="1">
        <v>5000</v>
      </c>
      <c r="O7" s="1">
        <v>1250</v>
      </c>
      <c r="Q7" s="1">
        <f t="shared" si="0"/>
        <v>57500</v>
      </c>
      <c r="T7" s="1">
        <v>8750</v>
      </c>
      <c r="U7" s="1">
        <v>115000</v>
      </c>
      <c r="V7" s="1">
        <v>3000</v>
      </c>
      <c r="Y7" s="1">
        <v>200</v>
      </c>
      <c r="AB7" s="1">
        <f t="shared" si="1"/>
        <v>10000</v>
      </c>
      <c r="AC7" s="1">
        <v>101800</v>
      </c>
      <c r="AE7">
        <v>2019</v>
      </c>
      <c r="AF7" t="s">
        <v>98</v>
      </c>
      <c r="AG7">
        <v>25000</v>
      </c>
      <c r="AH7">
        <v>13200</v>
      </c>
    </row>
    <row r="8" spans="1:34">
      <c r="A8">
        <v>14213020001</v>
      </c>
      <c r="B8" t="s">
        <v>34</v>
      </c>
      <c r="C8" t="s">
        <v>73</v>
      </c>
      <c r="F8" t="s">
        <v>40</v>
      </c>
      <c r="G8" s="1">
        <v>31</v>
      </c>
      <c r="H8" s="1">
        <v>31</v>
      </c>
      <c r="J8" s="1">
        <v>8100.0000000000009</v>
      </c>
      <c r="L8" s="2">
        <v>2300</v>
      </c>
      <c r="M8" s="1">
        <v>1620</v>
      </c>
      <c r="O8" s="1">
        <v>1250</v>
      </c>
      <c r="Q8" s="1">
        <f t="shared" si="0"/>
        <v>1249.9999999999991</v>
      </c>
      <c r="T8" s="1">
        <v>0</v>
      </c>
      <c r="U8" s="1">
        <v>14520</v>
      </c>
      <c r="V8" s="1">
        <v>972.00000000000011</v>
      </c>
      <c r="Y8" s="1">
        <v>200</v>
      </c>
      <c r="AB8" s="1">
        <f t="shared" si="1"/>
        <v>5000</v>
      </c>
      <c r="AC8" s="1">
        <v>8348</v>
      </c>
      <c r="AE8">
        <v>2019</v>
      </c>
      <c r="AF8" t="s">
        <v>98</v>
      </c>
      <c r="AG8">
        <v>8100.0000000000009</v>
      </c>
      <c r="AH8">
        <v>6172</v>
      </c>
    </row>
    <row r="9" spans="1:34">
      <c r="A9">
        <v>14213020001</v>
      </c>
      <c r="B9" t="s">
        <v>34</v>
      </c>
      <c r="C9" t="s">
        <v>74</v>
      </c>
      <c r="F9" t="s">
        <v>41</v>
      </c>
      <c r="G9" s="1">
        <v>31</v>
      </c>
      <c r="H9" s="1">
        <v>31</v>
      </c>
      <c r="J9" s="1">
        <v>18000</v>
      </c>
      <c r="L9" s="2">
        <v>12600</v>
      </c>
      <c r="M9" s="1">
        <v>3600</v>
      </c>
      <c r="O9" s="1">
        <v>1250</v>
      </c>
      <c r="Q9" s="1">
        <f t="shared" si="0"/>
        <v>46850</v>
      </c>
      <c r="T9" s="1">
        <v>2700</v>
      </c>
      <c r="U9" s="1">
        <v>85000</v>
      </c>
      <c r="V9" s="1">
        <v>2160</v>
      </c>
      <c r="Y9" s="1">
        <v>200</v>
      </c>
      <c r="AB9" s="1">
        <f t="shared" si="1"/>
        <v>2000</v>
      </c>
      <c r="AC9" s="1">
        <v>80640</v>
      </c>
      <c r="AE9">
        <v>2019</v>
      </c>
      <c r="AF9" t="s">
        <v>98</v>
      </c>
      <c r="AG9">
        <v>18000</v>
      </c>
      <c r="AH9">
        <v>4360</v>
      </c>
    </row>
    <row r="10" spans="1:34">
      <c r="A10">
        <v>14213020001</v>
      </c>
      <c r="B10" t="s">
        <v>34</v>
      </c>
      <c r="C10" t="s">
        <v>75</v>
      </c>
      <c r="F10" t="s">
        <v>42</v>
      </c>
      <c r="G10" s="1">
        <v>31</v>
      </c>
      <c r="H10" s="1">
        <v>31</v>
      </c>
      <c r="J10" s="1">
        <v>8100.0000000000009</v>
      </c>
      <c r="L10" s="2">
        <v>5670</v>
      </c>
      <c r="M10" s="1">
        <v>1620</v>
      </c>
      <c r="O10" s="1">
        <v>1250</v>
      </c>
      <c r="Q10" s="1">
        <f t="shared" si="0"/>
        <v>8645</v>
      </c>
      <c r="T10" s="1">
        <v>1215</v>
      </c>
      <c r="U10" s="1">
        <v>26500</v>
      </c>
      <c r="V10" s="1">
        <v>972.00000000000011</v>
      </c>
      <c r="Y10" s="1">
        <v>200</v>
      </c>
      <c r="AB10" s="1">
        <f t="shared" si="1"/>
        <v>0</v>
      </c>
      <c r="AC10" s="1">
        <v>25328</v>
      </c>
      <c r="AE10">
        <v>2019</v>
      </c>
      <c r="AF10" t="s">
        <v>98</v>
      </c>
      <c r="AG10">
        <v>8100.0000000000009</v>
      </c>
      <c r="AH10">
        <v>1172</v>
      </c>
    </row>
    <row r="11" spans="1:34">
      <c r="A11">
        <v>14213020001</v>
      </c>
      <c r="B11" t="s">
        <v>34</v>
      </c>
      <c r="C11" t="s">
        <v>76</v>
      </c>
      <c r="F11" t="s">
        <v>43</v>
      </c>
      <c r="G11" s="1">
        <v>31</v>
      </c>
      <c r="H11" s="1">
        <v>31</v>
      </c>
      <c r="J11" s="1">
        <v>10000</v>
      </c>
      <c r="L11" s="2">
        <v>7000</v>
      </c>
      <c r="M11" s="1">
        <v>2000</v>
      </c>
      <c r="O11" s="1">
        <v>1250</v>
      </c>
      <c r="Q11" s="1">
        <f t="shared" si="0"/>
        <v>15970</v>
      </c>
      <c r="T11" s="1">
        <v>1500</v>
      </c>
      <c r="U11" s="1">
        <v>37720</v>
      </c>
      <c r="V11" s="1">
        <v>1200</v>
      </c>
      <c r="Y11" s="1">
        <v>200</v>
      </c>
      <c r="AB11" s="1">
        <f t="shared" si="1"/>
        <v>0</v>
      </c>
      <c r="AC11" s="1">
        <v>36320</v>
      </c>
      <c r="AE11">
        <v>2019</v>
      </c>
      <c r="AF11" t="s">
        <v>98</v>
      </c>
      <c r="AG11">
        <v>10000</v>
      </c>
      <c r="AH11">
        <v>1400</v>
      </c>
    </row>
    <row r="12" spans="1:34">
      <c r="A12">
        <v>14213020001</v>
      </c>
      <c r="B12" t="s">
        <v>34</v>
      </c>
      <c r="C12" t="s">
        <v>77</v>
      </c>
      <c r="F12" t="s">
        <v>44</v>
      </c>
      <c r="G12" s="1">
        <v>31</v>
      </c>
      <c r="H12" s="1">
        <v>31</v>
      </c>
      <c r="J12" s="1">
        <v>8100.0000000000009</v>
      </c>
      <c r="L12" s="2">
        <v>5670</v>
      </c>
      <c r="M12" s="1">
        <v>1620</v>
      </c>
      <c r="O12" s="1">
        <v>1250</v>
      </c>
      <c r="Q12" s="1">
        <f t="shared" si="0"/>
        <v>12145</v>
      </c>
      <c r="T12" s="1">
        <v>1215</v>
      </c>
      <c r="U12" s="1">
        <v>30000</v>
      </c>
      <c r="V12" s="1">
        <v>972.00000000000011</v>
      </c>
      <c r="Y12" s="1">
        <v>200</v>
      </c>
      <c r="AB12" s="1">
        <f t="shared" si="1"/>
        <v>0</v>
      </c>
      <c r="AC12" s="1">
        <v>28828</v>
      </c>
      <c r="AE12">
        <v>2019</v>
      </c>
      <c r="AF12" t="s">
        <v>98</v>
      </c>
      <c r="AG12">
        <v>8100.0000000000009</v>
      </c>
      <c r="AH12">
        <v>1172</v>
      </c>
    </row>
    <row r="13" spans="1:34">
      <c r="A13">
        <v>14213020001</v>
      </c>
      <c r="B13" t="s">
        <v>34</v>
      </c>
      <c r="C13" t="s">
        <v>78</v>
      </c>
      <c r="F13" t="s">
        <v>45</v>
      </c>
      <c r="G13" s="1">
        <v>31</v>
      </c>
      <c r="H13" s="1">
        <v>31</v>
      </c>
      <c r="J13" s="1">
        <v>170000</v>
      </c>
      <c r="L13" s="2">
        <v>119000</v>
      </c>
      <c r="M13" s="1">
        <v>5000</v>
      </c>
      <c r="O13" s="1">
        <v>1250</v>
      </c>
      <c r="Q13" s="1">
        <f t="shared" si="0"/>
        <v>120450</v>
      </c>
      <c r="T13" s="1">
        <v>59500</v>
      </c>
      <c r="U13" s="1">
        <v>475200</v>
      </c>
      <c r="V13" s="1">
        <v>20400</v>
      </c>
      <c r="Y13" s="1">
        <v>200</v>
      </c>
      <c r="AB13" s="1">
        <f t="shared" si="1"/>
        <v>100000</v>
      </c>
      <c r="AC13" s="1">
        <v>354600</v>
      </c>
      <c r="AE13">
        <v>2019</v>
      </c>
      <c r="AF13" t="s">
        <v>98</v>
      </c>
      <c r="AG13">
        <v>170000</v>
      </c>
      <c r="AH13">
        <v>120600</v>
      </c>
    </row>
    <row r="14" spans="1:34">
      <c r="A14">
        <v>14213020001</v>
      </c>
      <c r="B14" t="s">
        <v>34</v>
      </c>
      <c r="C14" t="s">
        <v>79</v>
      </c>
      <c r="F14" t="s">
        <v>46</v>
      </c>
      <c r="G14" s="1">
        <v>31</v>
      </c>
      <c r="H14" s="1">
        <v>31</v>
      </c>
      <c r="J14" s="1">
        <v>9000</v>
      </c>
      <c r="L14" s="2">
        <v>4500</v>
      </c>
      <c r="M14" s="1">
        <v>3000</v>
      </c>
      <c r="O14" s="1">
        <v>1250</v>
      </c>
      <c r="Q14" s="1">
        <f t="shared" si="0"/>
        <v>18605</v>
      </c>
      <c r="T14" s="1">
        <v>1250</v>
      </c>
      <c r="U14" s="1">
        <v>37605</v>
      </c>
      <c r="V14" s="1">
        <v>1080</v>
      </c>
      <c r="Y14" s="1">
        <v>200</v>
      </c>
      <c r="AB14" s="1">
        <f t="shared" si="1"/>
        <v>0</v>
      </c>
      <c r="AC14" s="1">
        <v>36325</v>
      </c>
      <c r="AE14">
        <v>2019</v>
      </c>
      <c r="AF14" t="s">
        <v>98</v>
      </c>
      <c r="AG14">
        <v>9000</v>
      </c>
      <c r="AH14">
        <v>1280</v>
      </c>
    </row>
    <row r="15" spans="1:34">
      <c r="A15">
        <v>14213020001</v>
      </c>
      <c r="B15" t="s">
        <v>34</v>
      </c>
      <c r="C15" t="s">
        <v>80</v>
      </c>
      <c r="F15" t="s">
        <v>47</v>
      </c>
      <c r="G15" s="1">
        <v>31</v>
      </c>
      <c r="H15" s="1">
        <v>31</v>
      </c>
      <c r="J15" s="1">
        <v>8100.0000000000009</v>
      </c>
      <c r="L15" s="2">
        <v>5670</v>
      </c>
      <c r="M15" s="1">
        <v>1620</v>
      </c>
      <c r="O15" s="1">
        <v>1250</v>
      </c>
      <c r="Q15" s="1">
        <f t="shared" si="0"/>
        <v>11845</v>
      </c>
      <c r="T15" s="1">
        <v>1215</v>
      </c>
      <c r="U15" s="1">
        <v>29700</v>
      </c>
      <c r="V15" s="1">
        <v>972.00000000000011</v>
      </c>
      <c r="Y15" s="1">
        <v>200</v>
      </c>
      <c r="AB15" s="1">
        <f t="shared" si="1"/>
        <v>0</v>
      </c>
      <c r="AC15" s="1">
        <v>28528</v>
      </c>
      <c r="AE15">
        <v>2019</v>
      </c>
      <c r="AF15" t="s">
        <v>98</v>
      </c>
      <c r="AG15">
        <v>8100.0000000000009</v>
      </c>
      <c r="AH15">
        <v>1172</v>
      </c>
    </row>
    <row r="16" spans="1:34">
      <c r="A16">
        <v>14213020001</v>
      </c>
      <c r="B16" t="s">
        <v>34</v>
      </c>
      <c r="C16" t="s">
        <v>81</v>
      </c>
      <c r="F16" t="s">
        <v>48</v>
      </c>
      <c r="G16" s="1">
        <v>31</v>
      </c>
      <c r="H16" s="1">
        <v>31</v>
      </c>
      <c r="J16" s="1">
        <v>8100.0000000000009</v>
      </c>
      <c r="L16" s="2">
        <v>810</v>
      </c>
      <c r="M16" s="1">
        <v>810</v>
      </c>
      <c r="O16" s="1">
        <v>800</v>
      </c>
      <c r="Q16" s="1">
        <f t="shared" si="0"/>
        <v>5209.9999999999991</v>
      </c>
      <c r="T16" s="1">
        <v>0</v>
      </c>
      <c r="U16" s="1">
        <v>15730</v>
      </c>
      <c r="V16" s="1">
        <v>972.00000000000011</v>
      </c>
      <c r="Y16" s="1">
        <v>200</v>
      </c>
      <c r="AB16" s="1">
        <f t="shared" si="1"/>
        <v>0</v>
      </c>
      <c r="AC16" s="1">
        <v>14558</v>
      </c>
      <c r="AE16">
        <v>2019</v>
      </c>
      <c r="AF16" t="s">
        <v>98</v>
      </c>
      <c r="AG16">
        <v>8100.0000000000009</v>
      </c>
      <c r="AH16">
        <v>1172</v>
      </c>
    </row>
    <row r="17" spans="1:34">
      <c r="A17">
        <v>14213020001</v>
      </c>
      <c r="B17" t="s">
        <v>34</v>
      </c>
      <c r="C17" t="s">
        <v>82</v>
      </c>
      <c r="F17" t="s">
        <v>49</v>
      </c>
      <c r="G17" s="1">
        <v>31</v>
      </c>
      <c r="H17" s="1">
        <v>31</v>
      </c>
      <c r="J17" s="1">
        <v>14500</v>
      </c>
      <c r="L17" s="2">
        <v>10150</v>
      </c>
      <c r="M17" s="1">
        <v>2900</v>
      </c>
      <c r="O17" s="1">
        <v>1250</v>
      </c>
      <c r="Q17" s="1">
        <f t="shared" si="0"/>
        <v>21200</v>
      </c>
      <c r="T17" s="1">
        <v>0</v>
      </c>
      <c r="U17" s="1">
        <v>50000</v>
      </c>
      <c r="V17" s="1">
        <v>1740</v>
      </c>
      <c r="Y17" s="1">
        <v>200</v>
      </c>
      <c r="AB17" s="1">
        <f t="shared" si="1"/>
        <v>0</v>
      </c>
      <c r="AC17" s="1">
        <v>48060</v>
      </c>
      <c r="AE17">
        <v>2019</v>
      </c>
      <c r="AF17" t="s">
        <v>98</v>
      </c>
      <c r="AG17">
        <v>14500</v>
      </c>
      <c r="AH17">
        <v>1940</v>
      </c>
    </row>
    <row r="18" spans="1:34">
      <c r="A18">
        <v>14213020001</v>
      </c>
      <c r="B18" t="s">
        <v>34</v>
      </c>
      <c r="C18" t="s">
        <v>83</v>
      </c>
      <c r="F18" t="s">
        <v>50</v>
      </c>
      <c r="G18" s="1">
        <v>31</v>
      </c>
      <c r="H18" s="1">
        <v>31</v>
      </c>
      <c r="J18" s="1">
        <v>11000</v>
      </c>
      <c r="L18" s="2">
        <v>7700</v>
      </c>
      <c r="M18" s="1">
        <v>2200</v>
      </c>
      <c r="O18" s="1">
        <v>1250</v>
      </c>
      <c r="Q18" s="1">
        <f t="shared" si="0"/>
        <v>26850</v>
      </c>
      <c r="T18" s="1">
        <v>0</v>
      </c>
      <c r="U18" s="1">
        <v>49000</v>
      </c>
      <c r="V18" s="1">
        <v>1320</v>
      </c>
      <c r="Y18" s="1">
        <v>200</v>
      </c>
      <c r="AB18" s="1">
        <f t="shared" si="1"/>
        <v>0</v>
      </c>
      <c r="AC18" s="1">
        <v>47480</v>
      </c>
      <c r="AE18">
        <v>2019</v>
      </c>
      <c r="AF18" t="s">
        <v>98</v>
      </c>
      <c r="AG18">
        <v>11000</v>
      </c>
      <c r="AH18">
        <v>1520</v>
      </c>
    </row>
    <row r="19" spans="1:34">
      <c r="A19">
        <v>14213020001</v>
      </c>
      <c r="B19" t="s">
        <v>34</v>
      </c>
      <c r="C19" t="s">
        <v>84</v>
      </c>
      <c r="F19" t="s">
        <v>51</v>
      </c>
      <c r="G19" s="1">
        <v>31</v>
      </c>
      <c r="H19" s="1">
        <v>31</v>
      </c>
      <c r="J19" s="1">
        <v>8100.0000000000009</v>
      </c>
      <c r="L19" s="2">
        <v>5670</v>
      </c>
      <c r="M19" s="1">
        <v>1620</v>
      </c>
      <c r="O19" s="1">
        <v>1250</v>
      </c>
      <c r="Q19" s="1">
        <f t="shared" si="0"/>
        <v>1860</v>
      </c>
      <c r="T19" s="1">
        <v>0</v>
      </c>
      <c r="U19" s="1">
        <v>18500</v>
      </c>
      <c r="V19" s="1">
        <v>972.00000000000011</v>
      </c>
      <c r="Y19" s="1">
        <v>200</v>
      </c>
      <c r="AB19" s="1">
        <f t="shared" si="1"/>
        <v>0</v>
      </c>
      <c r="AC19" s="1">
        <v>17328</v>
      </c>
      <c r="AE19">
        <v>2019</v>
      </c>
      <c r="AF19" t="s">
        <v>98</v>
      </c>
      <c r="AG19">
        <v>8100.0000000000009</v>
      </c>
      <c r="AH19">
        <v>1172</v>
      </c>
    </row>
    <row r="20" spans="1:34">
      <c r="A20">
        <v>14213020001</v>
      </c>
      <c r="B20" t="s">
        <v>34</v>
      </c>
      <c r="C20" t="s">
        <v>85</v>
      </c>
      <c r="F20" t="s">
        <v>52</v>
      </c>
      <c r="G20" s="1">
        <v>31</v>
      </c>
      <c r="H20" s="1">
        <v>31</v>
      </c>
      <c r="J20" s="1">
        <v>8000</v>
      </c>
      <c r="L20" s="2">
        <v>5600</v>
      </c>
      <c r="M20" s="1">
        <v>1600</v>
      </c>
      <c r="O20" s="1">
        <v>1250</v>
      </c>
      <c r="Q20" s="1">
        <f t="shared" si="0"/>
        <v>5050</v>
      </c>
      <c r="T20" s="1">
        <v>0</v>
      </c>
      <c r="U20" s="1">
        <v>21500</v>
      </c>
      <c r="V20" s="1">
        <v>960</v>
      </c>
      <c r="Y20" s="1">
        <v>200</v>
      </c>
      <c r="AB20" s="1">
        <f t="shared" si="1"/>
        <v>0</v>
      </c>
      <c r="AC20" s="1">
        <v>20340</v>
      </c>
      <c r="AE20">
        <v>2019</v>
      </c>
      <c r="AF20" t="s">
        <v>98</v>
      </c>
      <c r="AG20">
        <v>8000</v>
      </c>
      <c r="AH20">
        <v>1160</v>
      </c>
    </row>
    <row r="21" spans="1:34">
      <c r="A21">
        <v>14213020001</v>
      </c>
      <c r="B21" t="s">
        <v>34</v>
      </c>
      <c r="C21" t="s">
        <v>86</v>
      </c>
      <c r="F21" t="s">
        <v>53</v>
      </c>
      <c r="G21" s="1">
        <v>31</v>
      </c>
      <c r="H21" s="1">
        <v>31</v>
      </c>
      <c r="J21" s="1">
        <v>10000</v>
      </c>
      <c r="L21" s="2">
        <v>7000</v>
      </c>
      <c r="M21" s="1">
        <v>2000</v>
      </c>
      <c r="O21" s="1">
        <v>1250</v>
      </c>
      <c r="Q21" s="1">
        <f t="shared" si="0"/>
        <v>15500</v>
      </c>
      <c r="T21" s="1">
        <v>0</v>
      </c>
      <c r="U21" s="1">
        <v>35750</v>
      </c>
      <c r="V21" s="1">
        <v>1200</v>
      </c>
      <c r="Y21" s="1">
        <v>200</v>
      </c>
      <c r="AB21" s="1">
        <f t="shared" si="1"/>
        <v>0</v>
      </c>
      <c r="AC21" s="1">
        <v>34350</v>
      </c>
      <c r="AE21">
        <v>2019</v>
      </c>
      <c r="AF21" t="s">
        <v>98</v>
      </c>
      <c r="AG21">
        <v>10000</v>
      </c>
      <c r="AH21">
        <v>1400</v>
      </c>
    </row>
    <row r="22" spans="1:34">
      <c r="A22">
        <v>14213020001</v>
      </c>
      <c r="B22" t="s">
        <v>34</v>
      </c>
      <c r="C22" t="s">
        <v>87</v>
      </c>
      <c r="F22" t="s">
        <v>54</v>
      </c>
      <c r="G22" s="1">
        <v>31</v>
      </c>
      <c r="H22" s="1">
        <v>31</v>
      </c>
      <c r="J22" s="1">
        <v>17000</v>
      </c>
      <c r="L22" s="2">
        <v>11900</v>
      </c>
      <c r="M22" s="1">
        <v>3400</v>
      </c>
      <c r="O22" s="1">
        <v>1250</v>
      </c>
      <c r="Q22" s="1">
        <f t="shared" si="0"/>
        <v>50550</v>
      </c>
      <c r="T22" s="1">
        <v>1700</v>
      </c>
      <c r="U22" s="1">
        <v>85800</v>
      </c>
      <c r="V22" s="1">
        <v>2040</v>
      </c>
      <c r="Y22" s="1">
        <v>200</v>
      </c>
      <c r="AB22" s="1">
        <f t="shared" si="1"/>
        <v>2500</v>
      </c>
      <c r="AC22" s="1">
        <v>81060</v>
      </c>
      <c r="AE22">
        <v>2019</v>
      </c>
      <c r="AF22" t="s">
        <v>98</v>
      </c>
      <c r="AG22">
        <v>17000</v>
      </c>
      <c r="AH22">
        <v>4740</v>
      </c>
    </row>
    <row r="23" spans="1:34">
      <c r="A23">
        <v>14213020001</v>
      </c>
      <c r="B23" t="s">
        <v>34</v>
      </c>
      <c r="C23" t="s">
        <v>88</v>
      </c>
      <c r="F23" t="s">
        <v>55</v>
      </c>
      <c r="G23" s="1">
        <v>31</v>
      </c>
      <c r="H23" s="1">
        <v>31</v>
      </c>
      <c r="J23" s="1">
        <v>9000</v>
      </c>
      <c r="L23" s="2">
        <v>6300</v>
      </c>
      <c r="M23" s="1">
        <v>1800</v>
      </c>
      <c r="O23" s="1">
        <v>1250</v>
      </c>
      <c r="Q23" s="1">
        <f t="shared" si="0"/>
        <v>6930</v>
      </c>
      <c r="T23" s="1">
        <v>0</v>
      </c>
      <c r="U23" s="1">
        <v>25280</v>
      </c>
      <c r="V23" s="1">
        <v>1080</v>
      </c>
      <c r="Y23" s="1">
        <v>200</v>
      </c>
      <c r="AB23" s="1">
        <f t="shared" si="1"/>
        <v>0</v>
      </c>
      <c r="AC23" s="1">
        <v>24000</v>
      </c>
      <c r="AE23">
        <v>2019</v>
      </c>
      <c r="AF23" t="s">
        <v>98</v>
      </c>
      <c r="AG23">
        <v>9000</v>
      </c>
      <c r="AH23">
        <v>1280</v>
      </c>
    </row>
    <row r="24" spans="1:34">
      <c r="A24">
        <v>14213020001</v>
      </c>
      <c r="B24" t="s">
        <v>34</v>
      </c>
      <c r="C24" t="s">
        <v>89</v>
      </c>
      <c r="F24" t="s">
        <v>56</v>
      </c>
      <c r="G24" s="1">
        <v>31</v>
      </c>
      <c r="H24" s="1">
        <v>31</v>
      </c>
      <c r="J24" s="1">
        <v>8100.0000000000009</v>
      </c>
      <c r="L24" s="2">
        <v>5670</v>
      </c>
      <c r="M24" s="1">
        <v>1620</v>
      </c>
      <c r="O24" s="1">
        <v>1250</v>
      </c>
      <c r="Q24" s="1">
        <f t="shared" si="0"/>
        <v>7145</v>
      </c>
      <c r="T24" s="1">
        <v>1215</v>
      </c>
      <c r="U24" s="1">
        <v>25000</v>
      </c>
      <c r="V24" s="1">
        <v>972.00000000000011</v>
      </c>
      <c r="Y24" s="1">
        <v>200</v>
      </c>
      <c r="AB24" s="1">
        <f t="shared" si="1"/>
        <v>0</v>
      </c>
      <c r="AC24" s="1">
        <v>23828</v>
      </c>
      <c r="AE24">
        <v>2019</v>
      </c>
      <c r="AF24" t="s">
        <v>98</v>
      </c>
      <c r="AG24">
        <v>8100.0000000000009</v>
      </c>
      <c r="AH24">
        <v>1172</v>
      </c>
    </row>
    <row r="25" spans="1:34">
      <c r="A25">
        <v>14213020001</v>
      </c>
      <c r="B25" t="s">
        <v>34</v>
      </c>
      <c r="C25" t="s">
        <v>90</v>
      </c>
      <c r="F25" t="s">
        <v>57</v>
      </c>
      <c r="G25" s="1">
        <v>31</v>
      </c>
      <c r="H25" s="1">
        <v>31</v>
      </c>
      <c r="J25" s="1">
        <v>8100.0000000000009</v>
      </c>
      <c r="L25" s="2">
        <v>5670</v>
      </c>
      <c r="M25" s="1">
        <v>1620</v>
      </c>
      <c r="O25" s="1">
        <v>1250</v>
      </c>
      <c r="Q25" s="1">
        <f t="shared" si="0"/>
        <v>5245</v>
      </c>
      <c r="T25" s="1">
        <v>1215</v>
      </c>
      <c r="U25" s="1">
        <v>23100</v>
      </c>
      <c r="V25" s="1">
        <v>972.00000000000011</v>
      </c>
      <c r="Y25" s="1">
        <v>200</v>
      </c>
      <c r="AB25" s="1">
        <f t="shared" si="1"/>
        <v>0</v>
      </c>
      <c r="AC25" s="1">
        <v>21928</v>
      </c>
      <c r="AE25">
        <v>2019</v>
      </c>
      <c r="AF25" t="s">
        <v>98</v>
      </c>
      <c r="AG25">
        <v>8100.0000000000009</v>
      </c>
      <c r="AH25">
        <v>1172</v>
      </c>
    </row>
    <row r="26" spans="1:34">
      <c r="A26">
        <v>14213020001</v>
      </c>
      <c r="B26" t="s">
        <v>34</v>
      </c>
      <c r="C26" t="s">
        <v>91</v>
      </c>
      <c r="F26" t="s">
        <v>58</v>
      </c>
      <c r="G26" s="1">
        <v>31</v>
      </c>
      <c r="H26" s="1">
        <v>31</v>
      </c>
      <c r="J26" s="1">
        <v>8100.0000000000009</v>
      </c>
      <c r="L26" s="2">
        <v>5670</v>
      </c>
      <c r="M26" s="1">
        <v>1620</v>
      </c>
      <c r="O26" s="1">
        <v>1250</v>
      </c>
      <c r="Q26" s="1">
        <f t="shared" si="0"/>
        <v>4145</v>
      </c>
      <c r="T26" s="1">
        <v>1215</v>
      </c>
      <c r="U26" s="1">
        <v>22000</v>
      </c>
      <c r="V26" s="1">
        <v>972.00000000000011</v>
      </c>
      <c r="Y26" s="1">
        <v>200</v>
      </c>
      <c r="AB26" s="1">
        <f t="shared" si="1"/>
        <v>0</v>
      </c>
      <c r="AC26" s="1">
        <v>20828</v>
      </c>
      <c r="AE26">
        <v>2019</v>
      </c>
      <c r="AF26" t="s">
        <v>98</v>
      </c>
      <c r="AG26">
        <v>8100.0000000000009</v>
      </c>
      <c r="AH26">
        <v>1172</v>
      </c>
    </row>
    <row r="27" spans="1:34">
      <c r="A27">
        <v>14213020001</v>
      </c>
      <c r="B27" t="s">
        <v>34</v>
      </c>
      <c r="C27" t="s">
        <v>92</v>
      </c>
      <c r="F27" t="s">
        <v>59</v>
      </c>
      <c r="G27" s="1">
        <v>31</v>
      </c>
      <c r="H27" s="1">
        <v>31</v>
      </c>
      <c r="J27" s="1">
        <v>8100.0000000000009</v>
      </c>
      <c r="L27" s="2">
        <v>3500</v>
      </c>
      <c r="M27" s="1">
        <v>2400</v>
      </c>
      <c r="O27" s="1">
        <v>1200</v>
      </c>
      <c r="Q27" s="1">
        <f t="shared" si="0"/>
        <v>21300</v>
      </c>
      <c r="T27" s="1">
        <v>1500</v>
      </c>
      <c r="U27" s="1">
        <v>38000</v>
      </c>
      <c r="V27" s="1">
        <v>972.00000000000011</v>
      </c>
      <c r="Y27" s="1">
        <v>200</v>
      </c>
      <c r="AB27" s="1">
        <f t="shared" si="1"/>
        <v>8000</v>
      </c>
      <c r="AC27" s="1">
        <v>28828</v>
      </c>
      <c r="AE27">
        <v>2019</v>
      </c>
      <c r="AF27" t="s">
        <v>98</v>
      </c>
      <c r="AG27">
        <v>8100.0000000000009</v>
      </c>
      <c r="AH27">
        <v>9172</v>
      </c>
    </row>
    <row r="28" spans="1:34">
      <c r="A28">
        <v>14213020001</v>
      </c>
      <c r="B28" t="s">
        <v>34</v>
      </c>
      <c r="C28" t="s">
        <v>93</v>
      </c>
      <c r="F28" t="s">
        <v>60</v>
      </c>
      <c r="G28" s="1">
        <v>31</v>
      </c>
      <c r="H28" s="1">
        <v>31</v>
      </c>
      <c r="J28" s="1">
        <v>8000</v>
      </c>
      <c r="L28" s="2">
        <v>5600</v>
      </c>
      <c r="M28" s="1">
        <v>1600</v>
      </c>
      <c r="O28" s="1">
        <v>1250</v>
      </c>
      <c r="Q28" s="1">
        <f t="shared" si="0"/>
        <v>20164</v>
      </c>
      <c r="T28" s="1">
        <v>0</v>
      </c>
      <c r="U28" s="1">
        <v>36614</v>
      </c>
      <c r="V28" s="1">
        <v>960</v>
      </c>
      <c r="Y28" s="1">
        <v>200</v>
      </c>
      <c r="AB28" s="1">
        <f t="shared" si="1"/>
        <v>0</v>
      </c>
      <c r="AC28" s="1">
        <v>35454</v>
      </c>
      <c r="AE28">
        <v>2019</v>
      </c>
      <c r="AF28" t="s">
        <v>98</v>
      </c>
      <c r="AG28">
        <v>8000</v>
      </c>
      <c r="AH28">
        <v>1160</v>
      </c>
    </row>
    <row r="29" spans="1:34">
      <c r="A29">
        <v>14213020001</v>
      </c>
      <c r="B29" t="s">
        <v>34</v>
      </c>
      <c r="C29" t="s">
        <v>94</v>
      </c>
      <c r="F29" t="s">
        <v>61</v>
      </c>
      <c r="G29" s="1">
        <v>31</v>
      </c>
      <c r="H29" s="1">
        <v>31</v>
      </c>
      <c r="J29" s="1">
        <v>11000</v>
      </c>
      <c r="L29" s="2">
        <v>7700</v>
      </c>
      <c r="M29" s="1">
        <v>2200</v>
      </c>
      <c r="O29" s="1">
        <v>1250</v>
      </c>
      <c r="Q29" s="1">
        <f t="shared" si="0"/>
        <v>52650</v>
      </c>
      <c r="T29" s="1">
        <v>0</v>
      </c>
      <c r="U29" s="1">
        <v>74800</v>
      </c>
      <c r="V29" s="1">
        <v>1320</v>
      </c>
      <c r="Y29" s="1">
        <v>200</v>
      </c>
      <c r="AB29" s="1">
        <f t="shared" si="1"/>
        <v>1500</v>
      </c>
      <c r="AC29" s="1">
        <v>71780</v>
      </c>
      <c r="AE29">
        <v>2019</v>
      </c>
      <c r="AF29" t="s">
        <v>98</v>
      </c>
      <c r="AG29">
        <v>11000</v>
      </c>
      <c r="AH29">
        <v>3020</v>
      </c>
    </row>
    <row r="30" spans="1:34">
      <c r="A30">
        <v>14213020001</v>
      </c>
      <c r="B30" t="s">
        <v>34</v>
      </c>
      <c r="C30" t="s">
        <v>95</v>
      </c>
      <c r="F30" t="s">
        <v>62</v>
      </c>
      <c r="G30" s="1">
        <v>31</v>
      </c>
      <c r="H30" s="1">
        <v>30</v>
      </c>
      <c r="J30" s="1">
        <v>7741.9354838709678</v>
      </c>
      <c r="L30" s="2">
        <v>5419.354838709678</v>
      </c>
      <c r="M30" s="1">
        <v>1548.3870967741934</v>
      </c>
      <c r="O30" s="1">
        <v>1209.6774193548385</v>
      </c>
      <c r="Q30" s="1">
        <f t="shared" si="0"/>
        <v>12145.161290322578</v>
      </c>
      <c r="T30" s="1">
        <v>0</v>
      </c>
      <c r="U30" s="1">
        <v>28064.516129032258</v>
      </c>
      <c r="V30" s="1">
        <v>929.0322580645161</v>
      </c>
      <c r="Y30" s="1">
        <v>200</v>
      </c>
      <c r="AB30" s="1">
        <f t="shared" si="1"/>
        <v>0</v>
      </c>
      <c r="AC30" s="1">
        <v>26935.483870967742</v>
      </c>
      <c r="AE30">
        <v>2019</v>
      </c>
      <c r="AF30" t="s">
        <v>98</v>
      </c>
      <c r="AG30">
        <v>7741.9354838709678</v>
      </c>
      <c r="AH30">
        <v>1129.0322580645161</v>
      </c>
    </row>
    <row r="31" spans="1:34">
      <c r="A31">
        <v>14213020001</v>
      </c>
      <c r="B31" t="s">
        <v>34</v>
      </c>
      <c r="C31" t="s">
        <v>96</v>
      </c>
      <c r="F31" t="s">
        <v>63</v>
      </c>
      <c r="G31" s="1">
        <v>31</v>
      </c>
      <c r="H31" s="1">
        <v>31</v>
      </c>
      <c r="J31" s="1">
        <v>8000</v>
      </c>
      <c r="L31" s="2">
        <v>4000</v>
      </c>
      <c r="M31" s="1">
        <v>800</v>
      </c>
      <c r="O31" s="1">
        <v>600</v>
      </c>
      <c r="Q31" s="1">
        <f t="shared" si="0"/>
        <v>600</v>
      </c>
      <c r="T31" s="1">
        <v>500</v>
      </c>
      <c r="U31" s="1">
        <v>14500</v>
      </c>
      <c r="V31" s="1">
        <v>960</v>
      </c>
      <c r="Y31" s="1">
        <v>200</v>
      </c>
      <c r="AB31" s="1">
        <f t="shared" si="1"/>
        <v>0</v>
      </c>
      <c r="AC31" s="1">
        <v>13340</v>
      </c>
      <c r="AE31">
        <v>2019</v>
      </c>
      <c r="AF31" t="s">
        <v>98</v>
      </c>
      <c r="AG31">
        <v>8000</v>
      </c>
      <c r="AH31">
        <v>1160</v>
      </c>
    </row>
    <row r="32" spans="1:34">
      <c r="A32">
        <v>14213020001</v>
      </c>
      <c r="B32" t="s">
        <v>34</v>
      </c>
      <c r="C32" t="s">
        <v>97</v>
      </c>
      <c r="F32" t="s">
        <v>64</v>
      </c>
      <c r="G32" s="1">
        <v>31</v>
      </c>
      <c r="H32" s="1">
        <v>31</v>
      </c>
      <c r="J32" s="1">
        <v>8000</v>
      </c>
      <c r="L32" s="2">
        <v>5600</v>
      </c>
      <c r="M32" s="1">
        <v>1600</v>
      </c>
      <c r="O32" s="1">
        <v>1250</v>
      </c>
      <c r="Q32" s="1">
        <f t="shared" si="0"/>
        <v>7550</v>
      </c>
      <c r="T32" s="1">
        <v>0</v>
      </c>
      <c r="U32" s="1">
        <v>24000</v>
      </c>
      <c r="V32" s="1">
        <v>960</v>
      </c>
      <c r="Y32" s="1">
        <v>200</v>
      </c>
      <c r="AB32" s="1">
        <f t="shared" si="1"/>
        <v>0</v>
      </c>
      <c r="AC32" s="1">
        <v>22840</v>
      </c>
      <c r="AE32">
        <v>2019</v>
      </c>
      <c r="AF32" t="s">
        <v>98</v>
      </c>
      <c r="AG32">
        <v>8000</v>
      </c>
      <c r="AH32">
        <v>1160</v>
      </c>
    </row>
    <row r="33" spans="1:34">
      <c r="A33">
        <v>14213020001</v>
      </c>
      <c r="B33" t="s">
        <v>34</v>
      </c>
      <c r="C33" t="s">
        <v>99</v>
      </c>
      <c r="F33" t="s">
        <v>65</v>
      </c>
      <c r="G33" s="1">
        <v>31</v>
      </c>
      <c r="H33" s="1">
        <v>31</v>
      </c>
      <c r="J33" s="1">
        <v>12000</v>
      </c>
      <c r="L33" s="2">
        <v>8400</v>
      </c>
      <c r="M33" s="1">
        <v>2400</v>
      </c>
      <c r="O33" s="1">
        <v>1250</v>
      </c>
      <c r="Q33" s="1">
        <f t="shared" si="0"/>
        <v>17500</v>
      </c>
      <c r="T33" s="1">
        <v>0</v>
      </c>
      <c r="U33" s="1">
        <v>41550</v>
      </c>
      <c r="V33" s="1">
        <v>1440</v>
      </c>
      <c r="Y33" s="1">
        <v>200</v>
      </c>
      <c r="AB33" s="1">
        <f t="shared" si="1"/>
        <v>0</v>
      </c>
      <c r="AC33" s="1">
        <v>39910</v>
      </c>
      <c r="AE33">
        <v>2019</v>
      </c>
      <c r="AF33" t="s">
        <v>98</v>
      </c>
      <c r="AG33">
        <v>12000</v>
      </c>
      <c r="AH33">
        <v>1640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OM-SAIRAM</dc:creator>
  <dc:description/>
  <cp:lastModifiedBy>Nikhil</cp:lastModifiedBy>
  <cp:revision>5</cp:revision>
  <dcterms:created xsi:type="dcterms:W3CDTF">2017-09-08T05:31:32Z</dcterms:created>
  <dcterms:modified xsi:type="dcterms:W3CDTF">2019-06-03T07:10:21Z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