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https://d.docs.live.net/3de4c315ab4f50a4/Desktop/assigenment/"/>
    </mc:Choice>
  </mc:AlternateContent>
  <xr:revisionPtr revIDLastSave="10" documentId="8_{27687914-E21F-4602-8592-406AD09CA156}" xr6:coauthVersionLast="47" xr6:coauthVersionMax="47" xr10:uidLastSave="{483980C8-0028-4CA6-AA3A-8956F05BF725}"/>
  <bookViews>
    <workbookView xWindow="-120" yWindow="-120" windowWidth="20730" windowHeight="11160" activeTab="2" xr2:uid="{DF9DA8DD-4245-40EB-9492-3A69A6B6E8F5}"/>
  </bookViews>
  <sheets>
    <sheet name="PivotData" sheetId="1" r:id="rId1"/>
    <sheet name="Pivot Table" sheetId="2" r:id="rId2"/>
    <sheet name="Dashboard" sheetId="3" r:id="rId3"/>
    <sheet name="Sheet4" sheetId="5" r:id="rId4"/>
  </sheets>
  <definedNames>
    <definedName name="_xlcn.WorksheetConnection_PivotDataA1P311" hidden="1">PivotData!$A$1:$P$31</definedName>
    <definedName name="Slicer_Category">#N/A</definedName>
    <definedName name="Slicer_Date__Month">#N/A</definedName>
    <definedName name="Slicer_Region">#N/A</definedName>
  </definedNames>
  <calcPr calcId="191029"/>
  <pivotCaches>
    <pivotCache cacheId="643" r:id="rId5"/>
    <pivotCache cacheId="646" r:id="rId6"/>
    <pivotCache cacheId="649" r:id="rId7"/>
    <pivotCache cacheId="652" r:id="rId8"/>
    <pivotCache cacheId="655" r:id="rId9"/>
    <pivotCache cacheId="658" r:id="rId10"/>
    <pivotCache cacheId="661" r:id="rId11"/>
    <pivotCache cacheId="664" r:id="rId12"/>
    <pivotCache cacheId="667" r:id="rId13"/>
    <pivotCache cacheId="670" r:id="rId14"/>
    <pivotCache cacheId="673" r:id="rId15"/>
  </pivotCaches>
  <extLst>
    <ext xmlns:x14="http://schemas.microsoft.com/office/spreadsheetml/2009/9/main" uri="{876F7934-8845-4945-9796-88D515C7AA90}">
      <x14:pivotCaches>
        <pivotCache cacheId="11" r:id="rId16"/>
        <pivotCache cacheId="12" r:id="rId17"/>
        <pivotCache cacheId="13"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ivotData!$A$1:$P$31"/>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4A4458-2A92-4A98-9A6C-04C9326407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128FDE4-3F9B-4EAC-AC89-F95A7F9782EF}" name="WorksheetConnection_PivotData!$A$1:$P$31" type="102" refreshedVersion="8" minRefreshableVersion="5">
    <extLst>
      <ext xmlns:x15="http://schemas.microsoft.com/office/spreadsheetml/2010/11/main" uri="{DE250136-89BD-433C-8126-D09CA5730AF9}">
        <x15:connection id="Range" autoDelete="1">
          <x15:rangePr sourceName="_xlcn.WorksheetConnection_PivotDataA1P311"/>
        </x15:connection>
      </ext>
    </extLst>
  </connection>
</connections>
</file>

<file path=xl/sharedStrings.xml><?xml version="1.0" encoding="utf-8"?>
<sst xmlns="http://schemas.openxmlformats.org/spreadsheetml/2006/main" count="313" uniqueCount="89">
  <si>
    <t>Order ID</t>
  </si>
  <si>
    <t>Date</t>
  </si>
  <si>
    <t>Region</t>
  </si>
  <si>
    <t>Country</t>
  </si>
  <si>
    <t>Salesperson</t>
  </si>
  <si>
    <t>Category</t>
  </si>
  <si>
    <t>Product</t>
  </si>
  <si>
    <t>Quantity</t>
  </si>
  <si>
    <t>Unit Price</t>
  </si>
  <si>
    <t>Discount %</t>
  </si>
  <si>
    <t>Sales</t>
  </si>
  <si>
    <t>Cost</t>
  </si>
  <si>
    <t>Profit</t>
  </si>
  <si>
    <t>Payment Mode</t>
  </si>
  <si>
    <t>Order Status</t>
  </si>
  <si>
    <t>Rating</t>
  </si>
  <si>
    <t>L001</t>
  </si>
  <si>
    <t>West</t>
  </si>
  <si>
    <t>India</t>
  </si>
  <si>
    <t>Amit</t>
  </si>
  <si>
    <t>Electronics</t>
  </si>
  <si>
    <t>Laptop</t>
  </si>
  <si>
    <t>UPI</t>
  </si>
  <si>
    <t>Completed</t>
  </si>
  <si>
    <t>L002</t>
  </si>
  <si>
    <t>North</t>
  </si>
  <si>
    <t>Priya</t>
  </si>
  <si>
    <t>Mobile</t>
  </si>
  <si>
    <t>Card</t>
  </si>
  <si>
    <t>L003</t>
  </si>
  <si>
    <t>South</t>
  </si>
  <si>
    <t>Rahul</t>
  </si>
  <si>
    <t>Furniture</t>
  </si>
  <si>
    <t>Chair</t>
  </si>
  <si>
    <t>Cash</t>
  </si>
  <si>
    <t>L004</t>
  </si>
  <si>
    <t>East</t>
  </si>
  <si>
    <t>Neha</t>
  </si>
  <si>
    <t>Office Supplies</t>
  </si>
  <si>
    <t>Printer</t>
  </si>
  <si>
    <t>L005</t>
  </si>
  <si>
    <t>UAE</t>
  </si>
  <si>
    <t>Tablet</t>
  </si>
  <si>
    <t>L006</t>
  </si>
  <si>
    <t>UK</t>
  </si>
  <si>
    <t>Desk</t>
  </si>
  <si>
    <t>Bank Transfer</t>
  </si>
  <si>
    <t>L007</t>
  </si>
  <si>
    <t>USA</t>
  </si>
  <si>
    <t>Monitor</t>
  </si>
  <si>
    <t>L008</t>
  </si>
  <si>
    <t>Keyboard</t>
  </si>
  <si>
    <t>L009</t>
  </si>
  <si>
    <t>Table</t>
  </si>
  <si>
    <t>L010</t>
  </si>
  <si>
    <t>L011</t>
  </si>
  <si>
    <t>L012</t>
  </si>
  <si>
    <t>L013</t>
  </si>
  <si>
    <t>Pending</t>
  </si>
  <si>
    <t>L014</t>
  </si>
  <si>
    <t>L015</t>
  </si>
  <si>
    <t>L016</t>
  </si>
  <si>
    <t>L017</t>
  </si>
  <si>
    <t>Cancelled</t>
  </si>
  <si>
    <t>L018</t>
  </si>
  <si>
    <t>L019</t>
  </si>
  <si>
    <t>L020</t>
  </si>
  <si>
    <t>L021</t>
  </si>
  <si>
    <t>L022</t>
  </si>
  <si>
    <t>L023</t>
  </si>
  <si>
    <t>L024</t>
  </si>
  <si>
    <t>L025</t>
  </si>
  <si>
    <t>L026</t>
  </si>
  <si>
    <t>L027</t>
  </si>
  <si>
    <t>L028</t>
  </si>
  <si>
    <t>L029</t>
  </si>
  <si>
    <t>L030</t>
  </si>
  <si>
    <t>Sum of Sales</t>
  </si>
  <si>
    <t>Row Labels</t>
  </si>
  <si>
    <t>Grand Total</t>
  </si>
  <si>
    <t>Sum of Profit</t>
  </si>
  <si>
    <t>Sum of Cost</t>
  </si>
  <si>
    <t>Sum of Quantity</t>
  </si>
  <si>
    <t>Jan</t>
  </si>
  <si>
    <t>Feb</t>
  </si>
  <si>
    <t>Mar</t>
  </si>
  <si>
    <t>Apr</t>
  </si>
  <si>
    <t>Count of Order ID</t>
  </si>
  <si>
    <t>Distinct 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</si>
</sst>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3" x14ac:knownFonts="1">
    <font>
      <sz val="11"/>
      <color theme="1"/>
      <name val="Calibri"/>
      <family val="2"/>
      <scheme val="minor"/>
    </font>
    <font>
      <b/>
      <sz val="11"/>
      <color theme="0"/>
      <name val="Calibri"/>
      <family val="2"/>
      <scheme val="minor"/>
    </font>
    <font>
      <sz val="12"/>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7">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7">
    <xf numFmtId="0" fontId="0" fillId="0" borderId="0" xfId="0"/>
    <xf numFmtId="0" fontId="0" fillId="0" borderId="0" xfId="0" applyAlignment="1">
      <alignment horizontal="left"/>
    </xf>
    <xf numFmtId="0" fontId="0" fillId="0" borderId="0" xfId="0" pivotButton="1"/>
    <xf numFmtId="14" fontId="0" fillId="0" borderId="0" xfId="0" applyNumberFormat="1" applyAlignment="1">
      <alignment horizontal="left" indent="1"/>
    </xf>
    <xf numFmtId="0" fontId="1" fillId="3" borderId="5"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3" borderId="6" xfId="0" applyFont="1" applyFill="1" applyBorder="1" applyAlignment="1">
      <alignment horizontal="left" vertical="center" wrapText="1"/>
    </xf>
    <xf numFmtId="0" fontId="0" fillId="2" borderId="5" xfId="0" applyFill="1" applyBorder="1" applyAlignment="1">
      <alignment horizontal="left" vertical="center" wrapText="1"/>
    </xf>
    <xf numFmtId="15" fontId="0" fillId="2" borderId="1" xfId="0" applyNumberFormat="1" applyFill="1" applyBorder="1" applyAlignment="1">
      <alignment horizontal="left" vertical="center" wrapText="1"/>
    </xf>
    <xf numFmtId="0" fontId="0" fillId="2" borderId="1" xfId="0" applyFill="1" applyBorder="1" applyAlignment="1">
      <alignment horizontal="left" vertical="center" wrapText="1"/>
    </xf>
    <xf numFmtId="9" fontId="0" fillId="2" borderId="1" xfId="0" applyNumberFormat="1" applyFill="1" applyBorder="1" applyAlignment="1">
      <alignment horizontal="left" vertical="center" wrapText="1"/>
    </xf>
    <xf numFmtId="0" fontId="0" fillId="2" borderId="6" xfId="0" applyFill="1" applyBorder="1" applyAlignment="1">
      <alignment horizontal="left" vertical="center" wrapText="1"/>
    </xf>
    <xf numFmtId="0" fontId="0" fillId="0" borderId="5" xfId="0" applyBorder="1" applyAlignment="1">
      <alignment horizontal="left" vertical="center" wrapText="1"/>
    </xf>
    <xf numFmtId="15" fontId="0" fillId="0" borderId="1" xfId="0" applyNumberFormat="1" applyBorder="1" applyAlignment="1">
      <alignment horizontal="left" vertical="center" wrapText="1"/>
    </xf>
    <xf numFmtId="0" fontId="0" fillId="0" borderId="1" xfId="0" applyBorder="1" applyAlignment="1">
      <alignment horizontal="left" vertical="center" wrapText="1"/>
    </xf>
    <xf numFmtId="9" fontId="0" fillId="0" borderId="1" xfId="0" applyNumberFormat="1" applyBorder="1" applyAlignment="1">
      <alignment horizontal="left" vertical="center" wrapText="1"/>
    </xf>
    <xf numFmtId="0" fontId="0" fillId="0" borderId="6" xfId="0" applyBorder="1" applyAlignment="1">
      <alignment horizontal="left" vertical="center" wrapText="1"/>
    </xf>
    <xf numFmtId="14" fontId="0" fillId="2" borderId="1" xfId="0" applyNumberFormat="1" applyFill="1" applyBorder="1" applyAlignment="1">
      <alignment horizontal="left" vertical="center" wrapText="1"/>
    </xf>
    <xf numFmtId="14" fontId="0" fillId="0" borderId="1" xfId="0" applyNumberFormat="1" applyBorder="1" applyAlignment="1">
      <alignment horizontal="left" vertical="center" wrapText="1"/>
    </xf>
    <xf numFmtId="0" fontId="0" fillId="0" borderId="2" xfId="0" applyBorder="1" applyAlignment="1">
      <alignment horizontal="left" vertical="center" wrapText="1"/>
    </xf>
    <xf numFmtId="14" fontId="0" fillId="0" borderId="3" xfId="0" applyNumberFormat="1" applyBorder="1" applyAlignment="1">
      <alignment horizontal="left" vertical="center" wrapText="1"/>
    </xf>
    <xf numFmtId="0" fontId="0" fillId="0" borderId="3" xfId="0" applyBorder="1" applyAlignment="1">
      <alignment horizontal="left" vertical="center" wrapText="1"/>
    </xf>
    <xf numFmtId="9" fontId="0" fillId="0" borderId="3" xfId="0" applyNumberFormat="1" applyBorder="1" applyAlignment="1">
      <alignment horizontal="left" vertical="center" wrapText="1"/>
    </xf>
    <xf numFmtId="0" fontId="0" fillId="0" borderId="4" xfId="0" applyBorder="1" applyAlignment="1">
      <alignment horizontal="left" vertical="center" wrapText="1"/>
    </xf>
    <xf numFmtId="164" fontId="0" fillId="0" borderId="0" xfId="0" applyNumberFormat="1"/>
    <xf numFmtId="0" fontId="2"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data.xlsx]Pivot Table!PivotTable3</c:name>
    <c:fmtId val="1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48595192089402"/>
          <c:y val="0.13323851960365418"/>
          <c:w val="0.64130271216097989"/>
          <c:h val="0.65853091280256637"/>
        </c:manualLayout>
      </c:layout>
      <c:bar3DChart>
        <c:barDir val="col"/>
        <c:grouping val="clustered"/>
        <c:varyColors val="0"/>
        <c:ser>
          <c:idx val="0"/>
          <c:order val="0"/>
          <c:tx>
            <c:strRef>
              <c:f>'Pivot Table'!$B$5</c:f>
              <c:strCache>
                <c:ptCount val="1"/>
                <c:pt idx="0">
                  <c:v>Sum of Sales</c:v>
                </c:pt>
              </c:strCache>
            </c:strRef>
          </c:tx>
          <c:spPr>
            <a:solidFill>
              <a:schemeClr val="accent1"/>
            </a:solidFill>
            <a:ln>
              <a:noFill/>
            </a:ln>
            <a:effectLst/>
            <a:sp3d/>
          </c:spPr>
          <c:invertIfNegative val="0"/>
          <c:cat>
            <c:strRef>
              <c:f>'Pivot Table'!$A$6:$A$7</c:f>
              <c:strCache>
                <c:ptCount val="1"/>
                <c:pt idx="0">
                  <c:v>East</c:v>
                </c:pt>
              </c:strCache>
            </c:strRef>
          </c:cat>
          <c:val>
            <c:numRef>
              <c:f>'Pivot Table'!$B$6:$B$7</c:f>
              <c:numCache>
                <c:formatCode>General</c:formatCode>
                <c:ptCount val="1"/>
                <c:pt idx="0">
                  <c:v>1263320</c:v>
                </c:pt>
              </c:numCache>
            </c:numRef>
          </c:val>
          <c:extLst>
            <c:ext xmlns:c16="http://schemas.microsoft.com/office/drawing/2014/chart" uri="{C3380CC4-5D6E-409C-BE32-E72D297353CC}">
              <c16:uniqueId val="{00000007-6B3C-49CA-9AD2-4F24EC0133DE}"/>
            </c:ext>
          </c:extLst>
        </c:ser>
        <c:ser>
          <c:idx val="1"/>
          <c:order val="1"/>
          <c:tx>
            <c:strRef>
              <c:f>'Pivot Table'!$C$5</c:f>
              <c:strCache>
                <c:ptCount val="1"/>
                <c:pt idx="0">
                  <c:v>Sum of Profit</c:v>
                </c:pt>
              </c:strCache>
            </c:strRef>
          </c:tx>
          <c:spPr>
            <a:solidFill>
              <a:schemeClr val="accent2"/>
            </a:solidFill>
            <a:ln>
              <a:noFill/>
            </a:ln>
            <a:effectLst/>
            <a:sp3d/>
          </c:spPr>
          <c:invertIfNegative val="0"/>
          <c:cat>
            <c:strRef>
              <c:f>'Pivot Table'!$A$6:$A$7</c:f>
              <c:strCache>
                <c:ptCount val="1"/>
                <c:pt idx="0">
                  <c:v>East</c:v>
                </c:pt>
              </c:strCache>
            </c:strRef>
          </c:cat>
          <c:val>
            <c:numRef>
              <c:f>'Pivot Table'!$C$6:$C$7</c:f>
              <c:numCache>
                <c:formatCode>General</c:formatCode>
                <c:ptCount val="1"/>
                <c:pt idx="0">
                  <c:v>404320</c:v>
                </c:pt>
              </c:numCache>
            </c:numRef>
          </c:val>
          <c:extLst>
            <c:ext xmlns:c16="http://schemas.microsoft.com/office/drawing/2014/chart" uri="{C3380CC4-5D6E-409C-BE32-E72D297353CC}">
              <c16:uniqueId val="{00000008-6B3C-49CA-9AD2-4F24EC0133DE}"/>
            </c:ext>
          </c:extLst>
        </c:ser>
        <c:ser>
          <c:idx val="2"/>
          <c:order val="2"/>
          <c:tx>
            <c:strRef>
              <c:f>'Pivot Table'!$D$5</c:f>
              <c:strCache>
                <c:ptCount val="1"/>
                <c:pt idx="0">
                  <c:v>Sum of Cost</c:v>
                </c:pt>
              </c:strCache>
            </c:strRef>
          </c:tx>
          <c:spPr>
            <a:solidFill>
              <a:schemeClr val="accent3"/>
            </a:solidFill>
            <a:ln>
              <a:noFill/>
            </a:ln>
            <a:effectLst/>
            <a:sp3d/>
          </c:spPr>
          <c:invertIfNegative val="0"/>
          <c:cat>
            <c:strRef>
              <c:f>'Pivot Table'!$A$6:$A$7</c:f>
              <c:strCache>
                <c:ptCount val="1"/>
                <c:pt idx="0">
                  <c:v>East</c:v>
                </c:pt>
              </c:strCache>
            </c:strRef>
          </c:cat>
          <c:val>
            <c:numRef>
              <c:f>'Pivot Table'!$D$6:$D$7</c:f>
              <c:numCache>
                <c:formatCode>General</c:formatCode>
                <c:ptCount val="1"/>
                <c:pt idx="0">
                  <c:v>859000</c:v>
                </c:pt>
              </c:numCache>
            </c:numRef>
          </c:val>
          <c:extLst>
            <c:ext xmlns:c16="http://schemas.microsoft.com/office/drawing/2014/chart" uri="{C3380CC4-5D6E-409C-BE32-E72D297353CC}">
              <c16:uniqueId val="{00000009-6B3C-49CA-9AD2-4F24EC0133DE}"/>
            </c:ext>
          </c:extLst>
        </c:ser>
        <c:dLbls>
          <c:showLegendKey val="0"/>
          <c:showVal val="0"/>
          <c:showCatName val="0"/>
          <c:showSerName val="0"/>
          <c:showPercent val="0"/>
          <c:showBubbleSize val="0"/>
        </c:dLbls>
        <c:gapWidth val="150"/>
        <c:shape val="box"/>
        <c:axId val="887297312"/>
        <c:axId val="632807648"/>
        <c:axId val="0"/>
      </c:bar3DChart>
      <c:catAx>
        <c:axId val="887297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07648"/>
        <c:crosses val="autoZero"/>
        <c:auto val="1"/>
        <c:lblAlgn val="ctr"/>
        <c:lblOffset val="100"/>
        <c:noMultiLvlLbl val="0"/>
      </c:catAx>
      <c:valAx>
        <c:axId val="63280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297312"/>
        <c:crosses val="autoZero"/>
        <c:crossBetween val="between"/>
      </c:valAx>
      <c:spPr>
        <a:noFill/>
        <a:ln>
          <a:noFill/>
        </a:ln>
        <a:effectLst/>
      </c:spPr>
    </c:plotArea>
    <c:legend>
      <c:legendPos val="r"/>
      <c:layout>
        <c:manualLayout>
          <c:xMode val="edge"/>
          <c:yMode val="edge"/>
          <c:x val="0.76399279149935317"/>
          <c:y val="0.38115013123359581"/>
          <c:w val="0.23600719333057674"/>
          <c:h val="0.321752503159327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data.xlsx]Pivot Table!PivotTable4</c:name>
    <c:fmtId val="15"/>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Table'!$B$17</c:f>
              <c:strCache>
                <c:ptCount val="1"/>
                <c:pt idx="0">
                  <c:v>Sum of Sales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Table'!$A$18:$A$27</c:f>
              <c:strCache>
                <c:ptCount val="9"/>
                <c:pt idx="0">
                  <c:v>Chair</c:v>
                </c:pt>
                <c:pt idx="1">
                  <c:v>Desk</c:v>
                </c:pt>
                <c:pt idx="2">
                  <c:v>Keyboard</c:v>
                </c:pt>
                <c:pt idx="3">
                  <c:v>Laptop</c:v>
                </c:pt>
                <c:pt idx="4">
                  <c:v>Mobile</c:v>
                </c:pt>
                <c:pt idx="5">
                  <c:v>Monitor</c:v>
                </c:pt>
                <c:pt idx="6">
                  <c:v>Printer</c:v>
                </c:pt>
                <c:pt idx="7">
                  <c:v>Table</c:v>
                </c:pt>
                <c:pt idx="8">
                  <c:v>Tablet</c:v>
                </c:pt>
              </c:strCache>
            </c:strRef>
          </c:cat>
          <c:val>
            <c:numRef>
              <c:f>'Pivot Table'!$B$18:$B$27</c:f>
              <c:numCache>
                <c:formatCode>General</c:formatCode>
                <c:ptCount val="9"/>
                <c:pt idx="0">
                  <c:v>486000</c:v>
                </c:pt>
                <c:pt idx="1">
                  <c:v>540000</c:v>
                </c:pt>
                <c:pt idx="2">
                  <c:v>300000</c:v>
                </c:pt>
                <c:pt idx="3">
                  <c:v>1498750</c:v>
                </c:pt>
                <c:pt idx="4">
                  <c:v>1524000</c:v>
                </c:pt>
                <c:pt idx="5">
                  <c:v>546000</c:v>
                </c:pt>
                <c:pt idx="6">
                  <c:v>297320</c:v>
                </c:pt>
                <c:pt idx="7">
                  <c:v>528000</c:v>
                </c:pt>
                <c:pt idx="8">
                  <c:v>892500</c:v>
                </c:pt>
              </c:numCache>
            </c:numRef>
          </c:val>
          <c:extLst>
            <c:ext xmlns:c16="http://schemas.microsoft.com/office/drawing/2014/chart" uri="{C3380CC4-5D6E-409C-BE32-E72D297353CC}">
              <c16:uniqueId val="{00000000-3A1B-4A1F-A113-5F45EAC224C1}"/>
            </c:ext>
          </c:extLst>
        </c:ser>
        <c:ser>
          <c:idx val="1"/>
          <c:order val="1"/>
          <c:tx>
            <c:strRef>
              <c:f>'Pivot Table'!$C$17</c:f>
              <c:strCache>
                <c:ptCount val="1"/>
                <c:pt idx="0">
                  <c:v>Sum of Profit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Table'!$A$18:$A$27</c:f>
              <c:strCache>
                <c:ptCount val="9"/>
                <c:pt idx="0">
                  <c:v>Chair</c:v>
                </c:pt>
                <c:pt idx="1">
                  <c:v>Desk</c:v>
                </c:pt>
                <c:pt idx="2">
                  <c:v>Keyboard</c:v>
                </c:pt>
                <c:pt idx="3">
                  <c:v>Laptop</c:v>
                </c:pt>
                <c:pt idx="4">
                  <c:v>Mobile</c:v>
                </c:pt>
                <c:pt idx="5">
                  <c:v>Monitor</c:v>
                </c:pt>
                <c:pt idx="6">
                  <c:v>Printer</c:v>
                </c:pt>
                <c:pt idx="7">
                  <c:v>Table</c:v>
                </c:pt>
                <c:pt idx="8">
                  <c:v>Tablet</c:v>
                </c:pt>
              </c:strCache>
            </c:strRef>
          </c:cat>
          <c:val>
            <c:numRef>
              <c:f>'Pivot Table'!$C$18:$C$27</c:f>
              <c:numCache>
                <c:formatCode>General</c:formatCode>
                <c:ptCount val="9"/>
                <c:pt idx="0">
                  <c:v>162000</c:v>
                </c:pt>
                <c:pt idx="1">
                  <c:v>180000</c:v>
                </c:pt>
                <c:pt idx="2">
                  <c:v>120000</c:v>
                </c:pt>
                <c:pt idx="3">
                  <c:v>398750</c:v>
                </c:pt>
                <c:pt idx="4">
                  <c:v>399000</c:v>
                </c:pt>
                <c:pt idx="5">
                  <c:v>170000</c:v>
                </c:pt>
                <c:pt idx="6">
                  <c:v>81320</c:v>
                </c:pt>
                <c:pt idx="7">
                  <c:v>168000</c:v>
                </c:pt>
                <c:pt idx="8">
                  <c:v>247500</c:v>
                </c:pt>
              </c:numCache>
            </c:numRef>
          </c:val>
          <c:extLst>
            <c:ext xmlns:c16="http://schemas.microsoft.com/office/drawing/2014/chart" uri="{C3380CC4-5D6E-409C-BE32-E72D297353CC}">
              <c16:uniqueId val="{00000001-3A1B-4A1F-A113-5F45EAC224C1}"/>
            </c:ext>
          </c:extLst>
        </c:ser>
        <c:ser>
          <c:idx val="2"/>
          <c:order val="2"/>
          <c:tx>
            <c:strRef>
              <c:f>'Pivot Table'!$D$17</c:f>
              <c:strCache>
                <c:ptCount val="1"/>
                <c:pt idx="0">
                  <c:v>Sum of Quantity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Table'!$A$18:$A$27</c:f>
              <c:strCache>
                <c:ptCount val="9"/>
                <c:pt idx="0">
                  <c:v>Chair</c:v>
                </c:pt>
                <c:pt idx="1">
                  <c:v>Desk</c:v>
                </c:pt>
                <c:pt idx="2">
                  <c:v>Keyboard</c:v>
                </c:pt>
                <c:pt idx="3">
                  <c:v>Laptop</c:v>
                </c:pt>
                <c:pt idx="4">
                  <c:v>Mobile</c:v>
                </c:pt>
                <c:pt idx="5">
                  <c:v>Monitor</c:v>
                </c:pt>
                <c:pt idx="6">
                  <c:v>Printer</c:v>
                </c:pt>
                <c:pt idx="7">
                  <c:v>Table</c:v>
                </c:pt>
                <c:pt idx="8">
                  <c:v>Tablet</c:v>
                </c:pt>
              </c:strCache>
            </c:strRef>
          </c:cat>
          <c:val>
            <c:numRef>
              <c:f>'Pivot Table'!$D$18:$D$27</c:f>
              <c:numCache>
                <c:formatCode>General</c:formatCode>
                <c:ptCount val="9"/>
                <c:pt idx="0">
                  <c:v>108</c:v>
                </c:pt>
                <c:pt idx="1">
                  <c:v>24</c:v>
                </c:pt>
                <c:pt idx="2">
                  <c:v>120</c:v>
                </c:pt>
                <c:pt idx="3">
                  <c:v>22</c:v>
                </c:pt>
                <c:pt idx="4">
                  <c:v>75</c:v>
                </c:pt>
                <c:pt idx="5">
                  <c:v>47</c:v>
                </c:pt>
                <c:pt idx="6">
                  <c:v>27</c:v>
                </c:pt>
                <c:pt idx="7">
                  <c:v>24</c:v>
                </c:pt>
                <c:pt idx="8">
                  <c:v>43</c:v>
                </c:pt>
              </c:numCache>
            </c:numRef>
          </c:val>
          <c:extLst>
            <c:ext xmlns:c16="http://schemas.microsoft.com/office/drawing/2014/chart" uri="{C3380CC4-5D6E-409C-BE32-E72D297353CC}">
              <c16:uniqueId val="{00000002-3A1B-4A1F-A113-5F45EAC224C1}"/>
            </c:ext>
          </c:extLst>
        </c:ser>
        <c:dLbls>
          <c:showLegendKey val="0"/>
          <c:showVal val="0"/>
          <c:showCatName val="0"/>
          <c:showSerName val="0"/>
          <c:showPercent val="0"/>
          <c:showBubbleSize val="0"/>
        </c:dLbls>
        <c:gapWidth val="150"/>
        <c:shape val="box"/>
        <c:axId val="1338953888"/>
        <c:axId val="1338956288"/>
        <c:axId val="0"/>
      </c:bar3DChart>
      <c:catAx>
        <c:axId val="13389538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56288"/>
        <c:crosses val="autoZero"/>
        <c:auto val="1"/>
        <c:lblAlgn val="ctr"/>
        <c:lblOffset val="100"/>
        <c:noMultiLvlLbl val="0"/>
      </c:catAx>
      <c:valAx>
        <c:axId val="1338956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data.xlsx]Pivot Table!PivotTable5</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Sum of Sales</c:v>
                </c:pt>
              </c:strCache>
            </c:strRef>
          </c:tx>
          <c:spPr>
            <a:solidFill>
              <a:schemeClr val="accent1"/>
            </a:solidFill>
            <a:ln>
              <a:noFill/>
            </a:ln>
            <a:effectLst/>
          </c:spPr>
          <c:invertIfNegative val="0"/>
          <c:cat>
            <c:multiLvlStrRef>
              <c:f>'Pivot Table'!$A$31:$A$65</c:f>
              <c:multiLvlStrCache>
                <c:ptCount val="30"/>
                <c:lvl>
                  <c:pt idx="0">
                    <c:v>01-01-2025</c:v>
                  </c:pt>
                  <c:pt idx="1">
                    <c:v>03-01-2025</c:v>
                  </c:pt>
                  <c:pt idx="2">
                    <c:v>05-01-2025</c:v>
                  </c:pt>
                  <c:pt idx="3">
                    <c:v>08-01-2025</c:v>
                  </c:pt>
                  <c:pt idx="4">
                    <c:v>12-01-2025</c:v>
                  </c:pt>
                  <c:pt idx="5">
                    <c:v>15-01-2025</c:v>
                  </c:pt>
                  <c:pt idx="6">
                    <c:v>18-01-2025</c:v>
                  </c:pt>
                  <c:pt idx="7">
                    <c:v>22-01-2025</c:v>
                  </c:pt>
                  <c:pt idx="8">
                    <c:v>25-01-2025</c:v>
                  </c:pt>
                  <c:pt idx="9">
                    <c:v>29-01-2025</c:v>
                  </c:pt>
                  <c:pt idx="10">
                    <c:v>02-02-2025</c:v>
                  </c:pt>
                  <c:pt idx="11">
                    <c:v>06-02-2025</c:v>
                  </c:pt>
                  <c:pt idx="12">
                    <c:v>10-02-2025</c:v>
                  </c:pt>
                  <c:pt idx="13">
                    <c:v>14-02-2025</c:v>
                  </c:pt>
                  <c:pt idx="14">
                    <c:v>18-02-2025</c:v>
                  </c:pt>
                  <c:pt idx="15">
                    <c:v>22-02-2025</c:v>
                  </c:pt>
                  <c:pt idx="16">
                    <c:v>25-02-2025</c:v>
                  </c:pt>
                  <c:pt idx="17">
                    <c:v>28-02-2025</c:v>
                  </c:pt>
                  <c:pt idx="18">
                    <c:v>03-03-2025</c:v>
                  </c:pt>
                  <c:pt idx="19">
                    <c:v>07-03-2025</c:v>
                  </c:pt>
                  <c:pt idx="20">
                    <c:v>11-03-2025</c:v>
                  </c:pt>
                  <c:pt idx="21">
                    <c:v>15-03-2025</c:v>
                  </c:pt>
                  <c:pt idx="22">
                    <c:v>20-03-2025</c:v>
                  </c:pt>
                  <c:pt idx="23">
                    <c:v>25-03-2025</c:v>
                  </c:pt>
                  <c:pt idx="24">
                    <c:v>02-04-2025</c:v>
                  </c:pt>
                  <c:pt idx="25">
                    <c:v>06-04-2025</c:v>
                  </c:pt>
                  <c:pt idx="26">
                    <c:v>10-04-2025</c:v>
                  </c:pt>
                  <c:pt idx="27">
                    <c:v>15-04-2025</c:v>
                  </c:pt>
                  <c:pt idx="28">
                    <c:v>20-04-2025</c:v>
                  </c:pt>
                  <c:pt idx="29">
                    <c:v>25-04-2025</c:v>
                  </c:pt>
                </c:lvl>
                <c:lvl>
                  <c:pt idx="0">
                    <c:v>Jan</c:v>
                  </c:pt>
                  <c:pt idx="10">
                    <c:v>Feb</c:v>
                  </c:pt>
                  <c:pt idx="18">
                    <c:v>Mar</c:v>
                  </c:pt>
                  <c:pt idx="24">
                    <c:v>Apr</c:v>
                  </c:pt>
                </c:lvl>
              </c:multiLvlStrCache>
            </c:multiLvlStrRef>
          </c:cat>
          <c:val>
            <c:numRef>
              <c:f>'Pivot Table'!$B$31:$B$65</c:f>
              <c:numCache>
                <c:formatCode>General</c:formatCode>
                <c:ptCount val="30"/>
                <c:pt idx="0">
                  <c:v>308750</c:v>
                </c:pt>
                <c:pt idx="1">
                  <c:v>240000</c:v>
                </c:pt>
                <c:pt idx="2">
                  <c:v>112500</c:v>
                </c:pt>
                <c:pt idx="3">
                  <c:v>88320</c:v>
                </c:pt>
                <c:pt idx="4">
                  <c:v>199500</c:v>
                </c:pt>
                <c:pt idx="5">
                  <c:v>135000</c:v>
                </c:pt>
                <c:pt idx="6">
                  <c:v>162000</c:v>
                </c:pt>
                <c:pt idx="7">
                  <c:v>75000</c:v>
                </c:pt>
                <c:pt idx="8">
                  <c:v>154000</c:v>
                </c:pt>
                <c:pt idx="9">
                  <c:v>280000</c:v>
                </c:pt>
                <c:pt idx="10">
                  <c:v>399000</c:v>
                </c:pt>
                <c:pt idx="11">
                  <c:v>81000</c:v>
                </c:pt>
                <c:pt idx="12">
                  <c:v>110000</c:v>
                </c:pt>
                <c:pt idx="13">
                  <c:v>315000</c:v>
                </c:pt>
                <c:pt idx="14">
                  <c:v>180000</c:v>
                </c:pt>
                <c:pt idx="15">
                  <c:v>144000</c:v>
                </c:pt>
                <c:pt idx="16">
                  <c:v>100000</c:v>
                </c:pt>
                <c:pt idx="17">
                  <c:v>110000</c:v>
                </c:pt>
                <c:pt idx="18">
                  <c:v>490000</c:v>
                </c:pt>
                <c:pt idx="19">
                  <c:v>525000</c:v>
                </c:pt>
                <c:pt idx="20">
                  <c:v>135000</c:v>
                </c:pt>
                <c:pt idx="21">
                  <c:v>99000</c:v>
                </c:pt>
                <c:pt idx="22">
                  <c:v>378000</c:v>
                </c:pt>
                <c:pt idx="23">
                  <c:v>225000</c:v>
                </c:pt>
                <c:pt idx="24">
                  <c:v>420000</c:v>
                </c:pt>
                <c:pt idx="25">
                  <c:v>360000</c:v>
                </c:pt>
                <c:pt idx="26">
                  <c:v>264000</c:v>
                </c:pt>
                <c:pt idx="27">
                  <c:v>125000</c:v>
                </c:pt>
                <c:pt idx="28">
                  <c:v>240000</c:v>
                </c:pt>
                <c:pt idx="29">
                  <c:v>157500</c:v>
                </c:pt>
              </c:numCache>
            </c:numRef>
          </c:val>
          <c:extLst>
            <c:ext xmlns:c16="http://schemas.microsoft.com/office/drawing/2014/chart" uri="{C3380CC4-5D6E-409C-BE32-E72D297353CC}">
              <c16:uniqueId val="{00000000-3CDC-41F8-BEE4-1A3F24FE89A8}"/>
            </c:ext>
          </c:extLst>
        </c:ser>
        <c:dLbls>
          <c:showLegendKey val="0"/>
          <c:showVal val="0"/>
          <c:showCatName val="0"/>
          <c:showSerName val="0"/>
          <c:showPercent val="0"/>
          <c:showBubbleSize val="0"/>
        </c:dLbls>
        <c:gapWidth val="150"/>
        <c:axId val="1627174304"/>
        <c:axId val="1627179104"/>
      </c:barChart>
      <c:lineChart>
        <c:grouping val="standard"/>
        <c:varyColors val="0"/>
        <c:ser>
          <c:idx val="1"/>
          <c:order val="1"/>
          <c:tx>
            <c:strRef>
              <c:f>'Pivot Table'!$C$30</c:f>
              <c:strCache>
                <c:ptCount val="1"/>
                <c:pt idx="0">
                  <c:v>Sum of Profit</c:v>
                </c:pt>
              </c:strCache>
            </c:strRef>
          </c:tx>
          <c:spPr>
            <a:ln w="28575" cap="rnd">
              <a:solidFill>
                <a:schemeClr val="accent2"/>
              </a:solidFill>
              <a:round/>
            </a:ln>
            <a:effectLst/>
          </c:spPr>
          <c:marker>
            <c:symbol val="none"/>
          </c:marker>
          <c:cat>
            <c:multiLvlStrRef>
              <c:f>'Pivot Table'!$A$31:$A$65</c:f>
              <c:multiLvlStrCache>
                <c:ptCount val="30"/>
                <c:lvl>
                  <c:pt idx="0">
                    <c:v>01-01-2025</c:v>
                  </c:pt>
                  <c:pt idx="1">
                    <c:v>03-01-2025</c:v>
                  </c:pt>
                  <c:pt idx="2">
                    <c:v>05-01-2025</c:v>
                  </c:pt>
                  <c:pt idx="3">
                    <c:v>08-01-2025</c:v>
                  </c:pt>
                  <c:pt idx="4">
                    <c:v>12-01-2025</c:v>
                  </c:pt>
                  <c:pt idx="5">
                    <c:v>15-01-2025</c:v>
                  </c:pt>
                  <c:pt idx="6">
                    <c:v>18-01-2025</c:v>
                  </c:pt>
                  <c:pt idx="7">
                    <c:v>22-01-2025</c:v>
                  </c:pt>
                  <c:pt idx="8">
                    <c:v>25-01-2025</c:v>
                  </c:pt>
                  <c:pt idx="9">
                    <c:v>29-01-2025</c:v>
                  </c:pt>
                  <c:pt idx="10">
                    <c:v>02-02-2025</c:v>
                  </c:pt>
                  <c:pt idx="11">
                    <c:v>06-02-2025</c:v>
                  </c:pt>
                  <c:pt idx="12">
                    <c:v>10-02-2025</c:v>
                  </c:pt>
                  <c:pt idx="13">
                    <c:v>14-02-2025</c:v>
                  </c:pt>
                  <c:pt idx="14">
                    <c:v>18-02-2025</c:v>
                  </c:pt>
                  <c:pt idx="15">
                    <c:v>22-02-2025</c:v>
                  </c:pt>
                  <c:pt idx="16">
                    <c:v>25-02-2025</c:v>
                  </c:pt>
                  <c:pt idx="17">
                    <c:v>28-02-2025</c:v>
                  </c:pt>
                  <c:pt idx="18">
                    <c:v>03-03-2025</c:v>
                  </c:pt>
                  <c:pt idx="19">
                    <c:v>07-03-2025</c:v>
                  </c:pt>
                  <c:pt idx="20">
                    <c:v>11-03-2025</c:v>
                  </c:pt>
                  <c:pt idx="21">
                    <c:v>15-03-2025</c:v>
                  </c:pt>
                  <c:pt idx="22">
                    <c:v>20-03-2025</c:v>
                  </c:pt>
                  <c:pt idx="23">
                    <c:v>25-03-2025</c:v>
                  </c:pt>
                  <c:pt idx="24">
                    <c:v>02-04-2025</c:v>
                  </c:pt>
                  <c:pt idx="25">
                    <c:v>06-04-2025</c:v>
                  </c:pt>
                  <c:pt idx="26">
                    <c:v>10-04-2025</c:v>
                  </c:pt>
                  <c:pt idx="27">
                    <c:v>15-04-2025</c:v>
                  </c:pt>
                  <c:pt idx="28">
                    <c:v>20-04-2025</c:v>
                  </c:pt>
                  <c:pt idx="29">
                    <c:v>25-04-2025</c:v>
                  </c:pt>
                </c:lvl>
                <c:lvl>
                  <c:pt idx="0">
                    <c:v>Jan</c:v>
                  </c:pt>
                  <c:pt idx="10">
                    <c:v>Feb</c:v>
                  </c:pt>
                  <c:pt idx="18">
                    <c:v>Mar</c:v>
                  </c:pt>
                  <c:pt idx="24">
                    <c:v>Apr</c:v>
                  </c:pt>
                </c:lvl>
              </c:multiLvlStrCache>
            </c:multiLvlStrRef>
          </c:cat>
          <c:val>
            <c:numRef>
              <c:f>'Pivot Table'!$C$31:$C$65</c:f>
              <c:numCache>
                <c:formatCode>General</c:formatCode>
                <c:ptCount val="30"/>
                <c:pt idx="0">
                  <c:v>58750</c:v>
                </c:pt>
                <c:pt idx="1">
                  <c:v>60000</c:v>
                </c:pt>
                <c:pt idx="2">
                  <c:v>37500</c:v>
                </c:pt>
                <c:pt idx="3">
                  <c:v>24320</c:v>
                </c:pt>
                <c:pt idx="4">
                  <c:v>49500</c:v>
                </c:pt>
                <c:pt idx="5">
                  <c:v>45000</c:v>
                </c:pt>
                <c:pt idx="6">
                  <c:v>42000</c:v>
                </c:pt>
                <c:pt idx="7">
                  <c:v>30000</c:v>
                </c:pt>
                <c:pt idx="8">
                  <c:v>49000</c:v>
                </c:pt>
                <c:pt idx="9">
                  <c:v>80000</c:v>
                </c:pt>
                <c:pt idx="10">
                  <c:v>99000</c:v>
                </c:pt>
                <c:pt idx="11">
                  <c:v>27000</c:v>
                </c:pt>
                <c:pt idx="12">
                  <c:v>30000</c:v>
                </c:pt>
                <c:pt idx="13">
                  <c:v>90000</c:v>
                </c:pt>
                <c:pt idx="14">
                  <c:v>60000</c:v>
                </c:pt>
                <c:pt idx="15">
                  <c:v>48000</c:v>
                </c:pt>
                <c:pt idx="16">
                  <c:v>40000</c:v>
                </c:pt>
                <c:pt idx="17">
                  <c:v>35000</c:v>
                </c:pt>
                <c:pt idx="18">
                  <c:v>140000</c:v>
                </c:pt>
                <c:pt idx="19">
                  <c:v>150000</c:v>
                </c:pt>
                <c:pt idx="20">
                  <c:v>45000</c:v>
                </c:pt>
                <c:pt idx="21">
                  <c:v>27000</c:v>
                </c:pt>
                <c:pt idx="22">
                  <c:v>108000</c:v>
                </c:pt>
                <c:pt idx="23">
                  <c:v>75000</c:v>
                </c:pt>
                <c:pt idx="24">
                  <c:v>120000</c:v>
                </c:pt>
                <c:pt idx="25">
                  <c:v>90000</c:v>
                </c:pt>
                <c:pt idx="26">
                  <c:v>84000</c:v>
                </c:pt>
                <c:pt idx="27">
                  <c:v>50000</c:v>
                </c:pt>
                <c:pt idx="28">
                  <c:v>80000</c:v>
                </c:pt>
                <c:pt idx="29">
                  <c:v>52500</c:v>
                </c:pt>
              </c:numCache>
            </c:numRef>
          </c:val>
          <c:smooth val="0"/>
          <c:extLst>
            <c:ext xmlns:c16="http://schemas.microsoft.com/office/drawing/2014/chart" uri="{C3380CC4-5D6E-409C-BE32-E72D297353CC}">
              <c16:uniqueId val="{00000001-3CDC-41F8-BEE4-1A3F24FE89A8}"/>
            </c:ext>
          </c:extLst>
        </c:ser>
        <c:dLbls>
          <c:showLegendKey val="0"/>
          <c:showVal val="0"/>
          <c:showCatName val="0"/>
          <c:showSerName val="0"/>
          <c:showPercent val="0"/>
          <c:showBubbleSize val="0"/>
        </c:dLbls>
        <c:marker val="1"/>
        <c:smooth val="0"/>
        <c:axId val="1627174304"/>
        <c:axId val="1627179104"/>
      </c:lineChart>
      <c:catAx>
        <c:axId val="162717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179104"/>
        <c:crosses val="autoZero"/>
        <c:auto val="1"/>
        <c:lblAlgn val="ctr"/>
        <c:lblOffset val="100"/>
        <c:noMultiLvlLbl val="0"/>
      </c:catAx>
      <c:valAx>
        <c:axId val="162717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17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[Pivot table data.xlsx]Pivot Table!PivotTable6</c:name>
    <c:fmtId val="1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Table'!$K$5</c:f>
              <c:strCache>
                <c:ptCount val="1"/>
                <c:pt idx="0">
                  <c:v>Sum of Sales</c:v>
                </c:pt>
              </c:strCache>
            </c:strRef>
          </c:tx>
          <c:dPt>
            <c:idx val="0"/>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358-48D1-AA9B-4BCD952551A6}"/>
              </c:ext>
            </c:extLst>
          </c:dPt>
          <c:dPt>
            <c:idx val="1"/>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358-48D1-AA9B-4BCD952551A6}"/>
              </c:ext>
            </c:extLst>
          </c:dPt>
          <c:dPt>
            <c:idx val="2"/>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358-48D1-AA9B-4BCD952551A6}"/>
              </c:ext>
            </c:extLst>
          </c:dPt>
          <c:dPt>
            <c:idx val="3"/>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358-48D1-AA9B-4BCD952551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Table'!$J$6:$J$10</c:f>
              <c:strCache>
                <c:ptCount val="4"/>
                <c:pt idx="0">
                  <c:v>Bank Transfer</c:v>
                </c:pt>
                <c:pt idx="1">
                  <c:v>Card</c:v>
                </c:pt>
                <c:pt idx="2">
                  <c:v>Cash</c:v>
                </c:pt>
                <c:pt idx="3">
                  <c:v>UPI</c:v>
                </c:pt>
              </c:strCache>
            </c:strRef>
          </c:cat>
          <c:val>
            <c:numRef>
              <c:f>'Pivot Table'!$K$6:$K$10</c:f>
              <c:numCache>
                <c:formatCode>General</c:formatCode>
                <c:ptCount val="4"/>
                <c:pt idx="0">
                  <c:v>934000</c:v>
                </c:pt>
                <c:pt idx="1">
                  <c:v>2604500</c:v>
                </c:pt>
                <c:pt idx="2">
                  <c:v>511500</c:v>
                </c:pt>
                <c:pt idx="3">
                  <c:v>2562570</c:v>
                </c:pt>
              </c:numCache>
            </c:numRef>
          </c:val>
          <c:extLst>
            <c:ext xmlns:c16="http://schemas.microsoft.com/office/drawing/2014/chart" uri="{C3380CC4-5D6E-409C-BE32-E72D297353CC}">
              <c16:uniqueId val="{00000008-7358-48D1-AA9B-4BCD952551A6}"/>
            </c:ext>
          </c:extLst>
        </c:ser>
        <c:ser>
          <c:idx val="1"/>
          <c:order val="1"/>
          <c:tx>
            <c:strRef>
              <c:f>'Pivot Table'!$L$5</c:f>
              <c:strCache>
                <c:ptCount val="1"/>
                <c:pt idx="0">
                  <c:v>Count of Order ID</c:v>
                </c:pt>
              </c:strCache>
            </c:strRef>
          </c:tx>
          <c:dPt>
            <c:idx val="0"/>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7358-48D1-AA9B-4BCD952551A6}"/>
              </c:ext>
            </c:extLst>
          </c:dPt>
          <c:dPt>
            <c:idx val="1"/>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7358-48D1-AA9B-4BCD952551A6}"/>
              </c:ext>
            </c:extLst>
          </c:dPt>
          <c:dPt>
            <c:idx val="2"/>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7358-48D1-AA9B-4BCD952551A6}"/>
              </c:ext>
            </c:extLst>
          </c:dPt>
          <c:dPt>
            <c:idx val="3"/>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7358-48D1-AA9B-4BCD952551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Table'!$J$6:$J$10</c:f>
              <c:strCache>
                <c:ptCount val="4"/>
                <c:pt idx="0">
                  <c:v>Bank Transfer</c:v>
                </c:pt>
                <c:pt idx="1">
                  <c:v>Card</c:v>
                </c:pt>
                <c:pt idx="2">
                  <c:v>Cash</c:v>
                </c:pt>
                <c:pt idx="3">
                  <c:v>UPI</c:v>
                </c:pt>
              </c:strCache>
            </c:strRef>
          </c:cat>
          <c:val>
            <c:numRef>
              <c:f>'Pivot Table'!$L$6:$L$10</c:f>
              <c:numCache>
                <c:formatCode>General</c:formatCode>
                <c:ptCount val="4"/>
                <c:pt idx="0">
                  <c:v>5</c:v>
                </c:pt>
                <c:pt idx="1">
                  <c:v>12</c:v>
                </c:pt>
                <c:pt idx="2">
                  <c:v>3</c:v>
                </c:pt>
                <c:pt idx="3">
                  <c:v>10</c:v>
                </c:pt>
              </c:numCache>
            </c:numRef>
          </c:val>
          <c:extLst>
            <c:ext xmlns:c16="http://schemas.microsoft.com/office/drawing/2014/chart" uri="{C3380CC4-5D6E-409C-BE32-E72D297353CC}">
              <c16:uniqueId val="{00000011-7358-48D1-AA9B-4BCD952551A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data.xlsx]Pivot Table!PivotTable7</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Table'!$K$16</c:f>
              <c:strCache>
                <c:ptCount val="1"/>
                <c:pt idx="0">
                  <c:v>Sum of Sales</c:v>
                </c:pt>
              </c:strCache>
            </c:strRef>
          </c:tx>
          <c:spPr>
            <a:ln w="28575" cap="rnd">
              <a:solidFill>
                <a:schemeClr val="accent1"/>
              </a:solidFill>
              <a:round/>
            </a:ln>
            <a:effectLst/>
          </c:spPr>
          <c:marker>
            <c:symbol val="none"/>
          </c:marker>
          <c:cat>
            <c:strRef>
              <c:f>'Pivot Table'!$J$17:$J$21</c:f>
              <c:strCache>
                <c:ptCount val="4"/>
                <c:pt idx="0">
                  <c:v>India</c:v>
                </c:pt>
                <c:pt idx="1">
                  <c:v>UAE</c:v>
                </c:pt>
                <c:pt idx="2">
                  <c:v>UK</c:v>
                </c:pt>
                <c:pt idx="3">
                  <c:v>USA</c:v>
                </c:pt>
              </c:strCache>
            </c:strRef>
          </c:cat>
          <c:val>
            <c:numRef>
              <c:f>'Pivot Table'!$K$17:$K$21</c:f>
              <c:numCache>
                <c:formatCode>General</c:formatCode>
                <c:ptCount val="4"/>
                <c:pt idx="0">
                  <c:v>3528070</c:v>
                </c:pt>
                <c:pt idx="1">
                  <c:v>1544500</c:v>
                </c:pt>
                <c:pt idx="2">
                  <c:v>540000</c:v>
                </c:pt>
                <c:pt idx="3">
                  <c:v>1000000</c:v>
                </c:pt>
              </c:numCache>
            </c:numRef>
          </c:val>
          <c:smooth val="0"/>
          <c:extLst>
            <c:ext xmlns:c16="http://schemas.microsoft.com/office/drawing/2014/chart" uri="{C3380CC4-5D6E-409C-BE32-E72D297353CC}">
              <c16:uniqueId val="{00000000-79BA-498E-8437-978C8887CAB8}"/>
            </c:ext>
          </c:extLst>
        </c:ser>
        <c:ser>
          <c:idx val="1"/>
          <c:order val="1"/>
          <c:tx>
            <c:strRef>
              <c:f>'Pivot Table'!$L$16</c:f>
              <c:strCache>
                <c:ptCount val="1"/>
                <c:pt idx="0">
                  <c:v>Sum of Profit</c:v>
                </c:pt>
              </c:strCache>
            </c:strRef>
          </c:tx>
          <c:spPr>
            <a:ln w="28575" cap="rnd">
              <a:solidFill>
                <a:schemeClr val="accent2"/>
              </a:solidFill>
              <a:round/>
            </a:ln>
            <a:effectLst/>
          </c:spPr>
          <c:marker>
            <c:symbol val="none"/>
          </c:marker>
          <c:cat>
            <c:strRef>
              <c:f>'Pivot Table'!$J$17:$J$21</c:f>
              <c:strCache>
                <c:ptCount val="4"/>
                <c:pt idx="0">
                  <c:v>India</c:v>
                </c:pt>
                <c:pt idx="1">
                  <c:v>UAE</c:v>
                </c:pt>
                <c:pt idx="2">
                  <c:v>UK</c:v>
                </c:pt>
                <c:pt idx="3">
                  <c:v>USA</c:v>
                </c:pt>
              </c:strCache>
            </c:strRef>
          </c:cat>
          <c:val>
            <c:numRef>
              <c:f>'Pivot Table'!$L$17:$L$21</c:f>
              <c:numCache>
                <c:formatCode>General</c:formatCode>
                <c:ptCount val="4"/>
                <c:pt idx="0">
                  <c:v>1013070</c:v>
                </c:pt>
                <c:pt idx="1">
                  <c:v>429500</c:v>
                </c:pt>
                <c:pt idx="2">
                  <c:v>189000</c:v>
                </c:pt>
                <c:pt idx="3">
                  <c:v>295000</c:v>
                </c:pt>
              </c:numCache>
            </c:numRef>
          </c:val>
          <c:smooth val="0"/>
          <c:extLst>
            <c:ext xmlns:c16="http://schemas.microsoft.com/office/drawing/2014/chart" uri="{C3380CC4-5D6E-409C-BE32-E72D297353CC}">
              <c16:uniqueId val="{00000001-79BA-498E-8437-978C8887CAB8}"/>
            </c:ext>
          </c:extLst>
        </c:ser>
        <c:ser>
          <c:idx val="2"/>
          <c:order val="2"/>
          <c:tx>
            <c:strRef>
              <c:f>'Pivot Table'!$M$16</c:f>
              <c:strCache>
                <c:ptCount val="1"/>
                <c:pt idx="0">
                  <c:v>Sum of Quantity</c:v>
                </c:pt>
              </c:strCache>
            </c:strRef>
          </c:tx>
          <c:spPr>
            <a:ln w="28575" cap="rnd">
              <a:solidFill>
                <a:schemeClr val="accent3"/>
              </a:solidFill>
              <a:round/>
            </a:ln>
            <a:effectLst/>
          </c:spPr>
          <c:marker>
            <c:symbol val="none"/>
          </c:marker>
          <c:cat>
            <c:strRef>
              <c:f>'Pivot Table'!$J$17:$J$21</c:f>
              <c:strCache>
                <c:ptCount val="4"/>
                <c:pt idx="0">
                  <c:v>India</c:v>
                </c:pt>
                <c:pt idx="1">
                  <c:v>UAE</c:v>
                </c:pt>
                <c:pt idx="2">
                  <c:v>UK</c:v>
                </c:pt>
                <c:pt idx="3">
                  <c:v>USA</c:v>
                </c:pt>
              </c:strCache>
            </c:strRef>
          </c:cat>
          <c:val>
            <c:numRef>
              <c:f>'Pivot Table'!$M$17:$M$21</c:f>
              <c:numCache>
                <c:formatCode>General</c:formatCode>
                <c:ptCount val="4"/>
                <c:pt idx="0">
                  <c:v>234</c:v>
                </c:pt>
                <c:pt idx="1">
                  <c:v>65</c:v>
                </c:pt>
                <c:pt idx="2">
                  <c:v>123</c:v>
                </c:pt>
                <c:pt idx="3">
                  <c:v>68</c:v>
                </c:pt>
              </c:numCache>
            </c:numRef>
          </c:val>
          <c:smooth val="0"/>
          <c:extLst>
            <c:ext xmlns:c16="http://schemas.microsoft.com/office/drawing/2014/chart" uri="{C3380CC4-5D6E-409C-BE32-E72D297353CC}">
              <c16:uniqueId val="{00000002-79BA-498E-8437-978C8887CAB8}"/>
            </c:ext>
          </c:extLst>
        </c:ser>
        <c:dLbls>
          <c:showLegendKey val="0"/>
          <c:showVal val="0"/>
          <c:showCatName val="0"/>
          <c:showSerName val="0"/>
          <c:showPercent val="0"/>
          <c:showBubbleSize val="0"/>
        </c:dLbls>
        <c:smooth val="0"/>
        <c:axId val="1638923632"/>
        <c:axId val="1638931792"/>
      </c:lineChart>
      <c:catAx>
        <c:axId val="163892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931792"/>
        <c:crosses val="autoZero"/>
        <c:auto val="1"/>
        <c:lblAlgn val="ctr"/>
        <c:lblOffset val="100"/>
        <c:noMultiLvlLbl val="0"/>
      </c:catAx>
      <c:valAx>
        <c:axId val="163893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92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hyperlink" Target="#PivotData!A1"/></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hyperlink" Target="#'Pivot Table'!A1"/><Relationship Id="rId3" Type="http://schemas.openxmlformats.org/officeDocument/2006/relationships/chart" Target="../charts/chart2.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6.png"/><Relationship Id="rId5" Type="http://schemas.openxmlformats.org/officeDocument/2006/relationships/chart" Target="../charts/chart4.xml"/><Relationship Id="rId10" Type="http://schemas.openxmlformats.org/officeDocument/2006/relationships/image" Target="../media/image5.svg"/><Relationship Id="rId4" Type="http://schemas.openxmlformats.org/officeDocument/2006/relationships/chart" Target="../charts/chart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266700</xdr:colOff>
      <xdr:row>4</xdr:row>
      <xdr:rowOff>19050</xdr:rowOff>
    </xdr:from>
    <xdr:to>
      <xdr:col>5</xdr:col>
      <xdr:colOff>1562100</xdr:colOff>
      <xdr:row>10</xdr:row>
      <xdr:rowOff>142876</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14CA69F-DDFC-F0DC-87E8-B950A06B43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9525" y="781050"/>
              <a:ext cx="1828800" cy="1266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381000</xdr:colOff>
      <xdr:row>16</xdr:row>
      <xdr:rowOff>180975</xdr:rowOff>
    </xdr:from>
    <xdr:to>
      <xdr:col>6</xdr:col>
      <xdr:colOff>76200</xdr:colOff>
      <xdr:row>24</xdr:row>
      <xdr:rowOff>171450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5FD64046-6C08-92AC-82BE-B70D384E003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33825" y="3228975"/>
              <a:ext cx="1828800" cy="1514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400050</xdr:colOff>
      <xdr:row>30</xdr:row>
      <xdr:rowOff>133351</xdr:rowOff>
    </xdr:from>
    <xdr:to>
      <xdr:col>5</xdr:col>
      <xdr:colOff>933450</xdr:colOff>
      <xdr:row>38</xdr:row>
      <xdr:rowOff>171451</xdr:rowOff>
    </xdr:to>
    <mc:AlternateContent xmlns:mc="http://schemas.openxmlformats.org/markup-compatibility/2006" xmlns:a14="http://schemas.microsoft.com/office/drawing/2010/main">
      <mc:Choice Requires="a14">
        <xdr:graphicFrame macro="">
          <xdr:nvGraphicFramePr>
            <xdr:cNvPr id="7" name="Date (Month)">
              <a:extLst>
                <a:ext uri="{FF2B5EF4-FFF2-40B4-BE49-F238E27FC236}">
                  <a16:creationId xmlns:a16="http://schemas.microsoft.com/office/drawing/2014/main" id="{6133AD7C-3A02-C9A7-FB9E-1F6ED9F1F2F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924175" y="584835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76200</xdr:colOff>
      <xdr:row>8</xdr:row>
      <xdr:rowOff>171450</xdr:rowOff>
    </xdr:from>
    <xdr:to>
      <xdr:col>2</xdr:col>
      <xdr:colOff>476250</xdr:colOff>
      <xdr:row>13</xdr:row>
      <xdr:rowOff>114300</xdr:rowOff>
    </xdr:to>
    <xdr:sp macro="" textlink="">
      <xdr:nvSpPr>
        <xdr:cNvPr id="13" name="Arrow: Left 12">
          <a:hlinkClick xmlns:r="http://schemas.openxmlformats.org/officeDocument/2006/relationships" r:id="rId1"/>
          <a:extLst>
            <a:ext uri="{FF2B5EF4-FFF2-40B4-BE49-F238E27FC236}">
              <a16:creationId xmlns:a16="http://schemas.microsoft.com/office/drawing/2014/main" id="{A732756A-7984-2F7D-1E04-AB20B0F8AD4E}"/>
            </a:ext>
          </a:extLst>
        </xdr:cNvPr>
        <xdr:cNvSpPr/>
      </xdr:nvSpPr>
      <xdr:spPr>
        <a:xfrm>
          <a:off x="885825" y="1695450"/>
          <a:ext cx="1209675" cy="8953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Click to see</a:t>
          </a:r>
          <a:r>
            <a:rPr lang="en-IN" sz="1100" baseline="0"/>
            <a:t> PivotData</a:t>
          </a:r>
        </a:p>
        <a:p>
          <a:pPr algn="l"/>
          <a:endParaRPr lang="en-IN" sz="1100"/>
        </a:p>
      </xdr:txBody>
    </xdr:sp>
    <xdr:clientData/>
  </xdr:twoCellAnchor>
  <xdr:twoCellAnchor>
    <xdr:from>
      <xdr:col>2</xdr:col>
      <xdr:colOff>628649</xdr:colOff>
      <xdr:row>9</xdr:row>
      <xdr:rowOff>0</xdr:rowOff>
    </xdr:from>
    <xdr:to>
      <xdr:col>3</xdr:col>
      <xdr:colOff>923924</xdr:colOff>
      <xdr:row>13</xdr:row>
      <xdr:rowOff>104775</xdr:rowOff>
    </xdr:to>
    <xdr:sp macro="" textlink="">
      <xdr:nvSpPr>
        <xdr:cNvPr id="14" name="Arrow: Right 13">
          <a:hlinkClick xmlns:r="http://schemas.openxmlformats.org/officeDocument/2006/relationships" r:id="rId2"/>
          <a:extLst>
            <a:ext uri="{FF2B5EF4-FFF2-40B4-BE49-F238E27FC236}">
              <a16:creationId xmlns:a16="http://schemas.microsoft.com/office/drawing/2014/main" id="{BC5F3A88-07D8-3FC1-5786-1D79FF0A7063}"/>
            </a:ext>
          </a:extLst>
        </xdr:cNvPr>
        <xdr:cNvSpPr/>
      </xdr:nvSpPr>
      <xdr:spPr>
        <a:xfrm>
          <a:off x="2247899" y="1714500"/>
          <a:ext cx="1133475" cy="8667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Click</a:t>
          </a:r>
          <a:r>
            <a:rPr lang="en-IN" sz="1100" baseline="0"/>
            <a:t>  to  see Dashboard</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419100</xdr:colOff>
      <xdr:row>32</xdr:row>
      <xdr:rowOff>133349</xdr:rowOff>
    </xdr:to>
    <xdr:pic>
      <xdr:nvPicPr>
        <xdr:cNvPr id="3" name="Picture 2">
          <a:extLst>
            <a:ext uri="{FF2B5EF4-FFF2-40B4-BE49-F238E27FC236}">
              <a16:creationId xmlns:a16="http://schemas.microsoft.com/office/drawing/2014/main" id="{CB4857A5-8C27-0433-06F5-C1F05CCAF9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611100" cy="6238874"/>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twoCellAnchor>
    <xdr:from>
      <xdr:col>0</xdr:col>
      <xdr:colOff>295275</xdr:colOff>
      <xdr:row>5</xdr:row>
      <xdr:rowOff>104775</xdr:rowOff>
    </xdr:from>
    <xdr:to>
      <xdr:col>3</xdr:col>
      <xdr:colOff>171450</xdr:colOff>
      <xdr:row>9</xdr:row>
      <xdr:rowOff>171450</xdr:rowOff>
    </xdr:to>
    <xdr:sp macro="" textlink="'Pivot Table'!$A$2">
      <xdr:nvSpPr>
        <xdr:cNvPr id="4" name="Rectangle: Rounded Corners 3">
          <a:extLst>
            <a:ext uri="{FF2B5EF4-FFF2-40B4-BE49-F238E27FC236}">
              <a16:creationId xmlns:a16="http://schemas.microsoft.com/office/drawing/2014/main" id="{5E1363A4-66C2-8BA5-73CF-1E2EECFC56A8}"/>
            </a:ext>
          </a:extLst>
        </xdr:cNvPr>
        <xdr:cNvSpPr/>
      </xdr:nvSpPr>
      <xdr:spPr>
        <a:xfrm>
          <a:off x="295275" y="1057275"/>
          <a:ext cx="1704975" cy="828675"/>
        </a:xfrm>
        <a:prstGeom prst="roundRect">
          <a:avLst/>
        </a:prstGeom>
        <a:solidFill>
          <a:schemeClr val="accent1">
            <a:lumMod val="50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solidFill>
              <a:latin typeface="Calibri"/>
              <a:cs typeface="Calibri"/>
            </a:rPr>
            <a:t>Total Sales</a:t>
          </a:r>
        </a:p>
        <a:p>
          <a:pPr algn="ctr"/>
          <a:fld id="{08344BF9-318C-48BF-B925-93BBF4BB910B}" type="TxLink">
            <a:rPr lang="en-US" sz="1400" b="0" i="0" u="none" strike="noStrike">
              <a:solidFill>
                <a:schemeClr val="bg1"/>
              </a:solidFill>
              <a:latin typeface="Calibri"/>
              <a:cs typeface="Calibri"/>
            </a:rPr>
            <a:pPr algn="ctr"/>
            <a:t>6.61M</a:t>
          </a:fld>
          <a:endParaRPr lang="en-IN" sz="1400">
            <a:solidFill>
              <a:schemeClr val="bg1"/>
            </a:solidFill>
          </a:endParaRPr>
        </a:p>
      </xdr:txBody>
    </xdr:sp>
    <xdr:clientData/>
  </xdr:twoCellAnchor>
  <xdr:twoCellAnchor>
    <xdr:from>
      <xdr:col>0</xdr:col>
      <xdr:colOff>287901</xdr:colOff>
      <xdr:row>10</xdr:row>
      <xdr:rowOff>121674</xdr:rowOff>
    </xdr:from>
    <xdr:to>
      <xdr:col>3</xdr:col>
      <xdr:colOff>164076</xdr:colOff>
      <xdr:row>14</xdr:row>
      <xdr:rowOff>121673</xdr:rowOff>
    </xdr:to>
    <xdr:sp macro="" textlink="'Pivot Table'!$D$3">
      <xdr:nvSpPr>
        <xdr:cNvPr id="5" name="Rectangle: Rounded Corners 4">
          <a:extLst>
            <a:ext uri="{FF2B5EF4-FFF2-40B4-BE49-F238E27FC236}">
              <a16:creationId xmlns:a16="http://schemas.microsoft.com/office/drawing/2014/main" id="{106EDFC7-2236-4645-8D8B-5742FE7024ED}"/>
            </a:ext>
          </a:extLst>
        </xdr:cNvPr>
        <xdr:cNvSpPr/>
      </xdr:nvSpPr>
      <xdr:spPr>
        <a:xfrm>
          <a:off x="287901" y="2026674"/>
          <a:ext cx="1704975" cy="771524"/>
        </a:xfrm>
        <a:prstGeom prst="roundRect">
          <a:avLst/>
        </a:prstGeom>
        <a:solidFill>
          <a:schemeClr val="accent1">
            <a:lumMod val="50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bg1"/>
              </a:solidFill>
              <a:effectLst/>
              <a:latin typeface="Calibri"/>
              <a:ea typeface="+mn-ea"/>
              <a:cs typeface="Calibri"/>
            </a:rPr>
            <a:t>Total</a:t>
          </a:r>
          <a:r>
            <a:rPr lang="en-US" sz="1400" b="0" i="0" u="none" strike="noStrike" baseline="0">
              <a:solidFill>
                <a:schemeClr val="bg1"/>
              </a:solidFill>
              <a:effectLst/>
              <a:latin typeface="Calibri"/>
              <a:ea typeface="+mn-ea"/>
              <a:cs typeface="Calibri"/>
            </a:rPr>
            <a:t> </a:t>
          </a:r>
          <a:r>
            <a:rPr lang="en-US" sz="1400" b="0" i="0" u="none" strike="noStrike">
              <a:solidFill>
                <a:schemeClr val="bg1"/>
              </a:solidFill>
              <a:effectLst/>
              <a:latin typeface="Calibri"/>
              <a:ea typeface="+mn-ea"/>
              <a:cs typeface="Calibri"/>
            </a:rPr>
            <a:t>Profit</a:t>
          </a:r>
        </a:p>
        <a:p>
          <a:pPr marL="0" marR="0" lvl="0" indent="0" algn="ctr" defTabSz="914400" eaLnBrk="1" fontAlgn="auto" latinLnBrk="0" hangingPunct="1">
            <a:lnSpc>
              <a:spcPct val="100000"/>
            </a:lnSpc>
            <a:spcBef>
              <a:spcPts val="0"/>
            </a:spcBef>
            <a:spcAft>
              <a:spcPts val="0"/>
            </a:spcAft>
            <a:buClrTx/>
            <a:buSzTx/>
            <a:buFontTx/>
            <a:buNone/>
            <a:tabLst/>
            <a:defRPr/>
          </a:pPr>
          <a:fld id="{745E0669-447D-4690-A090-21A5B756EC0F}" type="TxLink">
            <a:rPr lang="en-US" sz="1400" b="0" i="0" u="none" strike="noStrike">
              <a:solidFill>
                <a:schemeClr val="bg1"/>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1926570</a:t>
          </a:fld>
          <a:endParaRPr lang="en-IN" sz="1400">
            <a:solidFill>
              <a:schemeClr val="bg1"/>
            </a:solidFill>
          </a:endParaRPr>
        </a:p>
      </xdr:txBody>
    </xdr:sp>
    <xdr:clientData/>
  </xdr:twoCellAnchor>
  <xdr:twoCellAnchor>
    <xdr:from>
      <xdr:col>0</xdr:col>
      <xdr:colOff>327436</xdr:colOff>
      <xdr:row>15</xdr:row>
      <xdr:rowOff>56345</xdr:rowOff>
    </xdr:from>
    <xdr:to>
      <xdr:col>3</xdr:col>
      <xdr:colOff>203611</xdr:colOff>
      <xdr:row>19</xdr:row>
      <xdr:rowOff>68109</xdr:rowOff>
    </xdr:to>
    <xdr:sp macro="" textlink="'Pivot Table'!$F$3">
      <xdr:nvSpPr>
        <xdr:cNvPr id="6" name="Rectangle: Rounded Corners 5">
          <a:extLst>
            <a:ext uri="{FF2B5EF4-FFF2-40B4-BE49-F238E27FC236}">
              <a16:creationId xmlns:a16="http://schemas.microsoft.com/office/drawing/2014/main" id="{8C4EF0AA-A3D7-4494-BA66-01D28DBB3F4F}"/>
            </a:ext>
          </a:extLst>
        </xdr:cNvPr>
        <xdr:cNvSpPr/>
      </xdr:nvSpPr>
      <xdr:spPr>
        <a:xfrm>
          <a:off x="327436" y="2985539"/>
          <a:ext cx="1719723" cy="790151"/>
        </a:xfrm>
        <a:prstGeom prst="roundRect">
          <a:avLst/>
        </a:prstGeom>
        <a:solidFill>
          <a:schemeClr val="accent1">
            <a:lumMod val="50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bg1"/>
              </a:solidFill>
              <a:effectLst/>
              <a:latin typeface="Calibri"/>
              <a:ea typeface="+mn-ea"/>
              <a:cs typeface="Calibri"/>
            </a:rPr>
            <a:t>Total order</a:t>
          </a:r>
        </a:p>
        <a:p>
          <a:pPr marL="0" marR="0" lvl="0" indent="0" algn="ctr" defTabSz="914400" eaLnBrk="1" fontAlgn="auto" latinLnBrk="0" hangingPunct="1">
            <a:lnSpc>
              <a:spcPct val="100000"/>
            </a:lnSpc>
            <a:spcBef>
              <a:spcPts val="0"/>
            </a:spcBef>
            <a:spcAft>
              <a:spcPts val="0"/>
            </a:spcAft>
            <a:buClrTx/>
            <a:buSzTx/>
            <a:buFontTx/>
            <a:buNone/>
            <a:tabLst/>
            <a:defRPr/>
          </a:pPr>
          <a:fld id="{574C74EE-791D-4680-8517-ED4F0304CDBD}" type="TxLink">
            <a:rPr lang="en-US" sz="1600" b="0" i="0" u="none" strike="noStrike">
              <a:solidFill>
                <a:schemeClr val="bg1"/>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30</a:t>
          </a:fld>
          <a:endParaRPr lang="en-IN" sz="1600">
            <a:solidFill>
              <a:schemeClr val="bg1"/>
            </a:solidFill>
          </a:endParaRPr>
        </a:p>
      </xdr:txBody>
    </xdr:sp>
    <xdr:clientData/>
  </xdr:twoCellAnchor>
  <xdr:twoCellAnchor>
    <xdr:from>
      <xdr:col>0</xdr:col>
      <xdr:colOff>275509</xdr:colOff>
      <xdr:row>20</xdr:row>
      <xdr:rowOff>6569</xdr:rowOff>
    </xdr:from>
    <xdr:to>
      <xdr:col>3</xdr:col>
      <xdr:colOff>151684</xdr:colOff>
      <xdr:row>24</xdr:row>
      <xdr:rowOff>46908</xdr:rowOff>
    </xdr:to>
    <xdr:sp macro="" textlink="'Pivot Table'!$O$6">
      <xdr:nvSpPr>
        <xdr:cNvPr id="7" name="Rectangle: Rounded Corners 6">
          <a:extLst>
            <a:ext uri="{FF2B5EF4-FFF2-40B4-BE49-F238E27FC236}">
              <a16:creationId xmlns:a16="http://schemas.microsoft.com/office/drawing/2014/main" id="{9E9B418F-D097-48C2-94C0-01D5D567D5F2}"/>
            </a:ext>
          </a:extLst>
        </xdr:cNvPr>
        <xdr:cNvSpPr/>
      </xdr:nvSpPr>
      <xdr:spPr>
        <a:xfrm>
          <a:off x="275509" y="3908746"/>
          <a:ext cx="1719723" cy="818727"/>
        </a:xfrm>
        <a:prstGeom prst="roundRect">
          <a:avLst/>
        </a:prstGeom>
        <a:solidFill>
          <a:schemeClr val="accent1">
            <a:lumMod val="50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bg1"/>
              </a:solidFill>
              <a:effectLst/>
              <a:latin typeface="Calibri"/>
              <a:ea typeface="+mn-ea"/>
              <a:cs typeface="Calibri"/>
            </a:rPr>
            <a:t>Total Quantity</a:t>
          </a:r>
        </a:p>
        <a:p>
          <a:pPr marL="0" marR="0" lvl="0" indent="0" algn="ctr" defTabSz="914400" eaLnBrk="1" fontAlgn="auto" latinLnBrk="0" hangingPunct="1">
            <a:lnSpc>
              <a:spcPct val="100000"/>
            </a:lnSpc>
            <a:spcBef>
              <a:spcPts val="0"/>
            </a:spcBef>
            <a:spcAft>
              <a:spcPts val="0"/>
            </a:spcAft>
            <a:buClrTx/>
            <a:buSzTx/>
            <a:buFontTx/>
            <a:buNone/>
            <a:tabLst/>
            <a:defRPr/>
          </a:pPr>
          <a:fld id="{93243FD9-4C6E-4060-90EF-944B961B2F8A}" type="TxLink">
            <a:rPr lang="en-US" sz="1600" b="0" i="0" u="none" strike="noStrike">
              <a:solidFill>
                <a:schemeClr val="bg1"/>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490</a:t>
          </a:fld>
          <a:endParaRPr lang="en-IN" sz="1600">
            <a:solidFill>
              <a:schemeClr val="bg1"/>
            </a:solidFill>
          </a:endParaRPr>
        </a:p>
      </xdr:txBody>
    </xdr:sp>
    <xdr:clientData/>
  </xdr:twoCellAnchor>
  <xdr:twoCellAnchor>
    <xdr:from>
      <xdr:col>0</xdr:col>
      <xdr:colOff>339111</xdr:colOff>
      <xdr:row>24</xdr:row>
      <xdr:rowOff>188261</xdr:rowOff>
    </xdr:from>
    <xdr:to>
      <xdr:col>3</xdr:col>
      <xdr:colOff>215286</xdr:colOff>
      <xdr:row>29</xdr:row>
      <xdr:rowOff>28575</xdr:rowOff>
    </xdr:to>
    <xdr:sp macro="" textlink="'Pivot Table'!$O$10">
      <xdr:nvSpPr>
        <xdr:cNvPr id="8" name="Rectangle: Rounded Corners 7">
          <a:extLst>
            <a:ext uri="{FF2B5EF4-FFF2-40B4-BE49-F238E27FC236}">
              <a16:creationId xmlns:a16="http://schemas.microsoft.com/office/drawing/2014/main" id="{0E063DE4-C5A3-4BE3-B7D9-219A91C3C8E6}"/>
            </a:ext>
          </a:extLst>
        </xdr:cNvPr>
        <xdr:cNvSpPr/>
      </xdr:nvSpPr>
      <xdr:spPr>
        <a:xfrm>
          <a:off x="339111" y="4868826"/>
          <a:ext cx="1719723" cy="813297"/>
        </a:xfrm>
        <a:prstGeom prst="roundRect">
          <a:avLst/>
        </a:prstGeom>
        <a:solidFill>
          <a:schemeClr val="accent1">
            <a:lumMod val="50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Calibri"/>
              <a:cs typeface="Calibri"/>
            </a:rPr>
            <a:t>Total cost</a:t>
          </a:r>
        </a:p>
        <a:p>
          <a:pPr algn="ctr"/>
          <a:fld id="{5355352D-B253-4A71-8A07-2DC585F663E0}" type="TxLink">
            <a:rPr lang="en-US" sz="1600" b="0" i="0" u="none" strike="noStrike">
              <a:solidFill>
                <a:schemeClr val="bg1"/>
              </a:solidFill>
              <a:latin typeface="Calibri"/>
              <a:cs typeface="Calibri"/>
            </a:rPr>
            <a:pPr algn="ctr"/>
            <a:t>4686000</a:t>
          </a:fld>
          <a:endParaRPr lang="en-IN" sz="1600">
            <a:solidFill>
              <a:schemeClr val="bg1"/>
            </a:solidFill>
          </a:endParaRPr>
        </a:p>
      </xdr:txBody>
    </xdr:sp>
    <xdr:clientData/>
  </xdr:twoCellAnchor>
  <xdr:twoCellAnchor>
    <xdr:from>
      <xdr:col>2</xdr:col>
      <xdr:colOff>561975</xdr:colOff>
      <xdr:row>1</xdr:row>
      <xdr:rowOff>9525</xdr:rowOff>
    </xdr:from>
    <xdr:to>
      <xdr:col>17</xdr:col>
      <xdr:colOff>581025</xdr:colOff>
      <xdr:row>3</xdr:row>
      <xdr:rowOff>76200</xdr:rowOff>
    </xdr:to>
    <xdr:sp macro="" textlink="">
      <xdr:nvSpPr>
        <xdr:cNvPr id="9" name="TextBox 8">
          <a:extLst>
            <a:ext uri="{FF2B5EF4-FFF2-40B4-BE49-F238E27FC236}">
              <a16:creationId xmlns:a16="http://schemas.microsoft.com/office/drawing/2014/main" id="{38042ACA-E9B9-4F9B-CF6B-C108CEA24803}"/>
            </a:ext>
          </a:extLst>
        </xdr:cNvPr>
        <xdr:cNvSpPr txBox="1"/>
      </xdr:nvSpPr>
      <xdr:spPr>
        <a:xfrm>
          <a:off x="1781175" y="200025"/>
          <a:ext cx="9163050" cy="4476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Sales Performance Dashboard</a:t>
          </a:r>
        </a:p>
      </xdr:txBody>
    </xdr:sp>
    <xdr:clientData/>
  </xdr:twoCellAnchor>
  <xdr:twoCellAnchor>
    <xdr:from>
      <xdr:col>3</xdr:col>
      <xdr:colOff>327742</xdr:colOff>
      <xdr:row>5</xdr:row>
      <xdr:rowOff>28575</xdr:rowOff>
    </xdr:from>
    <xdr:to>
      <xdr:col>9</xdr:col>
      <xdr:colOff>133350</xdr:colOff>
      <xdr:row>18</xdr:row>
      <xdr:rowOff>114300</xdr:rowOff>
    </xdr:to>
    <xdr:graphicFrame macro="">
      <xdr:nvGraphicFramePr>
        <xdr:cNvPr id="10" name="Chart 9">
          <a:extLst>
            <a:ext uri="{FF2B5EF4-FFF2-40B4-BE49-F238E27FC236}">
              <a16:creationId xmlns:a16="http://schemas.microsoft.com/office/drawing/2014/main" id="{8E4D574B-3BDD-4142-80EE-67AFCB169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419100</xdr:colOff>
      <xdr:row>19</xdr:row>
      <xdr:rowOff>85726</xdr:rowOff>
    </xdr:from>
    <xdr:to>
      <xdr:col>17</xdr:col>
      <xdr:colOff>257175</xdr:colOff>
      <xdr:row>30</xdr:row>
      <xdr:rowOff>152400</xdr:rowOff>
    </xdr:to>
    <xdr:graphicFrame macro="">
      <xdr:nvGraphicFramePr>
        <xdr:cNvPr id="11" name="Chart 10">
          <a:extLst>
            <a:ext uri="{FF2B5EF4-FFF2-40B4-BE49-F238E27FC236}">
              <a16:creationId xmlns:a16="http://schemas.microsoft.com/office/drawing/2014/main" id="{FC052686-0DDA-4265-BBBC-C6A049156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333375</xdr:colOff>
      <xdr:row>19</xdr:row>
      <xdr:rowOff>99935</xdr:rowOff>
    </xdr:from>
    <xdr:to>
      <xdr:col>10</xdr:col>
      <xdr:colOff>266700</xdr:colOff>
      <xdr:row>30</xdr:row>
      <xdr:rowOff>152401</xdr:rowOff>
    </xdr:to>
    <xdr:graphicFrame macro="">
      <xdr:nvGraphicFramePr>
        <xdr:cNvPr id="14" name="Chart 13">
          <a:extLst>
            <a:ext uri="{FF2B5EF4-FFF2-40B4-BE49-F238E27FC236}">
              <a16:creationId xmlns:a16="http://schemas.microsoft.com/office/drawing/2014/main" id="{418A6696-EA36-465E-97B1-6B9E7A162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180975</xdr:colOff>
      <xdr:row>5</xdr:row>
      <xdr:rowOff>28575</xdr:rowOff>
    </xdr:from>
    <xdr:to>
      <xdr:col>14</xdr:col>
      <xdr:colOff>504825</xdr:colOff>
      <xdr:row>18</xdr:row>
      <xdr:rowOff>123825</xdr:rowOff>
    </xdr:to>
    <xdr:graphicFrame macro="">
      <xdr:nvGraphicFramePr>
        <xdr:cNvPr id="15" name="Chart 14">
          <a:extLst>
            <a:ext uri="{FF2B5EF4-FFF2-40B4-BE49-F238E27FC236}">
              <a16:creationId xmlns:a16="http://schemas.microsoft.com/office/drawing/2014/main" id="{39D27836-4A35-4193-B4DE-5075F491F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581025</xdr:colOff>
      <xdr:row>5</xdr:row>
      <xdr:rowOff>28575</xdr:rowOff>
    </xdr:from>
    <xdr:to>
      <xdr:col>20</xdr:col>
      <xdr:colOff>114300</xdr:colOff>
      <xdr:row>18</xdr:row>
      <xdr:rowOff>123826</xdr:rowOff>
    </xdr:to>
    <xdr:graphicFrame macro="">
      <xdr:nvGraphicFramePr>
        <xdr:cNvPr id="17" name="Chart 16">
          <a:extLst>
            <a:ext uri="{FF2B5EF4-FFF2-40B4-BE49-F238E27FC236}">
              <a16:creationId xmlns:a16="http://schemas.microsoft.com/office/drawing/2014/main" id="{80050AE5-3005-4E51-861D-047D548A0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420125</xdr:colOff>
      <xdr:row>18</xdr:row>
      <xdr:rowOff>126354</xdr:rowOff>
    </xdr:from>
    <xdr:to>
      <xdr:col>20</xdr:col>
      <xdr:colOff>138881</xdr:colOff>
      <xdr:row>24</xdr:row>
      <xdr:rowOff>132429</xdr:rowOff>
    </xdr:to>
    <mc:AlternateContent xmlns:mc="http://schemas.openxmlformats.org/markup-compatibility/2006">
      <mc:Choice xmlns:a14="http://schemas.microsoft.com/office/drawing/2010/main" Requires="a14">
        <xdr:graphicFrame macro="">
          <xdr:nvGraphicFramePr>
            <xdr:cNvPr id="18" name="Date (Month) 1">
              <a:extLst>
                <a:ext uri="{FF2B5EF4-FFF2-40B4-BE49-F238E27FC236}">
                  <a16:creationId xmlns:a16="http://schemas.microsoft.com/office/drawing/2014/main" id="{307CB574-64C2-4F2E-860B-1FAB76C1CCE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10783325" y="3564879"/>
              <a:ext cx="1547556" cy="1149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409575</xdr:colOff>
      <xdr:row>24</xdr:row>
      <xdr:rowOff>133351</xdr:rowOff>
    </xdr:from>
    <xdr:to>
      <xdr:col>20</xdr:col>
      <xdr:colOff>190500</xdr:colOff>
      <xdr:row>31</xdr:row>
      <xdr:rowOff>57150</xdr:rowOff>
    </xdr:to>
    <mc:AlternateContent xmlns:mc="http://schemas.openxmlformats.org/markup-compatibility/2006">
      <mc:Choice xmlns:a14="http://schemas.microsoft.com/office/drawing/2010/main" Requires="a14">
        <xdr:graphicFrame macro="">
          <xdr:nvGraphicFramePr>
            <xdr:cNvPr id="19" name="Category 1">
              <a:extLst>
                <a:ext uri="{FF2B5EF4-FFF2-40B4-BE49-F238E27FC236}">
                  <a16:creationId xmlns:a16="http://schemas.microsoft.com/office/drawing/2014/main" id="{CA5313FE-FCE5-48C0-8FC9-F39A47D5A94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772775" y="4714876"/>
              <a:ext cx="1609725"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361950</xdr:colOff>
      <xdr:row>6</xdr:row>
      <xdr:rowOff>142875</xdr:rowOff>
    </xdr:from>
    <xdr:to>
      <xdr:col>1</xdr:col>
      <xdr:colOff>57150</xdr:colOff>
      <xdr:row>8</xdr:row>
      <xdr:rowOff>66675</xdr:rowOff>
    </xdr:to>
    <xdr:pic>
      <xdr:nvPicPr>
        <xdr:cNvPr id="21" name="Graphic 20" descr="Bar graph with upward trend">
          <a:extLst>
            <a:ext uri="{FF2B5EF4-FFF2-40B4-BE49-F238E27FC236}">
              <a16:creationId xmlns:a16="http://schemas.microsoft.com/office/drawing/2014/main" id="{F922F8E3-FB20-748E-993B-2B9E1DA2314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1950" y="1285875"/>
          <a:ext cx="304800" cy="304800"/>
        </a:xfrm>
        <a:prstGeom prst="rect">
          <a:avLst/>
        </a:prstGeom>
      </xdr:spPr>
    </xdr:pic>
    <xdr:clientData/>
  </xdr:twoCellAnchor>
  <xdr:twoCellAnchor editAs="oneCell">
    <xdr:from>
      <xdr:col>0</xdr:col>
      <xdr:colOff>361950</xdr:colOff>
      <xdr:row>16</xdr:row>
      <xdr:rowOff>38100</xdr:rowOff>
    </xdr:from>
    <xdr:to>
      <xdr:col>1</xdr:col>
      <xdr:colOff>114300</xdr:colOff>
      <xdr:row>18</xdr:row>
      <xdr:rowOff>19050</xdr:rowOff>
    </xdr:to>
    <xdr:pic>
      <xdr:nvPicPr>
        <xdr:cNvPr id="23" name="Graphic 22" descr="Shopping cart">
          <a:extLst>
            <a:ext uri="{FF2B5EF4-FFF2-40B4-BE49-F238E27FC236}">
              <a16:creationId xmlns:a16="http://schemas.microsoft.com/office/drawing/2014/main" id="{C8ADB022-169E-D2A4-2123-9F1922B01AF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1950" y="3086100"/>
          <a:ext cx="361950" cy="361950"/>
        </a:xfrm>
        <a:prstGeom prst="rect">
          <a:avLst/>
        </a:prstGeom>
      </xdr:spPr>
    </xdr:pic>
    <xdr:clientData/>
  </xdr:twoCellAnchor>
  <xdr:twoCellAnchor editAs="oneCell">
    <xdr:from>
      <xdr:col>0</xdr:col>
      <xdr:colOff>373262</xdr:colOff>
      <xdr:row>11</xdr:row>
      <xdr:rowOff>136524</xdr:rowOff>
    </xdr:from>
    <xdr:to>
      <xdr:col>1</xdr:col>
      <xdr:colOff>28576</xdr:colOff>
      <xdr:row>13</xdr:row>
      <xdr:rowOff>38099</xdr:rowOff>
    </xdr:to>
    <xdr:pic>
      <xdr:nvPicPr>
        <xdr:cNvPr id="25" name="Graphic 24" descr="Money">
          <a:extLst>
            <a:ext uri="{FF2B5EF4-FFF2-40B4-BE49-F238E27FC236}">
              <a16:creationId xmlns:a16="http://schemas.microsoft.com/office/drawing/2014/main" id="{A002EF24-F682-7DDC-CEDA-66755B6FCCA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73262" y="2232024"/>
          <a:ext cx="264914" cy="282575"/>
        </a:xfrm>
        <a:prstGeom prst="rect">
          <a:avLst/>
        </a:prstGeom>
      </xdr:spPr>
    </xdr:pic>
    <xdr:clientData/>
  </xdr:twoCellAnchor>
  <xdr:twoCellAnchor>
    <xdr:from>
      <xdr:col>0</xdr:col>
      <xdr:colOff>533400</xdr:colOff>
      <xdr:row>33</xdr:row>
      <xdr:rowOff>19049</xdr:rowOff>
    </xdr:from>
    <xdr:to>
      <xdr:col>2</xdr:col>
      <xdr:colOff>428625</xdr:colOff>
      <xdr:row>37</xdr:row>
      <xdr:rowOff>123824</xdr:rowOff>
    </xdr:to>
    <xdr:sp macro="" textlink="">
      <xdr:nvSpPr>
        <xdr:cNvPr id="26" name="Arrow: Left 25">
          <a:hlinkClick xmlns:r="http://schemas.openxmlformats.org/officeDocument/2006/relationships" r:id="rId13"/>
          <a:extLst>
            <a:ext uri="{FF2B5EF4-FFF2-40B4-BE49-F238E27FC236}">
              <a16:creationId xmlns:a16="http://schemas.microsoft.com/office/drawing/2014/main" id="{E5BD709A-27F8-F324-8035-99C6A1823778}"/>
            </a:ext>
          </a:extLst>
        </xdr:cNvPr>
        <xdr:cNvSpPr/>
      </xdr:nvSpPr>
      <xdr:spPr>
        <a:xfrm>
          <a:off x="533400" y="6315074"/>
          <a:ext cx="1114425" cy="86677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Click to</a:t>
          </a:r>
          <a:r>
            <a:rPr lang="en-IN" sz="1100" baseline="0"/>
            <a:t> see Pivot table</a:t>
          </a:r>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35.797064236111" backgroundQuery="1" createdVersion="8" refreshedVersion="8" minRefreshableVersion="3" recordCount="0" supportSubquery="1" supportAdvancedDrill="1" xr:uid="{C030187B-2C90-4C2B-9799-FF3266395E12}">
  <cacheSource type="external" connectionId="1"/>
  <cacheFields count="5">
    <cacheField name="[Range].[Product].[Product]" caption="Product" numFmtId="0" hierarchy="6" level="1">
      <sharedItems count="9">
        <s v="Chair"/>
        <s v="Desk"/>
        <s v="Keyboard"/>
        <s v="Laptop"/>
        <s v="Mobile"/>
        <s v="Monitor"/>
        <s v="Printer"/>
        <s v="Table"/>
        <s v="Tablet"/>
      </sharedItems>
    </cacheField>
    <cacheField name="[Measures].[Sum of Sales]" caption="Sum of Sales" numFmtId="0" hierarchy="20" level="32767"/>
    <cacheField name="[Measures].[Sum of Profit]" caption="Sum of Profit" numFmtId="0" hierarchy="21" level="32767"/>
    <cacheField name="[Measures].[Sum of Quantity]" caption="Sum of Quantity" numFmtId="0" hierarchy="23" level="32767"/>
    <cacheField name="[Range].[Category].[Category]" caption="Category" numFmtId="0" hierarchy="5" level="1">
      <sharedItems containsSemiMixedTypes="0" containsNonDate="0" containsString="0"/>
    </cacheField>
  </cacheFields>
  <cacheHierarchies count="26">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35.797064467595" backgroundQuery="1" createdVersion="8" refreshedVersion="8" minRefreshableVersion="3" recordCount="0" supportSubquery="1" supportAdvancedDrill="1" xr:uid="{848E0C72-185B-4755-B45E-940CD99863D0}">
  <cacheSource type="external" connectionId="1"/>
  <cacheFields count="2">
    <cacheField name="[Measures].[Sum of Sales]" caption="Sum of Sales" numFmtId="0" hierarchy="20" level="32767"/>
    <cacheField name="[Range].[Category].[Category]" caption="Category" numFmtId="0" hierarchy="5" level="1">
      <sharedItems containsSemiMixedTypes="0" containsNonDate="0" containsString="0"/>
    </cacheField>
  </cacheFields>
  <cacheHierarchies count="26">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35.797064699073" backgroundQuery="1" createdVersion="8" refreshedVersion="8" minRefreshableVersion="3" recordCount="0" supportSubquery="1" supportAdvancedDrill="1" xr:uid="{945B3BEC-899F-44CA-BEA5-F365D8203471}">
  <cacheSource type="external" connectionId="1"/>
  <cacheFields count="2">
    <cacheField name="[Measures].[Sum of Quantity]" caption="Sum of Quantity" numFmtId="0" hierarchy="23" level="32767"/>
    <cacheField name="[Range].[Category].[Category]" caption="Category" numFmtId="0" hierarchy="5" level="1">
      <sharedItems containsSemiMixedTypes="0" containsNonDate="0" containsString="0"/>
    </cacheField>
  </cacheFields>
  <cacheHierarchies count="26">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35.797064930557" backgroundQuery="1" createdVersion="8" refreshedVersion="8" minRefreshableVersion="3" recordCount="0" supportSubquery="1" supportAdvancedDrill="1" xr:uid="{81DC0E3C-C869-4D06-9CB7-2D83C9DFA973}">
  <cacheSource type="external" connectionId="1"/>
  <cacheFields count="2">
    <cacheField name="[Measures].[Sum of Cost]" caption="Sum of Cost" numFmtId="0" hierarchy="22" level="32767"/>
    <cacheField name="[Range].[Category].[Category]" caption="Category" numFmtId="0" hierarchy="5" level="1">
      <sharedItems containsSemiMixedTypes="0" containsNonDate="0" containsString="0"/>
    </cacheField>
  </cacheFields>
  <cacheHierarchies count="26">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35.797065162034" backgroundQuery="1" createdVersion="8" refreshedVersion="8" minRefreshableVersion="3" recordCount="0" supportSubquery="1" supportAdvancedDrill="1" xr:uid="{D94B14CE-3B16-4B05-959B-974E22086BE7}">
  <cacheSource type="external" connectionId="1"/>
  <cacheFields count="2">
    <cacheField name="[Measures].[Sum of Profit]" caption="Sum of Profit" numFmtId="0" hierarchy="21" level="32767"/>
    <cacheField name="[Range].[Category].[Category]" caption="Category" numFmtId="0" hierarchy="5" level="1">
      <sharedItems containsSemiMixedTypes="0" containsNonDate="0" containsString="0"/>
    </cacheField>
  </cacheFields>
  <cacheHierarchies count="26">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35.797065509258" backgroundQuery="1" createdVersion="8" refreshedVersion="8" minRefreshableVersion="3" recordCount="0" supportSubquery="1" supportAdvancedDrill="1" xr:uid="{903FC095-5DF8-4FB1-A54C-1FB84509F9F5}">
  <cacheSource type="external" connectionId="1"/>
  <cacheFields count="5">
    <cacheField name="[Measures].[Sum of Sales]" caption="Sum of Sales" numFmtId="0" hierarchy="20" level="32767"/>
    <cacheField name="[Measures].[Sum of Profit]" caption="Sum of Profit" numFmtId="0" hierarchy="21" level="32767"/>
    <cacheField name="[Measures].[Sum of Cost]" caption="Sum of Cost" numFmtId="0" hierarchy="22" level="32767"/>
    <cacheField name="[Range].[Region].[Region]" caption="Region" numFmtId="0" hierarchy="2" level="1">
      <sharedItems count="1">
        <s v="East"/>
      </sharedItems>
    </cacheField>
    <cacheField name="[Range].[Category].[Category]" caption="Category" numFmtId="0" hierarchy="5" level="1">
      <sharedItems containsSemiMixedTypes="0" containsNonDate="0" containsString="0"/>
    </cacheField>
  </cacheFields>
  <cacheHierarchies count="26">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35.797066203704" backgroundQuery="1" createdVersion="8" refreshedVersion="8" minRefreshableVersion="3" recordCount="0" supportSubquery="1" supportAdvancedDrill="1" xr:uid="{4EA3AA85-16C8-4B70-A779-7F41B39C912A}">
  <cacheSource type="external" connectionId="1"/>
  <cacheFields count="5">
    <cacheField name="[Range].[Date (Month)].[Date (Month)]" caption="Date (Month)" numFmtId="0" hierarchy="16" level="1">
      <sharedItems count="4">
        <s v="Jan"/>
        <s v="Feb"/>
        <s v="Mar"/>
        <s v="Apr"/>
      </sharedItems>
    </cacheField>
    <cacheField name="[Measures].[Sum of Sales]" caption="Sum of Sales" numFmtId="0" hierarchy="20" level="32767"/>
    <cacheField name="[Measures].[Sum of Profit]" caption="Sum of Profit" numFmtId="0" hierarchy="21" level="32767"/>
    <cacheField name="[Range].[Date].[Date]" caption="Date" numFmtId="0" hierarchy="1" level="1">
      <sharedItems containsSemiMixedTypes="0" containsNonDate="0" containsDate="1" containsString="0" minDate="2025-01-01T00:00:00" maxDate="2025-04-26T00:00:00" count="30">
        <d v="2025-01-01T00:00:00"/>
        <d v="2025-01-03T00:00:00"/>
        <d v="2025-01-05T00:00:00"/>
        <d v="2025-01-08T00:00:00"/>
        <d v="2025-01-12T00:00:00"/>
        <d v="2025-01-15T00:00:00"/>
        <d v="2025-01-18T00:00:00"/>
        <d v="2025-01-22T00:00:00"/>
        <d v="2025-01-25T00:00:00"/>
        <d v="2025-01-29T00:00:00"/>
        <d v="2025-02-02T00:00:00"/>
        <d v="2025-02-06T00:00:00"/>
        <d v="2025-02-10T00:00:00"/>
        <d v="2025-02-14T00:00:00"/>
        <d v="2025-02-18T00:00:00"/>
        <d v="2025-02-22T00:00:00"/>
        <d v="2025-02-25T00:00:00"/>
        <d v="2025-02-28T00:00:00"/>
        <d v="2025-03-03T00:00:00"/>
        <d v="2025-03-07T00:00:00"/>
        <d v="2025-03-11T00:00:00"/>
        <d v="2025-03-15T00:00:00"/>
        <d v="2025-03-20T00:00:00"/>
        <d v="2025-03-25T00:00:00"/>
        <d v="2025-04-02T00:00:00"/>
        <d v="2025-04-06T00:00:00"/>
        <d v="2025-04-10T00:00:00"/>
        <d v="2025-04-15T00:00:00"/>
        <d v="2025-04-20T00:00:00"/>
        <d v="2025-04-25T00:00:00"/>
      </sharedItems>
    </cacheField>
    <cacheField name="[Range].[Category].[Category]" caption="Category" numFmtId="0" hierarchy="5" level="1">
      <sharedItems containsSemiMixedTypes="0" containsNonDate="0" containsString="0"/>
    </cacheField>
  </cacheFields>
  <cacheHierarchies count="26">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fieldsUsage count="2">
        <fieldUsage x="-1"/>
        <fieldUsage x="3"/>
      </fieldsUsage>
    </cacheHierarchy>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35.797066782405" backgroundQuery="1" createdVersion="8" refreshedVersion="8" minRefreshableVersion="3" recordCount="0" supportSubquery="1" supportAdvancedDrill="1" xr:uid="{8512D027-91F8-4D87-A293-6D5010AEF863}">
  <cacheSource type="external" connectionId="1"/>
  <cacheFields count="4">
    <cacheField name="[Measures].[Sum of Sales]" caption="Sum of Sales" numFmtId="0" hierarchy="20" level="32767"/>
    <cacheField name="[Range].[Payment Mode].[Payment Mode]" caption="Payment Mode" numFmtId="0" hierarchy="13" level="1">
      <sharedItems count="4">
        <s v="Bank Transfer"/>
        <s v="Card"/>
        <s v="Cash"/>
        <s v="UPI"/>
      </sharedItems>
    </cacheField>
    <cacheField name="[Measures].[Count of Order ID]" caption="Count of Order ID" numFmtId="0" hierarchy="24" level="32767"/>
    <cacheField name="[Range].[Category].[Category]" caption="Category" numFmtId="0" hierarchy="5" level="1">
      <sharedItems containsSemiMixedTypes="0" containsNonDate="0" containsString="0"/>
    </cacheField>
  </cacheFields>
  <cacheHierarchies count="26">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2" memberValueDatatype="130" unbalanced="0">
      <fieldsUsage count="2">
        <fieldUsage x="-1"/>
        <fieldUsage x="1"/>
      </fieldsUsage>
    </cacheHierarchy>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35.797067245374" backgroundQuery="1" createdVersion="8" refreshedVersion="8" minRefreshableVersion="3" recordCount="0" supportSubquery="1" supportAdvancedDrill="1" xr:uid="{04EC7B50-70FF-4F12-BB5D-B198E2519C48}">
  <cacheSource type="external" connectionId="1"/>
  <cacheFields count="5">
    <cacheField name="[Range].[Country].[Country]" caption="Country" numFmtId="0" hierarchy="3" level="1">
      <sharedItems count="4">
        <s v="India"/>
        <s v="UAE"/>
        <s v="UK"/>
        <s v="USA"/>
      </sharedItems>
    </cacheField>
    <cacheField name="[Measures].[Sum of Sales]" caption="Sum of Sales" numFmtId="0" hierarchy="20" level="32767"/>
    <cacheField name="[Measures].[Sum of Profit]" caption="Sum of Profit" numFmtId="0" hierarchy="21" level="32767"/>
    <cacheField name="[Measures].[Sum of Quantity]" caption="Sum of Quantity" numFmtId="0" hierarchy="23" level="32767"/>
    <cacheField name="[Range].[Category].[Category]" caption="Category" numFmtId="0" hierarchy="5" level="1">
      <sharedItems containsSemiMixedTypes="0" containsNonDate="0" containsString="0"/>
    </cacheField>
  </cacheFields>
  <cacheHierarchies count="26">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35.797067824074" backgroundQuery="1" createdVersion="8" refreshedVersion="8" minRefreshableVersion="3" recordCount="0" supportSubquery="1" supportAdvancedDrill="1" xr:uid="{298575F8-1766-4D6E-A4DC-B524BB4AD476}">
  <cacheSource type="external" connectionId="1"/>
  <cacheFields count="4">
    <cacheField name="[Range].[Order Status].[Order Status]" caption="Order Status" numFmtId="0" hierarchy="14" level="1">
      <sharedItems count="3">
        <s v="Cancelled"/>
        <s v="Completed"/>
        <s v="Pending"/>
      </sharedItems>
    </cacheField>
    <cacheField name="[Measures].[Sum of Sales]" caption="Sum of Sales" numFmtId="0" hierarchy="20" level="32767"/>
    <cacheField name="[Measures].[Count of Order ID]" caption="Count of Order ID" numFmtId="0" hierarchy="24" level="32767"/>
    <cacheField name="[Range].[Category].[Category]" caption="Category" numFmtId="0" hierarchy="5" level="1">
      <sharedItems containsSemiMixedTypes="0" containsNonDate="0" containsString="0"/>
    </cacheField>
  </cacheFields>
  <cacheHierarchies count="26">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35.797068055559" backgroundQuery="1" createdVersion="8" refreshedVersion="8" minRefreshableVersion="3" recordCount="0" supportSubquery="1" supportAdvancedDrill="1" xr:uid="{84DC97FE-0E30-45AF-B978-18923F73D5BC}">
  <cacheSource type="external" connectionId="1"/>
  <cacheFields count="2">
    <cacheField name="[Measures].[Distinct Count of Order ID]" caption="Distinct Count of Order ID" numFmtId="0" hierarchy="25" level="32767"/>
    <cacheField name="[Range].[Category].[Category]" caption="Category" numFmtId="0" hierarchy="5" level="1">
      <sharedItems containsSemiMixedTypes="0" containsNonDate="0" containsString="0"/>
    </cacheField>
  </cacheFields>
  <cacheHierarchies count="26">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28.638773958337" backgroundQuery="1" createdVersion="3" refreshedVersion="8" minRefreshableVersion="3" recordCount="0" supportSubquery="1" supportAdvancedDrill="1" xr:uid="{37DAC950-7A67-4EE4-90A8-02FAA550E968}">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035091057"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28.638776273147" backgroundQuery="1" createdVersion="3" refreshedVersion="8" minRefreshableVersion="3" recordCount="0" supportSubquery="1" supportAdvancedDrill="1" xr:uid="{7FA9FFD6-BEFF-40F5-A6F9-D7A5BD61CD60}">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64937047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l" refreshedDate="46228.640672453701" backgroundQuery="1" createdVersion="3" refreshedVersion="8" minRefreshableVersion="3" recordCount="0" supportSubquery="1" supportAdvancedDrill="1" xr:uid="{61F9BD6F-7ED1-4B37-AF6F-E7D6303F1676}">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4448710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A6EF13-5B73-4B1F-830B-76E36942546C}" name="PivotTable8" cacheId="6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28:L32"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fld="1" baseField="0" baseItem="0"/>
    <dataField name="Count of Order ID" fld="2" subtotal="count" baseField="0" baseItem="0"/>
  </dataField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Data!$A$1:$P$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B2EE93-89C4-4C41-A2C1-0844879FC176}" name="PivotTable1" cacheId="6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4"/>
  </dataField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Data!$A$1:$P$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742A19-2AFE-4EDD-957B-46CBCD6E6658}" name="PivotTable2" cacheId="6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Data!$A$1:$P$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50A84F-29B8-413D-866F-4A1CC4A3A941}" name="PivotTable14" cacheId="6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O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Data!$A$1:$P$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F433B0-89AF-48AC-BD60-F043E0D43982}" name="PivotTable4" cacheId="6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7:D27"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name="Sum of Sales" fld="1" baseField="0" baseItem="0"/>
    <dataField name="Sum of Profit" fld="2" baseField="0" baseItem="0"/>
    <dataField name="Sum of Quantity" fld="3" baseField="0" baseItem="0"/>
  </dataFields>
  <chartFormats count="3">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Data!$A$1:$P$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59F862-EC7C-4361-A330-E0D063B17810}" name="PivotTable7" cacheId="6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6:M21"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Sum of Sales" fld="1" baseField="0" baseItem="0"/>
    <dataField name="Sum of Profit" fld="2" baseField="0" baseItem="0"/>
    <dataField name="Sum of Quantity" fld="3" baseField="0" baseItem="0"/>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Data!$A$1:$P$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A13CA7-C336-4224-84BD-C3AC1179B32D}" name="PivotTable6" cacheId="6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5:L10"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Sum of Sales" fld="0" baseField="0" baseItem="0"/>
    <dataField name="Count of Order ID" fld="2" subtotal="count" baseField="0" baseItem="0"/>
  </dataFields>
  <chartFormats count="10">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 count="1" selected="0">
            <x v="0"/>
          </reference>
        </references>
      </pivotArea>
    </chartFormat>
    <chartFormat chart="12" format="14">
      <pivotArea type="data" outline="0" fieldPosition="0">
        <references count="2">
          <reference field="4294967294" count="1" selected="0">
            <x v="0"/>
          </reference>
          <reference field="1" count="1" selected="0">
            <x v="1"/>
          </reference>
        </references>
      </pivotArea>
    </chartFormat>
    <chartFormat chart="12" format="15">
      <pivotArea type="data" outline="0" fieldPosition="0">
        <references count="2">
          <reference field="4294967294" count="1" selected="0">
            <x v="0"/>
          </reference>
          <reference field="1" count="1" selected="0">
            <x v="2"/>
          </reference>
        </references>
      </pivotArea>
    </chartFormat>
    <chartFormat chart="12" format="16">
      <pivotArea type="data" outline="0" fieldPosition="0">
        <references count="2">
          <reference field="4294967294" count="1" selected="0">
            <x v="0"/>
          </reference>
          <reference field="1" count="1" selected="0">
            <x v="3"/>
          </reference>
        </references>
      </pivotArea>
    </chartFormat>
    <chartFormat chart="12" format="17" series="1">
      <pivotArea type="data" outline="0" fieldPosition="0">
        <references count="1">
          <reference field="4294967294" count="1" selected="0">
            <x v="1"/>
          </reference>
        </references>
      </pivotArea>
    </chartFormat>
    <chartFormat chart="12" format="18">
      <pivotArea type="data" outline="0" fieldPosition="0">
        <references count="2">
          <reference field="4294967294" count="1" selected="0">
            <x v="1"/>
          </reference>
          <reference field="1" count="1" selected="0">
            <x v="0"/>
          </reference>
        </references>
      </pivotArea>
    </chartFormat>
    <chartFormat chart="12" format="19">
      <pivotArea type="data" outline="0" fieldPosition="0">
        <references count="2">
          <reference field="4294967294" count="1" selected="0">
            <x v="1"/>
          </reference>
          <reference field="1" count="1" selected="0">
            <x v="1"/>
          </reference>
        </references>
      </pivotArea>
    </chartFormat>
    <chartFormat chart="12" format="20">
      <pivotArea type="data" outline="0" fieldPosition="0">
        <references count="2">
          <reference field="4294967294" count="1" selected="0">
            <x v="1"/>
          </reference>
          <reference field="1" count="1" selected="0">
            <x v="2"/>
          </reference>
        </references>
      </pivotArea>
    </chartFormat>
    <chartFormat chart="12" format="21">
      <pivotArea type="data" outline="0" fieldPosition="0">
        <references count="2">
          <reference field="4294967294" count="1" selected="0">
            <x v="1"/>
          </reference>
          <reference field="1" count="1" selected="0">
            <x v="3"/>
          </reference>
        </references>
      </pivotArea>
    </chartFormat>
  </chartFormat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Data!$A$1:$P$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145669-D27E-49BC-87F2-B302FEFA0EFA}" name="PivotTable3" cacheId="6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D7"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3"/>
  </rowFields>
  <rowItems count="2">
    <i>
      <x/>
    </i>
    <i t="grand">
      <x/>
    </i>
  </rowItems>
  <colFields count="1">
    <field x="-2"/>
  </colFields>
  <colItems count="3">
    <i>
      <x/>
    </i>
    <i i="1">
      <x v="1"/>
    </i>
    <i i="2">
      <x v="2"/>
    </i>
  </colItems>
  <dataFields count="3">
    <dataField name="Sum of Sales" fld="0" baseField="0" baseItem="0"/>
    <dataField name="Sum of Profit" fld="1" baseField="0" baseItem="0"/>
    <dataField name="Sum of Cost" fld="2" baseField="0" baseItem="0"/>
  </dataFields>
  <chartFormats count="3">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Hierarchies count="2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Data!$A$1:$P$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3C4F5C-3AAF-4EB8-ADBE-67F1C19A1AB8}" name="PivotTable5" cacheId="6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0:C65"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2">
    <field x="0"/>
    <field x="3"/>
  </rowFields>
  <rowItems count="35">
    <i>
      <x/>
    </i>
    <i r="1">
      <x/>
    </i>
    <i r="1">
      <x v="1"/>
    </i>
    <i r="1">
      <x v="2"/>
    </i>
    <i r="1">
      <x v="3"/>
    </i>
    <i r="1">
      <x v="4"/>
    </i>
    <i r="1">
      <x v="5"/>
    </i>
    <i r="1">
      <x v="6"/>
    </i>
    <i r="1">
      <x v="7"/>
    </i>
    <i r="1">
      <x v="8"/>
    </i>
    <i r="1">
      <x v="9"/>
    </i>
    <i>
      <x v="1"/>
    </i>
    <i r="1">
      <x v="10"/>
    </i>
    <i r="1">
      <x v="11"/>
    </i>
    <i r="1">
      <x v="12"/>
    </i>
    <i r="1">
      <x v="13"/>
    </i>
    <i r="1">
      <x v="14"/>
    </i>
    <i r="1">
      <x v="15"/>
    </i>
    <i r="1">
      <x v="16"/>
    </i>
    <i r="1">
      <x v="17"/>
    </i>
    <i>
      <x v="2"/>
    </i>
    <i r="1">
      <x v="18"/>
    </i>
    <i r="1">
      <x v="19"/>
    </i>
    <i r="1">
      <x v="20"/>
    </i>
    <i r="1">
      <x v="21"/>
    </i>
    <i r="1">
      <x v="22"/>
    </i>
    <i r="1">
      <x v="23"/>
    </i>
    <i>
      <x v="3"/>
    </i>
    <i r="1">
      <x v="24"/>
    </i>
    <i r="1">
      <x v="25"/>
    </i>
    <i r="1">
      <x v="26"/>
    </i>
    <i r="1">
      <x v="27"/>
    </i>
    <i r="1">
      <x v="28"/>
    </i>
    <i r="1">
      <x v="29"/>
    </i>
    <i t="grand">
      <x/>
    </i>
  </rowItems>
  <colFields count="1">
    <field x="-2"/>
  </colFields>
  <colItems count="2">
    <i>
      <x/>
    </i>
    <i i="1">
      <x v="1"/>
    </i>
  </colItems>
  <dataFields count="2">
    <dataField name="Sum of Sales" fld="1" baseField="0" baseItem="0"/>
    <dataField name="Sum of Profit" fld="2" baseField="0" baseItem="0"/>
  </dataFields>
  <chartFormats count="2">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Data!$A$1:$P$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FC95CC-9F0F-4596-9A5E-74ABE955BC0D}" name="PivotTable15" cacheId="6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9:O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st" fld="0" baseField="0" baseItem="0"/>
  </dataField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Data!$A$1:$P$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5A7B52-549A-40E1-853A-0C8D09EEB461}" name="PivotTable9" cacheId="6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Data!$A$1:$P$3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F942F2-C26F-4AA3-B128-390DBE507C0E}" sourceName="[Range].[Region]">
  <pivotTables>
    <pivotTable tabId="2" name="PivotTable3"/>
  </pivotTables>
  <data>
    <olap pivotCacheId="1649370471">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mp;[Ea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D955AB-70D0-4B27-9A66-E24FB620A34A}" sourceName="[Range].[Category]">
  <pivotTables>
    <pivotTable tabId="2" name="PivotTable4"/>
    <pivotTable tabId="2" name="PivotTable1"/>
    <pivotTable tabId="2" name="PivotTable14"/>
    <pivotTable tabId="2" name="PivotTable15"/>
    <pivotTable tabId="2" name="PivotTable2"/>
    <pivotTable tabId="2" name="PivotTable3"/>
    <pivotTable tabId="2" name="PivotTable5"/>
    <pivotTable tabId="2" name="PivotTable6"/>
    <pivotTable tabId="2" name="PivotTable7"/>
    <pivotTable tabId="2" name="PivotTable8"/>
    <pivotTable tabId="2" name="PivotTable9"/>
  </pivotTables>
  <data>
    <olap pivotCacheId="1035091057">
      <levels count="2">
        <level uniqueName="[Range].[Category].[(All)]" sourceCaption="(All)" count="0"/>
        <level uniqueName="[Range].[Category].[Category]" sourceCaption="Category" count="3">
          <ranges>
            <range startItem="0">
              <i n="[Range].[Category].&amp;[Electronics]" c="Electronics"/>
              <i n="[Range].[Category].&amp;[Furniture]" c="Furniture"/>
              <i n="[Range].[Category].&amp;[Office Supplies]" c="Office Supplies"/>
            </range>
          </ranges>
        </level>
      </levels>
      <selections count="1">
        <selection n="[Range].[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5EFF07F-7B87-4BE6-A17B-A02B97ED16D4}" sourceName="[Range].[Date (Month)]">
  <pivotTables>
    <pivotTable tabId="2" name="PivotTable5"/>
    <pivotTable tabId="2" name="PivotTable1"/>
    <pivotTable tabId="2" name="PivotTable2"/>
    <pivotTable tabId="2" name="PivotTable3"/>
    <pivotTable tabId="2" name="PivotTable14"/>
    <pivotTable tabId="2" name="PivotTable15"/>
    <pivotTable tabId="2" name="PivotTable4"/>
    <pivotTable tabId="2" name="PivotTable6"/>
    <pivotTable tabId="2" name="PivotTable7"/>
    <pivotTable tabId="2" name="PivotTable8"/>
    <pivotTable tabId="2" name="PivotTable9"/>
  </pivotTables>
  <data>
    <olap pivotCacheId="1444871055">
      <levels count="2">
        <level uniqueName="[Range].[Date (Month)].[(All)]" sourceCaption="(All)" count="0"/>
        <level uniqueName="[Range].[Date (Month)].[Date (Month)]" sourceCaption="Date (Month)" count="4">
          <ranges>
            <range startItem="0">
              <i n="[Range].[Date (Month)].&amp;[Jan]" c="Jan"/>
              <i n="[Range].[Date (Month)].&amp;[Feb]" c="Feb"/>
              <i n="[Range].[Date (Month)].&amp;[Mar]" c="Mar"/>
              <i n="[Range].[Date (Month)].&amp;[Apr]" c="Apr"/>
            </range>
          </ranges>
        </level>
      </levels>
      <selections count="1">
        <selection n="[Rang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22B078-4778-4793-AA28-D7DB11E7CD3F}" cache="Slicer_Region" caption="Region" level="1" rowHeight="241300"/>
  <slicer name="Category" xr10:uid="{DA25E84E-EB46-424C-B3B8-C2EBD304F4BE}" cache="Slicer_Category" caption="Category" level="1" rowHeight="241300"/>
  <slicer name="Date (Month)" xr10:uid="{83F60A8C-265A-4106-A1F6-B44309D395CD}" cache="Slicer_Date__Month" caption="Date (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53C10D7-466B-45D4-9951-75963917312B}" cache="Slicer_Category" caption="Category" level="1" rowHeight="241300"/>
  <slicer name="Date (Month) 1" xr10:uid="{90565897-3965-4786-892F-CE0B40BCD523}" cache="Slicer_Date__Month" caption="Date (Month)" startItem="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469E-EB0E-4E2A-A182-93DB870DE3F2}">
  <sheetPr codeName="Sheet1"/>
  <dimension ref="A1:P34"/>
  <sheetViews>
    <sheetView topLeftCell="A7" workbookViewId="0"/>
  </sheetViews>
  <sheetFormatPr defaultRowHeight="15" x14ac:dyDescent="0.25"/>
  <cols>
    <col min="1" max="1" width="10.5703125" customWidth="1"/>
    <col min="2" max="2" width="10.42578125" bestFit="1" customWidth="1"/>
    <col min="3" max="3" width="9.28515625" customWidth="1"/>
    <col min="4" max="4" width="10.140625" customWidth="1"/>
    <col min="5" max="5" width="13.85546875" customWidth="1"/>
    <col min="6" max="6" width="11" customWidth="1"/>
    <col min="7" max="7" width="10" customWidth="1"/>
    <col min="8" max="8" width="10.85546875" customWidth="1"/>
    <col min="9" max="9" width="11.85546875" customWidth="1"/>
    <col min="10" max="10" width="12.85546875" customWidth="1"/>
    <col min="11" max="11" width="11.140625" customWidth="1"/>
    <col min="12" max="12" width="10.5703125" customWidth="1"/>
    <col min="13" max="13" width="13.28515625" customWidth="1"/>
    <col min="14" max="14" width="16.7109375" customWidth="1"/>
    <col min="15" max="15" width="17" customWidth="1"/>
  </cols>
  <sheetData>
    <row r="1" spans="1:16" x14ac:dyDescent="0.2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6" t="s">
        <v>15</v>
      </c>
    </row>
    <row r="2" spans="1:16" ht="30" x14ac:dyDescent="0.25">
      <c r="A2" s="7" t="s">
        <v>16</v>
      </c>
      <c r="B2" s="8">
        <v>45658</v>
      </c>
      <c r="C2" s="9" t="s">
        <v>17</v>
      </c>
      <c r="D2" s="9" t="s">
        <v>18</v>
      </c>
      <c r="E2" s="9" t="s">
        <v>19</v>
      </c>
      <c r="F2" s="9" t="s">
        <v>20</v>
      </c>
      <c r="G2" s="9" t="s">
        <v>21</v>
      </c>
      <c r="H2" s="9">
        <v>5</v>
      </c>
      <c r="I2" s="9">
        <v>65000</v>
      </c>
      <c r="J2" s="10">
        <v>0.05</v>
      </c>
      <c r="K2" s="9">
        <v>308750</v>
      </c>
      <c r="L2" s="9">
        <v>250000</v>
      </c>
      <c r="M2" s="9">
        <v>58750</v>
      </c>
      <c r="N2" s="9" t="s">
        <v>22</v>
      </c>
      <c r="O2" s="9" t="s">
        <v>23</v>
      </c>
      <c r="P2" s="11">
        <v>5</v>
      </c>
    </row>
    <row r="3" spans="1:16" ht="30" x14ac:dyDescent="0.25">
      <c r="A3" s="12" t="s">
        <v>24</v>
      </c>
      <c r="B3" s="13">
        <v>45660</v>
      </c>
      <c r="C3" s="14" t="s">
        <v>25</v>
      </c>
      <c r="D3" s="14" t="s">
        <v>18</v>
      </c>
      <c r="E3" s="14" t="s">
        <v>26</v>
      </c>
      <c r="F3" s="14" t="s">
        <v>20</v>
      </c>
      <c r="G3" s="14" t="s">
        <v>27</v>
      </c>
      <c r="H3" s="14">
        <v>12</v>
      </c>
      <c r="I3" s="14">
        <v>20000</v>
      </c>
      <c r="J3" s="15">
        <v>0</v>
      </c>
      <c r="K3" s="14">
        <v>240000</v>
      </c>
      <c r="L3" s="14">
        <v>180000</v>
      </c>
      <c r="M3" s="14">
        <v>60000</v>
      </c>
      <c r="N3" s="14" t="s">
        <v>28</v>
      </c>
      <c r="O3" s="14" t="s">
        <v>23</v>
      </c>
      <c r="P3" s="16">
        <v>4</v>
      </c>
    </row>
    <row r="4" spans="1:16" ht="30" x14ac:dyDescent="0.25">
      <c r="A4" s="7" t="s">
        <v>29</v>
      </c>
      <c r="B4" s="8">
        <v>45662</v>
      </c>
      <c r="C4" s="9" t="s">
        <v>30</v>
      </c>
      <c r="D4" s="9" t="s">
        <v>18</v>
      </c>
      <c r="E4" s="9" t="s">
        <v>31</v>
      </c>
      <c r="F4" s="9" t="s">
        <v>32</v>
      </c>
      <c r="G4" s="9" t="s">
        <v>33</v>
      </c>
      <c r="H4" s="9">
        <v>25</v>
      </c>
      <c r="I4" s="9">
        <v>5000</v>
      </c>
      <c r="J4" s="10">
        <v>0.1</v>
      </c>
      <c r="K4" s="9">
        <v>112500</v>
      </c>
      <c r="L4" s="9">
        <v>75000</v>
      </c>
      <c r="M4" s="9">
        <v>37500</v>
      </c>
      <c r="N4" s="9" t="s">
        <v>34</v>
      </c>
      <c r="O4" s="9" t="s">
        <v>23</v>
      </c>
      <c r="P4" s="11">
        <v>4</v>
      </c>
    </row>
    <row r="5" spans="1:16" ht="30" x14ac:dyDescent="0.25">
      <c r="A5" s="12" t="s">
        <v>35</v>
      </c>
      <c r="B5" s="13">
        <v>45665</v>
      </c>
      <c r="C5" s="14" t="s">
        <v>36</v>
      </c>
      <c r="D5" s="14" t="s">
        <v>18</v>
      </c>
      <c r="E5" s="14" t="s">
        <v>37</v>
      </c>
      <c r="F5" s="14" t="s">
        <v>38</v>
      </c>
      <c r="G5" s="14" t="s">
        <v>39</v>
      </c>
      <c r="H5" s="14">
        <v>8</v>
      </c>
      <c r="I5" s="14">
        <v>12000</v>
      </c>
      <c r="J5" s="15">
        <v>0.08</v>
      </c>
      <c r="K5" s="14">
        <v>88320</v>
      </c>
      <c r="L5" s="14">
        <v>64000</v>
      </c>
      <c r="M5" s="14">
        <v>24320</v>
      </c>
      <c r="N5" s="14" t="s">
        <v>22</v>
      </c>
      <c r="O5" s="14" t="s">
        <v>23</v>
      </c>
      <c r="P5" s="16">
        <v>5</v>
      </c>
    </row>
    <row r="6" spans="1:16" ht="30" x14ac:dyDescent="0.25">
      <c r="A6" s="7" t="s">
        <v>40</v>
      </c>
      <c r="B6" s="8">
        <v>45669</v>
      </c>
      <c r="C6" s="9" t="s">
        <v>17</v>
      </c>
      <c r="D6" s="9" t="s">
        <v>41</v>
      </c>
      <c r="E6" s="9" t="s">
        <v>19</v>
      </c>
      <c r="F6" s="9" t="s">
        <v>20</v>
      </c>
      <c r="G6" s="9" t="s">
        <v>42</v>
      </c>
      <c r="H6" s="9">
        <v>10</v>
      </c>
      <c r="I6" s="9">
        <v>21000</v>
      </c>
      <c r="J6" s="10">
        <v>0.05</v>
      </c>
      <c r="K6" s="9">
        <v>199500</v>
      </c>
      <c r="L6" s="9">
        <v>150000</v>
      </c>
      <c r="M6" s="9">
        <v>49500</v>
      </c>
      <c r="N6" s="9" t="s">
        <v>28</v>
      </c>
      <c r="O6" s="9" t="s">
        <v>23</v>
      </c>
      <c r="P6" s="11">
        <v>4</v>
      </c>
    </row>
    <row r="7" spans="1:16" ht="30" x14ac:dyDescent="0.25">
      <c r="A7" s="12" t="s">
        <v>43</v>
      </c>
      <c r="B7" s="13">
        <v>45672</v>
      </c>
      <c r="C7" s="14" t="s">
        <v>25</v>
      </c>
      <c r="D7" s="14" t="s">
        <v>44</v>
      </c>
      <c r="E7" s="14" t="s">
        <v>26</v>
      </c>
      <c r="F7" s="14" t="s">
        <v>32</v>
      </c>
      <c r="G7" s="14" t="s">
        <v>45</v>
      </c>
      <c r="H7" s="14">
        <v>6</v>
      </c>
      <c r="I7" s="14">
        <v>22500</v>
      </c>
      <c r="J7" s="15">
        <v>0</v>
      </c>
      <c r="K7" s="14">
        <v>135000</v>
      </c>
      <c r="L7" s="14">
        <v>90000</v>
      </c>
      <c r="M7" s="14">
        <v>45000</v>
      </c>
      <c r="N7" s="14" t="s">
        <v>46</v>
      </c>
      <c r="O7" s="14" t="s">
        <v>23</v>
      </c>
      <c r="P7" s="16">
        <v>5</v>
      </c>
    </row>
    <row r="8" spans="1:16" ht="30" x14ac:dyDescent="0.25">
      <c r="A8" s="7" t="s">
        <v>47</v>
      </c>
      <c r="B8" s="8">
        <v>45675</v>
      </c>
      <c r="C8" s="9" t="s">
        <v>30</v>
      </c>
      <c r="D8" s="9" t="s">
        <v>48</v>
      </c>
      <c r="E8" s="9" t="s">
        <v>31</v>
      </c>
      <c r="F8" s="9" t="s">
        <v>20</v>
      </c>
      <c r="G8" s="9" t="s">
        <v>49</v>
      </c>
      <c r="H8" s="9">
        <v>15</v>
      </c>
      <c r="I8" s="9">
        <v>12000</v>
      </c>
      <c r="J8" s="10">
        <v>0.1</v>
      </c>
      <c r="K8" s="9">
        <v>162000</v>
      </c>
      <c r="L8" s="9">
        <v>120000</v>
      </c>
      <c r="M8" s="9">
        <v>42000</v>
      </c>
      <c r="N8" s="9" t="s">
        <v>28</v>
      </c>
      <c r="O8" s="9" t="s">
        <v>23</v>
      </c>
      <c r="P8" s="11">
        <v>4</v>
      </c>
    </row>
    <row r="9" spans="1:16" ht="30" x14ac:dyDescent="0.25">
      <c r="A9" s="12" t="s">
        <v>50</v>
      </c>
      <c r="B9" s="13">
        <v>45679</v>
      </c>
      <c r="C9" s="14" t="s">
        <v>36</v>
      </c>
      <c r="D9" s="14" t="s">
        <v>18</v>
      </c>
      <c r="E9" s="14" t="s">
        <v>37</v>
      </c>
      <c r="F9" s="14" t="s">
        <v>38</v>
      </c>
      <c r="G9" s="14" t="s">
        <v>51</v>
      </c>
      <c r="H9" s="14">
        <v>30</v>
      </c>
      <c r="I9" s="14">
        <v>2500</v>
      </c>
      <c r="J9" s="15">
        <v>0</v>
      </c>
      <c r="K9" s="14">
        <v>75000</v>
      </c>
      <c r="L9" s="14">
        <v>45000</v>
      </c>
      <c r="M9" s="14">
        <v>30000</v>
      </c>
      <c r="N9" s="14" t="s">
        <v>22</v>
      </c>
      <c r="O9" s="14" t="s">
        <v>23</v>
      </c>
      <c r="P9" s="16">
        <v>5</v>
      </c>
    </row>
    <row r="10" spans="1:16" ht="30" x14ac:dyDescent="0.25">
      <c r="A10" s="7" t="s">
        <v>52</v>
      </c>
      <c r="B10" s="8">
        <v>45682</v>
      </c>
      <c r="C10" s="9" t="s">
        <v>17</v>
      </c>
      <c r="D10" s="9" t="s">
        <v>18</v>
      </c>
      <c r="E10" s="9" t="s">
        <v>19</v>
      </c>
      <c r="F10" s="9" t="s">
        <v>32</v>
      </c>
      <c r="G10" s="9" t="s">
        <v>53</v>
      </c>
      <c r="H10" s="9">
        <v>7</v>
      </c>
      <c r="I10" s="9">
        <v>22000</v>
      </c>
      <c r="J10" s="10">
        <v>0</v>
      </c>
      <c r="K10" s="9">
        <v>154000</v>
      </c>
      <c r="L10" s="9">
        <v>105000</v>
      </c>
      <c r="M10" s="9">
        <v>49000</v>
      </c>
      <c r="N10" s="9" t="s">
        <v>28</v>
      </c>
      <c r="O10" s="9" t="s">
        <v>23</v>
      </c>
      <c r="P10" s="11">
        <v>4</v>
      </c>
    </row>
    <row r="11" spans="1:16" ht="30" x14ac:dyDescent="0.25">
      <c r="A11" s="12" t="s">
        <v>54</v>
      </c>
      <c r="B11" s="13">
        <v>45686</v>
      </c>
      <c r="C11" s="14" t="s">
        <v>25</v>
      </c>
      <c r="D11" s="14" t="s">
        <v>41</v>
      </c>
      <c r="E11" s="14" t="s">
        <v>26</v>
      </c>
      <c r="F11" s="14" t="s">
        <v>20</v>
      </c>
      <c r="G11" s="14" t="s">
        <v>21</v>
      </c>
      <c r="H11" s="14">
        <v>4</v>
      </c>
      <c r="I11" s="14">
        <v>70000</v>
      </c>
      <c r="J11" s="15">
        <v>0</v>
      </c>
      <c r="K11" s="14">
        <v>280000</v>
      </c>
      <c r="L11" s="14">
        <v>200000</v>
      </c>
      <c r="M11" s="14">
        <v>80000</v>
      </c>
      <c r="N11" s="14" t="s">
        <v>46</v>
      </c>
      <c r="O11" s="14" t="s">
        <v>23</v>
      </c>
      <c r="P11" s="16">
        <v>5</v>
      </c>
    </row>
    <row r="12" spans="1:16" ht="30" x14ac:dyDescent="0.25">
      <c r="A12" s="7" t="s">
        <v>55</v>
      </c>
      <c r="B12" s="17">
        <v>45690</v>
      </c>
      <c r="C12" s="9" t="s">
        <v>30</v>
      </c>
      <c r="D12" s="9" t="s">
        <v>18</v>
      </c>
      <c r="E12" s="9" t="s">
        <v>31</v>
      </c>
      <c r="F12" s="9" t="s">
        <v>20</v>
      </c>
      <c r="G12" s="9" t="s">
        <v>27</v>
      </c>
      <c r="H12" s="9">
        <v>20</v>
      </c>
      <c r="I12" s="9">
        <v>21000</v>
      </c>
      <c r="J12" s="10">
        <v>0.05</v>
      </c>
      <c r="K12" s="9">
        <v>399000</v>
      </c>
      <c r="L12" s="9">
        <v>300000</v>
      </c>
      <c r="M12" s="9">
        <v>99000</v>
      </c>
      <c r="N12" s="9" t="s">
        <v>22</v>
      </c>
      <c r="O12" s="9" t="s">
        <v>23</v>
      </c>
      <c r="P12" s="11">
        <v>4</v>
      </c>
    </row>
    <row r="13" spans="1:16" ht="29.25" customHeight="1" x14ac:dyDescent="0.25">
      <c r="A13" s="12" t="s">
        <v>56</v>
      </c>
      <c r="B13" s="18">
        <v>45694</v>
      </c>
      <c r="C13" s="14" t="s">
        <v>36</v>
      </c>
      <c r="D13" s="14" t="s">
        <v>44</v>
      </c>
      <c r="E13" s="14" t="s">
        <v>37</v>
      </c>
      <c r="F13" s="14" t="s">
        <v>32</v>
      </c>
      <c r="G13" s="14" t="s">
        <v>33</v>
      </c>
      <c r="H13" s="14">
        <v>18</v>
      </c>
      <c r="I13" s="14">
        <v>5000</v>
      </c>
      <c r="J13" s="15">
        <v>0.1</v>
      </c>
      <c r="K13" s="14">
        <v>81000</v>
      </c>
      <c r="L13" s="14">
        <v>54000</v>
      </c>
      <c r="M13" s="14">
        <v>27000</v>
      </c>
      <c r="N13" s="14" t="s">
        <v>28</v>
      </c>
      <c r="O13" s="14" t="s">
        <v>23</v>
      </c>
      <c r="P13" s="16">
        <v>4</v>
      </c>
    </row>
    <row r="14" spans="1:16" ht="30" x14ac:dyDescent="0.25">
      <c r="A14" s="7" t="s">
        <v>57</v>
      </c>
      <c r="B14" s="17">
        <v>45698</v>
      </c>
      <c r="C14" s="9" t="s">
        <v>17</v>
      </c>
      <c r="D14" s="9" t="s">
        <v>48</v>
      </c>
      <c r="E14" s="9" t="s">
        <v>19</v>
      </c>
      <c r="F14" s="9" t="s">
        <v>38</v>
      </c>
      <c r="G14" s="9" t="s">
        <v>39</v>
      </c>
      <c r="H14" s="9">
        <v>10</v>
      </c>
      <c r="I14" s="9">
        <v>11000</v>
      </c>
      <c r="J14" s="10">
        <v>0</v>
      </c>
      <c r="K14" s="9">
        <v>110000</v>
      </c>
      <c r="L14" s="9">
        <v>80000</v>
      </c>
      <c r="M14" s="9">
        <v>30000</v>
      </c>
      <c r="N14" s="9" t="s">
        <v>28</v>
      </c>
      <c r="O14" s="9" t="s">
        <v>58</v>
      </c>
      <c r="P14" s="11">
        <v>3</v>
      </c>
    </row>
    <row r="15" spans="1:16" ht="30" customHeight="1" x14ac:dyDescent="0.25">
      <c r="A15" s="12" t="s">
        <v>59</v>
      </c>
      <c r="B15" s="18">
        <v>45702</v>
      </c>
      <c r="C15" s="14" t="s">
        <v>25</v>
      </c>
      <c r="D15" s="14" t="s">
        <v>18</v>
      </c>
      <c r="E15" s="14" t="s">
        <v>26</v>
      </c>
      <c r="F15" s="14" t="s">
        <v>20</v>
      </c>
      <c r="G15" s="14" t="s">
        <v>42</v>
      </c>
      <c r="H15" s="14">
        <v>15</v>
      </c>
      <c r="I15" s="14">
        <v>21000</v>
      </c>
      <c r="J15" s="15">
        <v>0</v>
      </c>
      <c r="K15" s="14">
        <v>315000</v>
      </c>
      <c r="L15" s="14">
        <v>225000</v>
      </c>
      <c r="M15" s="14">
        <v>90000</v>
      </c>
      <c r="N15" s="14" t="s">
        <v>22</v>
      </c>
      <c r="O15" s="14" t="s">
        <v>23</v>
      </c>
      <c r="P15" s="16">
        <v>5</v>
      </c>
    </row>
    <row r="16" spans="1:16" x14ac:dyDescent="0.25">
      <c r="A16" s="7" t="s">
        <v>60</v>
      </c>
      <c r="B16" s="17">
        <v>45706</v>
      </c>
      <c r="C16" s="9" t="s">
        <v>30</v>
      </c>
      <c r="D16" s="9" t="s">
        <v>41</v>
      </c>
      <c r="E16" s="9" t="s">
        <v>31</v>
      </c>
      <c r="F16" s="9" t="s">
        <v>32</v>
      </c>
      <c r="G16" s="9" t="s">
        <v>45</v>
      </c>
      <c r="H16" s="9">
        <v>8</v>
      </c>
      <c r="I16" s="9">
        <v>22500</v>
      </c>
      <c r="J16" s="10">
        <v>0</v>
      </c>
      <c r="K16" s="9">
        <v>180000</v>
      </c>
      <c r="L16" s="9">
        <v>120000</v>
      </c>
      <c r="M16" s="9">
        <v>60000</v>
      </c>
      <c r="N16" s="9" t="s">
        <v>46</v>
      </c>
      <c r="O16" s="9" t="s">
        <v>23</v>
      </c>
      <c r="P16" s="11">
        <v>4</v>
      </c>
    </row>
    <row r="17" spans="1:16" ht="25.5" customHeight="1" x14ac:dyDescent="0.25">
      <c r="A17" s="12" t="s">
        <v>61</v>
      </c>
      <c r="B17" s="18">
        <v>45710</v>
      </c>
      <c r="C17" s="14" t="s">
        <v>36</v>
      </c>
      <c r="D17" s="14" t="s">
        <v>18</v>
      </c>
      <c r="E17" s="14" t="s">
        <v>37</v>
      </c>
      <c r="F17" s="14" t="s">
        <v>20</v>
      </c>
      <c r="G17" s="14" t="s">
        <v>49</v>
      </c>
      <c r="H17" s="14">
        <v>12</v>
      </c>
      <c r="I17" s="14">
        <v>12000</v>
      </c>
      <c r="J17" s="15">
        <v>0</v>
      </c>
      <c r="K17" s="14">
        <v>144000</v>
      </c>
      <c r="L17" s="14">
        <v>96000</v>
      </c>
      <c r="M17" s="14">
        <v>48000</v>
      </c>
      <c r="N17" s="14" t="s">
        <v>22</v>
      </c>
      <c r="O17" s="14" t="s">
        <v>23</v>
      </c>
      <c r="P17" s="16">
        <v>5</v>
      </c>
    </row>
    <row r="18" spans="1:16" ht="30" x14ac:dyDescent="0.25">
      <c r="A18" s="7" t="s">
        <v>62</v>
      </c>
      <c r="B18" s="17">
        <v>45713</v>
      </c>
      <c r="C18" s="9" t="s">
        <v>17</v>
      </c>
      <c r="D18" s="9" t="s">
        <v>44</v>
      </c>
      <c r="E18" s="9" t="s">
        <v>19</v>
      </c>
      <c r="F18" s="9" t="s">
        <v>38</v>
      </c>
      <c r="G18" s="9" t="s">
        <v>51</v>
      </c>
      <c r="H18" s="9">
        <v>40</v>
      </c>
      <c r="I18" s="9">
        <v>2500</v>
      </c>
      <c r="J18" s="10">
        <v>0</v>
      </c>
      <c r="K18" s="9">
        <v>100000</v>
      </c>
      <c r="L18" s="9">
        <v>60000</v>
      </c>
      <c r="M18" s="9">
        <v>40000</v>
      </c>
      <c r="N18" s="9" t="s">
        <v>28</v>
      </c>
      <c r="O18" s="9" t="s">
        <v>63</v>
      </c>
      <c r="P18" s="11">
        <v>2</v>
      </c>
    </row>
    <row r="19" spans="1:16" ht="29.25" customHeight="1" x14ac:dyDescent="0.25">
      <c r="A19" s="12" t="s">
        <v>64</v>
      </c>
      <c r="B19" s="18">
        <v>45716</v>
      </c>
      <c r="C19" s="14" t="s">
        <v>25</v>
      </c>
      <c r="D19" s="14" t="s">
        <v>48</v>
      </c>
      <c r="E19" s="14" t="s">
        <v>26</v>
      </c>
      <c r="F19" s="14" t="s">
        <v>32</v>
      </c>
      <c r="G19" s="14" t="s">
        <v>53</v>
      </c>
      <c r="H19" s="14">
        <v>5</v>
      </c>
      <c r="I19" s="14">
        <v>22000</v>
      </c>
      <c r="J19" s="15">
        <v>0</v>
      </c>
      <c r="K19" s="14">
        <v>110000</v>
      </c>
      <c r="L19" s="14">
        <v>75000</v>
      </c>
      <c r="M19" s="14">
        <v>35000</v>
      </c>
      <c r="N19" s="14" t="s">
        <v>28</v>
      </c>
      <c r="O19" s="14" t="s">
        <v>23</v>
      </c>
      <c r="P19" s="16">
        <v>4</v>
      </c>
    </row>
    <row r="20" spans="1:16" ht="30.75" customHeight="1" x14ac:dyDescent="0.25">
      <c r="A20" s="7" t="s">
        <v>65</v>
      </c>
      <c r="B20" s="17">
        <v>45719</v>
      </c>
      <c r="C20" s="9" t="s">
        <v>30</v>
      </c>
      <c r="D20" s="9" t="s">
        <v>18</v>
      </c>
      <c r="E20" s="9" t="s">
        <v>31</v>
      </c>
      <c r="F20" s="9" t="s">
        <v>20</v>
      </c>
      <c r="G20" s="9" t="s">
        <v>21</v>
      </c>
      <c r="H20" s="9">
        <v>7</v>
      </c>
      <c r="I20" s="9">
        <v>70000</v>
      </c>
      <c r="J20" s="10">
        <v>0</v>
      </c>
      <c r="K20" s="9">
        <v>490000</v>
      </c>
      <c r="L20" s="9">
        <v>350000</v>
      </c>
      <c r="M20" s="9">
        <v>140000</v>
      </c>
      <c r="N20" s="9" t="s">
        <v>22</v>
      </c>
      <c r="O20" s="9" t="s">
        <v>23</v>
      </c>
      <c r="P20" s="11">
        <v>5</v>
      </c>
    </row>
    <row r="21" spans="1:16" ht="38.25" customHeight="1" x14ac:dyDescent="0.25">
      <c r="A21" s="12" t="s">
        <v>66</v>
      </c>
      <c r="B21" s="18">
        <v>45723</v>
      </c>
      <c r="C21" s="14" t="s">
        <v>36</v>
      </c>
      <c r="D21" s="14" t="s">
        <v>41</v>
      </c>
      <c r="E21" s="14" t="s">
        <v>37</v>
      </c>
      <c r="F21" s="14" t="s">
        <v>20</v>
      </c>
      <c r="G21" s="14" t="s">
        <v>27</v>
      </c>
      <c r="H21" s="14">
        <v>25</v>
      </c>
      <c r="I21" s="14">
        <v>21000</v>
      </c>
      <c r="J21" s="15">
        <v>0</v>
      </c>
      <c r="K21" s="14">
        <v>525000</v>
      </c>
      <c r="L21" s="14">
        <v>375000</v>
      </c>
      <c r="M21" s="14">
        <v>150000</v>
      </c>
      <c r="N21" s="14" t="s">
        <v>28</v>
      </c>
      <c r="O21" s="14" t="s">
        <v>23</v>
      </c>
      <c r="P21" s="16">
        <v>5</v>
      </c>
    </row>
    <row r="22" spans="1:16" ht="33.75" customHeight="1" x14ac:dyDescent="0.25">
      <c r="A22" s="7" t="s">
        <v>67</v>
      </c>
      <c r="B22" s="17">
        <v>45727</v>
      </c>
      <c r="C22" s="9" t="s">
        <v>17</v>
      </c>
      <c r="D22" s="9" t="s">
        <v>18</v>
      </c>
      <c r="E22" s="9" t="s">
        <v>19</v>
      </c>
      <c r="F22" s="9" t="s">
        <v>32</v>
      </c>
      <c r="G22" s="9" t="s">
        <v>33</v>
      </c>
      <c r="H22" s="9">
        <v>30</v>
      </c>
      <c r="I22" s="9">
        <v>5000</v>
      </c>
      <c r="J22" s="10">
        <v>0.1</v>
      </c>
      <c r="K22" s="9">
        <v>135000</v>
      </c>
      <c r="L22" s="9">
        <v>90000</v>
      </c>
      <c r="M22" s="9">
        <v>45000</v>
      </c>
      <c r="N22" s="9" t="s">
        <v>34</v>
      </c>
      <c r="O22" s="9" t="s">
        <v>23</v>
      </c>
      <c r="P22" s="11">
        <v>4</v>
      </c>
    </row>
    <row r="23" spans="1:16" ht="30" x14ac:dyDescent="0.25">
      <c r="A23" s="12" t="s">
        <v>68</v>
      </c>
      <c r="B23" s="18">
        <v>45731</v>
      </c>
      <c r="C23" s="14" t="s">
        <v>25</v>
      </c>
      <c r="D23" s="14" t="s">
        <v>44</v>
      </c>
      <c r="E23" s="14" t="s">
        <v>26</v>
      </c>
      <c r="F23" s="14" t="s">
        <v>38</v>
      </c>
      <c r="G23" s="14" t="s">
        <v>39</v>
      </c>
      <c r="H23" s="14">
        <v>9</v>
      </c>
      <c r="I23" s="14">
        <v>11000</v>
      </c>
      <c r="J23" s="15">
        <v>0</v>
      </c>
      <c r="K23" s="14">
        <v>99000</v>
      </c>
      <c r="L23" s="14">
        <v>72000</v>
      </c>
      <c r="M23" s="14">
        <v>27000</v>
      </c>
      <c r="N23" s="14" t="s">
        <v>46</v>
      </c>
      <c r="O23" s="14" t="s">
        <v>58</v>
      </c>
      <c r="P23" s="16">
        <v>3</v>
      </c>
    </row>
    <row r="24" spans="1:16" ht="30" customHeight="1" x14ac:dyDescent="0.25">
      <c r="A24" s="7" t="s">
        <v>69</v>
      </c>
      <c r="B24" s="17">
        <v>45736</v>
      </c>
      <c r="C24" s="9" t="s">
        <v>30</v>
      </c>
      <c r="D24" s="9" t="s">
        <v>48</v>
      </c>
      <c r="E24" s="9" t="s">
        <v>31</v>
      </c>
      <c r="F24" s="9" t="s">
        <v>20</v>
      </c>
      <c r="G24" s="9" t="s">
        <v>42</v>
      </c>
      <c r="H24" s="9">
        <v>18</v>
      </c>
      <c r="I24" s="9">
        <v>21000</v>
      </c>
      <c r="J24" s="10">
        <v>0</v>
      </c>
      <c r="K24" s="9">
        <v>378000</v>
      </c>
      <c r="L24" s="9">
        <v>270000</v>
      </c>
      <c r="M24" s="9">
        <v>108000</v>
      </c>
      <c r="N24" s="9" t="s">
        <v>28</v>
      </c>
      <c r="O24" s="9" t="s">
        <v>23</v>
      </c>
      <c r="P24" s="11">
        <v>4</v>
      </c>
    </row>
    <row r="25" spans="1:16" ht="30.75" customHeight="1" x14ac:dyDescent="0.25">
      <c r="A25" s="12" t="s">
        <v>70</v>
      </c>
      <c r="B25" s="18">
        <v>45741</v>
      </c>
      <c r="C25" s="14" t="s">
        <v>36</v>
      </c>
      <c r="D25" s="14" t="s">
        <v>18</v>
      </c>
      <c r="E25" s="14" t="s">
        <v>37</v>
      </c>
      <c r="F25" s="14" t="s">
        <v>32</v>
      </c>
      <c r="G25" s="14" t="s">
        <v>45</v>
      </c>
      <c r="H25" s="14">
        <v>10</v>
      </c>
      <c r="I25" s="14">
        <v>22500</v>
      </c>
      <c r="J25" s="15">
        <v>0</v>
      </c>
      <c r="K25" s="14">
        <v>225000</v>
      </c>
      <c r="L25" s="14">
        <v>150000</v>
      </c>
      <c r="M25" s="14">
        <v>75000</v>
      </c>
      <c r="N25" s="14" t="s">
        <v>22</v>
      </c>
      <c r="O25" s="14" t="s">
        <v>23</v>
      </c>
      <c r="P25" s="16">
        <v>5</v>
      </c>
    </row>
    <row r="26" spans="1:16" ht="30.75" customHeight="1" x14ac:dyDescent="0.25">
      <c r="A26" s="7" t="s">
        <v>71</v>
      </c>
      <c r="B26" s="17">
        <v>45749</v>
      </c>
      <c r="C26" s="9" t="s">
        <v>17</v>
      </c>
      <c r="D26" s="9" t="s">
        <v>18</v>
      </c>
      <c r="E26" s="9" t="s">
        <v>19</v>
      </c>
      <c r="F26" s="9" t="s">
        <v>20</v>
      </c>
      <c r="G26" s="9" t="s">
        <v>21</v>
      </c>
      <c r="H26" s="9">
        <v>6</v>
      </c>
      <c r="I26" s="9">
        <v>70000</v>
      </c>
      <c r="J26" s="10">
        <v>0</v>
      </c>
      <c r="K26" s="9">
        <v>420000</v>
      </c>
      <c r="L26" s="9">
        <v>300000</v>
      </c>
      <c r="M26" s="9">
        <v>120000</v>
      </c>
      <c r="N26" s="9" t="s">
        <v>28</v>
      </c>
      <c r="O26" s="9" t="s">
        <v>23</v>
      </c>
      <c r="P26" s="11">
        <v>5</v>
      </c>
    </row>
    <row r="27" spans="1:16" ht="27.75" customHeight="1" x14ac:dyDescent="0.25">
      <c r="A27" s="12" t="s">
        <v>72</v>
      </c>
      <c r="B27" s="18">
        <v>45753</v>
      </c>
      <c r="C27" s="14" t="s">
        <v>25</v>
      </c>
      <c r="D27" s="14" t="s">
        <v>41</v>
      </c>
      <c r="E27" s="14" t="s">
        <v>26</v>
      </c>
      <c r="F27" s="14" t="s">
        <v>20</v>
      </c>
      <c r="G27" s="14" t="s">
        <v>27</v>
      </c>
      <c r="H27" s="14">
        <v>18</v>
      </c>
      <c r="I27" s="14">
        <v>20000</v>
      </c>
      <c r="J27" s="15">
        <v>0</v>
      </c>
      <c r="K27" s="14">
        <v>360000</v>
      </c>
      <c r="L27" s="14">
        <v>270000</v>
      </c>
      <c r="M27" s="14">
        <v>90000</v>
      </c>
      <c r="N27" s="14" t="s">
        <v>22</v>
      </c>
      <c r="O27" s="14" t="s">
        <v>23</v>
      </c>
      <c r="P27" s="16">
        <v>4</v>
      </c>
    </row>
    <row r="28" spans="1:16" ht="28.5" customHeight="1" x14ac:dyDescent="0.25">
      <c r="A28" s="7" t="s">
        <v>73</v>
      </c>
      <c r="B28" s="17">
        <v>45757</v>
      </c>
      <c r="C28" s="9" t="s">
        <v>30</v>
      </c>
      <c r="D28" s="9" t="s">
        <v>18</v>
      </c>
      <c r="E28" s="9" t="s">
        <v>31</v>
      </c>
      <c r="F28" s="9" t="s">
        <v>32</v>
      </c>
      <c r="G28" s="9" t="s">
        <v>53</v>
      </c>
      <c r="H28" s="9">
        <v>12</v>
      </c>
      <c r="I28" s="9">
        <v>22000</v>
      </c>
      <c r="J28" s="10">
        <v>0</v>
      </c>
      <c r="K28" s="9">
        <v>264000</v>
      </c>
      <c r="L28" s="9">
        <v>180000</v>
      </c>
      <c r="M28" s="9">
        <v>84000</v>
      </c>
      <c r="N28" s="9" t="s">
        <v>34</v>
      </c>
      <c r="O28" s="9" t="s">
        <v>23</v>
      </c>
      <c r="P28" s="11">
        <v>4</v>
      </c>
    </row>
    <row r="29" spans="1:16" ht="30" x14ac:dyDescent="0.25">
      <c r="A29" s="12" t="s">
        <v>74</v>
      </c>
      <c r="B29" s="18">
        <v>45762</v>
      </c>
      <c r="C29" s="14" t="s">
        <v>36</v>
      </c>
      <c r="D29" s="14" t="s">
        <v>44</v>
      </c>
      <c r="E29" s="14" t="s">
        <v>37</v>
      </c>
      <c r="F29" s="14" t="s">
        <v>38</v>
      </c>
      <c r="G29" s="14" t="s">
        <v>51</v>
      </c>
      <c r="H29" s="14">
        <v>50</v>
      </c>
      <c r="I29" s="14">
        <v>2500</v>
      </c>
      <c r="J29" s="15">
        <v>0</v>
      </c>
      <c r="K29" s="14">
        <v>125000</v>
      </c>
      <c r="L29" s="14">
        <v>75000</v>
      </c>
      <c r="M29" s="14">
        <v>50000</v>
      </c>
      <c r="N29" s="14" t="s">
        <v>28</v>
      </c>
      <c r="O29" s="14" t="s">
        <v>23</v>
      </c>
      <c r="P29" s="16">
        <v>5</v>
      </c>
    </row>
    <row r="30" spans="1:16" x14ac:dyDescent="0.25">
      <c r="A30" s="7" t="s">
        <v>75</v>
      </c>
      <c r="B30" s="17">
        <v>45767</v>
      </c>
      <c r="C30" s="9" t="s">
        <v>17</v>
      </c>
      <c r="D30" s="9" t="s">
        <v>48</v>
      </c>
      <c r="E30" s="9" t="s">
        <v>19</v>
      </c>
      <c r="F30" s="9" t="s">
        <v>20</v>
      </c>
      <c r="G30" s="9" t="s">
        <v>49</v>
      </c>
      <c r="H30" s="9">
        <v>20</v>
      </c>
      <c r="I30" s="9">
        <v>12000</v>
      </c>
      <c r="J30" s="10">
        <v>0</v>
      </c>
      <c r="K30" s="9">
        <v>240000</v>
      </c>
      <c r="L30" s="9">
        <v>160000</v>
      </c>
      <c r="M30" s="9">
        <v>80000</v>
      </c>
      <c r="N30" s="9" t="s">
        <v>46</v>
      </c>
      <c r="O30" s="9" t="s">
        <v>23</v>
      </c>
      <c r="P30" s="11">
        <v>4</v>
      </c>
    </row>
    <row r="31" spans="1:16" ht="32.25" customHeight="1" x14ac:dyDescent="0.25">
      <c r="A31" s="19" t="s">
        <v>76</v>
      </c>
      <c r="B31" s="20">
        <v>45772</v>
      </c>
      <c r="C31" s="21" t="s">
        <v>25</v>
      </c>
      <c r="D31" s="21" t="s">
        <v>18</v>
      </c>
      <c r="E31" s="21" t="s">
        <v>26</v>
      </c>
      <c r="F31" s="21" t="s">
        <v>32</v>
      </c>
      <c r="G31" s="21" t="s">
        <v>33</v>
      </c>
      <c r="H31" s="21">
        <v>35</v>
      </c>
      <c r="I31" s="21">
        <v>5000</v>
      </c>
      <c r="J31" s="22">
        <v>0.1</v>
      </c>
      <c r="K31" s="21">
        <v>157500</v>
      </c>
      <c r="L31" s="21">
        <v>105000</v>
      </c>
      <c r="M31" s="21">
        <v>52500</v>
      </c>
      <c r="N31" s="21" t="s">
        <v>22</v>
      </c>
      <c r="O31" s="21" t="s">
        <v>23</v>
      </c>
      <c r="P31" s="23">
        <v>5</v>
      </c>
    </row>
    <row r="32" spans="1:16" x14ac:dyDescent="0.25">
      <c r="A32" s="1"/>
      <c r="B32" s="1"/>
      <c r="C32" s="1"/>
      <c r="D32" s="1"/>
      <c r="E32" s="1"/>
      <c r="F32" s="1"/>
      <c r="G32" s="1"/>
      <c r="H32" s="1"/>
      <c r="I32" s="1"/>
      <c r="J32" s="1"/>
      <c r="K32" s="1"/>
      <c r="L32" s="1"/>
      <c r="M32" s="1"/>
      <c r="N32" s="1"/>
      <c r="O32" s="1"/>
      <c r="P32" s="1"/>
    </row>
    <row r="33" spans="1:16" x14ac:dyDescent="0.25">
      <c r="A33" s="1"/>
      <c r="B33" s="1"/>
      <c r="C33" s="1"/>
      <c r="D33" s="1"/>
      <c r="E33" s="1"/>
      <c r="F33" s="1"/>
      <c r="G33" s="1"/>
      <c r="H33" s="1"/>
      <c r="I33" s="1"/>
      <c r="J33" s="1"/>
      <c r="K33" s="1"/>
      <c r="L33" s="1"/>
      <c r="M33" s="1"/>
      <c r="N33" s="1"/>
      <c r="O33" s="1"/>
      <c r="P33" s="1"/>
    </row>
    <row r="34" spans="1:16" x14ac:dyDescent="0.25">
      <c r="A34" s="1"/>
      <c r="B34" s="1"/>
      <c r="C34" s="1"/>
      <c r="D34" s="1"/>
      <c r="E34" s="1"/>
      <c r="F34" s="1"/>
      <c r="G34" s="1"/>
      <c r="H34" s="1"/>
      <c r="I34" s="1"/>
      <c r="J34" s="1"/>
      <c r="K34" s="1"/>
      <c r="L34" s="1"/>
      <c r="M34" s="1"/>
      <c r="N34" s="1"/>
      <c r="O34" s="1"/>
      <c r="P3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C46E8-ABB7-465F-B093-7D30480EDD17}">
  <sheetPr codeName="Sheet2"/>
  <dimension ref="A1:O65"/>
  <sheetViews>
    <sheetView topLeftCell="B25" workbookViewId="0">
      <selection activeCell="K17" sqref="K17"/>
    </sheetView>
  </sheetViews>
  <sheetFormatPr defaultRowHeight="15" x14ac:dyDescent="0.25"/>
  <cols>
    <col min="1" max="1" width="14.140625" bestFit="1" customWidth="1"/>
    <col min="2" max="2" width="12.140625" bestFit="1" customWidth="1"/>
    <col min="3" max="3" width="12.5703125" bestFit="1" customWidth="1"/>
    <col min="4" max="4" width="11.42578125" bestFit="1" customWidth="1"/>
    <col min="5" max="5" width="8" bestFit="1" customWidth="1"/>
    <col min="6" max="6" width="24" bestFit="1" customWidth="1"/>
    <col min="7" max="9" width="7" bestFit="1" customWidth="1"/>
    <col min="10" max="10" width="13.140625" bestFit="1" customWidth="1"/>
    <col min="11" max="11" width="12.140625" bestFit="1" customWidth="1"/>
    <col min="12" max="12" width="16.5703125" bestFit="1" customWidth="1"/>
    <col min="13" max="13" width="15.42578125" bestFit="1" customWidth="1"/>
    <col min="14" max="14" width="10.42578125" bestFit="1" customWidth="1"/>
    <col min="15" max="15" width="11.42578125" bestFit="1" customWidth="1"/>
    <col min="16" max="31" width="10.42578125" bestFit="1" customWidth="1"/>
    <col min="32" max="32" width="12.5703125" bestFit="1" customWidth="1"/>
    <col min="33" max="61" width="10.42578125" bestFit="1" customWidth="1"/>
    <col min="62" max="62" width="17.28515625" bestFit="1" customWidth="1"/>
    <col min="63" max="63" width="17.7109375" bestFit="1" customWidth="1"/>
  </cols>
  <sheetData>
    <row r="1" spans="1:15" x14ac:dyDescent="0.25">
      <c r="A1" t="s">
        <v>77</v>
      </c>
    </row>
    <row r="2" spans="1:15" x14ac:dyDescent="0.25">
      <c r="A2" s="24">
        <v>6612570</v>
      </c>
      <c r="D2" t="s">
        <v>80</v>
      </c>
      <c r="F2" t="s">
        <v>88</v>
      </c>
    </row>
    <row r="3" spans="1:15" x14ac:dyDescent="0.25">
      <c r="D3" s="26">
        <v>1926570</v>
      </c>
      <c r="F3" s="26">
        <v>30</v>
      </c>
    </row>
    <row r="5" spans="1:15" x14ac:dyDescent="0.25">
      <c r="A5" s="2" t="s">
        <v>78</v>
      </c>
      <c r="B5" t="s">
        <v>77</v>
      </c>
      <c r="C5" t="s">
        <v>80</v>
      </c>
      <c r="D5" t="s">
        <v>81</v>
      </c>
      <c r="J5" s="2" t="s">
        <v>78</v>
      </c>
      <c r="K5" t="s">
        <v>77</v>
      </c>
      <c r="L5" t="s">
        <v>87</v>
      </c>
      <c r="O5" t="s">
        <v>82</v>
      </c>
    </row>
    <row r="6" spans="1:15" x14ac:dyDescent="0.25">
      <c r="A6" s="1" t="s">
        <v>36</v>
      </c>
      <c r="B6" s="26">
        <v>1263320</v>
      </c>
      <c r="C6" s="26">
        <v>404320</v>
      </c>
      <c r="D6" s="26">
        <v>859000</v>
      </c>
      <c r="J6" s="1" t="s">
        <v>46</v>
      </c>
      <c r="K6" s="26">
        <v>934000</v>
      </c>
      <c r="L6" s="26">
        <v>5</v>
      </c>
      <c r="O6" s="26">
        <v>490</v>
      </c>
    </row>
    <row r="7" spans="1:15" x14ac:dyDescent="0.25">
      <c r="A7" s="1" t="s">
        <v>79</v>
      </c>
      <c r="B7" s="26">
        <v>1263320</v>
      </c>
      <c r="C7" s="26">
        <v>404320</v>
      </c>
      <c r="D7" s="26">
        <v>859000</v>
      </c>
      <c r="J7" s="1" t="s">
        <v>28</v>
      </c>
      <c r="K7" s="26">
        <v>2604500</v>
      </c>
      <c r="L7" s="26">
        <v>12</v>
      </c>
    </row>
    <row r="8" spans="1:15" x14ac:dyDescent="0.25">
      <c r="J8" s="1" t="s">
        <v>34</v>
      </c>
      <c r="K8" s="26">
        <v>511500</v>
      </c>
      <c r="L8" s="26">
        <v>3</v>
      </c>
    </row>
    <row r="9" spans="1:15" x14ac:dyDescent="0.25">
      <c r="J9" s="1" t="s">
        <v>22</v>
      </c>
      <c r="K9" s="26">
        <v>2562570</v>
      </c>
      <c r="L9" s="26">
        <v>10</v>
      </c>
      <c r="O9" t="s">
        <v>81</v>
      </c>
    </row>
    <row r="10" spans="1:15" x14ac:dyDescent="0.25">
      <c r="J10" s="1" t="s">
        <v>79</v>
      </c>
      <c r="K10" s="26">
        <v>6612570</v>
      </c>
      <c r="L10" s="26">
        <v>30</v>
      </c>
      <c r="O10" s="26">
        <v>4686000</v>
      </c>
    </row>
    <row r="16" spans="1:15" x14ac:dyDescent="0.25">
      <c r="J16" s="2" t="s">
        <v>78</v>
      </c>
      <c r="K16" t="s">
        <v>77</v>
      </c>
      <c r="L16" t="s">
        <v>80</v>
      </c>
      <c r="M16" t="s">
        <v>82</v>
      </c>
    </row>
    <row r="17" spans="1:13" x14ac:dyDescent="0.25">
      <c r="A17" s="2" t="s">
        <v>78</v>
      </c>
      <c r="B17" t="s">
        <v>77</v>
      </c>
      <c r="C17" t="s">
        <v>80</v>
      </c>
      <c r="D17" t="s">
        <v>82</v>
      </c>
      <c r="J17" s="1" t="s">
        <v>18</v>
      </c>
      <c r="K17" s="26">
        <v>3528070</v>
      </c>
      <c r="L17" s="26">
        <v>1013070</v>
      </c>
      <c r="M17" s="26">
        <v>234</v>
      </c>
    </row>
    <row r="18" spans="1:13" x14ac:dyDescent="0.25">
      <c r="A18" s="1" t="s">
        <v>33</v>
      </c>
      <c r="B18" s="26">
        <v>486000</v>
      </c>
      <c r="C18" s="26">
        <v>162000</v>
      </c>
      <c r="D18" s="26">
        <v>108</v>
      </c>
      <c r="J18" s="1" t="s">
        <v>41</v>
      </c>
      <c r="K18" s="26">
        <v>1544500</v>
      </c>
      <c r="L18" s="26">
        <v>429500</v>
      </c>
      <c r="M18" s="26">
        <v>65</v>
      </c>
    </row>
    <row r="19" spans="1:13" x14ac:dyDescent="0.25">
      <c r="A19" s="1" t="s">
        <v>45</v>
      </c>
      <c r="B19" s="26">
        <v>540000</v>
      </c>
      <c r="C19" s="26">
        <v>180000</v>
      </c>
      <c r="D19" s="26">
        <v>24</v>
      </c>
      <c r="J19" s="1" t="s">
        <v>44</v>
      </c>
      <c r="K19" s="26">
        <v>540000</v>
      </c>
      <c r="L19" s="26">
        <v>189000</v>
      </c>
      <c r="M19" s="26">
        <v>123</v>
      </c>
    </row>
    <row r="20" spans="1:13" x14ac:dyDescent="0.25">
      <c r="A20" s="1" t="s">
        <v>51</v>
      </c>
      <c r="B20" s="26">
        <v>300000</v>
      </c>
      <c r="C20" s="26">
        <v>120000</v>
      </c>
      <c r="D20" s="26">
        <v>120</v>
      </c>
      <c r="J20" s="1" t="s">
        <v>48</v>
      </c>
      <c r="K20" s="26">
        <v>1000000</v>
      </c>
      <c r="L20" s="26">
        <v>295000</v>
      </c>
      <c r="M20" s="26">
        <v>68</v>
      </c>
    </row>
    <row r="21" spans="1:13" x14ac:dyDescent="0.25">
      <c r="A21" s="1" t="s">
        <v>21</v>
      </c>
      <c r="B21" s="26">
        <v>1498750</v>
      </c>
      <c r="C21" s="26">
        <v>398750</v>
      </c>
      <c r="D21" s="26">
        <v>22</v>
      </c>
      <c r="J21" s="1" t="s">
        <v>79</v>
      </c>
      <c r="K21" s="26">
        <v>6612570</v>
      </c>
      <c r="L21" s="26">
        <v>1926570</v>
      </c>
      <c r="M21" s="26">
        <v>490</v>
      </c>
    </row>
    <row r="22" spans="1:13" x14ac:dyDescent="0.25">
      <c r="A22" s="1" t="s">
        <v>27</v>
      </c>
      <c r="B22" s="26">
        <v>1524000</v>
      </c>
      <c r="C22" s="26">
        <v>399000</v>
      </c>
      <c r="D22" s="26">
        <v>75</v>
      </c>
    </row>
    <row r="23" spans="1:13" x14ac:dyDescent="0.25">
      <c r="A23" s="1" t="s">
        <v>49</v>
      </c>
      <c r="B23" s="26">
        <v>546000</v>
      </c>
      <c r="C23" s="26">
        <v>170000</v>
      </c>
      <c r="D23" s="26">
        <v>47</v>
      </c>
    </row>
    <row r="24" spans="1:13" x14ac:dyDescent="0.25">
      <c r="A24" s="1" t="s">
        <v>39</v>
      </c>
      <c r="B24" s="26">
        <v>297320</v>
      </c>
      <c r="C24" s="26">
        <v>81320</v>
      </c>
      <c r="D24" s="26">
        <v>27</v>
      </c>
    </row>
    <row r="25" spans="1:13" x14ac:dyDescent="0.25">
      <c r="A25" s="1" t="s">
        <v>53</v>
      </c>
      <c r="B25" s="26">
        <v>528000</v>
      </c>
      <c r="C25" s="26">
        <v>168000</v>
      </c>
      <c r="D25" s="26">
        <v>24</v>
      </c>
    </row>
    <row r="26" spans="1:13" x14ac:dyDescent="0.25">
      <c r="A26" s="1" t="s">
        <v>42</v>
      </c>
      <c r="B26" s="26">
        <v>892500</v>
      </c>
      <c r="C26" s="26">
        <v>247500</v>
      </c>
      <c r="D26" s="26">
        <v>43</v>
      </c>
    </row>
    <row r="27" spans="1:13" x14ac:dyDescent="0.25">
      <c r="A27" s="1" t="s">
        <v>79</v>
      </c>
      <c r="B27" s="26">
        <v>6612570</v>
      </c>
      <c r="C27" s="26">
        <v>1926570</v>
      </c>
      <c r="D27" s="26">
        <v>490</v>
      </c>
    </row>
    <row r="28" spans="1:13" x14ac:dyDescent="0.25">
      <c r="J28" s="2" t="s">
        <v>78</v>
      </c>
      <c r="K28" t="s">
        <v>77</v>
      </c>
      <c r="L28" t="s">
        <v>87</v>
      </c>
    </row>
    <row r="29" spans="1:13" x14ac:dyDescent="0.25">
      <c r="J29" s="1" t="s">
        <v>63</v>
      </c>
      <c r="K29" s="26">
        <v>100000</v>
      </c>
      <c r="L29" s="26">
        <v>1</v>
      </c>
    </row>
    <row r="30" spans="1:13" x14ac:dyDescent="0.25">
      <c r="A30" s="2" t="s">
        <v>78</v>
      </c>
      <c r="B30" t="s">
        <v>77</v>
      </c>
      <c r="C30" t="s">
        <v>80</v>
      </c>
      <c r="J30" s="1" t="s">
        <v>23</v>
      </c>
      <c r="K30" s="26">
        <v>6303570</v>
      </c>
      <c r="L30" s="26">
        <v>27</v>
      </c>
    </row>
    <row r="31" spans="1:13" x14ac:dyDescent="0.25">
      <c r="A31" s="1" t="s">
        <v>83</v>
      </c>
      <c r="B31" s="26"/>
      <c r="C31" s="26"/>
      <c r="J31" s="1" t="s">
        <v>58</v>
      </c>
      <c r="K31" s="26">
        <v>209000</v>
      </c>
      <c r="L31" s="26">
        <v>2</v>
      </c>
    </row>
    <row r="32" spans="1:13" x14ac:dyDescent="0.25">
      <c r="A32" s="3">
        <v>45658</v>
      </c>
      <c r="B32" s="26">
        <v>308750</v>
      </c>
      <c r="C32" s="26">
        <v>58750</v>
      </c>
      <c r="J32" s="1" t="s">
        <v>79</v>
      </c>
      <c r="K32" s="26">
        <v>6612570</v>
      </c>
      <c r="L32" s="26">
        <v>30</v>
      </c>
    </row>
    <row r="33" spans="1:3" x14ac:dyDescent="0.25">
      <c r="A33" s="3">
        <v>45660</v>
      </c>
      <c r="B33" s="26">
        <v>240000</v>
      </c>
      <c r="C33" s="26">
        <v>60000</v>
      </c>
    </row>
    <row r="34" spans="1:3" x14ac:dyDescent="0.25">
      <c r="A34" s="3">
        <v>45662</v>
      </c>
      <c r="B34" s="26">
        <v>112500</v>
      </c>
      <c r="C34" s="26">
        <v>37500</v>
      </c>
    </row>
    <row r="35" spans="1:3" x14ac:dyDescent="0.25">
      <c r="A35" s="3">
        <v>45665</v>
      </c>
      <c r="B35" s="26">
        <v>88320</v>
      </c>
      <c r="C35" s="26">
        <v>24320</v>
      </c>
    </row>
    <row r="36" spans="1:3" x14ac:dyDescent="0.25">
      <c r="A36" s="3">
        <v>45669</v>
      </c>
      <c r="B36" s="26">
        <v>199500</v>
      </c>
      <c r="C36" s="26">
        <v>49500</v>
      </c>
    </row>
    <row r="37" spans="1:3" x14ac:dyDescent="0.25">
      <c r="A37" s="3">
        <v>45672</v>
      </c>
      <c r="B37" s="26">
        <v>135000</v>
      </c>
      <c r="C37" s="26">
        <v>45000</v>
      </c>
    </row>
    <row r="38" spans="1:3" x14ac:dyDescent="0.25">
      <c r="A38" s="3">
        <v>45675</v>
      </c>
      <c r="B38" s="26">
        <v>162000</v>
      </c>
      <c r="C38" s="26">
        <v>42000</v>
      </c>
    </row>
    <row r="39" spans="1:3" x14ac:dyDescent="0.25">
      <c r="A39" s="3">
        <v>45679</v>
      </c>
      <c r="B39" s="26">
        <v>75000</v>
      </c>
      <c r="C39" s="26">
        <v>30000</v>
      </c>
    </row>
    <row r="40" spans="1:3" x14ac:dyDescent="0.25">
      <c r="A40" s="3">
        <v>45682</v>
      </c>
      <c r="B40" s="26">
        <v>154000</v>
      </c>
      <c r="C40" s="26">
        <v>49000</v>
      </c>
    </row>
    <row r="41" spans="1:3" x14ac:dyDescent="0.25">
      <c r="A41" s="3">
        <v>45686</v>
      </c>
      <c r="B41" s="26">
        <v>280000</v>
      </c>
      <c r="C41" s="26">
        <v>80000</v>
      </c>
    </row>
    <row r="42" spans="1:3" x14ac:dyDescent="0.25">
      <c r="A42" s="1" t="s">
        <v>84</v>
      </c>
      <c r="B42" s="26"/>
      <c r="C42" s="26"/>
    </row>
    <row r="43" spans="1:3" x14ac:dyDescent="0.25">
      <c r="A43" s="3">
        <v>45690</v>
      </c>
      <c r="B43" s="26">
        <v>399000</v>
      </c>
      <c r="C43" s="26">
        <v>99000</v>
      </c>
    </row>
    <row r="44" spans="1:3" x14ac:dyDescent="0.25">
      <c r="A44" s="3">
        <v>45694</v>
      </c>
      <c r="B44" s="26">
        <v>81000</v>
      </c>
      <c r="C44" s="26">
        <v>27000</v>
      </c>
    </row>
    <row r="45" spans="1:3" x14ac:dyDescent="0.25">
      <c r="A45" s="3">
        <v>45698</v>
      </c>
      <c r="B45" s="26">
        <v>110000</v>
      </c>
      <c r="C45" s="26">
        <v>30000</v>
      </c>
    </row>
    <row r="46" spans="1:3" x14ac:dyDescent="0.25">
      <c r="A46" s="3">
        <v>45702</v>
      </c>
      <c r="B46" s="26">
        <v>315000</v>
      </c>
      <c r="C46" s="26">
        <v>90000</v>
      </c>
    </row>
    <row r="47" spans="1:3" x14ac:dyDescent="0.25">
      <c r="A47" s="3">
        <v>45706</v>
      </c>
      <c r="B47" s="26">
        <v>180000</v>
      </c>
      <c r="C47" s="26">
        <v>60000</v>
      </c>
    </row>
    <row r="48" spans="1:3" x14ac:dyDescent="0.25">
      <c r="A48" s="3">
        <v>45710</v>
      </c>
      <c r="B48" s="26">
        <v>144000</v>
      </c>
      <c r="C48" s="26">
        <v>48000</v>
      </c>
    </row>
    <row r="49" spans="1:3" x14ac:dyDescent="0.25">
      <c r="A49" s="3">
        <v>45713</v>
      </c>
      <c r="B49" s="26">
        <v>100000</v>
      </c>
      <c r="C49" s="26">
        <v>40000</v>
      </c>
    </row>
    <row r="50" spans="1:3" x14ac:dyDescent="0.25">
      <c r="A50" s="3">
        <v>45716</v>
      </c>
      <c r="B50" s="26">
        <v>110000</v>
      </c>
      <c r="C50" s="26">
        <v>35000</v>
      </c>
    </row>
    <row r="51" spans="1:3" x14ac:dyDescent="0.25">
      <c r="A51" s="1" t="s">
        <v>85</v>
      </c>
      <c r="B51" s="26"/>
      <c r="C51" s="26"/>
    </row>
    <row r="52" spans="1:3" x14ac:dyDescent="0.25">
      <c r="A52" s="3">
        <v>45719</v>
      </c>
      <c r="B52" s="26">
        <v>490000</v>
      </c>
      <c r="C52" s="26">
        <v>140000</v>
      </c>
    </row>
    <row r="53" spans="1:3" x14ac:dyDescent="0.25">
      <c r="A53" s="3">
        <v>45723</v>
      </c>
      <c r="B53" s="26">
        <v>525000</v>
      </c>
      <c r="C53" s="26">
        <v>150000</v>
      </c>
    </row>
    <row r="54" spans="1:3" x14ac:dyDescent="0.25">
      <c r="A54" s="3">
        <v>45727</v>
      </c>
      <c r="B54" s="26">
        <v>135000</v>
      </c>
      <c r="C54" s="26">
        <v>45000</v>
      </c>
    </row>
    <row r="55" spans="1:3" x14ac:dyDescent="0.25">
      <c r="A55" s="3">
        <v>45731</v>
      </c>
      <c r="B55" s="26">
        <v>99000</v>
      </c>
      <c r="C55" s="26">
        <v>27000</v>
      </c>
    </row>
    <row r="56" spans="1:3" x14ac:dyDescent="0.25">
      <c r="A56" s="3">
        <v>45736</v>
      </c>
      <c r="B56" s="26">
        <v>378000</v>
      </c>
      <c r="C56" s="26">
        <v>108000</v>
      </c>
    </row>
    <row r="57" spans="1:3" x14ac:dyDescent="0.25">
      <c r="A57" s="3">
        <v>45741</v>
      </c>
      <c r="B57" s="26">
        <v>225000</v>
      </c>
      <c r="C57" s="26">
        <v>75000</v>
      </c>
    </row>
    <row r="58" spans="1:3" x14ac:dyDescent="0.25">
      <c r="A58" s="1" t="s">
        <v>86</v>
      </c>
      <c r="B58" s="26"/>
      <c r="C58" s="26"/>
    </row>
    <row r="59" spans="1:3" x14ac:dyDescent="0.25">
      <c r="A59" s="3">
        <v>45749</v>
      </c>
      <c r="B59" s="26">
        <v>420000</v>
      </c>
      <c r="C59" s="26">
        <v>120000</v>
      </c>
    </row>
    <row r="60" spans="1:3" x14ac:dyDescent="0.25">
      <c r="A60" s="3">
        <v>45753</v>
      </c>
      <c r="B60" s="26">
        <v>360000</v>
      </c>
      <c r="C60" s="26">
        <v>90000</v>
      </c>
    </row>
    <row r="61" spans="1:3" x14ac:dyDescent="0.25">
      <c r="A61" s="3">
        <v>45757</v>
      </c>
      <c r="B61" s="26">
        <v>264000</v>
      </c>
      <c r="C61" s="26">
        <v>84000</v>
      </c>
    </row>
    <row r="62" spans="1:3" x14ac:dyDescent="0.25">
      <c r="A62" s="3">
        <v>45762</v>
      </c>
      <c r="B62" s="26">
        <v>125000</v>
      </c>
      <c r="C62" s="26">
        <v>50000</v>
      </c>
    </row>
    <row r="63" spans="1:3" x14ac:dyDescent="0.25">
      <c r="A63" s="3">
        <v>45767</v>
      </c>
      <c r="B63" s="26">
        <v>240000</v>
      </c>
      <c r="C63" s="26">
        <v>80000</v>
      </c>
    </row>
    <row r="64" spans="1:3" x14ac:dyDescent="0.25">
      <c r="A64" s="3">
        <v>45772</v>
      </c>
      <c r="B64" s="26">
        <v>157500</v>
      </c>
      <c r="C64" s="26">
        <v>52500</v>
      </c>
    </row>
    <row r="65" spans="1:3" x14ac:dyDescent="0.25">
      <c r="A65" s="1" t="s">
        <v>79</v>
      </c>
      <c r="B65" s="26">
        <v>6612570</v>
      </c>
      <c r="C65" s="26">
        <v>1926570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B9B51-6A31-483F-82BD-846D0ECFE9D3}">
  <sheetPr codeName="Sheet3"/>
  <dimension ref="A14"/>
  <sheetViews>
    <sheetView tabSelected="1" zoomScaleNormal="100" workbookViewId="0"/>
  </sheetViews>
  <sheetFormatPr defaultRowHeight="15" x14ac:dyDescent="0.25"/>
  <sheetData>
    <row r="14" s="25" customFormat="1" 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D673-8537-4DF6-B53B-80AF450C5765}">
  <sheetPr codeName="Sheet4"/>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PivotData</vt:lpstr>
      <vt:lpstr>Pivot Table</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Minal Wath</dc:creator>
  <cp:lastModifiedBy>Minal Wath</cp:lastModifiedBy>
  <dcterms:created xsi:type="dcterms:W3CDTF">2026-07-24T17:23:33Z</dcterms:created>
  <dcterms:modified xsi:type="dcterms:W3CDTF">2026-08-01T13:37:58Z</dcterms:modified>
</cp:coreProperties>
</file>