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-design\Desktop\"/>
    </mc:Choice>
  </mc:AlternateContent>
  <xr:revisionPtr revIDLastSave="0" documentId="8_{AE6BA682-B7B0-41ED-8DAD-467DF99EBF69}" xr6:coauthVersionLast="45" xr6:coauthVersionMax="45" xr10:uidLastSave="{00000000-0000-0000-0000-000000000000}"/>
  <bookViews>
    <workbookView xWindow="-120" yWindow="-120" windowWidth="29040" windowHeight="15840" tabRatio="950" xr2:uid="{00000000-000D-0000-FFFF-FFFF00000000}"/>
  </bookViews>
  <sheets>
    <sheet name="売上実績" sheetId="9" r:id="rId1"/>
    <sheet name="SUMIF" sheetId="7" r:id="rId2"/>
    <sheet name="SUMIFS" sheetId="30" r:id="rId3"/>
    <sheet name="店舗別" sheetId="10" r:id="rId4"/>
    <sheet name="AVERAGEA" sheetId="41" r:id="rId5"/>
    <sheet name="MEDIAN" sheetId="32" r:id="rId6"/>
    <sheet name="MAX・MIN" sheetId="33" r:id="rId7"/>
    <sheet name="ROUND" sheetId="34" r:id="rId8"/>
    <sheet name="NOW・TODAY" sheetId="42" r:id="rId9"/>
    <sheet name="日付" sheetId="35" r:id="rId10"/>
    <sheet name="COUNT" sheetId="12" r:id="rId11"/>
    <sheet name="COUNTIF(S)" sheetId="13" r:id="rId12"/>
    <sheet name="IF" sheetId="14" r:id="rId13"/>
    <sheet name="AND・OR" sheetId="15" r:id="rId14"/>
    <sheet name="VLOOKUP" sheetId="17" r:id="rId15"/>
    <sheet name="HLOOKUP" sheetId="39" r:id="rId16"/>
    <sheet name="LEN" sheetId="20" r:id="rId17"/>
    <sheet name="文字列" sheetId="23" r:id="rId18"/>
    <sheet name="半角全角" sheetId="24" r:id="rId19"/>
    <sheet name="大・小文字" sheetId="38" r:id="rId20"/>
    <sheet name="TRIM" sheetId="25" r:id="rId21"/>
    <sheet name="EXACT" sheetId="26" r:id="rId22"/>
    <sheet name="ISERROR" sheetId="27" r:id="rId23"/>
    <sheet name="ISBLANK" sheetId="29" r:id="rId24"/>
    <sheet name="ROW(s)" sheetId="28" r:id="rId25"/>
    <sheet name="INDEX" sheetId="6" r:id="rId26"/>
    <sheet name="MATCH" sheetId="40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0" l="1"/>
  <c r="C9" i="7"/>
  <c r="C7" i="9"/>
  <c r="D7" i="9"/>
  <c r="E7" i="9"/>
  <c r="B7" i="9"/>
  <c r="F7" i="41" l="1"/>
  <c r="E7" i="41"/>
  <c r="D7" i="41"/>
  <c r="C7" i="41"/>
  <c r="B7" i="41"/>
  <c r="G6" i="41"/>
  <c r="G5" i="41"/>
  <c r="G4" i="41"/>
  <c r="G3" i="41"/>
  <c r="G7" i="41" l="1"/>
  <c r="A2" i="28"/>
  <c r="D9" i="39"/>
  <c r="E5" i="39"/>
  <c r="E4" i="39"/>
  <c r="E3" i="39"/>
  <c r="F7" i="33"/>
  <c r="E7" i="33"/>
  <c r="D7" i="33"/>
  <c r="C7" i="33"/>
  <c r="B7" i="33"/>
  <c r="G6" i="33"/>
  <c r="G5" i="33"/>
  <c r="G4" i="33"/>
  <c r="G3" i="33"/>
  <c r="G7" i="33" s="1"/>
  <c r="F7" i="32"/>
  <c r="E7" i="32"/>
  <c r="D7" i="32"/>
  <c r="C7" i="32"/>
  <c r="B7" i="32"/>
  <c r="G6" i="32"/>
  <c r="G5" i="32"/>
  <c r="G4" i="32"/>
  <c r="G3" i="32"/>
  <c r="G7" i="32" s="1"/>
  <c r="E9" i="39" l="1"/>
  <c r="D9" i="29" l="1"/>
  <c r="D8" i="29"/>
  <c r="D6" i="29"/>
  <c r="D5" i="29"/>
  <c r="D4" i="29"/>
  <c r="D3" i="29"/>
  <c r="A7" i="28"/>
  <c r="A8" i="28"/>
  <c r="A4" i="28"/>
  <c r="A3" i="28"/>
  <c r="A6" i="28"/>
  <c r="A5" i="28"/>
  <c r="D4" i="27"/>
  <c r="D5" i="27"/>
  <c r="D6" i="27"/>
  <c r="D7" i="27"/>
  <c r="D8" i="27"/>
  <c r="D9" i="27"/>
  <c r="D3" i="27"/>
  <c r="D6" i="24" l="1"/>
  <c r="D7" i="24"/>
  <c r="D8" i="24"/>
  <c r="C6" i="24"/>
  <c r="C7" i="24"/>
  <c r="C8" i="24"/>
  <c r="E3" i="17" l="1"/>
  <c r="D9" i="17"/>
  <c r="E4" i="17"/>
  <c r="E5" i="17"/>
  <c r="E9" i="17" l="1"/>
  <c r="C7" i="10"/>
  <c r="D7" i="10"/>
  <c r="E7" i="10"/>
  <c r="F7" i="10"/>
  <c r="B7" i="10"/>
  <c r="G6" i="10"/>
  <c r="G5" i="10"/>
  <c r="G4" i="10"/>
  <c r="G3" i="10"/>
  <c r="G7" i="10" l="1"/>
</calcChain>
</file>

<file path=xl/sharedStrings.xml><?xml version="1.0" encoding="utf-8"?>
<sst xmlns="http://schemas.openxmlformats.org/spreadsheetml/2006/main" count="378" uniqueCount="141">
  <si>
    <t>4月</t>
    <rPh sb="1" eb="2">
      <t>ガツ</t>
    </rPh>
    <phoneticPr fontId="2"/>
  </si>
  <si>
    <t>5月</t>
  </si>
  <si>
    <t>6月</t>
  </si>
  <si>
    <t>7月</t>
  </si>
  <si>
    <t>札幌</t>
    <rPh sb="0" eb="2">
      <t>サッポロ</t>
    </rPh>
    <phoneticPr fontId="2"/>
  </si>
  <si>
    <t>東京</t>
    <rPh sb="0" eb="2">
      <t>トウキョウ</t>
    </rPh>
    <phoneticPr fontId="2"/>
  </si>
  <si>
    <t>大阪</t>
    <rPh sb="0" eb="2">
      <t>オオサカ</t>
    </rPh>
    <phoneticPr fontId="2"/>
  </si>
  <si>
    <t>8月</t>
  </si>
  <si>
    <t>合計</t>
    <rPh sb="0" eb="2">
      <t>ゴウケイ</t>
    </rPh>
    <phoneticPr fontId="3"/>
  </si>
  <si>
    <t>神戸</t>
    <rPh sb="0" eb="2">
      <t>コウベ</t>
    </rPh>
    <phoneticPr fontId="3"/>
  </si>
  <si>
    <t xml:space="preserve"> </t>
    <phoneticPr fontId="3"/>
  </si>
  <si>
    <t>第1四半期</t>
    <rPh sb="0" eb="5">
      <t>ダイイチシハンキ</t>
    </rPh>
    <phoneticPr fontId="2"/>
  </si>
  <si>
    <t>第2四半期</t>
  </si>
  <si>
    <t>第3四半期</t>
  </si>
  <si>
    <t>第4四半期</t>
  </si>
  <si>
    <t>売上実績</t>
    <rPh sb="0" eb="2">
      <t>ウリアゲ</t>
    </rPh>
    <rPh sb="2" eb="4">
      <t>ジッセキ</t>
    </rPh>
    <phoneticPr fontId="3"/>
  </si>
  <si>
    <t>お台場店</t>
    <rPh sb="1" eb="3">
      <t>ダイバ</t>
    </rPh>
    <rPh sb="3" eb="4">
      <t>テン</t>
    </rPh>
    <phoneticPr fontId="3"/>
  </si>
  <si>
    <t>大阪店</t>
    <rPh sb="0" eb="2">
      <t>オオサカ</t>
    </rPh>
    <rPh sb="2" eb="3">
      <t>テン</t>
    </rPh>
    <phoneticPr fontId="3"/>
  </si>
  <si>
    <t>沖縄店</t>
    <rPh sb="0" eb="2">
      <t>オキナワ</t>
    </rPh>
    <rPh sb="2" eb="3">
      <t>テン</t>
    </rPh>
    <phoneticPr fontId="3"/>
  </si>
  <si>
    <t>ローストビーフ</t>
    <phoneticPr fontId="3"/>
  </si>
  <si>
    <t>ベーコン</t>
    <phoneticPr fontId="3"/>
  </si>
  <si>
    <t>ツナ＆アボカド</t>
    <phoneticPr fontId="3"/>
  </si>
  <si>
    <t>販売個数</t>
    <rPh sb="0" eb="2">
      <t>ハンバイ</t>
    </rPh>
    <rPh sb="2" eb="4">
      <t>コスウ</t>
    </rPh>
    <phoneticPr fontId="3"/>
  </si>
  <si>
    <t>Total 販売個数</t>
    <rPh sb="6" eb="8">
      <t>ハンバイ</t>
    </rPh>
    <rPh sb="8" eb="10">
      <t>コスウ</t>
    </rPh>
    <phoneticPr fontId="3"/>
  </si>
  <si>
    <t>ローストビーフの販売個数</t>
    <rPh sb="8" eb="10">
      <t>ハンバイ</t>
    </rPh>
    <rPh sb="10" eb="12">
      <t>コスウ</t>
    </rPh>
    <phoneticPr fontId="3"/>
  </si>
  <si>
    <t>商品名</t>
    <rPh sb="0" eb="3">
      <t>ショウヒンメイ</t>
    </rPh>
    <phoneticPr fontId="3"/>
  </si>
  <si>
    <t>店舗</t>
    <rPh sb="0" eb="2">
      <t>テンポ</t>
    </rPh>
    <phoneticPr fontId="3"/>
  </si>
  <si>
    <t>4月</t>
    <rPh sb="1" eb="2">
      <t>ガツ</t>
    </rPh>
    <phoneticPr fontId="3"/>
  </si>
  <si>
    <t>5月</t>
    <rPh sb="1" eb="2">
      <t>ガツ</t>
    </rPh>
    <phoneticPr fontId="3"/>
  </si>
  <si>
    <t>店舗別売上実績</t>
    <rPh sb="0" eb="2">
      <t>テンポ</t>
    </rPh>
    <rPh sb="2" eb="3">
      <t>ベツ</t>
    </rPh>
    <rPh sb="3" eb="5">
      <t>ウリアゲ</t>
    </rPh>
    <rPh sb="5" eb="7">
      <t>ジッセキ</t>
    </rPh>
    <phoneticPr fontId="3"/>
  </si>
  <si>
    <t>単価</t>
    <rPh sb="0" eb="2">
      <t>タンカ</t>
    </rPh>
    <phoneticPr fontId="3"/>
  </si>
  <si>
    <t>ポーク</t>
    <phoneticPr fontId="3"/>
  </si>
  <si>
    <t>ベーコン＆チーズ</t>
    <phoneticPr fontId="3"/>
  </si>
  <si>
    <t>中央値</t>
    <rPh sb="0" eb="2">
      <t>チュウオウ</t>
    </rPh>
    <rPh sb="2" eb="3">
      <t>チ</t>
    </rPh>
    <phoneticPr fontId="3"/>
  </si>
  <si>
    <t>社員名簿</t>
    <rPh sb="0" eb="2">
      <t>シャイン</t>
    </rPh>
    <rPh sb="2" eb="4">
      <t>メイボ</t>
    </rPh>
    <phoneticPr fontId="3"/>
  </si>
  <si>
    <t>西田　綾子</t>
    <rPh sb="0" eb="2">
      <t>ニシダ</t>
    </rPh>
    <rPh sb="3" eb="5">
      <t>アヤコ</t>
    </rPh>
    <phoneticPr fontId="3"/>
  </si>
  <si>
    <t>鈴木　淳奈</t>
    <rPh sb="0" eb="2">
      <t>スズキ</t>
    </rPh>
    <rPh sb="3" eb="5">
      <t>ジュンナ</t>
    </rPh>
    <phoneticPr fontId="3"/>
  </si>
  <si>
    <t>木村　聖子</t>
    <rPh sb="0" eb="2">
      <t>キムラ</t>
    </rPh>
    <rPh sb="3" eb="5">
      <t>セイコ</t>
    </rPh>
    <phoneticPr fontId="3"/>
  </si>
  <si>
    <t>重松　泰</t>
    <rPh sb="0" eb="2">
      <t>シゲマツ</t>
    </rPh>
    <rPh sb="3" eb="4">
      <t>ユタカ</t>
    </rPh>
    <phoneticPr fontId="3"/>
  </si>
  <si>
    <t>入社年月日</t>
    <rPh sb="0" eb="2">
      <t>ニュウシャ</t>
    </rPh>
    <rPh sb="2" eb="5">
      <t>ネンガッピ</t>
    </rPh>
    <phoneticPr fontId="3"/>
  </si>
  <si>
    <t>勤務年数</t>
    <rPh sb="0" eb="2">
      <t>キンム</t>
    </rPh>
    <rPh sb="2" eb="4">
      <t>ネンスウ</t>
    </rPh>
    <phoneticPr fontId="3"/>
  </si>
  <si>
    <t>相田　真理</t>
    <rPh sb="0" eb="2">
      <t>アイダ</t>
    </rPh>
    <rPh sb="3" eb="5">
      <t>マリ</t>
    </rPh>
    <phoneticPr fontId="3"/>
  </si>
  <si>
    <t>駿河　緑</t>
    <rPh sb="0" eb="2">
      <t>スルガ</t>
    </rPh>
    <rPh sb="3" eb="4">
      <t>ミドリ</t>
    </rPh>
    <phoneticPr fontId="3"/>
  </si>
  <si>
    <t>社員名</t>
    <rPh sb="0" eb="2">
      <t>シャイン</t>
    </rPh>
    <rPh sb="2" eb="3">
      <t>メイ</t>
    </rPh>
    <phoneticPr fontId="3"/>
  </si>
  <si>
    <t>昇級試験</t>
    <phoneticPr fontId="3"/>
  </si>
  <si>
    <t>得点</t>
    <rPh sb="0" eb="2">
      <t>トクテン</t>
    </rPh>
    <phoneticPr fontId="3"/>
  </si>
  <si>
    <t>受験者数</t>
    <rPh sb="0" eb="3">
      <t>ジュケンシャ</t>
    </rPh>
    <rPh sb="3" eb="4">
      <t>スウ</t>
    </rPh>
    <phoneticPr fontId="3"/>
  </si>
  <si>
    <t>欠席数</t>
    <rPh sb="0" eb="2">
      <t>ケッセキ</t>
    </rPh>
    <rPh sb="2" eb="3">
      <t>スウ</t>
    </rPh>
    <phoneticPr fontId="3"/>
  </si>
  <si>
    <t>社員数</t>
    <rPh sb="0" eb="3">
      <t>シャインスウ</t>
    </rPh>
    <phoneticPr fontId="3"/>
  </si>
  <si>
    <t>木下　葵</t>
    <rPh sb="0" eb="2">
      <t>キノシタ</t>
    </rPh>
    <rPh sb="3" eb="4">
      <t>アオイ</t>
    </rPh>
    <phoneticPr fontId="3"/>
  </si>
  <si>
    <t>80点以上
90点未満</t>
    <rPh sb="2" eb="5">
      <t>テンイジョウ</t>
    </rPh>
    <rPh sb="8" eb="9">
      <t>テン</t>
    </rPh>
    <rPh sb="9" eb="11">
      <t>ミマン</t>
    </rPh>
    <phoneticPr fontId="3"/>
  </si>
  <si>
    <t>結果</t>
    <rPh sb="0" eb="2">
      <t>ケッカ</t>
    </rPh>
    <phoneticPr fontId="3"/>
  </si>
  <si>
    <t>知識</t>
    <rPh sb="0" eb="2">
      <t>チシキ</t>
    </rPh>
    <phoneticPr fontId="3"/>
  </si>
  <si>
    <t>実技</t>
    <rPh sb="0" eb="2">
      <t>ジツギ</t>
    </rPh>
    <phoneticPr fontId="3"/>
  </si>
  <si>
    <t>バジルチキン</t>
    <phoneticPr fontId="3"/>
  </si>
  <si>
    <t>トリプルチーズ</t>
    <phoneticPr fontId="3"/>
  </si>
  <si>
    <t>商品一覧</t>
    <rPh sb="0" eb="2">
      <t>ショウヒン</t>
    </rPh>
    <rPh sb="2" eb="4">
      <t>イチラン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</si>
  <si>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</si>
  <si>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</si>
  <si>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請求書</t>
    <rPh sb="0" eb="3">
      <t>セイキュウショ</t>
    </rPh>
    <phoneticPr fontId="3"/>
  </si>
  <si>
    <t>バイト</t>
    <phoneticPr fontId="3"/>
  </si>
  <si>
    <t>文字数</t>
    <rPh sb="0" eb="3">
      <t>モジスウ</t>
    </rPh>
    <phoneticPr fontId="3"/>
  </si>
  <si>
    <t>Infotech-s株式会社25周年</t>
    <rPh sb="10" eb="14">
      <t>カブシキガイシャ</t>
    </rPh>
    <rPh sb="16" eb="18">
      <t>シュウネン</t>
    </rPh>
    <phoneticPr fontId="3"/>
  </si>
  <si>
    <t>文字列</t>
    <rPh sb="0" eb="3">
      <t>モジレツ</t>
    </rPh>
    <phoneticPr fontId="3"/>
  </si>
  <si>
    <t>半角</t>
    <rPh sb="0" eb="2">
      <t>ハンカク</t>
    </rPh>
    <phoneticPr fontId="3"/>
  </si>
  <si>
    <t>全角</t>
    <rPh sb="0" eb="2">
      <t>ゼンカク</t>
    </rPh>
    <phoneticPr fontId="3"/>
  </si>
  <si>
    <t>型番</t>
    <rPh sb="0" eb="2">
      <t>カタバン</t>
    </rPh>
    <phoneticPr fontId="3"/>
  </si>
  <si>
    <t>MRR22740-103</t>
    <phoneticPr fontId="3"/>
  </si>
  <si>
    <t>LEFT</t>
    <phoneticPr fontId="3"/>
  </si>
  <si>
    <t>MID</t>
    <phoneticPr fontId="3"/>
  </si>
  <si>
    <t>RIGHT</t>
    <phoneticPr fontId="3"/>
  </si>
  <si>
    <t>CONCATENATE</t>
    <phoneticPr fontId="3"/>
  </si>
  <si>
    <t>KCG72926-109</t>
    <phoneticPr fontId="3"/>
  </si>
  <si>
    <t>フリガナ</t>
    <phoneticPr fontId="3"/>
  </si>
  <si>
    <t>ニシダ　アヤコ</t>
  </si>
  <si>
    <t>スズキ　ジュンナ</t>
  </si>
  <si>
    <t>キノシタ　ｱオイ</t>
    <phoneticPr fontId="3"/>
  </si>
  <si>
    <t>ﾌﾘｶﾞﾅ(半角)</t>
    <rPh sb="6" eb="8">
      <t>ハンカク</t>
    </rPh>
    <phoneticPr fontId="3"/>
  </si>
  <si>
    <t>フリガナ(全角)</t>
    <rPh sb="5" eb="7">
      <t>ゼンカク</t>
    </rPh>
    <phoneticPr fontId="3"/>
  </si>
  <si>
    <t>余分なスペース削除</t>
    <rPh sb="0" eb="2">
      <t>ヨブン</t>
    </rPh>
    <rPh sb="7" eb="9">
      <t>サクジョ</t>
    </rPh>
    <phoneticPr fontId="3"/>
  </si>
  <si>
    <t xml:space="preserve"> Microsoft   office  Excel  </t>
    <phoneticPr fontId="3"/>
  </si>
  <si>
    <t>MTY10197-571</t>
    <phoneticPr fontId="3"/>
  </si>
  <si>
    <t>アドレス</t>
    <phoneticPr fontId="3"/>
  </si>
  <si>
    <t>アドレス(確認用)</t>
    <rPh sb="5" eb="8">
      <t>カクニンヨウ</t>
    </rPh>
    <phoneticPr fontId="3"/>
  </si>
  <si>
    <t>確認</t>
    <rPh sb="0" eb="2">
      <t>カクニン</t>
    </rPh>
    <phoneticPr fontId="3"/>
  </si>
  <si>
    <t>koumuten@nakamura.co.jp</t>
  </si>
  <si>
    <t>info@kougyou.co.jp</t>
  </si>
  <si>
    <t>inf0@koughou.co.jp</t>
    <phoneticPr fontId="3"/>
  </si>
  <si>
    <t>営業成績表</t>
    <rPh sb="0" eb="2">
      <t>エイギョウ</t>
    </rPh>
    <rPh sb="2" eb="4">
      <t>セイセキ</t>
    </rPh>
    <rPh sb="4" eb="5">
      <t>ヒョウ</t>
    </rPh>
    <phoneticPr fontId="3"/>
  </si>
  <si>
    <t>目標売上</t>
    <rPh sb="0" eb="2">
      <t>モクヒョウ</t>
    </rPh>
    <rPh sb="2" eb="4">
      <t>ウリアゲ</t>
    </rPh>
    <phoneticPr fontId="3"/>
  </si>
  <si>
    <t>目標達成率</t>
    <rPh sb="0" eb="2">
      <t>モクヒョウ</t>
    </rPh>
    <rPh sb="2" eb="4">
      <t>タッセイ</t>
    </rPh>
    <rPh sb="4" eb="5">
      <t>リツ</t>
    </rPh>
    <phoneticPr fontId="3"/>
  </si>
  <si>
    <t>未設定</t>
    <rPh sb="0" eb="3">
      <t>ミセッテイ</t>
    </rPh>
    <phoneticPr fontId="3"/>
  </si>
  <si>
    <t>purucogi@iroha-ni.co.jp</t>
    <phoneticPr fontId="3"/>
  </si>
  <si>
    <t>toppogi＠kanto.ne.jp</t>
    <phoneticPr fontId="3"/>
  </si>
  <si>
    <t>toppogi@kanto.ne.jp</t>
    <phoneticPr fontId="3"/>
  </si>
  <si>
    <t>kcg@koumuten-ss.co.jp</t>
    <phoneticPr fontId="3"/>
  </si>
  <si>
    <t>kumakorori@kimuranosato.com</t>
    <phoneticPr fontId="3"/>
  </si>
  <si>
    <t>kumakorori＠kimuranosato.com</t>
    <phoneticPr fontId="3"/>
  </si>
  <si>
    <t>平均</t>
    <rPh sb="0" eb="2">
      <t>ヘイキン</t>
    </rPh>
    <phoneticPr fontId="3"/>
  </si>
  <si>
    <t>最大値</t>
    <rPh sb="0" eb="3">
      <t>サイダイチ</t>
    </rPh>
    <phoneticPr fontId="3"/>
  </si>
  <si>
    <t>指定の桁数で四捨五入する</t>
    <rPh sb="0" eb="2">
      <t>シテイ</t>
    </rPh>
    <rPh sb="3" eb="5">
      <t>ケタスウ</t>
    </rPh>
    <rPh sb="6" eb="10">
      <t>シシャゴニュウ</t>
    </rPh>
    <phoneticPr fontId="3"/>
  </si>
  <si>
    <t>数値</t>
    <rPh sb="0" eb="2">
      <t>スウチ</t>
    </rPh>
    <phoneticPr fontId="3"/>
  </si>
  <si>
    <t>桁数</t>
    <rPh sb="0" eb="2">
      <t>ケタスウ</t>
    </rPh>
    <phoneticPr fontId="3"/>
  </si>
  <si>
    <t>生年月日</t>
    <rPh sb="0" eb="2">
      <t>セイネン</t>
    </rPh>
    <rPh sb="2" eb="4">
      <t>ガッピ</t>
    </rPh>
    <phoneticPr fontId="3"/>
  </si>
  <si>
    <t>誕生年</t>
    <rPh sb="0" eb="2">
      <t>タンジョウ</t>
    </rPh>
    <rPh sb="2" eb="3">
      <t>ネン</t>
    </rPh>
    <phoneticPr fontId="3"/>
  </si>
  <si>
    <t>誕生月</t>
    <rPh sb="0" eb="2">
      <t>タンジョウ</t>
    </rPh>
    <rPh sb="2" eb="3">
      <t>ツキ</t>
    </rPh>
    <phoneticPr fontId="3"/>
  </si>
  <si>
    <t>誕生日</t>
    <rPh sb="0" eb="3">
      <t>タンジョウビ</t>
    </rPh>
    <phoneticPr fontId="3"/>
  </si>
  <si>
    <t>曜日</t>
    <rPh sb="0" eb="2">
      <t>ヨウビ</t>
    </rPh>
    <phoneticPr fontId="3"/>
  </si>
  <si>
    <t>80点以上</t>
    <rPh sb="2" eb="5">
      <t>テンイジョウ</t>
    </rPh>
    <phoneticPr fontId="3"/>
  </si>
  <si>
    <t>Microsoft Office ２０１９</t>
    <phoneticPr fontId="3"/>
  </si>
  <si>
    <t>初心者からのExcel VBA</t>
    <rPh sb="0" eb="3">
      <t>ショシンシャ</t>
    </rPh>
    <phoneticPr fontId="3"/>
  </si>
  <si>
    <t>Microsoft</t>
    <phoneticPr fontId="3"/>
  </si>
  <si>
    <t>OFFice</t>
    <phoneticPr fontId="3"/>
  </si>
  <si>
    <t>excel</t>
    <phoneticPr fontId="3"/>
  </si>
  <si>
    <t>大文字</t>
    <rPh sb="0" eb="3">
      <t>オオモジ</t>
    </rPh>
    <phoneticPr fontId="3"/>
  </si>
  <si>
    <t>小文字</t>
    <rPh sb="0" eb="3">
      <t>コモジ</t>
    </rPh>
    <phoneticPr fontId="3"/>
  </si>
  <si>
    <t>Microsoft   Offece Specialist</t>
    <phoneticPr fontId="3"/>
  </si>
  <si>
    <t>　personal 　computer</t>
    <phoneticPr fontId="3"/>
  </si>
  <si>
    <t>社員数</t>
    <rPh sb="0" eb="3">
      <t>シャインスウ</t>
    </rPh>
    <phoneticPr fontId="3"/>
  </si>
  <si>
    <t>番号</t>
    <rPh sb="0" eb="2">
      <t>バンゴウ</t>
    </rPh>
    <phoneticPr fontId="3"/>
  </si>
  <si>
    <t>Tシャツ</t>
    <phoneticPr fontId="3"/>
  </si>
  <si>
    <t>ポロシャツ</t>
    <phoneticPr fontId="3"/>
  </si>
  <si>
    <t>Vネック</t>
    <phoneticPr fontId="3"/>
  </si>
  <si>
    <t>S</t>
    <phoneticPr fontId="3"/>
  </si>
  <si>
    <t>M</t>
    <phoneticPr fontId="3"/>
  </si>
  <si>
    <t>L</t>
    <phoneticPr fontId="3"/>
  </si>
  <si>
    <t>LL</t>
    <phoneticPr fontId="3"/>
  </si>
  <si>
    <t>在庫表</t>
    <rPh sb="0" eb="2">
      <t>ザイコ</t>
    </rPh>
    <rPh sb="2" eb="3">
      <t>ヒョウ</t>
    </rPh>
    <phoneticPr fontId="3"/>
  </si>
  <si>
    <t>商品</t>
    <rPh sb="0" eb="2">
      <t>ショウヒン</t>
    </rPh>
    <phoneticPr fontId="3"/>
  </si>
  <si>
    <t>サイズ</t>
    <phoneticPr fontId="3"/>
  </si>
  <si>
    <t>行目</t>
    <rPh sb="0" eb="2">
      <t>ギョウメ</t>
    </rPh>
    <phoneticPr fontId="3"/>
  </si>
  <si>
    <t>列目</t>
    <rPh sb="0" eb="1">
      <t>レツ</t>
    </rPh>
    <rPh sb="1" eb="2">
      <t>メ</t>
    </rPh>
    <phoneticPr fontId="3"/>
  </si>
  <si>
    <t>先頭大文字</t>
    <rPh sb="0" eb="2">
      <t>セントウ</t>
    </rPh>
    <rPh sb="2" eb="5">
      <t>オオモジ</t>
    </rPh>
    <phoneticPr fontId="3"/>
  </si>
  <si>
    <t>-</t>
    <phoneticPr fontId="3"/>
  </si>
  <si>
    <t>関数名</t>
    <rPh sb="0" eb="3">
      <t>カンスウメイ</t>
    </rPh>
    <phoneticPr fontId="3"/>
  </si>
  <si>
    <t>NOW</t>
    <phoneticPr fontId="3"/>
  </si>
  <si>
    <t>TODAY</t>
    <phoneticPr fontId="3"/>
  </si>
  <si>
    <t>スルガ　ミドリ</t>
    <phoneticPr fontId="3"/>
  </si>
  <si>
    <t>アイダ　ﾏﾘ</t>
    <phoneticPr fontId="3"/>
  </si>
  <si>
    <t>キムラ　セイコ</t>
    <phoneticPr fontId="3"/>
  </si>
  <si>
    <t>ｼｹﾞﾏﾂ　ユタカ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</si>
</sst>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HG丸ｺﾞｼｯｸM-PRO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38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38" fontId="0" fillId="0" borderId="1" xfId="1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38" fontId="6" fillId="0" borderId="1" xfId="1" applyFont="1" applyBorder="1">
      <alignment vertical="center"/>
    </xf>
    <xf numFmtId="38" fontId="0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Normal="100" workbookViewId="0">
      <selection sqref="A1:G1"/>
    </sheetView>
  </sheetViews>
  <sheetFormatPr defaultRowHeight="18.75" x14ac:dyDescent="0.4"/>
  <cols>
    <col min="2" max="5" width="10.375" bestFit="1" customWidth="1"/>
  </cols>
  <sheetData>
    <row r="1" spans="1:7" ht="24" x14ac:dyDescent="0.4">
      <c r="A1" s="44" t="s">
        <v>15</v>
      </c>
      <c r="B1" s="44"/>
      <c r="C1" s="44"/>
      <c r="D1" s="44"/>
      <c r="E1" s="44"/>
      <c r="F1" s="44"/>
      <c r="G1" s="44"/>
    </row>
    <row r="2" spans="1:7" x14ac:dyDescent="0.4">
      <c r="A2" s="7"/>
      <c r="B2" s="7" t="s">
        <v>11</v>
      </c>
      <c r="C2" s="7" t="s">
        <v>12</v>
      </c>
      <c r="D2" s="7" t="s">
        <v>13</v>
      </c>
      <c r="E2" s="7" t="s">
        <v>14</v>
      </c>
      <c r="F2" s="7" t="s">
        <v>8</v>
      </c>
      <c r="G2" s="8" t="s">
        <v>98</v>
      </c>
    </row>
    <row r="3" spans="1:7" x14ac:dyDescent="0.4">
      <c r="A3" s="7" t="s">
        <v>4</v>
      </c>
      <c r="B3" s="2">
        <v>560</v>
      </c>
      <c r="C3" s="2">
        <v>350</v>
      </c>
      <c r="D3" s="2">
        <v>470</v>
      </c>
      <c r="E3" s="2">
        <v>630</v>
      </c>
      <c r="F3" s="2"/>
      <c r="G3" s="3"/>
    </row>
    <row r="4" spans="1:7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/>
      <c r="G4" s="3"/>
    </row>
    <row r="5" spans="1:7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/>
      <c r="G5" s="3"/>
    </row>
    <row r="6" spans="1:7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/>
      <c r="G6" s="3"/>
    </row>
    <row r="7" spans="1:7" x14ac:dyDescent="0.4">
      <c r="A7" s="7" t="s">
        <v>8</v>
      </c>
      <c r="B7" s="2">
        <f>SUM(B3:B6)</f>
        <v>3160</v>
      </c>
      <c r="C7" s="2">
        <f t="shared" ref="C7:E7" si="0">SUM(C3:C6)</f>
        <v>2650</v>
      </c>
      <c r="D7" s="2">
        <f t="shared" si="0"/>
        <v>2550</v>
      </c>
      <c r="E7" s="2">
        <f t="shared" si="0"/>
        <v>2960</v>
      </c>
      <c r="F7" s="2"/>
      <c r="G7" s="3"/>
    </row>
  </sheetData>
  <mergeCells count="1">
    <mergeCell ref="A1:G1"/>
  </mergeCells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zoomScaleNormal="100" workbookViewId="0"/>
  </sheetViews>
  <sheetFormatPr defaultRowHeight="18.75" x14ac:dyDescent="0.4"/>
  <cols>
    <col min="1" max="1" width="11" bestFit="1" customWidth="1"/>
    <col min="2" max="2" width="11.375" bestFit="1" customWidth="1"/>
    <col min="3" max="4" width="10.25" bestFit="1" customWidth="1"/>
    <col min="7" max="7" width="11.25" bestFit="1" customWidth="1"/>
  </cols>
  <sheetData>
    <row r="1" spans="1:8" x14ac:dyDescent="0.4">
      <c r="A1" s="7" t="s">
        <v>34</v>
      </c>
      <c r="B1" s="7" t="s">
        <v>103</v>
      </c>
      <c r="C1" s="7" t="s">
        <v>104</v>
      </c>
      <c r="D1" s="7" t="s">
        <v>105</v>
      </c>
      <c r="E1" s="7" t="s">
        <v>106</v>
      </c>
      <c r="F1" s="8" t="s">
        <v>107</v>
      </c>
      <c r="G1" s="8" t="s">
        <v>39</v>
      </c>
      <c r="H1" s="8" t="s">
        <v>40</v>
      </c>
    </row>
    <row r="2" spans="1:8" x14ac:dyDescent="0.4">
      <c r="A2" s="3" t="s">
        <v>42</v>
      </c>
      <c r="B2" s="10">
        <v>34943</v>
      </c>
      <c r="C2" s="3"/>
      <c r="D2" s="3"/>
      <c r="E2" s="3"/>
      <c r="F2" s="3"/>
      <c r="G2" s="10">
        <v>42248</v>
      </c>
      <c r="H2" s="3"/>
    </row>
    <row r="3" spans="1:8" x14ac:dyDescent="0.4">
      <c r="A3" s="3" t="s">
        <v>41</v>
      </c>
      <c r="B3" s="10">
        <v>33348</v>
      </c>
      <c r="C3" s="3"/>
      <c r="D3" s="3"/>
      <c r="E3" s="3"/>
      <c r="F3" s="3"/>
      <c r="G3" s="10">
        <v>42095</v>
      </c>
      <c r="H3" s="3"/>
    </row>
    <row r="4" spans="1:8" x14ac:dyDescent="0.4">
      <c r="A4" s="3" t="s">
        <v>37</v>
      </c>
      <c r="B4" s="10">
        <v>33147</v>
      </c>
      <c r="C4" s="3"/>
      <c r="D4" s="3"/>
      <c r="E4" s="3"/>
      <c r="F4" s="3"/>
      <c r="G4" s="10">
        <v>40269</v>
      </c>
      <c r="H4" s="3"/>
    </row>
    <row r="5" spans="1:8" x14ac:dyDescent="0.4">
      <c r="A5" s="3" t="s">
        <v>38</v>
      </c>
      <c r="B5" s="10">
        <v>31767</v>
      </c>
      <c r="C5" s="3"/>
      <c r="D5" s="3"/>
      <c r="E5" s="3"/>
      <c r="F5" s="3"/>
      <c r="G5" s="10">
        <v>39326</v>
      </c>
      <c r="H5" s="3"/>
    </row>
    <row r="6" spans="1:8" x14ac:dyDescent="0.4">
      <c r="A6" s="3" t="s">
        <v>35</v>
      </c>
      <c r="B6" s="10">
        <v>35893</v>
      </c>
      <c r="C6" s="3"/>
      <c r="D6" s="3"/>
      <c r="E6" s="3"/>
      <c r="F6" s="3"/>
      <c r="G6" s="10">
        <v>42464</v>
      </c>
      <c r="H6" s="3"/>
    </row>
    <row r="7" spans="1:8" x14ac:dyDescent="0.4">
      <c r="A7" s="3" t="s">
        <v>36</v>
      </c>
      <c r="B7" s="10">
        <v>34762</v>
      </c>
      <c r="C7" s="3"/>
      <c r="D7" s="3"/>
      <c r="E7" s="3"/>
      <c r="F7" s="3"/>
      <c r="G7" s="10">
        <v>42826</v>
      </c>
      <c r="H7" s="3"/>
    </row>
    <row r="8" spans="1:8" x14ac:dyDescent="0.4">
      <c r="A8" s="33" t="s">
        <v>49</v>
      </c>
      <c r="B8" s="10">
        <v>29223</v>
      </c>
      <c r="C8" s="3"/>
      <c r="D8" s="3"/>
      <c r="E8" s="3"/>
      <c r="F8" s="3"/>
      <c r="G8" s="10">
        <v>40634</v>
      </c>
      <c r="H8" s="3"/>
    </row>
    <row r="10" spans="1:8" x14ac:dyDescent="0.4">
      <c r="C10" s="28"/>
    </row>
    <row r="11" spans="1:8" x14ac:dyDescent="0.4">
      <c r="C11" s="29"/>
      <c r="D11" s="28"/>
    </row>
    <row r="14" spans="1:8" x14ac:dyDescent="0.4">
      <c r="E14" s="28"/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"/>
  <sheetViews>
    <sheetView zoomScaleNormal="100" workbookViewId="0">
      <selection sqref="A1:B1"/>
    </sheetView>
  </sheetViews>
  <sheetFormatPr defaultRowHeight="18.75" x14ac:dyDescent="0.4"/>
  <cols>
    <col min="1" max="1" width="11" bestFit="1" customWidth="1"/>
    <col min="2" max="2" width="7.875" customWidth="1"/>
  </cols>
  <sheetData>
    <row r="1" spans="1:2" ht="19.5" thickBot="1" x14ac:dyDescent="0.45">
      <c r="A1" s="49" t="s">
        <v>44</v>
      </c>
      <c r="B1" s="49"/>
    </row>
    <row r="2" spans="1:2" ht="19.5" thickBot="1" x14ac:dyDescent="0.45">
      <c r="A2" s="15" t="s">
        <v>43</v>
      </c>
      <c r="B2" s="16" t="s">
        <v>45</v>
      </c>
    </row>
    <row r="3" spans="1:2" x14ac:dyDescent="0.4">
      <c r="A3" s="11" t="s">
        <v>42</v>
      </c>
      <c r="B3" s="20">
        <v>100</v>
      </c>
    </row>
    <row r="4" spans="1:2" x14ac:dyDescent="0.4">
      <c r="A4" s="12" t="s">
        <v>41</v>
      </c>
      <c r="B4" s="21">
        <v>100</v>
      </c>
    </row>
    <row r="5" spans="1:2" x14ac:dyDescent="0.4">
      <c r="A5" s="12" t="s">
        <v>37</v>
      </c>
      <c r="B5" s="21"/>
    </row>
    <row r="6" spans="1:2" x14ac:dyDescent="0.4">
      <c r="A6" s="12" t="s">
        <v>38</v>
      </c>
      <c r="B6" s="21">
        <v>60</v>
      </c>
    </row>
    <row r="7" spans="1:2" x14ac:dyDescent="0.4">
      <c r="A7" s="12" t="s">
        <v>35</v>
      </c>
      <c r="B7" s="23">
        <v>80</v>
      </c>
    </row>
    <row r="8" spans="1:2" x14ac:dyDescent="0.4">
      <c r="A8" s="12" t="s">
        <v>36</v>
      </c>
      <c r="B8" s="23">
        <v>90</v>
      </c>
    </row>
    <row r="9" spans="1:2" ht="19.5" thickBot="1" x14ac:dyDescent="0.45">
      <c r="A9" s="13" t="s">
        <v>49</v>
      </c>
      <c r="B9" s="24"/>
    </row>
    <row r="10" spans="1:2" x14ac:dyDescent="0.4">
      <c r="A10" s="17" t="s">
        <v>48</v>
      </c>
      <c r="B10" s="20"/>
    </row>
    <row r="11" spans="1:2" x14ac:dyDescent="0.4">
      <c r="A11" s="18" t="s">
        <v>46</v>
      </c>
      <c r="B11" s="21"/>
    </row>
    <row r="12" spans="1:2" ht="19.5" thickBot="1" x14ac:dyDescent="0.45">
      <c r="A12" s="19" t="s">
        <v>47</v>
      </c>
      <c r="B12" s="22"/>
    </row>
  </sheetData>
  <mergeCells count="1">
    <mergeCell ref="A1:B1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"/>
  <sheetViews>
    <sheetView zoomScaleNormal="100" workbookViewId="0">
      <selection sqref="A1:B1"/>
    </sheetView>
  </sheetViews>
  <sheetFormatPr defaultRowHeight="18.75" x14ac:dyDescent="0.4"/>
  <cols>
    <col min="1" max="1" width="11" bestFit="1" customWidth="1"/>
    <col min="2" max="2" width="11.375" bestFit="1" customWidth="1"/>
    <col min="3" max="3" width="7" customWidth="1"/>
    <col min="4" max="4" width="11" bestFit="1" customWidth="1"/>
  </cols>
  <sheetData>
    <row r="1" spans="1:5" ht="19.5" thickBot="1" x14ac:dyDescent="0.45">
      <c r="A1" s="49" t="s">
        <v>44</v>
      </c>
      <c r="B1" s="49"/>
      <c r="D1" s="49" t="s">
        <v>44</v>
      </c>
      <c r="E1" s="49"/>
    </row>
    <row r="2" spans="1:5" ht="19.5" thickBot="1" x14ac:dyDescent="0.45">
      <c r="A2" s="15" t="s">
        <v>43</v>
      </c>
      <c r="B2" s="16" t="s">
        <v>45</v>
      </c>
      <c r="D2" s="15" t="s">
        <v>43</v>
      </c>
      <c r="E2" s="16" t="s">
        <v>45</v>
      </c>
    </row>
    <row r="3" spans="1:5" x14ac:dyDescent="0.4">
      <c r="A3" s="11" t="s">
        <v>42</v>
      </c>
      <c r="B3" s="20">
        <v>100</v>
      </c>
      <c r="D3" s="11" t="s">
        <v>42</v>
      </c>
      <c r="E3" s="20">
        <v>100</v>
      </c>
    </row>
    <row r="4" spans="1:5" x14ac:dyDescent="0.4">
      <c r="A4" s="12" t="s">
        <v>41</v>
      </c>
      <c r="B4" s="21">
        <v>100</v>
      </c>
      <c r="D4" s="12" t="s">
        <v>41</v>
      </c>
      <c r="E4" s="21">
        <v>100</v>
      </c>
    </row>
    <row r="5" spans="1:5" x14ac:dyDescent="0.4">
      <c r="A5" s="12" t="s">
        <v>37</v>
      </c>
      <c r="B5" s="21"/>
      <c r="D5" s="12" t="s">
        <v>37</v>
      </c>
      <c r="E5" s="21"/>
    </row>
    <row r="6" spans="1:5" x14ac:dyDescent="0.4">
      <c r="A6" s="12" t="s">
        <v>38</v>
      </c>
      <c r="B6" s="21">
        <v>60</v>
      </c>
      <c r="D6" s="12" t="s">
        <v>38</v>
      </c>
      <c r="E6" s="21">
        <v>60</v>
      </c>
    </row>
    <row r="7" spans="1:5" x14ac:dyDescent="0.4">
      <c r="A7" s="12" t="s">
        <v>35</v>
      </c>
      <c r="B7" s="23">
        <v>80</v>
      </c>
      <c r="D7" s="12" t="s">
        <v>35</v>
      </c>
      <c r="E7" s="23">
        <v>80</v>
      </c>
    </row>
    <row r="8" spans="1:5" x14ac:dyDescent="0.4">
      <c r="A8" s="12" t="s">
        <v>36</v>
      </c>
      <c r="B8" s="23">
        <v>90</v>
      </c>
      <c r="D8" s="12" t="s">
        <v>36</v>
      </c>
      <c r="E8" s="23">
        <v>90</v>
      </c>
    </row>
    <row r="9" spans="1:5" ht="19.5" thickBot="1" x14ac:dyDescent="0.45">
      <c r="A9" s="13" t="s">
        <v>49</v>
      </c>
      <c r="B9" s="24"/>
      <c r="D9" s="13" t="s">
        <v>49</v>
      </c>
      <c r="E9" s="24"/>
    </row>
    <row r="10" spans="1:5" ht="36.75" thickBot="1" x14ac:dyDescent="0.45">
      <c r="A10" s="27" t="s">
        <v>108</v>
      </c>
      <c r="B10" s="22"/>
      <c r="D10" s="27" t="s">
        <v>50</v>
      </c>
      <c r="E10" s="22"/>
    </row>
    <row r="11" spans="1:5" x14ac:dyDescent="0.4">
      <c r="A11" s="26"/>
      <c r="B11" s="25"/>
    </row>
    <row r="12" spans="1:5" x14ac:dyDescent="0.4">
      <c r="A12" s="14"/>
    </row>
    <row r="14" spans="1:5" x14ac:dyDescent="0.4">
      <c r="B14" s="29"/>
      <c r="C14" s="29"/>
    </row>
    <row r="16" spans="1:5" x14ac:dyDescent="0.4">
      <c r="B16" s="29"/>
      <c r="C16" s="29"/>
    </row>
    <row r="17" spans="2:3" x14ac:dyDescent="0.4">
      <c r="B17" s="28"/>
    </row>
    <row r="19" spans="2:3" x14ac:dyDescent="0.4">
      <c r="B19" s="14"/>
    </row>
    <row r="20" spans="2:3" x14ac:dyDescent="0.4">
      <c r="B20" s="14"/>
    </row>
    <row r="21" spans="2:3" x14ac:dyDescent="0.4">
      <c r="B21" s="14"/>
    </row>
    <row r="22" spans="2:3" x14ac:dyDescent="0.4">
      <c r="C22" s="28"/>
    </row>
    <row r="24" spans="2:3" x14ac:dyDescent="0.4">
      <c r="C24" s="30"/>
    </row>
  </sheetData>
  <mergeCells count="2">
    <mergeCell ref="A1:B1"/>
    <mergeCell ref="D1:E1"/>
  </mergeCells>
  <phoneticPr fontId="3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3"/>
  <sheetViews>
    <sheetView zoomScaleNormal="100" workbookViewId="0">
      <selection sqref="A1:C1"/>
    </sheetView>
  </sheetViews>
  <sheetFormatPr defaultRowHeight="18.75" x14ac:dyDescent="0.4"/>
  <cols>
    <col min="1" max="1" width="11" bestFit="1" customWidth="1"/>
    <col min="2" max="3" width="7.625" customWidth="1"/>
  </cols>
  <sheetData>
    <row r="1" spans="1:3" x14ac:dyDescent="0.4">
      <c r="A1" s="50" t="s">
        <v>44</v>
      </c>
      <c r="B1" s="50"/>
      <c r="C1" s="50"/>
    </row>
    <row r="2" spans="1:3" x14ac:dyDescent="0.4">
      <c r="A2" s="1" t="s">
        <v>43</v>
      </c>
      <c r="B2" s="1" t="s">
        <v>45</v>
      </c>
      <c r="C2" s="1" t="s">
        <v>51</v>
      </c>
    </row>
    <row r="3" spans="1:3" x14ac:dyDescent="0.4">
      <c r="A3" s="3" t="s">
        <v>42</v>
      </c>
      <c r="B3" s="31">
        <v>100</v>
      </c>
      <c r="C3" s="6"/>
    </row>
    <row r="4" spans="1:3" x14ac:dyDescent="0.4">
      <c r="A4" s="3" t="s">
        <v>41</v>
      </c>
      <c r="B4" s="31">
        <v>100</v>
      </c>
      <c r="C4" s="6"/>
    </row>
    <row r="5" spans="1:3" x14ac:dyDescent="0.4">
      <c r="A5" s="3" t="s">
        <v>37</v>
      </c>
      <c r="B5" s="31"/>
      <c r="C5" s="6"/>
    </row>
    <row r="6" spans="1:3" x14ac:dyDescent="0.4">
      <c r="A6" s="3" t="s">
        <v>38</v>
      </c>
      <c r="B6" s="31">
        <v>60</v>
      </c>
      <c r="C6" s="6"/>
    </row>
    <row r="7" spans="1:3" x14ac:dyDescent="0.4">
      <c r="A7" s="3" t="s">
        <v>35</v>
      </c>
      <c r="B7" s="32">
        <v>80</v>
      </c>
      <c r="C7" s="6"/>
    </row>
    <row r="8" spans="1:3" x14ac:dyDescent="0.4">
      <c r="A8" s="3" t="s">
        <v>36</v>
      </c>
      <c r="B8" s="32">
        <v>90</v>
      </c>
      <c r="C8" s="6"/>
    </row>
    <row r="9" spans="1:3" x14ac:dyDescent="0.4">
      <c r="A9" s="3" t="s">
        <v>49</v>
      </c>
      <c r="B9" s="32"/>
      <c r="C9" s="6"/>
    </row>
    <row r="10" spans="1:3" x14ac:dyDescent="0.4">
      <c r="A10" s="26"/>
      <c r="B10" s="25"/>
    </row>
    <row r="11" spans="1:3" x14ac:dyDescent="0.4">
      <c r="A11" s="14"/>
    </row>
    <row r="13" spans="1:3" x14ac:dyDescent="0.4">
      <c r="B13" s="29"/>
      <c r="C13" s="29"/>
    </row>
    <row r="15" spans="1:3" x14ac:dyDescent="0.4">
      <c r="B15" s="29"/>
      <c r="C15" s="29"/>
    </row>
    <row r="16" spans="1:3" x14ac:dyDescent="0.4">
      <c r="B16" s="28"/>
    </row>
    <row r="18" spans="2:3" x14ac:dyDescent="0.4">
      <c r="B18" s="14"/>
    </row>
    <row r="19" spans="2:3" x14ac:dyDescent="0.4">
      <c r="B19" s="14"/>
    </row>
    <row r="20" spans="2:3" x14ac:dyDescent="0.4">
      <c r="B20" s="14"/>
    </row>
    <row r="21" spans="2:3" x14ac:dyDescent="0.4">
      <c r="C21" s="28"/>
    </row>
    <row r="23" spans="2:3" x14ac:dyDescent="0.4">
      <c r="C23" s="30"/>
    </row>
  </sheetData>
  <mergeCells count="1">
    <mergeCell ref="A1:C1"/>
  </mergeCells>
  <phoneticPr fontId="3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3"/>
  <sheetViews>
    <sheetView zoomScaleNormal="100" workbookViewId="0">
      <selection sqref="A1:D1"/>
    </sheetView>
  </sheetViews>
  <sheetFormatPr defaultRowHeight="18.75" x14ac:dyDescent="0.4"/>
  <cols>
    <col min="1" max="1" width="11" bestFit="1" customWidth="1"/>
    <col min="2" max="4" width="7.625" customWidth="1"/>
  </cols>
  <sheetData>
    <row r="1" spans="1:4" x14ac:dyDescent="0.4">
      <c r="A1" s="50" t="s">
        <v>44</v>
      </c>
      <c r="B1" s="50"/>
      <c r="C1" s="50"/>
      <c r="D1" s="50"/>
    </row>
    <row r="2" spans="1:4" x14ac:dyDescent="0.4">
      <c r="A2" s="1" t="s">
        <v>43</v>
      </c>
      <c r="B2" s="1" t="s">
        <v>52</v>
      </c>
      <c r="C2" s="1" t="s">
        <v>53</v>
      </c>
      <c r="D2" s="1" t="s">
        <v>51</v>
      </c>
    </row>
    <row r="3" spans="1:4" x14ac:dyDescent="0.4">
      <c r="A3" s="3" t="s">
        <v>42</v>
      </c>
      <c r="B3" s="31">
        <v>100</v>
      </c>
      <c r="C3" s="31">
        <v>90</v>
      </c>
      <c r="D3" s="6"/>
    </row>
    <row r="4" spans="1:4" x14ac:dyDescent="0.4">
      <c r="A4" s="3" t="s">
        <v>41</v>
      </c>
      <c r="B4" s="31">
        <v>100</v>
      </c>
      <c r="C4" s="31">
        <v>80</v>
      </c>
      <c r="D4" s="6"/>
    </row>
    <row r="5" spans="1:4" x14ac:dyDescent="0.4">
      <c r="A5" s="3" t="s">
        <v>37</v>
      </c>
      <c r="B5" s="31"/>
      <c r="C5" s="31">
        <v>90</v>
      </c>
      <c r="D5" s="6"/>
    </row>
    <row r="6" spans="1:4" x14ac:dyDescent="0.4">
      <c r="A6" s="3" t="s">
        <v>38</v>
      </c>
      <c r="B6" s="31">
        <v>60</v>
      </c>
      <c r="C6" s="31">
        <v>100</v>
      </c>
      <c r="D6" s="6"/>
    </row>
    <row r="7" spans="1:4" x14ac:dyDescent="0.4">
      <c r="A7" s="3" t="s">
        <v>35</v>
      </c>
      <c r="B7" s="32">
        <v>80</v>
      </c>
      <c r="C7" s="32">
        <v>80</v>
      </c>
      <c r="D7" s="6"/>
    </row>
    <row r="8" spans="1:4" x14ac:dyDescent="0.4">
      <c r="A8" s="3" t="s">
        <v>36</v>
      </c>
      <c r="B8" s="32">
        <v>90</v>
      </c>
      <c r="C8" s="32">
        <v>70</v>
      </c>
      <c r="D8" s="6"/>
    </row>
    <row r="9" spans="1:4" x14ac:dyDescent="0.4">
      <c r="A9" s="3" t="s">
        <v>49</v>
      </c>
      <c r="B9" s="32">
        <v>80</v>
      </c>
      <c r="C9" s="32"/>
      <c r="D9" s="6"/>
    </row>
    <row r="10" spans="1:4" x14ac:dyDescent="0.4">
      <c r="A10" s="26"/>
      <c r="B10" s="25"/>
      <c r="C10" s="25"/>
    </row>
    <row r="11" spans="1:4" x14ac:dyDescent="0.4">
      <c r="A11" s="14"/>
    </row>
    <row r="13" spans="1:4" x14ac:dyDescent="0.4">
      <c r="B13" s="29"/>
      <c r="C13" s="29"/>
      <c r="D13" s="29"/>
    </row>
    <row r="15" spans="1:4" x14ac:dyDescent="0.4">
      <c r="B15" s="29"/>
      <c r="C15" s="29"/>
      <c r="D15" s="29"/>
    </row>
    <row r="16" spans="1:4" x14ac:dyDescent="0.4">
      <c r="B16" s="28"/>
      <c r="C16" s="28"/>
    </row>
    <row r="18" spans="2:4" x14ac:dyDescent="0.4">
      <c r="B18" s="14"/>
      <c r="C18" s="14"/>
    </row>
    <row r="19" spans="2:4" x14ac:dyDescent="0.4">
      <c r="B19" s="14"/>
      <c r="C19" s="14"/>
    </row>
    <row r="20" spans="2:4" x14ac:dyDescent="0.4">
      <c r="B20" s="14"/>
      <c r="C20" s="14"/>
    </row>
    <row r="21" spans="2:4" x14ac:dyDescent="0.4">
      <c r="D21" s="28"/>
    </row>
    <row r="23" spans="2:4" x14ac:dyDescent="0.4">
      <c r="D23" s="30"/>
    </row>
  </sheetData>
  <mergeCells count="1">
    <mergeCell ref="A1:D1"/>
  </mergeCells>
  <phoneticPr fontId="3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9"/>
  <sheetViews>
    <sheetView zoomScaleNormal="100" workbookViewId="0"/>
  </sheetViews>
  <sheetFormatPr defaultRowHeight="18.75" x14ac:dyDescent="0.4"/>
  <cols>
    <col min="1" max="1" width="2.5" style="5" bestFit="1" customWidth="1"/>
    <col min="2" max="2" width="17.25" bestFit="1" customWidth="1"/>
    <col min="6" max="6" width="6.125" customWidth="1"/>
    <col min="7" max="7" width="17.25" bestFit="1" customWidth="1"/>
    <col min="8" max="8" width="11.5" customWidth="1"/>
    <col min="9" max="13" width="16.875" customWidth="1"/>
  </cols>
  <sheetData>
    <row r="1" spans="1:8" ht="19.5" x14ac:dyDescent="0.4">
      <c r="B1" s="51" t="s">
        <v>59</v>
      </c>
      <c r="C1" s="51"/>
      <c r="D1" s="51"/>
      <c r="E1" s="51"/>
      <c r="G1" s="51" t="s">
        <v>56</v>
      </c>
      <c r="H1" s="51"/>
    </row>
    <row r="2" spans="1:8" x14ac:dyDescent="0.4">
      <c r="A2" s="1"/>
      <c r="B2" s="1" t="s">
        <v>25</v>
      </c>
      <c r="C2" s="1" t="s">
        <v>30</v>
      </c>
      <c r="D2" s="1" t="s">
        <v>57</v>
      </c>
      <c r="E2" s="1" t="s">
        <v>58</v>
      </c>
      <c r="F2" s="35"/>
      <c r="G2" s="1" t="s">
        <v>25</v>
      </c>
      <c r="H2" s="1" t="s">
        <v>30</v>
      </c>
    </row>
    <row r="3" spans="1:8" x14ac:dyDescent="0.4">
      <c r="A3" s="6">
        <v>1</v>
      </c>
      <c r="B3" s="36" t="s">
        <v>54</v>
      </c>
      <c r="C3" s="38"/>
      <c r="D3" s="38">
        <v>2</v>
      </c>
      <c r="E3" s="38">
        <f>C3*D3</f>
        <v>0</v>
      </c>
      <c r="F3" s="35"/>
      <c r="G3" s="3" t="s">
        <v>32</v>
      </c>
      <c r="H3" s="2">
        <v>900</v>
      </c>
    </row>
    <row r="4" spans="1:8" x14ac:dyDescent="0.4">
      <c r="A4" s="6">
        <v>2</v>
      </c>
      <c r="B4" s="37" t="s">
        <v>19</v>
      </c>
      <c r="C4" s="38"/>
      <c r="D4" s="38">
        <v>3</v>
      </c>
      <c r="E4" s="38">
        <f t="shared" ref="E4:E5" si="0">C4*D4</f>
        <v>0</v>
      </c>
      <c r="F4" s="35"/>
      <c r="G4" s="3" t="s">
        <v>19</v>
      </c>
      <c r="H4" s="2">
        <v>1200</v>
      </c>
    </row>
    <row r="5" spans="1:8" x14ac:dyDescent="0.4">
      <c r="A5" s="6">
        <v>3</v>
      </c>
      <c r="B5" s="36" t="s">
        <v>55</v>
      </c>
      <c r="C5" s="38"/>
      <c r="D5" s="38">
        <v>4</v>
      </c>
      <c r="E5" s="38">
        <f t="shared" si="0"/>
        <v>0</v>
      </c>
      <c r="F5" s="35"/>
      <c r="G5" s="3" t="s">
        <v>21</v>
      </c>
      <c r="H5" s="2">
        <v>900</v>
      </c>
    </row>
    <row r="6" spans="1:8" x14ac:dyDescent="0.4">
      <c r="A6" s="6">
        <v>4</v>
      </c>
      <c r="B6" s="37"/>
      <c r="C6" s="38"/>
      <c r="D6" s="38"/>
      <c r="E6" s="38"/>
      <c r="F6" s="35"/>
      <c r="G6" s="3" t="s">
        <v>31</v>
      </c>
      <c r="H6" s="2">
        <v>600</v>
      </c>
    </row>
    <row r="7" spans="1:8" x14ac:dyDescent="0.4">
      <c r="A7" s="6">
        <v>5</v>
      </c>
      <c r="B7" s="37"/>
      <c r="C7" s="38"/>
      <c r="D7" s="38"/>
      <c r="E7" s="38"/>
      <c r="F7" s="35"/>
      <c r="G7" s="33" t="s">
        <v>54</v>
      </c>
      <c r="H7" s="34">
        <v>1000</v>
      </c>
    </row>
    <row r="8" spans="1:8" x14ac:dyDescent="0.4">
      <c r="A8" s="6">
        <v>6</v>
      </c>
      <c r="B8" s="37"/>
      <c r="C8" s="38"/>
      <c r="D8" s="38"/>
      <c r="E8" s="38"/>
      <c r="F8" s="35"/>
      <c r="G8" s="33" t="s">
        <v>55</v>
      </c>
      <c r="H8" s="34">
        <v>800</v>
      </c>
    </row>
    <row r="9" spans="1:8" x14ac:dyDescent="0.4">
      <c r="C9" s="2" t="s">
        <v>8</v>
      </c>
      <c r="D9" s="2">
        <f t="shared" ref="D9:E9" si="1">SUM(D3:D8)</f>
        <v>9</v>
      </c>
      <c r="E9" s="2">
        <f t="shared" si="1"/>
        <v>0</v>
      </c>
    </row>
  </sheetData>
  <mergeCells count="2">
    <mergeCell ref="G1:H1"/>
    <mergeCell ref="B1:E1"/>
  </mergeCells>
  <phoneticPr fontId="3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"/>
  <sheetViews>
    <sheetView zoomScaleNormal="100" workbookViewId="0"/>
  </sheetViews>
  <sheetFormatPr defaultRowHeight="18.75" x14ac:dyDescent="0.4"/>
  <cols>
    <col min="1" max="1" width="2.5" style="5" bestFit="1" customWidth="1"/>
    <col min="2" max="2" width="17.25" bestFit="1" customWidth="1"/>
    <col min="6" max="6" width="6.125" customWidth="1"/>
    <col min="7" max="7" width="7.375" bestFit="1" customWidth="1"/>
    <col min="8" max="8" width="17.25" bestFit="1" customWidth="1"/>
    <col min="9" max="10" width="15.125" bestFit="1" customWidth="1"/>
    <col min="11" max="11" width="7.125" bestFit="1" customWidth="1"/>
    <col min="12" max="12" width="13" bestFit="1" customWidth="1"/>
    <col min="13" max="13" width="15.125" bestFit="1" customWidth="1"/>
  </cols>
  <sheetData>
    <row r="1" spans="1:13" ht="19.5" x14ac:dyDescent="0.4">
      <c r="B1" s="51" t="s">
        <v>59</v>
      </c>
      <c r="C1" s="51"/>
      <c r="D1" s="51"/>
      <c r="E1" s="51"/>
    </row>
    <row r="2" spans="1:13" x14ac:dyDescent="0.4">
      <c r="A2" s="1"/>
      <c r="B2" s="1" t="s">
        <v>25</v>
      </c>
      <c r="C2" s="1" t="s">
        <v>30</v>
      </c>
      <c r="D2" s="1" t="s">
        <v>57</v>
      </c>
      <c r="E2" s="1" t="s">
        <v>58</v>
      </c>
      <c r="F2" s="35"/>
      <c r="G2" s="1" t="s">
        <v>25</v>
      </c>
      <c r="H2" s="3" t="s">
        <v>32</v>
      </c>
      <c r="I2" s="3" t="s">
        <v>19</v>
      </c>
      <c r="J2" s="3" t="s">
        <v>21</v>
      </c>
      <c r="K2" s="3" t="s">
        <v>31</v>
      </c>
      <c r="L2" s="33" t="s">
        <v>54</v>
      </c>
      <c r="M2" s="33" t="s">
        <v>55</v>
      </c>
    </row>
    <row r="3" spans="1:13" x14ac:dyDescent="0.4">
      <c r="A3" s="6">
        <v>1</v>
      </c>
      <c r="B3" s="36" t="s">
        <v>54</v>
      </c>
      <c r="C3" s="38"/>
      <c r="D3" s="38">
        <v>2</v>
      </c>
      <c r="E3" s="38">
        <f>C3*D3</f>
        <v>0</v>
      </c>
      <c r="F3" s="35"/>
      <c r="G3" s="1" t="s">
        <v>30</v>
      </c>
      <c r="H3" s="2">
        <v>900</v>
      </c>
      <c r="I3" s="2">
        <v>1200</v>
      </c>
      <c r="J3" s="2">
        <v>900</v>
      </c>
      <c r="K3" s="2">
        <v>600</v>
      </c>
      <c r="L3" s="34">
        <v>1000</v>
      </c>
      <c r="M3" s="34">
        <v>800</v>
      </c>
    </row>
    <row r="4" spans="1:13" x14ac:dyDescent="0.4">
      <c r="A4" s="6">
        <v>2</v>
      </c>
      <c r="B4" s="37" t="s">
        <v>19</v>
      </c>
      <c r="C4" s="38"/>
      <c r="D4" s="38">
        <v>3</v>
      </c>
      <c r="E4" s="38">
        <f t="shared" ref="E4:E5" si="0">C4*D4</f>
        <v>0</v>
      </c>
      <c r="F4" s="35"/>
    </row>
    <row r="5" spans="1:13" x14ac:dyDescent="0.4">
      <c r="A5" s="6">
        <v>3</v>
      </c>
      <c r="B5" s="36" t="s">
        <v>55</v>
      </c>
      <c r="C5" s="38"/>
      <c r="D5" s="38">
        <v>4</v>
      </c>
      <c r="E5" s="38">
        <f t="shared" si="0"/>
        <v>0</v>
      </c>
      <c r="F5" s="35"/>
    </row>
    <row r="6" spans="1:13" x14ac:dyDescent="0.4">
      <c r="A6" s="6">
        <v>4</v>
      </c>
      <c r="B6" s="37"/>
      <c r="C6" s="38"/>
      <c r="D6" s="38"/>
      <c r="E6" s="38"/>
      <c r="F6" s="35"/>
    </row>
    <row r="7" spans="1:13" x14ac:dyDescent="0.4">
      <c r="A7" s="6">
        <v>5</v>
      </c>
      <c r="B7" s="37"/>
      <c r="C7" s="38"/>
      <c r="D7" s="38"/>
      <c r="E7" s="38"/>
      <c r="F7" s="35"/>
    </row>
    <row r="8" spans="1:13" x14ac:dyDescent="0.4">
      <c r="A8" s="6">
        <v>6</v>
      </c>
      <c r="B8" s="37"/>
      <c r="C8" s="38"/>
      <c r="D8" s="38"/>
      <c r="E8" s="38"/>
      <c r="F8" s="35"/>
    </row>
    <row r="9" spans="1:13" x14ac:dyDescent="0.4">
      <c r="C9" s="2" t="s">
        <v>8</v>
      </c>
      <c r="D9" s="2">
        <f t="shared" ref="D9:E9" si="1">SUM(D3:D8)</f>
        <v>9</v>
      </c>
      <c r="E9" s="2">
        <f t="shared" si="1"/>
        <v>0</v>
      </c>
    </row>
  </sheetData>
  <mergeCells count="1">
    <mergeCell ref="B1:E1"/>
  </mergeCells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"/>
  <sheetViews>
    <sheetView zoomScaleNormal="100" workbookViewId="0"/>
  </sheetViews>
  <sheetFormatPr defaultRowHeight="18.75" x14ac:dyDescent="0.4"/>
  <cols>
    <col min="1" max="1" width="25.125" bestFit="1" customWidth="1"/>
    <col min="2" max="3" width="7.75" customWidth="1"/>
  </cols>
  <sheetData>
    <row r="1" spans="1:5" x14ac:dyDescent="0.4">
      <c r="A1" s="1" t="s">
        <v>63</v>
      </c>
      <c r="B1" s="1" t="s">
        <v>61</v>
      </c>
      <c r="C1" s="1" t="s">
        <v>60</v>
      </c>
      <c r="D1" s="1" t="s">
        <v>64</v>
      </c>
      <c r="E1" s="1" t="s">
        <v>65</v>
      </c>
    </row>
    <row r="2" spans="1:5" x14ac:dyDescent="0.4">
      <c r="A2" s="3" t="s">
        <v>62</v>
      </c>
      <c r="B2" s="3"/>
      <c r="C2" s="3"/>
      <c r="D2" s="3"/>
      <c r="E2" s="3"/>
    </row>
    <row r="3" spans="1:5" x14ac:dyDescent="0.4">
      <c r="A3" s="3" t="s">
        <v>109</v>
      </c>
      <c r="B3" s="3"/>
      <c r="C3" s="3"/>
      <c r="D3" s="3"/>
      <c r="E3" s="3"/>
    </row>
    <row r="4" spans="1:5" x14ac:dyDescent="0.4">
      <c r="A4" s="3" t="s">
        <v>110</v>
      </c>
      <c r="B4" s="3"/>
      <c r="C4" s="3"/>
      <c r="D4" s="3"/>
      <c r="E4" s="3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zoomScaleNormal="100" workbookViewId="0"/>
  </sheetViews>
  <sheetFormatPr defaultRowHeight="18.75" x14ac:dyDescent="0.4"/>
  <cols>
    <col min="1" max="1" width="15.125" bestFit="1" customWidth="1"/>
    <col min="2" max="4" width="7.625" customWidth="1"/>
    <col min="5" max="5" width="15.625" bestFit="1" customWidth="1"/>
  </cols>
  <sheetData>
    <row r="1" spans="1:5" x14ac:dyDescent="0.4">
      <c r="A1" s="1" t="s">
        <v>66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 x14ac:dyDescent="0.4">
      <c r="A2" s="6" t="s">
        <v>81</v>
      </c>
      <c r="B2" s="6"/>
      <c r="C2" s="6"/>
      <c r="D2" s="6"/>
      <c r="E2" s="6"/>
    </row>
    <row r="3" spans="1:5" x14ac:dyDescent="0.4">
      <c r="A3" s="6" t="s">
        <v>72</v>
      </c>
      <c r="B3" s="6"/>
      <c r="C3" s="6"/>
      <c r="D3" s="6"/>
      <c r="E3" s="6"/>
    </row>
    <row r="4" spans="1:5" x14ac:dyDescent="0.4">
      <c r="A4" s="6" t="s">
        <v>67</v>
      </c>
      <c r="B4" s="6"/>
      <c r="C4" s="6"/>
      <c r="D4" s="6"/>
      <c r="E4" s="6"/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/>
  </sheetViews>
  <sheetFormatPr defaultRowHeight="18.75" x14ac:dyDescent="0.4"/>
  <cols>
    <col min="1" max="1" width="12.875" customWidth="1"/>
    <col min="2" max="4" width="17.625" customWidth="1"/>
  </cols>
  <sheetData>
    <row r="1" spans="1:4" x14ac:dyDescent="0.4">
      <c r="A1" s="1" t="s">
        <v>43</v>
      </c>
      <c r="B1" s="1" t="s">
        <v>73</v>
      </c>
      <c r="C1" s="1" t="s">
        <v>77</v>
      </c>
      <c r="D1" s="1" t="s">
        <v>78</v>
      </c>
    </row>
    <row r="2" spans="1:4" x14ac:dyDescent="0.4">
      <c r="A2" s="3" t="s">
        <v>42</v>
      </c>
      <c r="B2" s="3" t="s">
        <v>137</v>
      </c>
      <c r="C2" s="3"/>
      <c r="D2" s="3"/>
    </row>
    <row r="3" spans="1:4" x14ac:dyDescent="0.4">
      <c r="A3" s="3" t="s">
        <v>41</v>
      </c>
      <c r="B3" s="3" t="s">
        <v>138</v>
      </c>
      <c r="C3" s="3"/>
      <c r="D3" s="3"/>
    </row>
    <row r="4" spans="1:4" x14ac:dyDescent="0.4">
      <c r="A4" s="3" t="s">
        <v>37</v>
      </c>
      <c r="B4" s="3" t="s">
        <v>139</v>
      </c>
      <c r="C4" s="3"/>
      <c r="D4" s="3"/>
    </row>
    <row r="5" spans="1:4" x14ac:dyDescent="0.4">
      <c r="A5" s="3" t="s">
        <v>38</v>
      </c>
      <c r="B5" s="3" t="s">
        <v>140</v>
      </c>
      <c r="C5" s="3"/>
      <c r="D5" s="3"/>
    </row>
    <row r="6" spans="1:4" hidden="1" x14ac:dyDescent="0.4">
      <c r="A6" s="3" t="s">
        <v>35</v>
      </c>
      <c r="B6" s="3" t="s">
        <v>74</v>
      </c>
      <c r="C6" s="3" t="str">
        <f t="shared" ref="C6:C8" si="0">ASC(B6)</f>
        <v>ﾆｼﾀﾞ ｱﾔｺ</v>
      </c>
      <c r="D6" t="str">
        <f t="shared" ref="D6:D8" si="1">DBCS(B6)</f>
        <v>ニシダ　アヤコ</v>
      </c>
    </row>
    <row r="7" spans="1:4" hidden="1" x14ac:dyDescent="0.4">
      <c r="A7" s="3" t="s">
        <v>36</v>
      </c>
      <c r="B7" s="3" t="s">
        <v>75</v>
      </c>
      <c r="C7" s="3" t="str">
        <f t="shared" si="0"/>
        <v>ｽｽﾞｷ ｼﾞｭﾝﾅ</v>
      </c>
      <c r="D7" t="str">
        <f t="shared" si="1"/>
        <v>スズキ　ジュンナ</v>
      </c>
    </row>
    <row r="8" spans="1:4" hidden="1" x14ac:dyDescent="0.4">
      <c r="A8" s="3" t="s">
        <v>49</v>
      </c>
      <c r="B8" s="3" t="s">
        <v>76</v>
      </c>
      <c r="C8" s="3" t="str">
        <f t="shared" si="0"/>
        <v>ｷﾉｼﾀ ｱｵｲ</v>
      </c>
      <c r="D8" t="str">
        <f t="shared" si="1"/>
        <v>キノシタ　アオイ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/>
  </sheetViews>
  <sheetFormatPr defaultRowHeight="18.75" x14ac:dyDescent="0.4"/>
  <cols>
    <col min="1" max="1" width="10.375" customWidth="1"/>
    <col min="2" max="2" width="15.125" bestFit="1" customWidth="1"/>
    <col min="3" max="3" width="9.375" bestFit="1" customWidth="1"/>
  </cols>
  <sheetData>
    <row r="1" spans="1:3" x14ac:dyDescent="0.4">
      <c r="A1" s="1" t="s">
        <v>26</v>
      </c>
      <c r="B1" s="1" t="s">
        <v>25</v>
      </c>
      <c r="C1" s="1" t="s">
        <v>22</v>
      </c>
    </row>
    <row r="2" spans="1:3" x14ac:dyDescent="0.4">
      <c r="A2" s="3" t="s">
        <v>17</v>
      </c>
      <c r="B2" s="3" t="s">
        <v>20</v>
      </c>
      <c r="C2" s="3">
        <v>23</v>
      </c>
    </row>
    <row r="3" spans="1:3" x14ac:dyDescent="0.4">
      <c r="A3" s="3" t="s">
        <v>17</v>
      </c>
      <c r="B3" s="3" t="s">
        <v>19</v>
      </c>
      <c r="C3" s="3">
        <v>40</v>
      </c>
    </row>
    <row r="4" spans="1:3" x14ac:dyDescent="0.4">
      <c r="A4" s="3" t="s">
        <v>18</v>
      </c>
      <c r="B4" s="3" t="s">
        <v>19</v>
      </c>
      <c r="C4" s="3">
        <v>35</v>
      </c>
    </row>
    <row r="5" spans="1:3" x14ac:dyDescent="0.4">
      <c r="A5" s="3" t="s">
        <v>18</v>
      </c>
      <c r="B5" s="3" t="s">
        <v>20</v>
      </c>
      <c r="C5" s="3">
        <v>19</v>
      </c>
    </row>
    <row r="6" spans="1:3" x14ac:dyDescent="0.4">
      <c r="A6" s="3" t="s">
        <v>16</v>
      </c>
      <c r="B6" s="3" t="s">
        <v>19</v>
      </c>
      <c r="C6" s="3">
        <v>64</v>
      </c>
    </row>
    <row r="7" spans="1:3" x14ac:dyDescent="0.4">
      <c r="A7" s="3" t="s">
        <v>16</v>
      </c>
      <c r="B7" s="3" t="s">
        <v>21</v>
      </c>
      <c r="C7" s="3">
        <v>51</v>
      </c>
    </row>
    <row r="8" spans="1:3" x14ac:dyDescent="0.4">
      <c r="A8" s="3" t="s">
        <v>16</v>
      </c>
      <c r="B8" s="3" t="s">
        <v>20</v>
      </c>
      <c r="C8" s="3">
        <v>76</v>
      </c>
    </row>
    <row r="9" spans="1:3" x14ac:dyDescent="0.4">
      <c r="A9" s="45" t="s">
        <v>23</v>
      </c>
      <c r="B9" s="46"/>
      <c r="C9" s="3">
        <f>SUM(C2:C8)</f>
        <v>308</v>
      </c>
    </row>
    <row r="10" spans="1:3" x14ac:dyDescent="0.4">
      <c r="A10" s="45" t="s">
        <v>24</v>
      </c>
      <c r="B10" s="46"/>
      <c r="C10" s="3"/>
    </row>
  </sheetData>
  <mergeCells count="2">
    <mergeCell ref="A9:B9"/>
    <mergeCell ref="A10:B10"/>
  </mergeCells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zoomScaleNormal="100" workbookViewId="0">
      <selection activeCell="J15" sqref="J15"/>
    </sheetView>
  </sheetViews>
  <sheetFormatPr defaultRowHeight="18.75" x14ac:dyDescent="0.4"/>
  <cols>
    <col min="1" max="3" width="13" customWidth="1"/>
    <col min="4" max="4" width="14" customWidth="1"/>
  </cols>
  <sheetData>
    <row r="1" spans="1:4" x14ac:dyDescent="0.4">
      <c r="A1" s="1" t="s">
        <v>63</v>
      </c>
      <c r="B1" s="1" t="s">
        <v>114</v>
      </c>
      <c r="C1" s="1" t="s">
        <v>115</v>
      </c>
      <c r="D1" s="1" t="s">
        <v>132</v>
      </c>
    </row>
    <row r="2" spans="1:4" x14ac:dyDescent="0.4">
      <c r="A2" s="3" t="s">
        <v>111</v>
      </c>
      <c r="B2" s="3"/>
      <c r="C2" s="3"/>
      <c r="D2" s="3"/>
    </row>
    <row r="3" spans="1:4" x14ac:dyDescent="0.4">
      <c r="A3" s="3" t="s">
        <v>112</v>
      </c>
      <c r="B3" s="3"/>
      <c r="C3" s="3"/>
      <c r="D3" s="3"/>
    </row>
    <row r="4" spans="1:4" x14ac:dyDescent="0.4">
      <c r="A4" s="3" t="s">
        <v>113</v>
      </c>
      <c r="B4" s="3"/>
      <c r="C4" s="3"/>
      <c r="D4" s="3"/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zoomScaleNormal="100" workbookViewId="0"/>
  </sheetViews>
  <sheetFormatPr defaultRowHeight="18.75" x14ac:dyDescent="0.4"/>
  <cols>
    <col min="1" max="1" width="27.375" bestFit="1" customWidth="1"/>
    <col min="2" max="2" width="25.625" customWidth="1"/>
  </cols>
  <sheetData>
    <row r="1" spans="1:2" x14ac:dyDescent="0.4">
      <c r="A1" s="1" t="s">
        <v>63</v>
      </c>
      <c r="B1" s="1" t="s">
        <v>79</v>
      </c>
    </row>
    <row r="2" spans="1:2" x14ac:dyDescent="0.4">
      <c r="A2" s="3" t="s">
        <v>80</v>
      </c>
      <c r="B2" s="3"/>
    </row>
    <row r="3" spans="1:2" x14ac:dyDescent="0.4">
      <c r="A3" s="3" t="s">
        <v>116</v>
      </c>
      <c r="B3" s="3"/>
    </row>
    <row r="4" spans="1:2" x14ac:dyDescent="0.4">
      <c r="A4" s="3" t="s">
        <v>117</v>
      </c>
      <c r="B4" s="3"/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zoomScaleNormal="100" workbookViewId="0"/>
  </sheetViews>
  <sheetFormatPr defaultRowHeight="18.75" x14ac:dyDescent="0.4"/>
  <cols>
    <col min="1" max="2" width="30" bestFit="1" customWidth="1"/>
  </cols>
  <sheetData>
    <row r="1" spans="1:3" x14ac:dyDescent="0.4">
      <c r="A1" s="1" t="s">
        <v>82</v>
      </c>
      <c r="B1" s="1" t="s">
        <v>83</v>
      </c>
      <c r="C1" s="1" t="s">
        <v>84</v>
      </c>
    </row>
    <row r="2" spans="1:3" x14ac:dyDescent="0.4">
      <c r="A2" s="3" t="s">
        <v>92</v>
      </c>
      <c r="B2" s="3" t="s">
        <v>92</v>
      </c>
      <c r="C2" s="3"/>
    </row>
    <row r="3" spans="1:3" x14ac:dyDescent="0.4">
      <c r="A3" s="3" t="s">
        <v>97</v>
      </c>
      <c r="B3" s="3" t="s">
        <v>96</v>
      </c>
      <c r="C3" s="3"/>
    </row>
    <row r="4" spans="1:3" x14ac:dyDescent="0.4">
      <c r="A4" s="3" t="s">
        <v>95</v>
      </c>
      <c r="B4" s="3" t="s">
        <v>95</v>
      </c>
      <c r="C4" s="3"/>
    </row>
    <row r="5" spans="1:3" x14ac:dyDescent="0.4">
      <c r="A5" s="3" t="s">
        <v>93</v>
      </c>
      <c r="B5" s="3" t="s">
        <v>94</v>
      </c>
      <c r="C5" s="3"/>
    </row>
    <row r="6" spans="1:3" x14ac:dyDescent="0.4">
      <c r="A6" s="3" t="s">
        <v>85</v>
      </c>
      <c r="B6" s="3" t="s">
        <v>85</v>
      </c>
      <c r="C6" s="3"/>
    </row>
    <row r="7" spans="1:3" x14ac:dyDescent="0.4">
      <c r="A7" s="3" t="s">
        <v>87</v>
      </c>
      <c r="B7" s="3" t="s">
        <v>86</v>
      </c>
      <c r="C7" s="3"/>
    </row>
    <row r="15" spans="1:3" x14ac:dyDescent="0.4">
      <c r="C15" t="s">
        <v>10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9"/>
  <sheetViews>
    <sheetView zoomScaleNormal="100" workbookViewId="0">
      <selection sqref="A1:E1"/>
    </sheetView>
  </sheetViews>
  <sheetFormatPr defaultRowHeight="18.75" x14ac:dyDescent="0.4"/>
  <cols>
    <col min="1" max="1" width="11" bestFit="1" customWidth="1"/>
    <col min="2" max="2" width="9.375" bestFit="1" customWidth="1"/>
    <col min="3" max="3" width="9.5" bestFit="1" customWidth="1"/>
    <col min="4" max="4" width="11.25" bestFit="1" customWidth="1"/>
  </cols>
  <sheetData>
    <row r="1" spans="1:5" x14ac:dyDescent="0.4">
      <c r="A1" s="50" t="s">
        <v>88</v>
      </c>
      <c r="B1" s="50"/>
      <c r="C1" s="50"/>
      <c r="D1" s="50"/>
      <c r="E1" s="50"/>
    </row>
    <row r="2" spans="1:5" x14ac:dyDescent="0.4">
      <c r="A2" s="1" t="s">
        <v>43</v>
      </c>
      <c r="B2" s="1" t="s">
        <v>15</v>
      </c>
      <c r="C2" s="1" t="s">
        <v>89</v>
      </c>
      <c r="D2" s="1" t="s">
        <v>90</v>
      </c>
      <c r="E2" s="1" t="s">
        <v>51</v>
      </c>
    </row>
    <row r="3" spans="1:5" x14ac:dyDescent="0.4">
      <c r="A3" s="3" t="s">
        <v>42</v>
      </c>
      <c r="B3" s="9">
        <v>765000</v>
      </c>
      <c r="C3" s="9">
        <v>700000</v>
      </c>
      <c r="D3" s="40">
        <f>B3/C3</f>
        <v>1.0928571428571427</v>
      </c>
      <c r="E3" s="9"/>
    </row>
    <row r="4" spans="1:5" x14ac:dyDescent="0.4">
      <c r="A4" s="3" t="s">
        <v>41</v>
      </c>
      <c r="B4" s="9">
        <v>715500</v>
      </c>
      <c r="C4" s="9">
        <v>600000</v>
      </c>
      <c r="D4" s="40">
        <f t="shared" ref="D4:D9" si="0">B4/C4</f>
        <v>1.1924999999999999</v>
      </c>
      <c r="E4" s="9"/>
    </row>
    <row r="5" spans="1:5" x14ac:dyDescent="0.4">
      <c r="A5" s="3" t="s">
        <v>37</v>
      </c>
      <c r="B5" s="9">
        <v>670000</v>
      </c>
      <c r="C5" s="9">
        <v>800000</v>
      </c>
      <c r="D5" s="40">
        <f t="shared" si="0"/>
        <v>0.83750000000000002</v>
      </c>
      <c r="E5" s="9"/>
    </row>
    <row r="6" spans="1:5" x14ac:dyDescent="0.4">
      <c r="A6" s="3" t="s">
        <v>38</v>
      </c>
      <c r="B6" s="9">
        <v>890000</v>
      </c>
      <c r="C6" s="9">
        <v>1000000</v>
      </c>
      <c r="D6" s="40">
        <f t="shared" si="0"/>
        <v>0.89</v>
      </c>
      <c r="E6" s="9"/>
    </row>
    <row r="7" spans="1:5" x14ac:dyDescent="0.4">
      <c r="A7" s="3" t="s">
        <v>35</v>
      </c>
      <c r="B7" s="39">
        <v>900000</v>
      </c>
      <c r="C7" s="39" t="s">
        <v>91</v>
      </c>
      <c r="D7" s="40" t="e">
        <f t="shared" si="0"/>
        <v>#VALUE!</v>
      </c>
      <c r="E7" s="39"/>
    </row>
    <row r="8" spans="1:5" x14ac:dyDescent="0.4">
      <c r="A8" s="3" t="s">
        <v>36</v>
      </c>
      <c r="B8" s="39">
        <v>910000</v>
      </c>
      <c r="C8" s="39">
        <v>1000000</v>
      </c>
      <c r="D8" s="40">
        <f t="shared" si="0"/>
        <v>0.91</v>
      </c>
      <c r="E8" s="39"/>
    </row>
    <row r="9" spans="1:5" x14ac:dyDescent="0.4">
      <c r="A9" s="3" t="s">
        <v>49</v>
      </c>
      <c r="B9" s="39">
        <v>740000</v>
      </c>
      <c r="C9" s="39">
        <v>700000</v>
      </c>
      <c r="D9" s="40">
        <f t="shared" si="0"/>
        <v>1.0571428571428572</v>
      </c>
      <c r="E9" s="39"/>
    </row>
  </sheetData>
  <mergeCells count="1">
    <mergeCell ref="A1:E1"/>
  </mergeCells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zoomScaleNormal="100" workbookViewId="0">
      <selection activeCell="G19" sqref="G19"/>
    </sheetView>
  </sheetViews>
  <sheetFormatPr defaultRowHeight="18.75" x14ac:dyDescent="0.4"/>
  <cols>
    <col min="1" max="1" width="11" bestFit="1" customWidth="1"/>
    <col min="2" max="2" width="9.375" bestFit="1" customWidth="1"/>
    <col min="3" max="3" width="9.5" bestFit="1" customWidth="1"/>
    <col min="4" max="4" width="11.25" bestFit="1" customWidth="1"/>
  </cols>
  <sheetData>
    <row r="1" spans="1:5" x14ac:dyDescent="0.4">
      <c r="A1" s="50" t="s">
        <v>88</v>
      </c>
      <c r="B1" s="50"/>
      <c r="C1" s="50"/>
      <c r="D1" s="50"/>
      <c r="E1" s="50"/>
    </row>
    <row r="2" spans="1:5" x14ac:dyDescent="0.4">
      <c r="A2" s="1" t="s">
        <v>43</v>
      </c>
      <c r="B2" s="1" t="s">
        <v>15</v>
      </c>
      <c r="C2" s="1" t="s">
        <v>89</v>
      </c>
      <c r="D2" s="1" t="s">
        <v>90</v>
      </c>
      <c r="E2" s="1" t="s">
        <v>51</v>
      </c>
    </row>
    <row r="3" spans="1:5" x14ac:dyDescent="0.4">
      <c r="A3" s="3" t="s">
        <v>42</v>
      </c>
      <c r="B3" s="9">
        <v>765000</v>
      </c>
      <c r="C3" s="9">
        <v>700000</v>
      </c>
      <c r="D3" s="40">
        <f>B3/C3</f>
        <v>1.0928571428571427</v>
      </c>
      <c r="E3" s="9"/>
    </row>
    <row r="4" spans="1:5" x14ac:dyDescent="0.4">
      <c r="A4" s="3" t="s">
        <v>41</v>
      </c>
      <c r="B4" s="9">
        <v>715500</v>
      </c>
      <c r="C4" s="9">
        <v>600000</v>
      </c>
      <c r="D4" s="40">
        <f t="shared" ref="D4:D9" si="0">B4/C4</f>
        <v>1.1924999999999999</v>
      </c>
      <c r="E4" s="9"/>
    </row>
    <row r="5" spans="1:5" x14ac:dyDescent="0.4">
      <c r="A5" s="3" t="s">
        <v>37</v>
      </c>
      <c r="B5" s="9">
        <v>670000</v>
      </c>
      <c r="C5" s="9">
        <v>800000</v>
      </c>
      <c r="D5" s="40">
        <f t="shared" si="0"/>
        <v>0.83750000000000002</v>
      </c>
      <c r="E5" s="9"/>
    </row>
    <row r="6" spans="1:5" x14ac:dyDescent="0.4">
      <c r="A6" s="3" t="s">
        <v>38</v>
      </c>
      <c r="B6" s="9">
        <v>890000</v>
      </c>
      <c r="C6" s="9">
        <v>1000000</v>
      </c>
      <c r="D6" s="40">
        <f t="shared" si="0"/>
        <v>0.89</v>
      </c>
      <c r="E6" s="9"/>
    </row>
    <row r="7" spans="1:5" x14ac:dyDescent="0.4">
      <c r="A7" s="3" t="s">
        <v>35</v>
      </c>
      <c r="B7" s="39">
        <v>900000</v>
      </c>
      <c r="C7" s="39" t="s">
        <v>91</v>
      </c>
      <c r="D7" s="40"/>
      <c r="E7" s="9"/>
    </row>
    <row r="8" spans="1:5" x14ac:dyDescent="0.4">
      <c r="A8" s="3" t="s">
        <v>36</v>
      </c>
      <c r="B8" s="39">
        <v>910000</v>
      </c>
      <c r="C8" s="39">
        <v>1000000</v>
      </c>
      <c r="D8" s="40">
        <f t="shared" si="0"/>
        <v>0.91</v>
      </c>
      <c r="E8" s="9"/>
    </row>
    <row r="9" spans="1:5" x14ac:dyDescent="0.4">
      <c r="A9" s="3" t="s">
        <v>49</v>
      </c>
      <c r="B9" s="39">
        <v>740000</v>
      </c>
      <c r="C9" s="39">
        <v>700000</v>
      </c>
      <c r="D9" s="40">
        <f t="shared" si="0"/>
        <v>1.0571428571428572</v>
      </c>
      <c r="E9" s="9"/>
    </row>
  </sheetData>
  <mergeCells count="1">
    <mergeCell ref="A1:E1"/>
  </mergeCells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8"/>
  <sheetViews>
    <sheetView zoomScaleNormal="100" workbookViewId="0">
      <selection activeCell="F2" sqref="F2"/>
    </sheetView>
  </sheetViews>
  <sheetFormatPr defaultRowHeight="18.75" x14ac:dyDescent="0.4"/>
  <cols>
    <col min="1" max="1" width="3.875" style="5" customWidth="1"/>
    <col min="2" max="2" width="11" bestFit="1" customWidth="1"/>
    <col min="3" max="3" width="9.25" bestFit="1" customWidth="1"/>
    <col min="4" max="4" width="9.5" bestFit="1" customWidth="1"/>
    <col min="5" max="5" width="4.125" customWidth="1"/>
  </cols>
  <sheetData>
    <row r="1" spans="1:6" x14ac:dyDescent="0.4">
      <c r="A1" s="1"/>
      <c r="B1" s="1" t="s">
        <v>43</v>
      </c>
      <c r="C1" s="1" t="s">
        <v>15</v>
      </c>
      <c r="D1" s="1" t="s">
        <v>89</v>
      </c>
      <c r="F1" s="1" t="s">
        <v>118</v>
      </c>
    </row>
    <row r="2" spans="1:6" x14ac:dyDescent="0.4">
      <c r="A2" s="6">
        <f>ROW()-1</f>
        <v>1</v>
      </c>
      <c r="B2" s="3" t="s">
        <v>36</v>
      </c>
      <c r="C2" s="39">
        <v>910000</v>
      </c>
      <c r="D2" s="39">
        <v>1000000</v>
      </c>
      <c r="F2" s="3"/>
    </row>
    <row r="3" spans="1:6" x14ac:dyDescent="0.4">
      <c r="A3" s="6">
        <f t="shared" ref="A3:A8" si="0">ROW()-1</f>
        <v>2</v>
      </c>
      <c r="B3" s="3" t="s">
        <v>35</v>
      </c>
      <c r="C3" s="39">
        <v>900000</v>
      </c>
      <c r="D3" s="39" t="s">
        <v>91</v>
      </c>
    </row>
    <row r="4" spans="1:6" x14ac:dyDescent="0.4">
      <c r="A4" s="6">
        <f t="shared" si="0"/>
        <v>3</v>
      </c>
      <c r="B4" s="3" t="s">
        <v>38</v>
      </c>
      <c r="C4" s="9">
        <v>890000</v>
      </c>
      <c r="D4" s="9">
        <v>1000000</v>
      </c>
    </row>
    <row r="5" spans="1:6" x14ac:dyDescent="0.4">
      <c r="A5" s="6">
        <f t="shared" si="0"/>
        <v>4</v>
      </c>
      <c r="B5" s="3" t="s">
        <v>42</v>
      </c>
      <c r="C5" s="9">
        <v>765000</v>
      </c>
      <c r="D5" s="9">
        <v>700000</v>
      </c>
    </row>
    <row r="6" spans="1:6" x14ac:dyDescent="0.4">
      <c r="A6" s="6">
        <f t="shared" si="0"/>
        <v>5</v>
      </c>
      <c r="B6" s="3" t="s">
        <v>49</v>
      </c>
      <c r="C6" s="39">
        <v>740000</v>
      </c>
      <c r="D6" s="39">
        <v>700000</v>
      </c>
    </row>
    <row r="7" spans="1:6" x14ac:dyDescent="0.4">
      <c r="A7" s="6">
        <f t="shared" si="0"/>
        <v>6</v>
      </c>
      <c r="B7" s="3" t="s">
        <v>41</v>
      </c>
      <c r="C7" s="9">
        <v>715500</v>
      </c>
      <c r="D7" s="9">
        <v>600000</v>
      </c>
    </row>
    <row r="8" spans="1:6" x14ac:dyDescent="0.4">
      <c r="A8" s="6">
        <f t="shared" si="0"/>
        <v>7</v>
      </c>
      <c r="B8" s="3" t="s">
        <v>37</v>
      </c>
      <c r="C8" s="9">
        <v>670000</v>
      </c>
      <c r="D8" s="9">
        <v>800000</v>
      </c>
    </row>
  </sheetData>
  <sortState xmlns:xlrd2="http://schemas.microsoft.com/office/spreadsheetml/2017/richdata2" ref="A2:D8">
    <sortCondition descending="1" ref="C2"/>
  </sortState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E6"/>
  <sheetViews>
    <sheetView zoomScaleNormal="100" workbookViewId="0">
      <selection activeCell="B3" sqref="B3"/>
    </sheetView>
  </sheetViews>
  <sheetFormatPr defaultRowHeight="18.75" x14ac:dyDescent="0.4"/>
  <cols>
    <col min="1" max="1" width="7.375" bestFit="1" customWidth="1"/>
    <col min="2" max="2" width="17.25" bestFit="1" customWidth="1"/>
    <col min="4" max="4" width="5.5" bestFit="1" customWidth="1"/>
    <col min="5" max="5" width="17.25" bestFit="1" customWidth="1"/>
  </cols>
  <sheetData>
    <row r="2" spans="1:5" x14ac:dyDescent="0.4">
      <c r="A2" s="1" t="s">
        <v>119</v>
      </c>
      <c r="B2" s="3">
        <v>1</v>
      </c>
      <c r="D2" s="1" t="s">
        <v>119</v>
      </c>
      <c r="E2" s="1" t="s">
        <v>25</v>
      </c>
    </row>
    <row r="3" spans="1:5" x14ac:dyDescent="0.4">
      <c r="A3" s="1" t="s">
        <v>25</v>
      </c>
      <c r="B3" s="3"/>
      <c r="D3" s="6">
        <v>1</v>
      </c>
      <c r="E3" s="3" t="s">
        <v>32</v>
      </c>
    </row>
    <row r="4" spans="1:5" x14ac:dyDescent="0.4">
      <c r="D4" s="6">
        <v>2</v>
      </c>
      <c r="E4" s="3" t="s">
        <v>19</v>
      </c>
    </row>
    <row r="5" spans="1:5" x14ac:dyDescent="0.4">
      <c r="D5" s="6">
        <v>3</v>
      </c>
      <c r="E5" s="3" t="s">
        <v>21</v>
      </c>
    </row>
    <row r="6" spans="1:5" x14ac:dyDescent="0.4">
      <c r="D6" s="6">
        <v>4</v>
      </c>
      <c r="E6" s="3" t="s">
        <v>31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P22" sqref="P22"/>
    </sheetView>
  </sheetViews>
  <sheetFormatPr defaultRowHeight="18.75" x14ac:dyDescent="0.4"/>
  <cols>
    <col min="1" max="5" width="10.25" customWidth="1"/>
  </cols>
  <sheetData>
    <row r="1" spans="1:5" x14ac:dyDescent="0.4">
      <c r="A1" t="s">
        <v>127</v>
      </c>
    </row>
    <row r="2" spans="1:5" x14ac:dyDescent="0.4">
      <c r="A2" s="1" t="s">
        <v>25</v>
      </c>
      <c r="B2" s="1" t="s">
        <v>123</v>
      </c>
      <c r="C2" s="1" t="s">
        <v>124</v>
      </c>
      <c r="D2" s="1" t="s">
        <v>125</v>
      </c>
      <c r="E2" s="1" t="s">
        <v>126</v>
      </c>
    </row>
    <row r="3" spans="1:5" x14ac:dyDescent="0.4">
      <c r="A3" s="3" t="s">
        <v>120</v>
      </c>
      <c r="B3" s="3">
        <v>10</v>
      </c>
      <c r="C3" s="3">
        <v>16</v>
      </c>
      <c r="D3" s="3">
        <v>8</v>
      </c>
      <c r="E3" s="3">
        <v>3</v>
      </c>
    </row>
    <row r="4" spans="1:5" x14ac:dyDescent="0.4">
      <c r="A4" s="3" t="s">
        <v>121</v>
      </c>
      <c r="B4" s="3">
        <v>16</v>
      </c>
      <c r="C4" s="3">
        <v>12</v>
      </c>
      <c r="D4" s="3">
        <v>5</v>
      </c>
      <c r="E4" s="3">
        <v>5</v>
      </c>
    </row>
    <row r="5" spans="1:5" x14ac:dyDescent="0.4">
      <c r="A5" s="3" t="s">
        <v>122</v>
      </c>
      <c r="B5" s="3">
        <v>5</v>
      </c>
      <c r="C5" s="3">
        <v>8</v>
      </c>
      <c r="D5" s="3">
        <v>3</v>
      </c>
      <c r="E5" s="3">
        <v>7</v>
      </c>
    </row>
    <row r="7" spans="1:5" x14ac:dyDescent="0.4">
      <c r="B7" s="1" t="s">
        <v>128</v>
      </c>
      <c r="C7" s="3" t="s">
        <v>121</v>
      </c>
      <c r="D7" s="42"/>
      <c r="E7" s="43" t="s">
        <v>130</v>
      </c>
    </row>
    <row r="8" spans="1:5" x14ac:dyDescent="0.4">
      <c r="B8" s="1" t="s">
        <v>129</v>
      </c>
      <c r="C8" s="3" t="s">
        <v>124</v>
      </c>
      <c r="D8" s="42"/>
      <c r="E8" s="43" t="s">
        <v>131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Normal="100" workbookViewId="0"/>
  </sheetViews>
  <sheetFormatPr defaultRowHeight="18.75" x14ac:dyDescent="0.4"/>
  <cols>
    <col min="1" max="1" width="9" style="5"/>
    <col min="2" max="2" width="10.375" customWidth="1"/>
    <col min="3" max="3" width="15.125" bestFit="1" customWidth="1"/>
    <col min="4" max="4" width="9.375" bestFit="1" customWidth="1"/>
  </cols>
  <sheetData>
    <row r="1" spans="1:4" x14ac:dyDescent="0.4">
      <c r="A1" s="6"/>
      <c r="B1" s="1" t="s">
        <v>26</v>
      </c>
      <c r="C1" s="1" t="s">
        <v>25</v>
      </c>
      <c r="D1" s="1" t="s">
        <v>22</v>
      </c>
    </row>
    <row r="2" spans="1:4" x14ac:dyDescent="0.4">
      <c r="A2" s="6" t="s">
        <v>27</v>
      </c>
      <c r="B2" s="3" t="s">
        <v>17</v>
      </c>
      <c r="C2" s="3" t="s">
        <v>20</v>
      </c>
      <c r="D2" s="3">
        <v>23</v>
      </c>
    </row>
    <row r="3" spans="1:4" x14ac:dyDescent="0.4">
      <c r="A3" s="6" t="s">
        <v>27</v>
      </c>
      <c r="B3" s="3" t="s">
        <v>17</v>
      </c>
      <c r="C3" s="3" t="s">
        <v>19</v>
      </c>
      <c r="D3" s="3">
        <v>40</v>
      </c>
    </row>
    <row r="4" spans="1:4" x14ac:dyDescent="0.4">
      <c r="A4" s="6" t="s">
        <v>27</v>
      </c>
      <c r="B4" s="3" t="s">
        <v>17</v>
      </c>
      <c r="C4" s="3" t="s">
        <v>21</v>
      </c>
      <c r="D4" s="3">
        <v>15</v>
      </c>
    </row>
    <row r="5" spans="1:4" x14ac:dyDescent="0.4">
      <c r="A5" s="6" t="s">
        <v>27</v>
      </c>
      <c r="B5" s="3" t="s">
        <v>18</v>
      </c>
      <c r="C5" s="3" t="s">
        <v>20</v>
      </c>
      <c r="D5" s="3">
        <v>40</v>
      </c>
    </row>
    <row r="6" spans="1:4" x14ac:dyDescent="0.4">
      <c r="A6" s="6" t="s">
        <v>27</v>
      </c>
      <c r="B6" s="3" t="s">
        <v>18</v>
      </c>
      <c r="C6" s="3" t="s">
        <v>19</v>
      </c>
      <c r="D6" s="3">
        <v>15</v>
      </c>
    </row>
    <row r="7" spans="1:4" x14ac:dyDescent="0.4">
      <c r="A7" s="6" t="s">
        <v>27</v>
      </c>
      <c r="B7" s="3" t="s">
        <v>16</v>
      </c>
      <c r="C7" s="3" t="s">
        <v>19</v>
      </c>
      <c r="D7" s="3">
        <v>64</v>
      </c>
    </row>
    <row r="8" spans="1:4" x14ac:dyDescent="0.4">
      <c r="A8" s="6" t="s">
        <v>27</v>
      </c>
      <c r="B8" s="3" t="s">
        <v>16</v>
      </c>
      <c r="C8" s="3" t="s">
        <v>21</v>
      </c>
      <c r="D8" s="3">
        <v>51</v>
      </c>
    </row>
    <row r="9" spans="1:4" x14ac:dyDescent="0.4">
      <c r="A9" s="6" t="s">
        <v>27</v>
      </c>
      <c r="B9" s="3" t="s">
        <v>16</v>
      </c>
      <c r="C9" s="3" t="s">
        <v>20</v>
      </c>
      <c r="D9" s="3">
        <v>76</v>
      </c>
    </row>
    <row r="10" spans="1:4" x14ac:dyDescent="0.4">
      <c r="A10" s="6" t="s">
        <v>28</v>
      </c>
      <c r="B10" s="3" t="s">
        <v>17</v>
      </c>
      <c r="C10" s="3" t="s">
        <v>21</v>
      </c>
      <c r="D10" s="3">
        <v>34</v>
      </c>
    </row>
    <row r="11" spans="1:4" x14ac:dyDescent="0.4">
      <c r="A11" s="6" t="s">
        <v>28</v>
      </c>
      <c r="B11" s="3" t="s">
        <v>17</v>
      </c>
      <c r="C11" s="3" t="s">
        <v>19</v>
      </c>
      <c r="D11" s="3">
        <v>28</v>
      </c>
    </row>
    <row r="12" spans="1:4" x14ac:dyDescent="0.4">
      <c r="A12" s="6" t="s">
        <v>28</v>
      </c>
      <c r="B12" s="3" t="s">
        <v>18</v>
      </c>
      <c r="C12" s="3" t="s">
        <v>21</v>
      </c>
      <c r="D12" s="3">
        <v>27</v>
      </c>
    </row>
    <row r="13" spans="1:4" x14ac:dyDescent="0.4">
      <c r="A13" s="6" t="s">
        <v>28</v>
      </c>
      <c r="B13" s="3" t="s">
        <v>18</v>
      </c>
      <c r="C13" s="3" t="s">
        <v>19</v>
      </c>
      <c r="D13" s="3">
        <v>35</v>
      </c>
    </row>
    <row r="14" spans="1:4" x14ac:dyDescent="0.4">
      <c r="A14" s="6" t="s">
        <v>28</v>
      </c>
      <c r="B14" s="3" t="s">
        <v>18</v>
      </c>
      <c r="C14" s="3" t="s">
        <v>20</v>
      </c>
      <c r="D14" s="3">
        <v>19</v>
      </c>
    </row>
    <row r="15" spans="1:4" x14ac:dyDescent="0.4">
      <c r="A15" s="6" t="s">
        <v>28</v>
      </c>
      <c r="B15" s="3" t="s">
        <v>16</v>
      </c>
      <c r="C15" s="3" t="s">
        <v>19</v>
      </c>
      <c r="D15" s="3">
        <v>29</v>
      </c>
    </row>
    <row r="16" spans="1:4" x14ac:dyDescent="0.4">
      <c r="A16" s="6" t="s">
        <v>28</v>
      </c>
      <c r="B16" s="3" t="s">
        <v>16</v>
      </c>
      <c r="C16" s="3" t="s">
        <v>21</v>
      </c>
      <c r="D16" s="3">
        <v>40</v>
      </c>
    </row>
    <row r="17" spans="1:4" x14ac:dyDescent="0.4">
      <c r="A17" s="6" t="s">
        <v>28</v>
      </c>
      <c r="B17" s="3" t="s">
        <v>16</v>
      </c>
      <c r="C17" s="3" t="s">
        <v>20</v>
      </c>
      <c r="D17" s="3">
        <v>30</v>
      </c>
    </row>
    <row r="18" spans="1:4" x14ac:dyDescent="0.4">
      <c r="A18" s="47" t="s">
        <v>23</v>
      </c>
      <c r="B18" s="47"/>
      <c r="C18" s="47"/>
      <c r="D18" s="3">
        <f>SUM(D2:D17)</f>
        <v>566</v>
      </c>
    </row>
    <row r="19" spans="1:4" x14ac:dyDescent="0.4">
      <c r="A19" s="47" t="s">
        <v>24</v>
      </c>
      <c r="B19" s="47"/>
      <c r="C19" s="47"/>
      <c r="D19" s="3"/>
    </row>
  </sheetData>
  <mergeCells count="2">
    <mergeCell ref="A18:C18"/>
    <mergeCell ref="A19:C19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Normal="100" workbookViewId="0">
      <selection sqref="A1:H1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48" t="s">
        <v>29</v>
      </c>
      <c r="B1" s="48"/>
      <c r="C1" s="48"/>
      <c r="D1" s="48"/>
      <c r="E1" s="48"/>
      <c r="F1" s="48"/>
      <c r="G1" s="48"/>
      <c r="H1" s="48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98</v>
      </c>
    </row>
    <row r="3" spans="1:8" x14ac:dyDescent="0.4">
      <c r="A3" s="7" t="s">
        <v>4</v>
      </c>
      <c r="B3" s="2">
        <v>560</v>
      </c>
      <c r="C3" s="41">
        <v>350</v>
      </c>
      <c r="D3" s="41">
        <v>470</v>
      </c>
      <c r="E3" s="41">
        <v>630</v>
      </c>
      <c r="F3" s="41">
        <v>510</v>
      </c>
      <c r="G3" s="2">
        <f>SUM(B3:F3)</f>
        <v>2520</v>
      </c>
      <c r="H3" s="4"/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/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/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/>
    </row>
    <row r="7" spans="1:8" x14ac:dyDescent="0.4">
      <c r="A7" s="7" t="s">
        <v>8</v>
      </c>
      <c r="B7" s="2">
        <f>SUM(B3:B6)</f>
        <v>3160</v>
      </c>
      <c r="C7" s="2">
        <f t="shared" ref="C7:G7" si="1">SUM(C3:C6)</f>
        <v>2650</v>
      </c>
      <c r="D7" s="2">
        <f t="shared" si="1"/>
        <v>2550</v>
      </c>
      <c r="E7" s="2">
        <f t="shared" si="1"/>
        <v>2960</v>
      </c>
      <c r="F7" s="2">
        <f t="shared" si="1"/>
        <v>2320</v>
      </c>
      <c r="G7" s="2">
        <f t="shared" si="1"/>
        <v>13640</v>
      </c>
      <c r="H7" s="4"/>
    </row>
  </sheetData>
  <mergeCells count="1">
    <mergeCell ref="A1:H1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sqref="A1:H1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48" t="s">
        <v>29</v>
      </c>
      <c r="B1" s="48"/>
      <c r="C1" s="48"/>
      <c r="D1" s="48"/>
      <c r="E1" s="48"/>
      <c r="F1" s="48"/>
      <c r="G1" s="48"/>
      <c r="H1" s="48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98</v>
      </c>
    </row>
    <row r="3" spans="1:8" x14ac:dyDescent="0.4">
      <c r="A3" s="7" t="s">
        <v>4</v>
      </c>
      <c r="B3" s="2">
        <v>560</v>
      </c>
      <c r="C3" s="41">
        <v>350</v>
      </c>
      <c r="D3" s="41">
        <v>470</v>
      </c>
      <c r="E3" s="41" t="s">
        <v>133</v>
      </c>
      <c r="F3" s="41">
        <v>510</v>
      </c>
      <c r="G3" s="2">
        <f>SUM(B3:F3)</f>
        <v>1890</v>
      </c>
      <c r="H3" s="4"/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3"/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3"/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3"/>
    </row>
    <row r="7" spans="1:8" x14ac:dyDescent="0.4">
      <c r="A7" s="7" t="s">
        <v>8</v>
      </c>
      <c r="B7" s="2">
        <f>SUM(B3:B6)</f>
        <v>3160</v>
      </c>
      <c r="C7" s="2">
        <f t="shared" ref="C7:G7" si="1">SUM(C3:C6)</f>
        <v>2650</v>
      </c>
      <c r="D7" s="2">
        <f t="shared" si="1"/>
        <v>2550</v>
      </c>
      <c r="E7" s="2">
        <f t="shared" si="1"/>
        <v>2330</v>
      </c>
      <c r="F7" s="2">
        <f t="shared" si="1"/>
        <v>2320</v>
      </c>
      <c r="G7" s="2">
        <f t="shared" si="1"/>
        <v>13010</v>
      </c>
      <c r="H7" s="3"/>
    </row>
  </sheetData>
  <mergeCells count="1">
    <mergeCell ref="A1:H1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zoomScaleNormal="100" workbookViewId="0">
      <selection sqref="A1:H1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48" t="s">
        <v>29</v>
      </c>
      <c r="B1" s="48"/>
      <c r="C1" s="48"/>
      <c r="D1" s="48"/>
      <c r="E1" s="48"/>
      <c r="F1" s="48"/>
      <c r="G1" s="48"/>
      <c r="H1" s="48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33</v>
      </c>
    </row>
    <row r="3" spans="1:8" x14ac:dyDescent="0.4">
      <c r="A3" s="7" t="s">
        <v>4</v>
      </c>
      <c r="B3" s="2">
        <v>560</v>
      </c>
      <c r="C3" s="2">
        <v>350</v>
      </c>
      <c r="D3" s="2">
        <v>470</v>
      </c>
      <c r="E3" s="41">
        <v>630</v>
      </c>
      <c r="F3" s="2">
        <v>510</v>
      </c>
      <c r="G3" s="2">
        <f>SUM(B3:F3)</f>
        <v>2520</v>
      </c>
      <c r="H3" s="4"/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4"/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4"/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4"/>
    </row>
    <row r="7" spans="1:8" x14ac:dyDescent="0.4">
      <c r="A7" s="7" t="s">
        <v>8</v>
      </c>
      <c r="B7" s="2">
        <f>SUM(B3:B6)</f>
        <v>3160</v>
      </c>
      <c r="C7" s="2">
        <f t="shared" ref="C7:G7" si="1">SUM(C3:C6)</f>
        <v>2650</v>
      </c>
      <c r="D7" s="2">
        <f t="shared" si="1"/>
        <v>2550</v>
      </c>
      <c r="E7" s="2">
        <f t="shared" si="1"/>
        <v>2960</v>
      </c>
      <c r="F7" s="2">
        <f t="shared" si="1"/>
        <v>2320</v>
      </c>
      <c r="G7" s="2">
        <f t="shared" si="1"/>
        <v>13640</v>
      </c>
      <c r="H7" s="4"/>
    </row>
  </sheetData>
  <mergeCells count="1">
    <mergeCell ref="A1:H1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zoomScaleNormal="100" workbookViewId="0">
      <selection sqref="A1:H1"/>
    </sheetView>
  </sheetViews>
  <sheetFormatPr defaultRowHeight="18.75" x14ac:dyDescent="0.4"/>
  <cols>
    <col min="2" max="5" width="10.375" bestFit="1" customWidth="1"/>
    <col min="6" max="6" width="10.375" customWidth="1"/>
  </cols>
  <sheetData>
    <row r="1" spans="1:8" ht="30" customHeight="1" x14ac:dyDescent="0.4">
      <c r="A1" s="48" t="s">
        <v>29</v>
      </c>
      <c r="B1" s="48"/>
      <c r="C1" s="48"/>
      <c r="D1" s="48"/>
      <c r="E1" s="48"/>
      <c r="F1" s="48"/>
      <c r="G1" s="48"/>
      <c r="H1" s="48"/>
    </row>
    <row r="2" spans="1:8" x14ac:dyDescent="0.4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7</v>
      </c>
      <c r="G2" s="7" t="s">
        <v>8</v>
      </c>
      <c r="H2" s="8" t="s">
        <v>99</v>
      </c>
    </row>
    <row r="3" spans="1:8" x14ac:dyDescent="0.4">
      <c r="A3" s="7" t="s">
        <v>4</v>
      </c>
      <c r="B3" s="2">
        <v>560</v>
      </c>
      <c r="C3" s="2">
        <v>350</v>
      </c>
      <c r="D3" s="2">
        <v>470</v>
      </c>
      <c r="E3" s="9">
        <v>630</v>
      </c>
      <c r="F3" s="2">
        <v>510</v>
      </c>
      <c r="G3" s="2">
        <f>SUM(B3:F3)</f>
        <v>2520</v>
      </c>
      <c r="H3" s="4"/>
    </row>
    <row r="4" spans="1:8" x14ac:dyDescent="0.4">
      <c r="A4" s="7" t="s">
        <v>5</v>
      </c>
      <c r="B4" s="2">
        <v>1090</v>
      </c>
      <c r="C4" s="2">
        <v>910</v>
      </c>
      <c r="D4" s="2">
        <v>880</v>
      </c>
      <c r="E4" s="2">
        <v>1030</v>
      </c>
      <c r="F4" s="2">
        <v>800</v>
      </c>
      <c r="G4" s="2">
        <f t="shared" ref="G4:G6" si="0">SUM(B4:F4)</f>
        <v>4710</v>
      </c>
      <c r="H4" s="3"/>
    </row>
    <row r="5" spans="1:8" x14ac:dyDescent="0.4">
      <c r="A5" s="7" t="s">
        <v>6</v>
      </c>
      <c r="B5" s="2">
        <v>1040</v>
      </c>
      <c r="C5" s="2">
        <v>830</v>
      </c>
      <c r="D5" s="2">
        <v>540</v>
      </c>
      <c r="E5" s="2">
        <v>790</v>
      </c>
      <c r="F5" s="2">
        <v>580</v>
      </c>
      <c r="G5" s="2">
        <f t="shared" si="0"/>
        <v>3780</v>
      </c>
      <c r="H5" s="3"/>
    </row>
    <row r="6" spans="1:8" x14ac:dyDescent="0.4">
      <c r="A6" s="7" t="s">
        <v>9</v>
      </c>
      <c r="B6" s="2">
        <v>470</v>
      </c>
      <c r="C6" s="2">
        <v>560</v>
      </c>
      <c r="D6" s="2">
        <v>660</v>
      </c>
      <c r="E6" s="2">
        <v>510</v>
      </c>
      <c r="F6" s="2">
        <v>430</v>
      </c>
      <c r="G6" s="2">
        <f t="shared" si="0"/>
        <v>2630</v>
      </c>
      <c r="H6" s="3"/>
    </row>
    <row r="7" spans="1:8" x14ac:dyDescent="0.4">
      <c r="A7" s="7" t="s">
        <v>8</v>
      </c>
      <c r="B7" s="2">
        <f>SUM(B3:B6)</f>
        <v>3160</v>
      </c>
      <c r="C7" s="2">
        <f t="shared" ref="C7:G7" si="1">SUM(C3:C6)</f>
        <v>2650</v>
      </c>
      <c r="D7" s="2">
        <f t="shared" si="1"/>
        <v>2550</v>
      </c>
      <c r="E7" s="2">
        <f t="shared" si="1"/>
        <v>2960</v>
      </c>
      <c r="F7" s="2">
        <f t="shared" si="1"/>
        <v>2320</v>
      </c>
      <c r="G7" s="2">
        <f t="shared" si="1"/>
        <v>13640</v>
      </c>
      <c r="H7" s="3"/>
    </row>
  </sheetData>
  <mergeCells count="1">
    <mergeCell ref="A1:H1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zoomScaleNormal="100" workbookViewId="0"/>
  </sheetViews>
  <sheetFormatPr defaultRowHeight="18.75" x14ac:dyDescent="0.4"/>
  <sheetData>
    <row r="1" spans="1:3" x14ac:dyDescent="0.4">
      <c r="A1" t="s">
        <v>100</v>
      </c>
      <c r="B1" s="5"/>
      <c r="C1" s="5"/>
    </row>
    <row r="2" spans="1:3" x14ac:dyDescent="0.4">
      <c r="A2" s="7" t="s">
        <v>101</v>
      </c>
      <c r="B2" s="7" t="s">
        <v>102</v>
      </c>
      <c r="C2" s="7" t="s">
        <v>51</v>
      </c>
    </row>
    <row r="3" spans="1:3" x14ac:dyDescent="0.4">
      <c r="A3" s="7">
        <v>123.456</v>
      </c>
      <c r="B3" s="3">
        <v>-2</v>
      </c>
      <c r="C3" s="3"/>
    </row>
    <row r="4" spans="1:3" x14ac:dyDescent="0.4">
      <c r="A4" s="7">
        <v>123.456</v>
      </c>
      <c r="B4" s="3">
        <v>-1</v>
      </c>
      <c r="C4" s="3"/>
    </row>
    <row r="5" spans="1:3" x14ac:dyDescent="0.4">
      <c r="A5" s="7">
        <v>123.456</v>
      </c>
      <c r="B5" s="3">
        <v>0</v>
      </c>
      <c r="C5" s="3"/>
    </row>
    <row r="6" spans="1:3" x14ac:dyDescent="0.4">
      <c r="A6" s="7">
        <v>123.456</v>
      </c>
      <c r="B6" s="3">
        <v>1</v>
      </c>
      <c r="C6" s="3"/>
    </row>
    <row r="7" spans="1:3" x14ac:dyDescent="0.4">
      <c r="A7" s="7">
        <v>123.456</v>
      </c>
      <c r="B7" s="3">
        <v>2</v>
      </c>
      <c r="C7" s="3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defaultRowHeight="18.75" x14ac:dyDescent="0.4"/>
  <cols>
    <col min="1" max="1" width="12.875" customWidth="1"/>
    <col min="2" max="2" width="25" customWidth="1"/>
  </cols>
  <sheetData>
    <row r="1" spans="1:2" x14ac:dyDescent="0.4">
      <c r="A1" s="7" t="s">
        <v>134</v>
      </c>
      <c r="B1" s="7" t="s">
        <v>51</v>
      </c>
    </row>
    <row r="2" spans="1:2" x14ac:dyDescent="0.4">
      <c r="A2" s="6" t="s">
        <v>135</v>
      </c>
      <c r="B2" s="52"/>
    </row>
    <row r="3" spans="1:2" x14ac:dyDescent="0.4">
      <c r="A3" s="6" t="s">
        <v>136</v>
      </c>
      <c r="B3" s="52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売上実績</vt:lpstr>
      <vt:lpstr>SUMIF</vt:lpstr>
      <vt:lpstr>SUMIFS</vt:lpstr>
      <vt:lpstr>店舗別</vt:lpstr>
      <vt:lpstr>AVERAGEA</vt:lpstr>
      <vt:lpstr>MEDIAN</vt:lpstr>
      <vt:lpstr>MAX・MIN</vt:lpstr>
      <vt:lpstr>ROUND</vt:lpstr>
      <vt:lpstr>NOW・TODAY</vt:lpstr>
      <vt:lpstr>日付</vt:lpstr>
      <vt:lpstr>COUNT</vt:lpstr>
      <vt:lpstr>COUNTIF(S)</vt:lpstr>
      <vt:lpstr>IF</vt:lpstr>
      <vt:lpstr>AND・OR</vt:lpstr>
      <vt:lpstr>VLOOKUP</vt:lpstr>
      <vt:lpstr>HLOOKUP</vt:lpstr>
      <vt:lpstr>LEN</vt:lpstr>
      <vt:lpstr>文字列</vt:lpstr>
      <vt:lpstr>半角全角</vt:lpstr>
      <vt:lpstr>大・小文字</vt:lpstr>
      <vt:lpstr>TRIM</vt:lpstr>
      <vt:lpstr>EXACT</vt:lpstr>
      <vt:lpstr>ISERROR</vt:lpstr>
      <vt:lpstr>ISBLANK</vt:lpstr>
      <vt:lpstr>ROW(s)</vt:lpstr>
      <vt:lpstr>INDEX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its-design</cp:lastModifiedBy>
  <dcterms:created xsi:type="dcterms:W3CDTF">2018-11-12T00:54:02Z</dcterms:created>
  <dcterms:modified xsi:type="dcterms:W3CDTF">2020-03-24T05:26:14Z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5801d11a-2295-4675-907b-a44632fcd73f</vt:lpwstr>
  </property>
</Properties>
</file>