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1503\Desktop\情報分析演習\"/>
    </mc:Choice>
  </mc:AlternateContent>
  <bookViews>
    <workbookView xWindow="240" yWindow="90" windowWidth="15015" windowHeight="8655"/>
  </bookViews>
  <sheets>
    <sheet name="Sheet1" sheetId="1" r:id="rId1"/>
    <sheet name="Sheet2" sheetId="4" r:id="rId2"/>
  </sheets>
  <calcPr calcId="162913"/>
</workbook>
</file>

<file path=xl/calcChain.xml><?xml version="1.0" encoding="utf-8"?>
<calcChain xmlns="http://schemas.openxmlformats.org/spreadsheetml/2006/main">
  <c r="E4" i="4" l="1"/>
  <c r="E5" i="1"/>
  <c r="E6" i="1"/>
  <c r="E7" i="1"/>
  <c r="E8" i="1"/>
  <c r="E9" i="1"/>
  <c r="E4" i="1"/>
  <c r="D5" i="1"/>
  <c r="D6" i="1"/>
  <c r="D7" i="1"/>
  <c r="D8" i="1"/>
  <c r="D9" i="1"/>
  <c r="D4" i="1"/>
  <c r="D9" i="4" l="1"/>
  <c r="E9" i="4" s="1"/>
  <c r="B9" i="4"/>
  <c r="D8" i="4"/>
  <c r="E8" i="4" s="1"/>
  <c r="B8" i="4"/>
  <c r="D7" i="4"/>
  <c r="E7" i="4" s="1"/>
  <c r="B7" i="4"/>
  <c r="D6" i="4"/>
  <c r="E6" i="4" s="1"/>
  <c r="B6" i="4"/>
  <c r="D5" i="4"/>
  <c r="E5" i="4" s="1"/>
  <c r="B5" i="4"/>
  <c r="D4" i="4"/>
  <c r="B4" i="4"/>
</calcChain>
</file>

<file path=xl/sharedStrings.xml><?xml version="1.0" encoding="utf-8"?>
<sst xmlns="http://schemas.openxmlformats.org/spreadsheetml/2006/main" count="42" uniqueCount="17">
  <si>
    <t>宅配ピザ売上集計表</t>
    <rPh sb="0" eb="2">
      <t>タクハイ</t>
    </rPh>
    <rPh sb="4" eb="6">
      <t>ウリアゲ</t>
    </rPh>
    <rPh sb="6" eb="8">
      <t>シュウケイ</t>
    </rPh>
    <rPh sb="8" eb="9">
      <t>ヒョウ</t>
    </rPh>
    <phoneticPr fontId="2"/>
  </si>
  <si>
    <t>商品コード</t>
    <rPh sb="0" eb="2">
      <t>ショウヒン</t>
    </rPh>
    <phoneticPr fontId="2"/>
  </si>
  <si>
    <t>商品名</t>
    <rPh sb="0" eb="3">
      <t>ショウヒンメイ</t>
    </rPh>
    <phoneticPr fontId="2"/>
  </si>
  <si>
    <t>販売数量</t>
    <rPh sb="0" eb="2">
      <t>ハンバイ</t>
    </rPh>
    <rPh sb="2" eb="4">
      <t>スウリョウ</t>
    </rPh>
    <phoneticPr fontId="2"/>
  </si>
  <si>
    <t>単価</t>
    <rPh sb="0" eb="2">
      <t>タンカ</t>
    </rPh>
    <phoneticPr fontId="2"/>
  </si>
  <si>
    <t>売上金額</t>
    <rPh sb="0" eb="2">
      <t>ウリアゲ</t>
    </rPh>
    <rPh sb="2" eb="4">
      <t>キンガク</t>
    </rPh>
    <phoneticPr fontId="2"/>
  </si>
  <si>
    <t>価格一覧</t>
    <rPh sb="0" eb="2">
      <t>カカク</t>
    </rPh>
    <rPh sb="2" eb="4">
      <t>イチラン</t>
    </rPh>
    <phoneticPr fontId="2"/>
  </si>
  <si>
    <t>ハーフ＆ハーフ</t>
    <phoneticPr fontId="2"/>
  </si>
  <si>
    <t>レギュラー</t>
    <phoneticPr fontId="2"/>
  </si>
  <si>
    <t>スペシャルミックス</t>
    <phoneticPr fontId="2"/>
  </si>
  <si>
    <t>十七茶</t>
    <rPh sb="0" eb="2">
      <t>ジュウナナ</t>
    </rPh>
    <rPh sb="2" eb="3">
      <t>チャ</t>
    </rPh>
    <phoneticPr fontId="2"/>
  </si>
  <si>
    <t>コイコーラ</t>
    <phoneticPr fontId="2"/>
  </si>
  <si>
    <t>おーい水</t>
    <rPh sb="3" eb="4">
      <t>ミズ</t>
    </rPh>
    <phoneticPr fontId="2"/>
  </si>
  <si>
    <t>単位：円（税込み）</t>
    <rPh sb="0" eb="2">
      <t>タンイ</t>
    </rPh>
    <rPh sb="3" eb="4">
      <t>エン</t>
    </rPh>
    <rPh sb="5" eb="7">
      <t>ゼイコ</t>
    </rPh>
    <phoneticPr fontId="2"/>
  </si>
  <si>
    <t>実習３８</t>
    <rPh sb="0" eb="2">
      <t>ジッシュウ</t>
    </rPh>
    <phoneticPr fontId="2"/>
  </si>
  <si>
    <t>十七茶</t>
    <rPh sb="0" eb="2">
      <t>ジュウナナ</t>
    </rPh>
    <rPh sb="2" eb="3">
      <t>チャ</t>
    </rPh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</si>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</sst>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0" xfId="0" applyAlignment="1">
      <alignment horizontal="right" vertical="center"/>
    </xf>
    <xf numFmtId="0" fontId="3" fillId="0" borderId="1" xfId="0" applyFont="1" applyFill="1" applyBorder="1">
      <alignment vertical="center"/>
    </xf>
    <xf numFmtId="38" fontId="3" fillId="0" borderId="1" xfId="1" applyFont="1" applyFill="1" applyBorder="1">
      <alignment vertical="center"/>
    </xf>
    <xf numFmtId="6" fontId="3" fillId="0" borderId="1" xfId="2" applyFont="1" applyFill="1" applyBorder="1">
      <alignment vertical="center"/>
    </xf>
    <xf numFmtId="0" fontId="4" fillId="0" borderId="1" xfId="0" applyFont="1" applyBorder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Sheet1!$A$20:$A$32</c:f>
              <c:numCache>
                <c:formatCode>General</c:formatCode>
                <c:ptCount val="13"/>
              </c:numCache>
            </c:numRef>
          </c:cat>
          <c:val>
            <c:numRef>
              <c:f>Sheet1!$B$20:$B$32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2626-4961-9142-4CC25EC34A2C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Sheet1!$A$20:$A$32</c:f>
              <c:numCache>
                <c:formatCode>General</c:formatCode>
                <c:ptCount val="13"/>
              </c:numCache>
            </c:numRef>
          </c:cat>
          <c:val>
            <c:numRef>
              <c:f>Sheet1!$C$20:$C$32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2626-4961-9142-4CC25EC34A2C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Sheet1!$A$20:$A$32</c:f>
              <c:numCache>
                <c:formatCode>General</c:formatCode>
                <c:ptCount val="13"/>
              </c:numCache>
            </c:numRef>
          </c:cat>
          <c:val>
            <c:numRef>
              <c:f>Sheet1!$D$20:$D$32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2626-4961-9142-4CC25EC34A2C}"/>
            </c:ext>
          </c:extLst>
        </c:ser>
        <c:ser>
          <c:idx val="3"/>
          <c:order val="3"/>
          <c:tx>
            <c:strRef>
              <c:f>Sheet1!$E$19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Sheet1!$A$20:$A$32</c:f>
              <c:numCache>
                <c:formatCode>General</c:formatCode>
                <c:ptCount val="13"/>
              </c:numCache>
            </c:numRef>
          </c:cat>
          <c:val>
            <c:numRef>
              <c:f>Sheet1!$E$20:$E$32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3-2626-4961-9142-4CC25EC3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12</xdr:row>
      <xdr:rowOff>38100</xdr:rowOff>
    </xdr:from>
    <xdr:to>
      <xdr:col>11</xdr:col>
      <xdr:colOff>571500</xdr:colOff>
      <xdr:row>28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A19" sqref="A19:E32"/>
    </sheetView>
  </sheetViews>
  <sheetFormatPr defaultRowHeight="13.5" x14ac:dyDescent="0.15"/>
  <cols>
    <col min="2" max="2" width="16.5" bestFit="1" customWidth="1"/>
  </cols>
  <sheetData>
    <row r="1" spans="1:6" x14ac:dyDescent="0.15">
      <c r="A1" t="s">
        <v>14</v>
      </c>
    </row>
    <row r="2" spans="1:6" x14ac:dyDescent="0.15">
      <c r="B2" t="s">
        <v>0</v>
      </c>
      <c r="E2" s="4" t="s">
        <v>13</v>
      </c>
    </row>
    <row r="3" spans="1:6" x14ac:dyDescent="0.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6" x14ac:dyDescent="0.15">
      <c r="A4" s="1">
        <v>101</v>
      </c>
      <c r="B4" s="5" t="s">
        <v>8</v>
      </c>
      <c r="C4" s="8">
        <v>25</v>
      </c>
      <c r="D4" s="6">
        <f>VLOOKUP(A4,$A$12:$C$17,3)</f>
        <v>1000</v>
      </c>
      <c r="E4" s="7">
        <f>SUM(C4*D4)</f>
        <v>25000</v>
      </c>
    </row>
    <row r="5" spans="1:6" x14ac:dyDescent="0.15">
      <c r="A5" s="1">
        <v>202</v>
      </c>
      <c r="B5" s="5" t="s">
        <v>15</v>
      </c>
      <c r="C5" s="8">
        <v>50</v>
      </c>
      <c r="D5" s="6">
        <f t="shared" ref="D5:D9" si="0">VLOOKUP(A5,$A$12:$C$17,3)</f>
        <v>150</v>
      </c>
      <c r="E5" s="7">
        <f t="shared" ref="E5:E9" si="1">SUM(C5*D5)</f>
        <v>7500</v>
      </c>
    </row>
    <row r="6" spans="1:6" x14ac:dyDescent="0.15">
      <c r="A6" s="1">
        <v>103</v>
      </c>
      <c r="B6" s="5" t="s">
        <v>9</v>
      </c>
      <c r="C6" s="8">
        <v>30</v>
      </c>
      <c r="D6" s="6">
        <f t="shared" si="0"/>
        <v>1500</v>
      </c>
      <c r="E6" s="7">
        <f t="shared" si="1"/>
        <v>45000</v>
      </c>
    </row>
    <row r="7" spans="1:6" x14ac:dyDescent="0.15">
      <c r="A7" s="1">
        <v>201</v>
      </c>
      <c r="B7" s="5" t="s">
        <v>11</v>
      </c>
      <c r="C7" s="8">
        <v>49</v>
      </c>
      <c r="D7" s="6">
        <f t="shared" si="0"/>
        <v>120</v>
      </c>
      <c r="E7" s="7">
        <f t="shared" si="1"/>
        <v>5880</v>
      </c>
    </row>
    <row r="8" spans="1:6" x14ac:dyDescent="0.15">
      <c r="A8" s="1">
        <v>102</v>
      </c>
      <c r="B8" s="5" t="s">
        <v>7</v>
      </c>
      <c r="C8" s="8">
        <v>35</v>
      </c>
      <c r="D8" s="6">
        <f t="shared" si="0"/>
        <v>1200</v>
      </c>
      <c r="E8" s="7">
        <f t="shared" si="1"/>
        <v>42000</v>
      </c>
    </row>
    <row r="9" spans="1:6" x14ac:dyDescent="0.15">
      <c r="A9" s="1">
        <v>203</v>
      </c>
      <c r="B9" s="5" t="s">
        <v>12</v>
      </c>
      <c r="C9" s="8">
        <v>28</v>
      </c>
      <c r="D9" s="6">
        <f t="shared" si="0"/>
        <v>130</v>
      </c>
      <c r="E9" s="7">
        <f t="shared" si="1"/>
        <v>3640</v>
      </c>
    </row>
    <row r="10" spans="1:6" x14ac:dyDescent="0.15">
      <c r="A10" t="s">
        <v>6</v>
      </c>
      <c r="F10" t="s">
        <v>16</v>
      </c>
    </row>
    <row r="11" spans="1:6" x14ac:dyDescent="0.15">
      <c r="A11" s="2" t="s">
        <v>1</v>
      </c>
      <c r="B11" s="2" t="s">
        <v>2</v>
      </c>
      <c r="C11" s="2" t="s">
        <v>4</v>
      </c>
    </row>
    <row r="12" spans="1:6" x14ac:dyDescent="0.15">
      <c r="A12" s="1">
        <v>101</v>
      </c>
      <c r="B12" s="1" t="s">
        <v>8</v>
      </c>
      <c r="C12" s="3">
        <v>1000</v>
      </c>
    </row>
    <row r="13" spans="1:6" x14ac:dyDescent="0.15">
      <c r="A13" s="1">
        <v>102</v>
      </c>
      <c r="B13" s="1" t="s">
        <v>7</v>
      </c>
      <c r="C13" s="3">
        <v>1200</v>
      </c>
    </row>
    <row r="14" spans="1:6" x14ac:dyDescent="0.15">
      <c r="A14" s="1">
        <v>103</v>
      </c>
      <c r="B14" s="1" t="s">
        <v>9</v>
      </c>
      <c r="C14" s="3">
        <v>1500</v>
      </c>
    </row>
    <row r="15" spans="1:6" x14ac:dyDescent="0.15">
      <c r="A15" s="1">
        <v>201</v>
      </c>
      <c r="B15" s="1" t="s">
        <v>11</v>
      </c>
      <c r="C15" s="3">
        <v>120</v>
      </c>
    </row>
    <row r="16" spans="1:6" x14ac:dyDescent="0.15">
      <c r="A16" s="1">
        <v>202</v>
      </c>
      <c r="B16" s="1" t="s">
        <v>10</v>
      </c>
      <c r="C16" s="3">
        <v>150</v>
      </c>
    </row>
    <row r="17" spans="1:3" x14ac:dyDescent="0.15">
      <c r="A17" s="1">
        <v>203</v>
      </c>
      <c r="B17" s="1" t="s">
        <v>12</v>
      </c>
      <c r="C17" s="3">
        <v>130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workbookViewId="0">
      <selection activeCell="D22" sqref="D22"/>
    </sheetView>
  </sheetViews>
  <sheetFormatPr defaultRowHeight="13.5" x14ac:dyDescent="0.15"/>
  <cols>
    <col min="2" max="2" width="16.5" bestFit="1" customWidth="1"/>
  </cols>
  <sheetData>
    <row r="2" spans="1:5" x14ac:dyDescent="0.15">
      <c r="B2" t="s">
        <v>0</v>
      </c>
      <c r="E2" s="4" t="s">
        <v>13</v>
      </c>
    </row>
    <row r="3" spans="1:5" x14ac:dyDescent="0.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15">
      <c r="A4" s="1">
        <v>101</v>
      </c>
      <c r="B4" s="5" t="str">
        <f>VLOOKUP(A4,$A$12:$C$17,2)</f>
        <v>レギュラー</v>
      </c>
      <c r="C4" s="1">
        <v>25</v>
      </c>
      <c r="D4" s="6">
        <f>VLOOKUP(A4,$A$12:$C$17,3)</f>
        <v>1000</v>
      </c>
      <c r="E4" s="7">
        <f t="shared" ref="E4:E9" si="0">C4*D4</f>
        <v>25000</v>
      </c>
    </row>
    <row r="5" spans="1:5" x14ac:dyDescent="0.15">
      <c r="A5" s="1">
        <v>202</v>
      </c>
      <c r="B5" s="5" t="str">
        <f t="shared" ref="B5:B9" si="1">VLOOKUP(A5,$A$12:$C$17,2)</f>
        <v>十七茶</v>
      </c>
      <c r="C5" s="1">
        <v>50</v>
      </c>
      <c r="D5" s="6">
        <f t="shared" ref="D5:D9" si="2">VLOOKUP(A5,$A$12:$C$17,3)</f>
        <v>150</v>
      </c>
      <c r="E5" s="7">
        <f t="shared" si="0"/>
        <v>7500</v>
      </c>
    </row>
    <row r="6" spans="1:5" x14ac:dyDescent="0.15">
      <c r="A6" s="1">
        <v>103</v>
      </c>
      <c r="B6" s="5" t="str">
        <f t="shared" si="1"/>
        <v>スペシャルミックス</v>
      </c>
      <c r="C6" s="1">
        <v>30</v>
      </c>
      <c r="D6" s="6">
        <f t="shared" si="2"/>
        <v>1500</v>
      </c>
      <c r="E6" s="7">
        <f t="shared" si="0"/>
        <v>45000</v>
      </c>
    </row>
    <row r="7" spans="1:5" x14ac:dyDescent="0.15">
      <c r="A7" s="1">
        <v>201</v>
      </c>
      <c r="B7" s="5" t="str">
        <f t="shared" si="1"/>
        <v>コイコーラ</v>
      </c>
      <c r="C7" s="1">
        <v>49</v>
      </c>
      <c r="D7" s="6">
        <f t="shared" si="2"/>
        <v>120</v>
      </c>
      <c r="E7" s="7">
        <f t="shared" si="0"/>
        <v>5880</v>
      </c>
    </row>
    <row r="8" spans="1:5" x14ac:dyDescent="0.15">
      <c r="A8" s="1">
        <v>102</v>
      </c>
      <c r="B8" s="5" t="str">
        <f t="shared" si="1"/>
        <v>ハーフ＆ハーフ</v>
      </c>
      <c r="C8" s="1">
        <v>35</v>
      </c>
      <c r="D8" s="6">
        <f t="shared" si="2"/>
        <v>1200</v>
      </c>
      <c r="E8" s="7">
        <f t="shared" si="0"/>
        <v>42000</v>
      </c>
    </row>
    <row r="9" spans="1:5" x14ac:dyDescent="0.15">
      <c r="A9" s="1">
        <v>203</v>
      </c>
      <c r="B9" s="5" t="str">
        <f t="shared" si="1"/>
        <v>おーい水</v>
      </c>
      <c r="C9" s="1">
        <v>28</v>
      </c>
      <c r="D9" s="6">
        <f t="shared" si="2"/>
        <v>130</v>
      </c>
      <c r="E9" s="7">
        <f t="shared" si="0"/>
        <v>3640</v>
      </c>
    </row>
    <row r="10" spans="1:5" x14ac:dyDescent="0.15">
      <c r="A10" t="s">
        <v>6</v>
      </c>
    </row>
    <row r="11" spans="1:5" x14ac:dyDescent="0.15">
      <c r="A11" s="2" t="s">
        <v>1</v>
      </c>
      <c r="B11" s="2" t="s">
        <v>2</v>
      </c>
      <c r="C11" s="2" t="s">
        <v>4</v>
      </c>
    </row>
    <row r="12" spans="1:5" x14ac:dyDescent="0.15">
      <c r="A12" s="1">
        <v>101</v>
      </c>
      <c r="B12" s="1" t="s">
        <v>8</v>
      </c>
      <c r="C12" s="3">
        <v>1000</v>
      </c>
    </row>
    <row r="13" spans="1:5" x14ac:dyDescent="0.15">
      <c r="A13" s="1">
        <v>102</v>
      </c>
      <c r="B13" s="1" t="s">
        <v>7</v>
      </c>
      <c r="C13" s="3">
        <v>1200</v>
      </c>
    </row>
    <row r="14" spans="1:5" x14ac:dyDescent="0.15">
      <c r="A14" s="1">
        <v>103</v>
      </c>
      <c r="B14" s="1" t="s">
        <v>9</v>
      </c>
      <c r="C14" s="3">
        <v>1500</v>
      </c>
    </row>
    <row r="15" spans="1:5" x14ac:dyDescent="0.15">
      <c r="A15" s="1">
        <v>201</v>
      </c>
      <c r="B15" s="1" t="s">
        <v>11</v>
      </c>
      <c r="C15" s="3">
        <v>120</v>
      </c>
    </row>
    <row r="16" spans="1:5" x14ac:dyDescent="0.15">
      <c r="A16" s="1">
        <v>202</v>
      </c>
      <c r="B16" s="1" t="s">
        <v>10</v>
      </c>
      <c r="C16" s="3">
        <v>150</v>
      </c>
    </row>
    <row r="17" spans="1:3" x14ac:dyDescent="0.15">
      <c r="A17" s="1">
        <v>203</v>
      </c>
      <c r="B17" s="1" t="s">
        <v>12</v>
      </c>
      <c r="C17" s="3">
        <v>130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実教出版編修部</dc:creator>
  <cp:lastModifiedBy>G1503</cp:lastModifiedBy>
  <cp:lastPrinted>2007-01-07T08:03:21Z</cp:lastPrinted>
  <dcterms:created xsi:type="dcterms:W3CDTF">2014-02-25T00:00:00Z</dcterms:created>
  <dcterms:modified xsi:type="dcterms:W3CDTF">2020-11-19T05:14:35Z</dcterms:modified>
</cp:coreProperties>
</file>