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anzil/Documents/UCalgary/DISA/SLR-SO/"/>
    </mc:Choice>
  </mc:AlternateContent>
  <xr:revisionPtr revIDLastSave="0" documentId="8_{1138B9CA-7261-1A44-87E4-D024ADA3C8CD}" xr6:coauthVersionLast="47" xr6:coauthVersionMax="47" xr10:uidLastSave="{00000000-0000-0000-0000-000000000000}"/>
  <bookViews>
    <workbookView xWindow="-37680" yWindow="1780" windowWidth="34740" windowHeight="16940" xr2:uid="{C58E23A2-61A8-094D-9E37-491A3160A4D1}"/>
  </bookViews>
  <sheets>
    <sheet name="01. Final-Review"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7" i="1" l="1"/>
  <c r="E333" i="1"/>
  <c r="E382" i="1"/>
  <c r="E144" i="1"/>
  <c r="E358" i="1"/>
  <c r="E167" i="1"/>
  <c r="E326" i="1"/>
  <c r="E305" i="1"/>
  <c r="E95" i="1"/>
  <c r="E84" i="1"/>
  <c r="E334" i="1"/>
  <c r="E289" i="1"/>
  <c r="E287" i="1"/>
  <c r="E348" i="1"/>
  <c r="E99" i="1"/>
  <c r="E374" i="1"/>
  <c r="E301" i="1"/>
  <c r="E73" i="1"/>
  <c r="E279" i="1"/>
  <c r="E286" i="1"/>
  <c r="O34" i="1"/>
  <c r="N34" i="1"/>
  <c r="M34" i="1"/>
  <c r="L34" i="1"/>
  <c r="K34" i="1"/>
  <c r="J34" i="1"/>
  <c r="F34" i="1"/>
  <c r="E34" i="1"/>
  <c r="E319" i="1"/>
  <c r="E133" i="1"/>
  <c r="E117" i="1"/>
  <c r="E103" i="1"/>
  <c r="E320" i="1"/>
  <c r="E105" i="1"/>
  <c r="E139" i="1"/>
  <c r="E104" i="1"/>
  <c r="E79" i="1"/>
  <c r="E291" i="1"/>
  <c r="O339" i="1"/>
  <c r="N339" i="1"/>
  <c r="M339" i="1"/>
  <c r="L339" i="1"/>
  <c r="K339" i="1"/>
  <c r="J339" i="1"/>
  <c r="I339" i="1"/>
  <c r="G339" i="1"/>
  <c r="F339" i="1"/>
  <c r="E339" i="1"/>
  <c r="O6" i="1"/>
  <c r="N6" i="1"/>
  <c r="M6" i="1"/>
  <c r="L6" i="1"/>
  <c r="K6" i="1"/>
  <c r="J6" i="1"/>
  <c r="F6" i="1"/>
  <c r="E6" i="1"/>
  <c r="E284" i="1"/>
  <c r="E312" i="1"/>
  <c r="E271" i="1"/>
  <c r="O304" i="1"/>
  <c r="N304" i="1"/>
  <c r="M304" i="1"/>
  <c r="L304" i="1"/>
  <c r="K304" i="1"/>
  <c r="J304" i="1"/>
  <c r="I304" i="1"/>
  <c r="G304" i="1"/>
  <c r="F304" i="1"/>
  <c r="E304" i="1"/>
  <c r="E292" i="1"/>
  <c r="E375" i="1"/>
  <c r="E327" i="1"/>
  <c r="E367" i="1"/>
  <c r="E141" i="1"/>
  <c r="E376" i="1"/>
  <c r="E92" i="1"/>
  <c r="E377" i="1"/>
  <c r="E137" i="1"/>
  <c r="E278" i="1"/>
  <c r="E350" i="1"/>
  <c r="E355" i="1"/>
  <c r="E285" i="1"/>
  <c r="E357" i="1"/>
  <c r="E294" i="1"/>
  <c r="E52" i="1"/>
  <c r="E354" i="1"/>
  <c r="E267" i="1"/>
  <c r="O365" i="1"/>
  <c r="N365" i="1"/>
  <c r="M365" i="1"/>
  <c r="L365" i="1"/>
  <c r="K365" i="1"/>
  <c r="G365" i="1"/>
  <c r="F365" i="1"/>
  <c r="E365" i="1"/>
  <c r="E313" i="1"/>
  <c r="E30" i="1"/>
  <c r="E60" i="1"/>
  <c r="E266" i="1"/>
  <c r="E296" i="1"/>
  <c r="E265" i="1"/>
  <c r="E125" i="1"/>
  <c r="E168" i="1"/>
  <c r="O338" i="1"/>
  <c r="N338" i="1"/>
  <c r="M338" i="1"/>
  <c r="L338" i="1"/>
  <c r="K338" i="1"/>
  <c r="J338" i="1"/>
  <c r="I338" i="1"/>
  <c r="G338" i="1"/>
  <c r="F338" i="1"/>
  <c r="E338" i="1"/>
  <c r="E330" i="1"/>
  <c r="E283" i="1"/>
  <c r="E134" i="1"/>
  <c r="E275" i="1"/>
  <c r="E302" i="1"/>
  <c r="E269" i="1"/>
  <c r="E121" i="1"/>
  <c r="E75" i="1"/>
  <c r="E263" i="1"/>
  <c r="E386" i="1"/>
  <c r="E58" i="1"/>
  <c r="E343" i="1"/>
  <c r="E260" i="1"/>
  <c r="E31" i="1"/>
  <c r="E108" i="1"/>
  <c r="E295" i="1"/>
  <c r="E384" i="1"/>
  <c r="O276" i="1"/>
  <c r="N276" i="1"/>
  <c r="M276" i="1"/>
  <c r="L276" i="1"/>
  <c r="K276" i="1"/>
  <c r="J276" i="1"/>
  <c r="I276" i="1"/>
  <c r="G276" i="1"/>
  <c r="F276" i="1"/>
  <c r="E276" i="1"/>
  <c r="E340" i="1"/>
  <c r="E118" i="1"/>
  <c r="E309" i="1"/>
  <c r="E35" i="1"/>
  <c r="E349" i="1"/>
  <c r="E147" i="1"/>
  <c r="E317" i="1"/>
  <c r="E116" i="1"/>
  <c r="E235" i="1"/>
  <c r="E325" i="1"/>
  <c r="E155" i="1"/>
  <c r="E273" i="1"/>
  <c r="E36" i="1"/>
  <c r="E37" i="1"/>
  <c r="E9" i="1"/>
  <c r="O268" i="1"/>
  <c r="N268" i="1"/>
  <c r="M268" i="1"/>
  <c r="L268" i="1"/>
  <c r="K268" i="1"/>
  <c r="J268" i="1"/>
  <c r="I268" i="1"/>
  <c r="G268" i="1"/>
  <c r="F268" i="1"/>
  <c r="E268" i="1"/>
  <c r="O297" i="1"/>
  <c r="N297" i="1"/>
  <c r="M297" i="1"/>
  <c r="L297" i="1"/>
  <c r="K297" i="1"/>
  <c r="J297" i="1"/>
  <c r="I297" i="1"/>
  <c r="G297" i="1"/>
  <c r="F297" i="1"/>
  <c r="E297" i="1"/>
  <c r="O215" i="1"/>
  <c r="N215" i="1"/>
  <c r="M215" i="1"/>
  <c r="L215" i="1"/>
  <c r="K215" i="1"/>
  <c r="J215" i="1"/>
  <c r="I215" i="1"/>
  <c r="G215" i="1"/>
  <c r="F215" i="1"/>
  <c r="E215" i="1"/>
  <c r="E255" i="1"/>
  <c r="E321" i="1"/>
  <c r="E264" i="1"/>
  <c r="E72" i="1"/>
  <c r="E154" i="1"/>
  <c r="E256" i="1"/>
  <c r="F97" i="1"/>
  <c r="E97" i="1"/>
  <c r="E253" i="1"/>
  <c r="E344" i="1"/>
  <c r="E98" i="1"/>
  <c r="O270" i="1"/>
  <c r="N270" i="1"/>
  <c r="M270" i="1"/>
  <c r="L270" i="1"/>
  <c r="K270" i="1"/>
  <c r="J270" i="1"/>
  <c r="G270" i="1"/>
  <c r="F270" i="1"/>
  <c r="E270" i="1"/>
  <c r="O254" i="1"/>
  <c r="N254" i="1"/>
  <c r="M254" i="1"/>
  <c r="L254" i="1"/>
  <c r="K254" i="1"/>
  <c r="J254" i="1"/>
  <c r="G254" i="1"/>
  <c r="F254" i="1"/>
  <c r="E254" i="1"/>
  <c r="E206" i="1"/>
  <c r="O231" i="1"/>
  <c r="N231" i="1"/>
  <c r="M231" i="1"/>
  <c r="L231" i="1"/>
  <c r="K231" i="1"/>
  <c r="J231" i="1"/>
  <c r="I231" i="1"/>
  <c r="G231" i="1"/>
  <c r="F231" i="1"/>
  <c r="E231" i="1"/>
  <c r="E345" i="1"/>
  <c r="E298" i="1"/>
  <c r="E15" i="1"/>
  <c r="E274" i="1"/>
  <c r="E113" i="1"/>
  <c r="E39" i="1"/>
  <c r="E347" i="1"/>
  <c r="E211" i="1"/>
  <c r="E288" i="1"/>
  <c r="O188" i="1"/>
  <c r="N188" i="1"/>
  <c r="M188" i="1"/>
  <c r="L188" i="1"/>
  <c r="K188" i="1"/>
  <c r="J188" i="1"/>
  <c r="I188" i="1"/>
  <c r="G188" i="1"/>
  <c r="F188" i="1"/>
  <c r="E188" i="1"/>
  <c r="E21" i="1"/>
  <c r="E300" i="1"/>
  <c r="E380" i="1"/>
  <c r="O307" i="1"/>
  <c r="N307" i="1"/>
  <c r="M307" i="1"/>
  <c r="L307" i="1"/>
  <c r="K307" i="1"/>
  <c r="J307" i="1"/>
  <c r="I307" i="1"/>
  <c r="G307" i="1"/>
  <c r="F307" i="1"/>
  <c r="E307" i="1"/>
  <c r="E371" i="1"/>
  <c r="O109" i="1"/>
  <c r="N109" i="1"/>
  <c r="M109" i="1"/>
  <c r="L109" i="1"/>
  <c r="K109" i="1"/>
  <c r="J109" i="1"/>
  <c r="I109" i="1"/>
  <c r="G109" i="1"/>
  <c r="F109" i="1"/>
  <c r="E109" i="1"/>
  <c r="E165" i="1"/>
  <c r="O91" i="1"/>
  <c r="N91" i="1"/>
  <c r="M91" i="1"/>
  <c r="L91" i="1"/>
  <c r="K91" i="1"/>
  <c r="J91" i="1"/>
  <c r="G91" i="1"/>
  <c r="F91" i="1"/>
  <c r="E91" i="1"/>
  <c r="E257" i="1"/>
  <c r="E159" i="1"/>
  <c r="E259" i="1"/>
  <c r="E277" i="1"/>
  <c r="E335" i="1"/>
  <c r="E40" i="1"/>
  <c r="E281" i="1"/>
  <c r="E42" i="1"/>
  <c r="E93" i="1"/>
  <c r="E246" i="1"/>
  <c r="E28" i="1"/>
  <c r="E249" i="1"/>
  <c r="E145" i="1"/>
  <c r="O303" i="1"/>
  <c r="N303" i="1"/>
  <c r="M303" i="1"/>
  <c r="L303" i="1"/>
  <c r="K303" i="1"/>
  <c r="J303" i="1"/>
  <c r="G303" i="1"/>
  <c r="F303" i="1"/>
  <c r="E303" i="1"/>
  <c r="E129" i="1"/>
  <c r="O342" i="1"/>
  <c r="N342" i="1"/>
  <c r="M342" i="1"/>
  <c r="L342" i="1"/>
  <c r="K342" i="1"/>
  <c r="G342" i="1"/>
  <c r="F342" i="1"/>
  <c r="E342" i="1"/>
  <c r="O19" i="1"/>
  <c r="N19" i="1"/>
  <c r="M19" i="1"/>
  <c r="L19" i="1"/>
  <c r="K19" i="1"/>
  <c r="J19" i="1"/>
  <c r="I19" i="1"/>
  <c r="G19" i="1"/>
  <c r="F19" i="1"/>
  <c r="E19" i="1"/>
  <c r="E149" i="1"/>
  <c r="O314" i="1"/>
  <c r="E314" i="1"/>
  <c r="E33" i="1"/>
  <c r="E101" i="1"/>
  <c r="O290" i="1"/>
  <c r="N290" i="1"/>
  <c r="M290" i="1"/>
  <c r="L290" i="1"/>
  <c r="K290" i="1"/>
  <c r="J290" i="1"/>
  <c r="G290" i="1"/>
  <c r="F290" i="1"/>
  <c r="E290" i="1"/>
  <c r="E62" i="1"/>
  <c r="E247" i="1"/>
  <c r="E258" i="1"/>
  <c r="E262" i="1"/>
  <c r="E381" i="1"/>
  <c r="E119" i="1"/>
  <c r="E54" i="1"/>
  <c r="E248" i="1"/>
  <c r="E318" i="1"/>
  <c r="E218" i="1"/>
  <c r="E385" i="1"/>
  <c r="O88" i="1"/>
  <c r="E88" i="1"/>
  <c r="E250" i="1"/>
  <c r="E89" i="1"/>
  <c r="E352" i="1"/>
  <c r="E272" i="1"/>
  <c r="O220" i="1"/>
  <c r="N220" i="1"/>
  <c r="M220" i="1"/>
  <c r="L220" i="1"/>
  <c r="K220" i="1"/>
  <c r="J220" i="1"/>
  <c r="G220" i="1"/>
  <c r="F220" i="1"/>
  <c r="E220" i="1"/>
  <c r="E76" i="1"/>
  <c r="E50" i="1"/>
  <c r="O135" i="1"/>
  <c r="N135" i="1"/>
  <c r="M135" i="1"/>
  <c r="L135" i="1"/>
  <c r="K135" i="1"/>
  <c r="J135" i="1"/>
  <c r="I135" i="1"/>
  <c r="G135" i="1"/>
  <c r="F135" i="1"/>
  <c r="E135" i="1"/>
  <c r="E27" i="1"/>
  <c r="E130" i="1"/>
  <c r="E332" i="1"/>
  <c r="E29" i="1"/>
  <c r="E308" i="1"/>
  <c r="E240" i="1"/>
  <c r="E351" i="1"/>
  <c r="E239" i="1"/>
  <c r="E282" i="1"/>
  <c r="E242" i="1"/>
  <c r="E53" i="1"/>
  <c r="E331" i="1"/>
  <c r="E205" i="1"/>
  <c r="E336" i="1"/>
  <c r="E55" i="1"/>
  <c r="E142" i="1"/>
  <c r="E237" i="1"/>
  <c r="E26" i="1"/>
  <c r="E160" i="1"/>
  <c r="E233" i="1"/>
  <c r="E236" i="1"/>
  <c r="E353" i="1"/>
  <c r="E213" i="1"/>
  <c r="E378" i="1"/>
  <c r="E245" i="1"/>
  <c r="O208" i="1"/>
  <c r="N208" i="1"/>
  <c r="M208" i="1"/>
  <c r="L208" i="1"/>
  <c r="K208" i="1"/>
  <c r="J208" i="1"/>
  <c r="I208" i="1"/>
  <c r="F208" i="1"/>
  <c r="E208" i="1"/>
  <c r="E230" i="1"/>
  <c r="E111" i="1"/>
  <c r="E70" i="1"/>
  <c r="E323" i="1"/>
  <c r="E56" i="1"/>
  <c r="E232" i="1"/>
  <c r="E38" i="1"/>
  <c r="E322" i="1"/>
  <c r="E329" i="1"/>
  <c r="E337" i="1"/>
  <c r="E132" i="1"/>
  <c r="E163" i="1"/>
  <c r="E252" i="1"/>
  <c r="E173" i="1"/>
  <c r="E4" i="1"/>
  <c r="O156" i="1"/>
  <c r="N156" i="1"/>
  <c r="M156" i="1"/>
  <c r="L156" i="1"/>
  <c r="K156" i="1"/>
  <c r="J156" i="1"/>
  <c r="I156" i="1"/>
  <c r="G156" i="1"/>
  <c r="F156" i="1"/>
  <c r="E156" i="1"/>
  <c r="E18" i="1"/>
  <c r="E171" i="1"/>
  <c r="O82" i="1"/>
  <c r="N82" i="1"/>
  <c r="M82" i="1"/>
  <c r="L82" i="1"/>
  <c r="K82" i="1"/>
  <c r="J82" i="1"/>
  <c r="I82" i="1"/>
  <c r="G82" i="1"/>
  <c r="F82" i="1"/>
  <c r="E82" i="1"/>
  <c r="E100" i="1"/>
  <c r="E360" i="1"/>
  <c r="O22" i="1"/>
  <c r="N22" i="1"/>
  <c r="M22" i="1"/>
  <c r="L22" i="1"/>
  <c r="K22" i="1"/>
  <c r="J22" i="1"/>
  <c r="G22" i="1"/>
  <c r="F22" i="1"/>
  <c r="E22" i="1"/>
  <c r="E227" i="1"/>
  <c r="E226" i="1"/>
  <c r="E16" i="1"/>
  <c r="E311" i="1"/>
  <c r="E225" i="1"/>
  <c r="E96" i="1"/>
  <c r="E228" i="1"/>
  <c r="E363" i="1"/>
  <c r="E217" i="1"/>
  <c r="E11" i="1"/>
  <c r="E148" i="1"/>
  <c r="O234" i="1"/>
  <c r="N234" i="1"/>
  <c r="M234" i="1"/>
  <c r="L234" i="1"/>
  <c r="K234" i="1"/>
  <c r="J234" i="1"/>
  <c r="G234" i="1"/>
  <c r="F234" i="1"/>
  <c r="E234" i="1"/>
  <c r="O69" i="1"/>
  <c r="N69" i="1"/>
  <c r="M69" i="1"/>
  <c r="L69" i="1"/>
  <c r="K69" i="1"/>
  <c r="J69" i="1"/>
  <c r="I69" i="1"/>
  <c r="G69" i="1"/>
  <c r="F69" i="1"/>
  <c r="E69" i="1"/>
  <c r="E224" i="1"/>
  <c r="E63" i="1"/>
  <c r="E10" i="1"/>
  <c r="E222" i="1"/>
  <c r="E123" i="1"/>
  <c r="E185" i="1"/>
  <c r="E65" i="1"/>
  <c r="E219" i="1"/>
  <c r="E32" i="1"/>
  <c r="E122" i="1"/>
  <c r="E369" i="1"/>
  <c r="E150" i="1"/>
  <c r="O229" i="1"/>
  <c r="N229" i="1"/>
  <c r="M229" i="1"/>
  <c r="L229" i="1"/>
  <c r="K229" i="1"/>
  <c r="J229" i="1"/>
  <c r="G229" i="1"/>
  <c r="F229" i="1"/>
  <c r="E229" i="1"/>
  <c r="E364" i="1"/>
  <c r="E216" i="1"/>
  <c r="E328" i="1"/>
  <c r="E244" i="1"/>
  <c r="E48" i="1"/>
  <c r="E209" i="1"/>
  <c r="E153" i="1"/>
  <c r="E212" i="1"/>
  <c r="E146" i="1"/>
  <c r="E238" i="1"/>
  <c r="E68" i="1"/>
  <c r="E324" i="1"/>
  <c r="E223" i="1"/>
  <c r="O207" i="1"/>
  <c r="E207" i="1"/>
  <c r="E102" i="1"/>
  <c r="E46" i="1"/>
  <c r="E61" i="1"/>
  <c r="E157" i="1"/>
  <c r="E41" i="1"/>
  <c r="E44" i="1"/>
  <c r="E45" i="1"/>
  <c r="E77" i="1"/>
  <c r="E13" i="1"/>
  <c r="E383" i="1"/>
  <c r="E221" i="1"/>
  <c r="E299" i="1"/>
  <c r="E152" i="1"/>
  <c r="E261" i="1"/>
  <c r="E49" i="1"/>
  <c r="E372" i="1"/>
  <c r="E128" i="1"/>
  <c r="O78" i="1"/>
  <c r="N78" i="1"/>
  <c r="M78" i="1"/>
  <c r="L78" i="1"/>
  <c r="K78" i="1"/>
  <c r="J78" i="1"/>
  <c r="G78" i="1"/>
  <c r="F78" i="1"/>
  <c r="E78" i="1"/>
  <c r="O151" i="1"/>
  <c r="N151" i="1"/>
  <c r="M151" i="1"/>
  <c r="L151" i="1"/>
  <c r="K151" i="1"/>
  <c r="J151" i="1"/>
  <c r="I151" i="1"/>
  <c r="G151" i="1"/>
  <c r="F151" i="1"/>
  <c r="E151" i="1"/>
  <c r="E138" i="1"/>
  <c r="E204" i="1"/>
  <c r="E194" i="1"/>
  <c r="E368" i="1"/>
  <c r="E66" i="1"/>
  <c r="E59" i="1"/>
  <c r="E80" i="1"/>
  <c r="E8" i="1"/>
  <c r="E158" i="1"/>
  <c r="O361" i="1"/>
  <c r="N361" i="1"/>
  <c r="M361" i="1"/>
  <c r="L361" i="1"/>
  <c r="K361" i="1"/>
  <c r="G361" i="1"/>
  <c r="F361" i="1"/>
  <c r="E361" i="1"/>
  <c r="O190" i="1"/>
  <c r="M190" i="1"/>
  <c r="L190" i="1"/>
  <c r="K190" i="1"/>
  <c r="J190" i="1"/>
  <c r="I190" i="1"/>
  <c r="G190" i="1"/>
  <c r="F190" i="1"/>
  <c r="E190" i="1"/>
  <c r="E210" i="1"/>
  <c r="E315" i="1"/>
  <c r="E20" i="1"/>
  <c r="E186" i="1"/>
  <c r="E24" i="1"/>
  <c r="E182" i="1"/>
  <c r="E74" i="1"/>
  <c r="E202" i="1"/>
  <c r="E57" i="1"/>
  <c r="E197" i="1"/>
  <c r="E251" i="1"/>
  <c r="E85" i="1"/>
  <c r="E200" i="1"/>
  <c r="E201" i="1"/>
  <c r="E196" i="1"/>
  <c r="E94" i="1"/>
  <c r="E131" i="1"/>
  <c r="E193" i="1"/>
  <c r="E140" i="1"/>
  <c r="O143" i="1"/>
  <c r="N143" i="1"/>
  <c r="M143" i="1"/>
  <c r="L143" i="1"/>
  <c r="K143" i="1"/>
  <c r="J143" i="1"/>
  <c r="G143" i="1"/>
  <c r="F143" i="1"/>
  <c r="E143" i="1"/>
  <c r="E195" i="1"/>
  <c r="E43" i="1"/>
  <c r="E86" i="1"/>
  <c r="E87" i="1"/>
  <c r="E64" i="1"/>
  <c r="O180" i="1"/>
  <c r="N180" i="1"/>
  <c r="M180" i="1"/>
  <c r="L180" i="1"/>
  <c r="K180" i="1"/>
  <c r="J180" i="1"/>
  <c r="I180" i="1"/>
  <c r="F180" i="1"/>
  <c r="E180" i="1"/>
  <c r="E187" i="1"/>
  <c r="E243" i="1"/>
  <c r="E127" i="1"/>
  <c r="E90" i="1"/>
  <c r="E310" i="1"/>
  <c r="E214" i="1"/>
  <c r="E179" i="1"/>
  <c r="E359" i="1"/>
  <c r="E23" i="1"/>
  <c r="E110" i="1"/>
  <c r="E241" i="1"/>
  <c r="E203" i="1"/>
  <c r="E5" i="1"/>
  <c r="E316" i="1"/>
  <c r="E198" i="1"/>
  <c r="O106" i="1"/>
  <c r="N106" i="1"/>
  <c r="M106" i="1"/>
  <c r="L106" i="1"/>
  <c r="J106" i="1"/>
  <c r="I106" i="1"/>
  <c r="G106" i="1"/>
  <c r="F106" i="1"/>
  <c r="E106" i="1"/>
  <c r="E341" i="1"/>
  <c r="E162" i="1"/>
  <c r="O183" i="1"/>
  <c r="N183" i="1"/>
  <c r="M183" i="1"/>
  <c r="L183" i="1"/>
  <c r="K183" i="1"/>
  <c r="J183" i="1"/>
  <c r="I183" i="1"/>
  <c r="G183" i="1"/>
  <c r="F183" i="1"/>
  <c r="E183" i="1"/>
  <c r="O169" i="1"/>
  <c r="N169" i="1"/>
  <c r="M169" i="1"/>
  <c r="L169" i="1"/>
  <c r="K169" i="1"/>
  <c r="J169" i="1"/>
  <c r="I169" i="1"/>
  <c r="G169" i="1"/>
  <c r="F169" i="1"/>
  <c r="E169" i="1"/>
  <c r="E14" i="1"/>
  <c r="E67" i="1"/>
  <c r="E199" i="1"/>
  <c r="E362" i="1"/>
  <c r="E112" i="1"/>
  <c r="E114" i="1"/>
  <c r="E120" i="1"/>
  <c r="O280" i="1"/>
  <c r="N280" i="1"/>
  <c r="M280" i="1"/>
  <c r="L280" i="1"/>
  <c r="K280" i="1"/>
  <c r="J280" i="1"/>
  <c r="I280" i="1"/>
  <c r="G280" i="1"/>
  <c r="F280" i="1"/>
  <c r="E280" i="1"/>
  <c r="E189" i="1"/>
  <c r="E184" i="1"/>
  <c r="E192" i="1"/>
  <c r="E346" i="1"/>
  <c r="E191" i="1"/>
  <c r="O7" i="1"/>
  <c r="N7" i="1"/>
  <c r="M7" i="1"/>
  <c r="L7" i="1"/>
  <c r="K7" i="1"/>
  <c r="J7" i="1"/>
  <c r="I7" i="1"/>
  <c r="F7" i="1"/>
  <c r="E7" i="1"/>
  <c r="E166" i="1"/>
  <c r="O12" i="1"/>
  <c r="N12" i="1"/>
  <c r="M12" i="1"/>
  <c r="L12" i="1"/>
  <c r="K12" i="1"/>
  <c r="J12" i="1"/>
  <c r="I12" i="1"/>
  <c r="G12" i="1"/>
  <c r="F12" i="1"/>
  <c r="E12" i="1"/>
  <c r="E47" i="1"/>
  <c r="O25" i="1"/>
  <c r="N25" i="1"/>
  <c r="M25" i="1"/>
  <c r="L25" i="1"/>
  <c r="K25" i="1"/>
  <c r="J25" i="1"/>
  <c r="G25" i="1"/>
  <c r="F25" i="1"/>
  <c r="E25" i="1"/>
  <c r="E51" i="1"/>
  <c r="E124" i="1"/>
  <c r="E176" i="1"/>
  <c r="E181" i="1"/>
  <c r="E164" i="1"/>
  <c r="E293" i="1"/>
  <c r="E115" i="1"/>
  <c r="E379" i="1"/>
  <c r="E126" i="1"/>
  <c r="O174" i="1"/>
  <c r="N174" i="1"/>
  <c r="M174" i="1"/>
  <c r="L174" i="1"/>
  <c r="K174" i="1"/>
  <c r="J174" i="1"/>
  <c r="G174" i="1"/>
  <c r="F174" i="1"/>
  <c r="E174" i="1"/>
  <c r="E175" i="1"/>
  <c r="E177" i="1"/>
  <c r="E178" i="1"/>
  <c r="E370" i="1"/>
  <c r="E136" i="1"/>
  <c r="E161" i="1"/>
  <c r="E373" i="1"/>
  <c r="E170" i="1"/>
  <c r="E17" i="1"/>
  <c r="E107" i="1"/>
  <c r="E356" i="1"/>
  <c r="E172" i="1"/>
  <c r="E81" i="1"/>
  <c r="E71" i="1"/>
  <c r="E306" i="1"/>
  <c r="E83" i="1"/>
  <c r="E366" i="1"/>
</calcChain>
</file>

<file path=xl/sharedStrings.xml><?xml version="1.0" encoding="utf-8"?>
<sst xmlns="http://schemas.openxmlformats.org/spreadsheetml/2006/main" count="6553" uniqueCount="2066">
  <si>
    <t>#1</t>
  </si>
  <si>
    <t>#1.1</t>
  </si>
  <si>
    <t>#2</t>
  </si>
  <si>
    <t>#3</t>
  </si>
  <si>
    <t>#4</t>
  </si>
  <si>
    <t>#5</t>
  </si>
  <si>
    <t>#6</t>
  </si>
  <si>
    <t>#7</t>
  </si>
  <si>
    <t>#8</t>
  </si>
  <si>
    <t>#9</t>
  </si>
  <si>
    <t>#10</t>
  </si>
  <si>
    <t>#</t>
  </si>
  <si>
    <t>Library</t>
  </si>
  <si>
    <t>Title</t>
  </si>
  <si>
    <t>URLs</t>
  </si>
  <si>
    <t>Notes</t>
  </si>
  <si>
    <t>SE Domain</t>
  </si>
  <si>
    <t>SE Sub-domain</t>
  </si>
  <si>
    <t>SDLC</t>
  </si>
  <si>
    <t>Research Type</t>
  </si>
  <si>
    <t>Research Method</t>
  </si>
  <si>
    <t>Contribution Type</t>
  </si>
  <si>
    <t>SO Content Usage</t>
  </si>
  <si>
    <t>Beneficiaries</t>
  </si>
  <si>
    <t>SO Data</t>
  </si>
  <si>
    <t>Research Objective</t>
  </si>
  <si>
    <t>SO Data Movement</t>
  </si>
  <si>
    <t>Code Snippet</t>
  </si>
  <si>
    <t>Venue</t>
  </si>
  <si>
    <t>Authors</t>
  </si>
  <si>
    <t>Abstract</t>
  </si>
  <si>
    <t>Citation-GS</t>
  </si>
  <si>
    <t>Springer</t>
  </si>
  <si>
    <t>What are developers talking about? An analysis of topics and trends in Stack Overflow</t>
  </si>
  <si>
    <t>http://link.springer.com/article/10.1007/s10664-012-9231-y</t>
  </si>
  <si>
    <t>Analyzed 3M+ SO posts to find out the topics and trends</t>
  </si>
  <si>
    <t>Software Analytics</t>
  </si>
  <si>
    <t>SO Discussion Topics</t>
  </si>
  <si>
    <t>Software Development</t>
  </si>
  <si>
    <t>Validation Research</t>
  </si>
  <si>
    <t>Empirical Method</t>
  </si>
  <si>
    <t>Qualitative or Descriptive Model</t>
  </si>
  <si>
    <t>Content Analytics</t>
  </si>
  <si>
    <t>Researchers</t>
  </si>
  <si>
    <t>Post</t>
  </si>
  <si>
    <t>Topic Analysis</t>
  </si>
  <si>
    <t>Internal to Internal</t>
  </si>
  <si>
    <t>Empirical Software Engineering</t>
  </si>
  <si>
    <t>Anton BaruaStephen W. ThomasAhmed E. Hassan</t>
  </si>
  <si>
    <t>ACM</t>
  </si>
  <si>
    <t>Tell Them Apart: Distilling Technology Differences from Crowd-Scale Comparison Discussions</t>
  </si>
  <si>
    <t>https://doi.org/10.1145/3238147.3238208</t>
  </si>
  <si>
    <t xml:space="preserve">Developed a tool for comparing technology options by mining SO conversations. </t>
  </si>
  <si>
    <t>API Design and Evolution</t>
  </si>
  <si>
    <t>API Comparison</t>
  </si>
  <si>
    <t>Prototyping</t>
  </si>
  <si>
    <t>Prototype</t>
  </si>
  <si>
    <t>Content Extraction</t>
  </si>
  <si>
    <t>Developers</t>
  </si>
  <si>
    <t>Tool Development</t>
  </si>
  <si>
    <t>Internal to External</t>
  </si>
  <si>
    <t>IEEE/ACM International Conference on Automated Software Engineering (ASE)</t>
  </si>
  <si>
    <t>Huang Y,Chen C,Xing Z,Lin T,Liu Y</t>
  </si>
  <si>
    <t>Developers can use different technologies for many software development tasks in their work. However, when faced with several technologies with comparable functionalities, it is not easy for developers to select the most appropriate one, as comparisons among technologies are time-consuming by trial and error. Instead, developers can resort to expert articles, read official documents or ask questions in QA sites for technology comparison, but it is opportunistic to get a comprehensive comparison as online information is often fragmented or contradictory. To overcome these limitations, we propose the diffTech system that exploits the crowdsourced discussions from Stack Overflow, and assists technology comparison with an informative summary of different comparison aspects. We first build a large database of comparable technologies in software engineering by mining tags in Stack Overflow, and then locate comparative sentences about comparable technologies with natural language processing methods. We further mine prominent comparison aspects by clustering similar comparative sentences and representing each cluster with its keywords. The evaluation demonstrates both the accuracy and usefulness of our model and we implement our approach into a practical website for public use.</t>
  </si>
  <si>
    <t>IEEE</t>
  </si>
  <si>
    <t>Makar: A Framework for Multi-source Studies based on Unstructured Data</t>
  </si>
  <si>
    <t>https://ieeexplore.ieee.org/stamp/stamp.jsp?arnumber=9426063</t>
  </si>
  <si>
    <t>Developed a tool, Makar for  data extraction and preprocessing methods from online unstructured data sources (SO, Quora etc.) to support researchers in conducting reproducible multi-source studies</t>
  </si>
  <si>
    <t>Recommender Systems</t>
  </si>
  <si>
    <t>International Conference on Software Analysis, Evolution, and Reengineering (SANER)</t>
  </si>
  <si>
    <t>M. Birrer; P. Rani; S. Panichella; O. Nierstrasz</t>
  </si>
  <si>
    <t>To perform various development and maintenance tasks, developers frequently seek information on various sources such as mailing lists, Stack Overflow (SO), and Quora. Researchers analyze these sources to understand developer information needs in these tasks. However, extracting and preprocessing unstructured data from various sources, building and maintaining a reusable dataset is often a time-consuming and iterative process. Additionally, the lack of tools for automating this data analysis process complicates the task to reproduce previous results or datasets.To address these concerns we propose Makar, which provides various data extraction and preprocessing methods to support researchers in conducting reproducible multi-source studies. To evaluate Makar, we conduct a case study that analyzes code comment related discussions from SO, Quora, and mailing lists. Our results show that Makar is helpful for preparing reproducible datasets from multiple sources with little effort, and for identifying the relevant data to answer specific research questions in a shorter time compared to state-of-the-art tools, which is of critical importance for studies based on unstructured data. Tool webpage: https://github.com/maethub/makar.</t>
  </si>
  <si>
    <t>API Method Recommendation without Worrying about the Task-API Knowledge Gap</t>
  </si>
  <si>
    <t>https://doi.org/10.1145/3238147.3238191</t>
  </si>
  <si>
    <t>Developed a procedure for recommending task related appropriate API by comparing with other similar APIs which discussed in SO</t>
  </si>
  <si>
    <t>Evaluation Research</t>
  </si>
  <si>
    <t>Mixed-methods</t>
  </si>
  <si>
    <t>Procedure</t>
  </si>
  <si>
    <t>Huang Q,Xia X,Xing Z,Lo D,Wang X</t>
  </si>
  <si>
    <t>Developers often need to search for appropriate APIs for their programming tasks. Although most libraries have API reference documentation, it is not easy to find appropriate APIs due to the lexical gap and knowledge gap between the natural language description of the programming task and the API description in API documentation. Here, the lexical gap refers to the fact that the same semantic meaning can be expressed by different words, and the knowledge gap refers to the fact that API documentation mainly describes API functionality and structure but lacks other types of information like concepts and purposes, which are usually the key information in the task description. In this paper, we propose an API recommendation approach named BIKER (Bi-Information source based KnowledgE Recommendation) to tackle these two gaps. To bridge the lexical gap, BIKER uses word embedding technique to calculate the similarity score between two text descriptions. Inspired by our survey findings that developers incorporate Stack Overflow posts and API documentation for bridging the knowledge gap, BIKER leverages Stack Overflow posts to extract candidate APIs for a program task, and ranks candidate APIs by considering the query’s similarity with both Stack Overflow posts and API documentation. It also summarizes supplementary information (e.g., API description, code examples in Stack Overflow posts) for each API to help developers select the APIs that are most relevant to their tasks. Our evaluation with 413 API-related questions confirms the effectiveness of BIKER for both class- and method-level API recommendation, compared with state-of-the-art baselines. Our user study with 28 Java developers further demonstrates the practicality of BIKER for API search.</t>
  </si>
  <si>
    <t>How Do Programmers Ask and Answer Questions on the Web? (NIER Track)</t>
  </si>
  <si>
    <t>https://doi.org/10.1145/1985793.1985907</t>
  </si>
  <si>
    <t>Analyzed SO questions types which are answered well and which remains unanswered.</t>
  </si>
  <si>
    <t>Social aspects of software engineering</t>
  </si>
  <si>
    <t>Question Types</t>
  </si>
  <si>
    <t>Post Analysis</t>
  </si>
  <si>
    <t>ACM/IEEE International Conference on Software Engineering</t>
  </si>
  <si>
    <t>Treude C,Barzilay O,Storey MA</t>
  </si>
  <si>
    <t>Question and Answer (Q&amp;A) websites, such as Stack Overflow, use social media to facilitate knowledge exchange between programmers and fill archives with millions of entries that contribute to the body of knowledge in software development. Understanding the role of Q&amp;A websites in the documentation landscape will enable us to make recommendations on how individuals and companies can leverage this knowledge effectively. In this paper, we analyze data from Stack Overflow to categorize the kinds of questions that are asked, and to explore which questions are answered well and which ones remain unanswered. Our preliminary findings indicate that Q&amp;A websites are particularly effective at code reviews and conceptual questions. We pose research questions and suggest future work to explore the motivations of programmers that contribute to Q&amp;A websites, and to understand the implications of turning Q&amp;A exchanges into technical mini-blogs through the editing of questions and answers.</t>
  </si>
  <si>
    <t>Improving Low Quality Stack Overflow Post Detection</t>
  </si>
  <si>
    <t>https://ieeexplore.ieee.org/stamp/stamp.jsp?arnumber=6976134</t>
  </si>
  <si>
    <t>Proposed an automated post improvement method by considering the post content and poster profile in SO.</t>
  </si>
  <si>
    <t>Post Quality Detection</t>
  </si>
  <si>
    <t>Machine Learning</t>
  </si>
  <si>
    <t>IEEE International Conference on Software Maintenance and Evolution</t>
  </si>
  <si>
    <t>L. Ponzanelli; A. Mocci; A. Bacchelli; M. Lanza; D. Fullerton</t>
  </si>
  <si>
    <t>Stack Overflow is a popular questions and answers (Q&amp;A) website among software developers. It counts more than two millions of users who actively contribute by asking and answering thousands of questions daily. Identifying and reviewing low quality posts preserves the quality of site's contents and it is crucial to maintain a good user experience. In Stack Overflow the identification of poor quality posts is performed by selected users manually. The system also uses an automated identification system based on textual features. Low quality posts automatically enter a review queue maintained by experienced users. We present an approach to improve the automated system in use at Stack Overflow. It analyzes both the content of a post (e.g., simple textual features and complex readability metrics) and community-related aspects (e.g., popularity of a user in the community). Our approach reduces the size of the review queue effectively and removes misclassified good quality posts.</t>
  </si>
  <si>
    <t>What are mobile developers asking about? A large scale study using stack overflow</t>
  </si>
  <si>
    <t>http://link.springer.com/article/10.1007/s10664-015-9379-3</t>
  </si>
  <si>
    <t>Analyzed 13M+ mobile development related SO posts to find out the topics, difficulties.</t>
  </si>
  <si>
    <t>Mobile Development</t>
  </si>
  <si>
    <t>Christoffer RosenEmad Shihab</t>
  </si>
  <si>
    <t>DiffTech: A Tool for Differencing Similar Technologies from Question-and-Answer Discussions</t>
  </si>
  <si>
    <t>https://doi.org/10.1145/3368089.3417931</t>
  </si>
  <si>
    <t>ACM SIGSOFT International Symposium on Foundations of Software Engineering</t>
  </si>
  <si>
    <t>Wang H,Chen C,Xing Z,Grundy J</t>
  </si>
  <si>
    <t>Developers can use different technologies for different software development tasks in their work. However, when faced with several technologies with comparable functionalities, it can be challenging for developers to select the most appropriate one, as trial and error comparisons among such technologies are time-consuming. Instead, developers resort to expert articles, read official documents or ask questions in Q&amp;A sites for technology comparison. However, it is still very opportunistic whether they will get a comprehensive comparison, as online information is often fragmented, contradictory and biased. To overcome these limitations, we propose the DiffTech system that exploits the crowd sourced discussions from Stack Overflow, and assists technology comparison with an informative summary of different comparison aspects. We found 19,118 comparative sentences from 2,410 pairs of comparable technologies. We released our DiffTech website for public use. Our website attracts over 1800 users and we also receive some positive comments on social media. A walkthrough video of the tool demo: https://www.youtube.com/watch?v=ixX41DXRNsI Website link: https://difftech.herokuapp.com/</t>
  </si>
  <si>
    <t>Augmenting API Documentation with Insights from Stack Overflow</t>
  </si>
  <si>
    <t>https://doi.org/10.1145/2884781.2884800</t>
  </si>
  <si>
    <t>This paper replicates two papers which used DL and  SVM to classify the degree of relatedness between two knowledge.</t>
  </si>
  <si>
    <t>API Documentation</t>
  </si>
  <si>
    <t>Treude C,Robillard MP</t>
  </si>
  <si>
    <t>Software developers need access to different kinds of information which is often dispersed among different documentation sources, such as API documentation or Stack Overflow. We present an approach to automatically augment API documentation with insight sentences from Stack Overflow---sentences that are related to a particular API type and that provide insight not contained in the API documentation of that type. Based on a development set of 1,574 sentences, we compare the performance of two state-of-the-art summarization techniques as well as a pattern-based approach for insight sentence extraction. We then present SISE, a novel machine learning based approach that uses as features the sentences themselves, their formatting, their question, their answer, and their authors as well as part-of-speech tags and the similarity of a sentence to the corresponding API documentation. With SISE, we were able to achieve a precision of 0.64 and a coverage of 0.7 on the development set. In a comparative study with eight software developers, we found that SISE resulted in the highest number of sentences that were considered to add useful information not found in the API documentation. These results indicate that taking into account the meta data available on Stack Overflow as well as part-of-speech tags can significantly improve unsupervised extraction approaches when applied to Stack Overflow data.</t>
  </si>
  <si>
    <t>Answering questions about unanswered questions of Stack Overflow</t>
  </si>
  <si>
    <t>https://ieeexplore.ieee.org/stamp/stamp.jsp?arnumber=6624015</t>
  </si>
  <si>
    <t>Analyzed unanwered SO questions categories and common reasons.</t>
  </si>
  <si>
    <t>crowd-based software engineering</t>
  </si>
  <si>
    <t>Unanswered Reasons</t>
  </si>
  <si>
    <t>Generic</t>
  </si>
  <si>
    <t>Mining Software Repositories</t>
  </si>
  <si>
    <t>M. Asaduzzaman; A. S. Mashiyat; C. K. Roy; K. A. Schneider</t>
  </si>
  <si>
    <t>Community-based question answering services accumulate large volumes of knowledge through the voluntary services of people across the globe. Stack Overflow is an example of such a service that targets developers and software engineers. In general, questions in Stack Overflow are answered in a very short time. However, we found that the number of unanswered questions has increased significantly in the past two years. Understanding why questions remain unanswered can help information seekers improve the quality of their questions, increase their chances of getting answers, and better decide when to use Stack Overflow services. In this paper, we mine data on unanswered questions from Stack Overflow. We then conduct a qualitative study to categorize unanswered questions, which reveals characteristics that would be difficult to find otherwise. Finally, we conduct an experiment to determine whether we can predict how long a question will remain unanswered in Stack Overflow.</t>
  </si>
  <si>
    <t>Mining Questions about Software Energy Consumption</t>
  </si>
  <si>
    <t>https://doi.org/10.1145/2597073.2597110</t>
  </si>
  <si>
    <t>Analyzed 300 SO posts related with energy consumption to understand the views of application programmers</t>
  </si>
  <si>
    <t>Energy Consumption</t>
  </si>
  <si>
    <t>Pinto G,Castor F,Liu YD</t>
  </si>
  <si>
    <t>A growing number of software solutions have been proposed to address application-level energy consumption problems in the last few years. However, little is known about how much software developers are concerned about energy consumption, what aspects of energy consumption they consider important, and what solutions they have in mind for improving energy efficiency. In this paper we present the first empirical study on understanding the views of application programmers on software energy consumption problems. Using StackOverflow as our primary data source, we analyze a carefully curated sample of more than 300 questions and 550 answers from more than 800 users. With this data, we observed a number of interesting findings. Our study shows that practitioners are aware of the energy consumption problems: the questions they ask are not only diverse -- we found 5 main themes of questions -- but also often more interesting and challenging when compared to the control question set. Even though energy consumption-related questions are popular when considering a number of different popularity measures, the same cannot be said about the quality of their answers. In addition, we observed that some of these answers are often flawed or vague. We contrast the advice provided by these answers with the state-of-the-art research on energy consumption. Our summary of software energy consumption problems may help researchers focus on what matters the most to software developers and end users.</t>
  </si>
  <si>
    <t>Jumping through Hoops: Why Do Java Developers Struggle with Cryptography APIs?</t>
  </si>
  <si>
    <t>https://doi.org/10.1145/2884781.2884790</t>
  </si>
  <si>
    <t>Performed a mixed method study by analyzing SO, GitHub and conducting developer survey on Cryptographic API usage.</t>
  </si>
  <si>
    <t>Privacy and Security</t>
  </si>
  <si>
    <t>Cryptography</t>
  </si>
  <si>
    <t>External to Internal</t>
  </si>
  <si>
    <t>Nadi S,Krüger S,Mezini M,Bodden E</t>
  </si>
  <si>
    <t>To protect sensitive data processed by current applications, developers, whether security experts or not, have to rely on cryptography. While cryptography algorithms have become increasingly advanced, many data breaches occur because developers do not correctly use the corresponding APIs. To guide future research into practical solutions to this problem, we perform an empirical investigation into the obstacles developers face while using the Java cryptography APIs, the tasks they use the APIs for, and the kind of (tool) support they desire. We triangulate data from four separate studies that include the analysis of 100 StackOverflow posts, 100 GitHub repositories, and survey input from 48 developers. We find that while developers find it difficult to use certain cryptographic algorithms correctly, they feel surprisingly confident in selecting the right cryptography concepts (e.g., encryption vs. signatures). We also find that the APIs are generally perceived to be too low-level and that developers prefer more task-based solutions.</t>
  </si>
  <si>
    <t>Analysis of the Reputation System and User Contributions on a Question Answering Website: StackOverflow</t>
  </si>
  <si>
    <t>https://doi.org/10.1145/2492517.2500242</t>
  </si>
  <si>
    <t>This paper studied the reputaion of SO users with the analysis of user interaction
and participation on StackOverflow</t>
  </si>
  <si>
    <t>Reputation</t>
  </si>
  <si>
    <t>Software Evolution</t>
  </si>
  <si>
    <t>empirical Method</t>
  </si>
  <si>
    <t>researchers</t>
  </si>
  <si>
    <t>Profile Analysis</t>
  </si>
  <si>
    <t>IEEE/ACM International Conference on Advances in Social Networks Analysis and Mining</t>
  </si>
  <si>
    <t>Movshovitz-Attias D,Movshovitz-Attias Y,Steenkiste P,Faloutsos C</t>
  </si>
  <si>
    <t>Question answering (Q&amp;A) communities have been gaining popularity in the past few years. The success of such sites depends mainly on the contribution of a small number of expert users who provide a significant portion of the helpful answers, and so identifying users that have the potential of becoming strong contributers is an important task for owners of such communities.We present a study of the popular Q&amp;A website StackOverflow (SO), in which users ask and answer questions about software development, algorithms, math and other technical topics. The dataset includes information on 3.5 million questions and 6.9 million answers created by 1.3 million users in the years 2008--2012. Participation in activities on the site (such as asking and answering questions) earns users reputation, which is an indicator of the value of that user to the site.We describe an analysis of the SO reputation system, and the participation patterns of high and low reputation users. The contributions of very high reputation users to the site indicate that they are the primary source of answers, and especially of high quality answers. Interestingly, we find that while the majority of questions on the site are asked by low reputation users, on average a high reputation user asks more questions than a user with low reputation. We consider a number of graph analysis methods for detecting influential and anomalous users in the underlying user interaction network, and find they are effective in detecting extreme behaviors such as those of spam users. Lastly, we show an application of our analysis: by considering user contributions over first months of activity on the site, we predict who will become influential long-term contributors.</t>
  </si>
  <si>
    <t>GoogleScholar</t>
  </si>
  <si>
    <t>How do api changes trigger stack overflow discussions? a study on the android sdk</t>
  </si>
  <si>
    <t>This paper studied the effect of mobule application API changes on the SO posts</t>
  </si>
  <si>
    <t>API Evolution</t>
  </si>
  <si>
    <t>Question</t>
  </si>
  <si>
    <t>IEEE/ACM International Conference on Program Comprehension</t>
  </si>
  <si>
    <t xml:space="preserve">Linares-Vásquez, Mario; Bavota, Gabriele; Di Penta, Massimiliano; Oliveto, Rocco; Poshyvanyk, Denys; </t>
  </si>
  <si>
    <t>Encouraging user behaviour with achievements: An empirical study</t>
  </si>
  <si>
    <t>https://ieeexplore.ieee.org/stamp/stamp.jsp?arnumber=6624007</t>
  </si>
  <si>
    <t xml:space="preserve">Analyzed publicly available logs for Stack Overflow to examine three badges in detail to identify the effect of one badge in context on an individual user level and at the global scope of three related badges across all users by mining user behaviour around the time that the badge is awarded. </t>
  </si>
  <si>
    <t>Badges</t>
  </si>
  <si>
    <t>Behavior Analysis</t>
  </si>
  <si>
    <t>S. Grant; B. Betts</t>
  </si>
  <si>
    <t>Stack Overflow, a question and answer Web site, uses a reward system called badges to publicly reward users for their contributions to the community. Badges are used alongside a reputation score to reward positive behaviour by relating a user's site identity with their perceived expertise and respect in the community. A greater number of badges associated with a user profile in some way indicates a higher level of authority, leading to a natural incentive for users to attempt to achieve as many badges as possible. In this study, we examine the publicly available logs for Stack Overflow to examine three of these badges in detail. We look at the effect of one badge in context on an individual user level and at the global scope of three related badges across all users by mining user behaviour around the time that the badge is awarded. This analysis supports the claim that badges can be used to influence user behaviour by demonstrating one instance of an increase in user activity related to a badge immediately before it is awarded when compared to the period afterwards.</t>
  </si>
  <si>
    <t>On the Personality Traits of StackOverflow Users</t>
  </si>
  <si>
    <t>https://ieeexplore.ieee.org/stamp/stamp.jsp?arnumber=6676932</t>
  </si>
  <si>
    <t>Analyzed the community’s questions and answers to determine the developers’ personality traits, using the Linguistic Inquiry and Word Count (LIWC)</t>
  </si>
  <si>
    <t>Personality Analysis</t>
  </si>
  <si>
    <t>B. Bazelli; A. Hindle; E. Stroulia</t>
  </si>
  <si>
    <t>In the last decade, developers have been increasingly sharing their questions with each other through Question and Answer (Q&amp;A) websites. As a result, these websites have become valuable knowledge repositories, covering a wealth of topics related to particular programming languages. This knowledge is even more useful as the developer community evaluates both questions and answers through a voting mechanism. As votes accumulate, the developer community recognizes reputed members and further trusts their answers. In this paper, we analyze the community's questions and answers to determine the developers' personality traits, using the Linguistic Inquiry and Word Count (LIWC). We explore the personality traits of Stack Overflow authors by categorizing them into different categories based on their reputation. Through textual analysis of Stack Overflow posts, we found that the top reputed authors are more extroverted compared to medium and low reputed users. Moreover, authors of up-voted posts express significantly less negative emotions than authors of down-voted posts.</t>
  </si>
  <si>
    <t>Building reputation in StackOverflow: An empirical investigation</t>
  </si>
  <si>
    <t>https://ieeexplore.ieee.org/stamp/stamp.jsp?arnumber=6624013</t>
  </si>
  <si>
    <t>Analyzed the SO data from four perspectives to understand the dynamics of reputation building on SO.</t>
  </si>
  <si>
    <t>A. Bosu; C. S. Corley; D. Heaton; D. Chatterji; J. C. Carver; N. A. Kraft</t>
  </si>
  <si>
    <t>StackOverflow (SO) contributors are recognized by reputation scores. Earning a high reputation score requires technical expertise and sustained effort. We analyzed the SO data from four perspectives to understand the dynamics of reputation building on SO. The results of our analysis provide guidance to new SO contributors who want to earn high reputation scores quickly. In particular, the results indicate that the following activities can help to build reputation quickly: answering questions related to tags with lower expertise density, answering questions promptly, being the first one to answer a question, being active during off peak hours, and contributing to diverse areas.</t>
  </si>
  <si>
    <t>Why, when, and what: Analyzing Stack Overflow questions by topic, type, and code</t>
  </si>
  <si>
    <t>https://ieeexplore.ieee.org/stamp/stamp.jsp?arnumber=6624004</t>
  </si>
  <si>
    <t>M. Allamanis; C. Sutton</t>
  </si>
  <si>
    <t>Questions from Stack Overflow provide a unique opportunity to gain insight into what programming concepts are the most confusing. We present a topic modeling analysis that combines question concepts, types, and code. Using topic modeling, we are able to associate programming concepts and identifiers (like the String class) with particular types of questions, such as, ‚Äúhow to perform encoding‚Äù.</t>
  </si>
  <si>
    <t>Predicting Semantically Linkable Knowledge in Developer Online Forums via Convolutional Neural Network</t>
  </si>
  <si>
    <t>https://doi.org/10.1145/2970276.2970357</t>
  </si>
  <si>
    <t>Developed a CNN based ML model to predict the link (duplicate, direct, indirect) between SO posts.</t>
  </si>
  <si>
    <t>Machine Learning with and for SE</t>
  </si>
  <si>
    <t>Post Relation</t>
  </si>
  <si>
    <t>Xu B,Ye D,Xing Z,Xia X,Chen G,Li S</t>
  </si>
  <si>
    <t>Consider a question and its answers in Stack Overflow as a knowledge unit. Knowledge units often contain semantically relevant knowledge, and thus linkable for different purposes, such as duplicate questions, directly linkable for problem solving, indirectly linkable for related information. Recognizing different classes of linkable knowledge would support more targeted information needs when users search or explore the knowledge base. Existing methods focus on binary relatedness (i.e., related or not), and are not robust to recognize different classes of semantic relatedness when linkable knowledge units share few words in common (i.e., have lexical gap). In this paper, we formulate the problem of predicting semantically linkable knowledge units as a multiclass classification problem, and solve the problem using deep learning techniques. To overcome the lexical gap issue, we adopt neural language model (word embeddings) and convolutional neural network (CNN) to capture word- and document-level semantics of knowledge units. Instead of using human-engineered classifier features which are hard to design for informal user-generated content, we exploit large amounts of different types of user-created knowledge-unit links to train the CNN to learn the most informative word- and sentence-level features for the multiclass classification task. Our evaluation shows that our deep-learning based approach significantly and consistently outperforms traditional methods using traditional word representations and human-engineered classifier features.</t>
  </si>
  <si>
    <t>Mining Questions Asked by Web Developers</t>
  </si>
  <si>
    <t>https://doi.org/10.1145/2597073.2597083</t>
  </si>
  <si>
    <t>Analyzed SO posts on web development to find out the topics, challenges, and trends</t>
  </si>
  <si>
    <t>Web Development</t>
  </si>
  <si>
    <t>Bajaj K,Pattabiraman K,Mesbah A</t>
  </si>
  <si>
    <t>Modern web applications consist of a significant amount of client- side code, written in JavaScript, HTML, and CSS. In this paper, we present a study of common challenges and misconceptions among web developers, by mining related questions asked on Stack Over- flow. We use unsupervised learning to categorize the mined questions and define a ranking algorithm to rank all the Stack Overflow questions based on their importance. We analyze the top 50 questions qualitatively. The results indicate that (1) the overall share of web development related discussions is increasing among developers, (2) browser related discussions are prevalent; however, this share is decreasing with time, (3) form validation and other DOM related discussions have been discussed consistently over time, (4) web related discussions are becoming more prevalent in mobile development, and (5) developers face implementation issues with new HTML5 features such as Canvas. We examine the implications of the results on the development, research, and standardization communities.</t>
  </si>
  <si>
    <t>Easy over Hard: A Case Study on Deep Learning</t>
  </si>
  <si>
    <t>https://doi.org/10.1145/3106237.3106256</t>
  </si>
  <si>
    <t>Used a simpler machine learning (De optimization on SVM) to outperform a deep learning method; the proposed method had higher accuracy and 84 times lower training time.</t>
  </si>
  <si>
    <t>ML Library Evaluation</t>
  </si>
  <si>
    <t>Code analysis</t>
  </si>
  <si>
    <t>Fu W,Menzies T</t>
  </si>
  <si>
    <t>While deep learning is an exciting new technique, the benefits of this method need to be assessed with respect to its computational cost. This is particularly important for deep learning since these learners need hours (to weeks) to train the model. Such long training time limits the ability of (a) a researcher to test the stability of their conclusion via repeated runs with different random seeds; and (b) other researchers to repeat, improve, or even refute that original work. For example, recently, deep learning was used to find which questions in the Stack Overflow programmer discussion forum can be linked together. That deep learning system took 14 hours to execute. We show here that applying a very simple optimizer called DE to fine tune SVM, it can achieve similar (and sometimes better) results. The DE approach terminated in 10 minutes; i.e. 84 times faster hours than deep learning method. We offer these results as a cautionary tale to the software analytics community and suggest that not every new innovation should be applied without critical analysis. If researchers deploy some new and expensive process, that work should be baselined against some simpler and faster alternatives.</t>
  </si>
  <si>
    <t>DiffTech: Differencing Similar Technologies from Crowd-Scale Comparison Discussions</t>
  </si>
  <si>
    <t>https://ieeexplore.ieee.org/stamp/stamp.jsp?arnumber=9356217</t>
  </si>
  <si>
    <t>IEEE Transactions on Software Engineering</t>
  </si>
  <si>
    <t>H. Wang; C. Chen; Z. Xing; J. Grundy</t>
  </si>
  <si>
    <t>Developers use different technologies for many software development tasks. However, when faced with several technologies with comparable functionalities, it is not easy to select the most appropriate one, as trial and error comparisons among such technologies are time-consuming. Instead, developers can resort to expert articles, read official documents or ask questions in Q&amp;A sites. However, it still remains difficult to get a comprehensive comparison as online information is often fragmented or contradictory. To overcome these limitations, we propose the DiffTech system that exploits crowdsourced discussions from Stack Overflow, and assists technology comparison with an informative summary of different aspects. We first build a large database of comparable technologies in software engineering by mining tags in Stack Overflow. We then locate comparative sentences about comparable technologies with natural language processing methods. We further mine prominent comparison aspects by clustering similar comparative sentences and representing each cluster with its keywords and aggregate the overall opinion towards the comparable technologies. Our evaluation demonstrates both the accuracy and usefulness of our model, and we have implemented our approach as a practical website for public use.</t>
  </si>
  <si>
    <t>An Empirical Study on TensorFlow Program Bugs</t>
  </si>
  <si>
    <t>https://doi.org/10.1145/3213846.3213866</t>
  </si>
  <si>
    <t>Analyzed SO posts regarding deep learning application bugs generated for TensorFlow faults.</t>
  </si>
  <si>
    <t>Testing and Analysis</t>
  </si>
  <si>
    <t>Deep Learning Bug Analysis</t>
  </si>
  <si>
    <t>Software Validation</t>
  </si>
  <si>
    <t>International Symposium on Software Testing and Analysis</t>
  </si>
  <si>
    <t>Zhang Y,Chen Y,Cheung SC,Xiong Y,Zhang L</t>
  </si>
  <si>
    <t>Deep learning applications become increasingly popular in important domains such as self-driving systems and facial identity systems. Defective deep learning applications may lead to catastrophic consequences. Although recent research efforts were made on testing and debugging deep learning applications, the characteristics of deep learning defects have never been studied. To fill this gap, we studied deep learning applications built on top of TensorFlow and collected program bugs related to TensorFlow from StackOverflow QA pages and Github projects. We extracted information from QA pages, commit messages, pull request messages, and issue discussions to examine the root causes and symptoms of these bugs. We also studied the strategies deployed by TensorFlow users for bug detection and localization. These findings help researchers and TensorFlow users to gain a better understanding of coding defects in TensorFlow programs and point out a new direction for future research.</t>
  </si>
  <si>
    <t>An exploratory analysis of mobile development issues using stack overflow</t>
  </si>
  <si>
    <t>https://ieeexplore.ieee.org/stamp/stamp.jsp?arnumber=6624014</t>
  </si>
  <si>
    <t>Analyzed SO posts by topic modeling techniques to extract hot-topics from mobile-development related questions.</t>
  </si>
  <si>
    <t>M. Linares-V√°squez; B. Dit; D. Poshyvanyk</t>
  </si>
  <si>
    <t>Question &amp; answer (Q&amp;A) websites, such as Stack Overflow (SO), are widely used by developers to find and provide answers to technical issues and concerns in software development. Mobile development is not an exception to the rule. In the latest SO dump, more than 400K questions were labeled with tags related to mobile technologies. Although, previous works have analyzed the main topics and trends in SO threads, there are no studies devoted specifically to mobile development. In this paper we used topic modeling techniques to extract hot-topics from mobile-development related questions. Our findings suggest that most of the questions include topics related to general questions and compatibility issues, and the most specific topics, such as crash reports and database connection, are present in a reduced set of questions.</t>
  </si>
  <si>
    <t>Choosing your weapons: On sentiment analysis tools for software engineering research</t>
  </si>
  <si>
    <t>https://ieeexplore.ieee.org/stamp/stamp.jsp?arnumber=7332508</t>
  </si>
  <si>
    <t>Compared the performance of different sentiment analysis procedures against issue tracker and SO datasets annotated by developer evaluators.</t>
  </si>
  <si>
    <t>Sentiment Analysis</t>
  </si>
  <si>
    <t>R. Jongeling; S. Datta; A. Serebrenik</t>
  </si>
  <si>
    <t>Recent years have seen an increasing attention to social aspects of software engineering, including studies of emotions and sentiments experienced and expressed by the software developers. Most of these studies reuse existing sentiment analysis tools such as SentiStrength and NLTK. However, these tools have been trained on product reviews and movie reviews and, therefore, their results might not be applicable in the software engineering domain. In this paper we study whether the sentiment analysis tools agree with the sentiment recognized by human evaluators (as reported in an earlier study) as well as with each other. Furthermore, we evaluate the impact of the choice of a sentiment analysis tool on software engineering studies by conducting a simple study of differences in issue resolution times for positive, negative and neutral texts. We repeat the study for seven datasets (issue trackers and Stack Overflow questions) and different sentiment analysis tools and observe that the disagreement between the tools can lead to contradictory conclusions.</t>
  </si>
  <si>
    <t>A Comprehensive Study on Deep Learning Bug Characteristics</t>
  </si>
  <si>
    <t>https://doi.org/10.1145/3338906.3338955</t>
  </si>
  <si>
    <t xml:space="preserve">Analyzed 2716 deep learning bug related SO posts and 500 bugfix commits from GitHub to identify the classification, root cause,  effects, and frquency of DL bugs. </t>
  </si>
  <si>
    <t>Islam MJ,Nguyen G,Pan R,Rajan H</t>
  </si>
  <si>
    <t>Deep learning has gained substantial popularity in recent years. Developers mainly rely on libraries and tools to add deep learning capabilities to their software. What kinds of bugs are frequently found in such software? What are the root causes of such bugs? What impacts do such bugs have? Which stages of deep learning pipeline are more bug prone? Are there any antipatterns? Understanding such characteristics of bugs in deep learning software has the potential to foster the development of better deep learning platforms, debugging mechanisms, development practices, and encourage the development of analysis and verification frameworks. Therefore, we study 2716 high-quality posts from Stack Overflow and 500 bug fix commits from Github about five popular deep learning libraries Caffe, Keras, Tensorflow, Theano, and Torch to understand the types of bugs, root causes of bugs, impacts of bugs, bug-prone stage of deep learning pipeline as well as whether there are some common antipatterns found in this buggy software. The key findings of our study include: data bug and logic bug are the most severe bug types in deep learning software appearing more than 48% of the times, major root causes of these bugs are Incorrect Model Parameter (IPS) and Structural Inefficiency (SI) showing up more than 43% of the times.We have also found that the bugs in the usage of deep learning libraries have some common antipatterns.</t>
  </si>
  <si>
    <t>Are Code Examples on an Online Q&amp;A Forum Reliable? A Study of API Misuse on Stack Overflow</t>
  </si>
  <si>
    <t>https://doi.org/10.1145/3180155.3180260</t>
  </si>
  <si>
    <t>Analyzed SO code for potential API misuse compared with GitHub</t>
  </si>
  <si>
    <t>Programming Languages</t>
  </si>
  <si>
    <t>API Issues</t>
  </si>
  <si>
    <t>Zhang T,Upadhyaya G,Reinhardt A,Rajan H,Kim M</t>
  </si>
  <si>
    <t>Programmers often consult an online Q&amp;A forum such as Stack Overflow to learn new APIs. This paper presents an empirical study on the prevalence and severity of API misuse on Stack Overflow. To reduce manual assessment effort, we design ExampleCheck, an API usage mining framework that extracts patterns from over 380K Java repositories on GitHub and subsequently reports potential API usage violations in Stack Overflow posts. We analyze 217,818 Stack Overflow posts using ExampleCheck and find that 31% may have potential API usage violations that could produce unexpected behavior such as program crashes and resource leaks. Such API misuse is caused by three main reasons---missing control constructs, missing or incorrect order of API calls, and incorrect guard conditions. Even the posts that are accepted as correct answers or upvoted by other programmers are not necessarily more reliable than other posts in terms of API misuse. This study result calls for a new approach to augment Stack Overflow with alternative API usage details that are not typically shown in curated examples.</t>
  </si>
  <si>
    <t>Paradise Unplugged: Identifying Barriers for Female Participation on Stack Overflow</t>
  </si>
  <si>
    <t>https://doi.org/10.1145/2556420.2556833</t>
  </si>
  <si>
    <t>Gender Bias</t>
  </si>
  <si>
    <t>Ford D,Smith J,Guo PJ,Parnin C</t>
  </si>
  <si>
    <t>It is no secret that females engage less in programming fields than males. However, in online communities, such as Stack Overflow, this gender gap is even more extreme: only 5.8% of contributors are female. In this paper, we use a mixed-methods approach to identify contribution barriers females face in online communities. Through 22 semi-structured interviews with a spectrum of female users ranging from non-contributors to a top 100 ranked user of all time, we identified 14 barriers preventing them from contributing to Stack Overflow. We then conducted a survey with 1470 female and male developers to confirm which barriers are gender related or general problems for everyone. Females ranked five barriers significantly higher than males. A few of these include doubts in the level of expertise needed to contribute, feeling overwhelmed when competing with a large number of users, and limited awareness of site features. Still, there were other barriers that equally impacted all Stack Overflow users or affected particular groups, such as industry programmers. Finally, we describe several implications that may encourage increased participation in the Stack Overflow community across genders and other demographics.</t>
  </si>
  <si>
    <t>From Query to Usable Code: An Analysis of Stack Overflow Code Snippets</t>
  </si>
  <si>
    <t>https://doi.org/10.1145/2901739.2901767</t>
  </si>
  <si>
    <t>Analyzed the usability of SO code snippets and found that web search provides more usable snippets for Python, JavaScript compared to Java, C#</t>
  </si>
  <si>
    <t>Code usage</t>
  </si>
  <si>
    <t>Yang D,Hussain A,Lopes CV</t>
  </si>
  <si>
    <t>Enriched by natural language texts, Stack Overflow code snippets are an invaluable code-centric knowledge base of small units of source code. Besides being useful for software developers, these annotated snippets can potentially serve as the basis for automated tools that provide working code solutions to specific natural language queries.With the goal of developing automated tools with the Stack Overflow snippets and surrounding text, this paper investigates the following questions: (1) How usable are the Stack Overflow code snippets? and (2) When using text search engines for matching on the natural language questions and answers around the snippets, what percentage of the top results contain usable code snippets?A total of 3M code snippets are analyzed across four languages: C#, Java, JavaScript, and Python. Python and JavaScript proved to be the languages for which the most code snippets are usable. Conversely, Java and C# proved to be the languages with the lowest usability rate. Further qualitative analysis on usable Python snippets shows the characteristics of the answers that solve the original question. Finally, we use Google search to investigate the alignment of usability and the natural language annotations around code snippets, and explore how to make snippets in Stack Overflow an adequate base for future automatic program generation.</t>
  </si>
  <si>
    <t>Mining Duplicate Questions in Stack Overflow</t>
  </si>
  <si>
    <t>https://doi.org/10.1145/2901739.2901770</t>
  </si>
  <si>
    <t>Duplicate Detection</t>
  </si>
  <si>
    <t>Ahasanuzzaman M,Asaduzzaman M,Roy CK,Schneider KA</t>
  </si>
  <si>
    <t>Stack Overflow is a popular question answering site that is focused on programming problems. Despite efforts to prevent asking questions that have already been answered, the site contains duplicate questions. This may cause developers to unnecessarily wait for a question to be answered when it has already been asked and answered. The site currently depends on its moderators and users with high reputation to manually mark those questions as duplicates, which not only results in delayed responses but also requires additional efforts. In this paper, we first perform a manual investigation to understand why users submit duplicate questions in Stack Overflow. Based on our manual investigation we propose a classification technique that uses a number of carefully chosen features to identify duplicate questions. Evaluation using a large number of questions shows that our technique can detect duplicate questions with reasonable accuracy. We also compare our technique with DupPredictor, a state-of-the-art technique for detecting duplicate questions, and we found that our proposed technique has a better recall-rate than that technique.</t>
  </si>
  <si>
    <t>Secure Coding Practices in Java: Challenges and Vulnerabilities</t>
  </si>
  <si>
    <t>https://doi.org/10.1145/3180155.3180201</t>
  </si>
  <si>
    <t>Conducted an empirical study on StackOverflow posts, aiming to understand developers’ concerns on Java secure coding, their programming obstacles, and insecure coding practices.</t>
  </si>
  <si>
    <t>Security - Java</t>
  </si>
  <si>
    <t>Meng N,Nagy S,Yao Ddaphne,Zhuang W,Argoty GA</t>
  </si>
  <si>
    <t>The Java platform and its third-party libraries provide useful features to facilitate secure coding. However, misusing them can cost developers time and effort, as well as introduce security vulnerabilities in software. We conducted an empirical study on StackOverflow posts, aiming to understand developers' concerns on Java secure coding, their programming obstacles, and insecure coding practices.We observed a wide adoption of the authentication and authorization features provided by Spring Security---a third-party framework designed to secure enterprise applications. We found that programming challenges are usually related to APIs or libraries, including the complicated cross-language data handling of cryptography APIs, and the complex Java-based or XML-based approaches to configure Spring Security. In addition, we reported multiple security vulnerabilities in the suggested code of accepted answers on the StackOverfow forum. The vulnerabilities included disabling the default protection against Cross-Site Request Forgery (CSRF) attacks, breaking SSL/TLS security through bypassing certificate validation, and using insecure cryptographic hash functions. Our findings reveal the insufficiency of secure coding assistance and documentation, as well as the huge gap between security theory and coding practices.</t>
  </si>
  <si>
    <t>Seahawk: Stack Overflow in the IDE</t>
  </si>
  <si>
    <t>IDE Plugin</t>
  </si>
  <si>
    <t>Ponzanelli L,Bacchelli A,Lanza M</t>
  </si>
  <si>
    <t>Services, such as Stack Overflow, offer a web platform to programmers for discussing technical issues, in form of Question and Answers (Q&amp;A). Since Q&amp;A services store the discussions, the generated crowd knowledge can be accessed and consumed by a large audience for a long time. Nevertheless, Q&amp;A services are detached from the development environments used by programmers: Developers have to tap into this crowd knowledge through web browsers and cannot smoothly integrate it into their workflow. This situation hinders part of the benefits of Q&amp;A services. To better leverage the crowd knowledge of Q&amp;A services, we created Seahawk, an Eclipse plugin that supports an integrated and largely automated approach to assist programmers using Stack Overflow. Seahawk formulates queries automatically from the active context in the IDE, presents a ranked and interactive list of results, lets users import code samples in discussions through drag &amp; drop and link Stack Overflow discussions and source code persistently as a support for team work. Video Demo URL: http://youtu.be/DkqhiU9FYPI</t>
  </si>
  <si>
    <t>Asking for (and about) permissions used by Android apps</t>
  </si>
  <si>
    <t>https://ieeexplore.ieee.org/stamp/stamp.jsp?arnumber=6624000</t>
  </si>
  <si>
    <t>Analyzed 10,000 Android App permission and app permission related discussions in SO.</t>
  </si>
  <si>
    <t>App Permisson</t>
  </si>
  <si>
    <t>R. Stevens; J. Ganz; V. Filkov; P. Devanbu; H. Chen</t>
  </si>
  <si>
    <t>Security policies, which specify what applications are allowed to do, are notoriously difficult to specify correctly. Many applications were found to request over-liberal permissions. On mobile platforms, this might prevent a cautious user from installing an otherwise harmless application or, even worse, increase the attack surface in vulnerable applications. As a result of such difficulties, programmers frequently ask about them in on-line fora. Our goal is to gain some insight into both the misuse of permissions and the discussions of permissions in on-line fora. We analyze about 10,000 free apps from popular Android markets and found a significant sub-linear relationship between the popularity of a permission and the number of times when it is misused. We also study the relationship of permission use and the number of questions about the permission on StackOverflow. Finally, we study the effect of the influence of a permission (the functionality that it controls) and the interference of a permission (the number of other permissions that influence the same classes) on the occurrence of both permission misuse and permission discussions in StackOverflow.</t>
  </si>
  <si>
    <t>ScienceDirect</t>
  </si>
  <si>
    <t>On code reuse from StackOverflow: An exploratory study on Android apps</t>
  </si>
  <si>
    <t>https://www.sciencedirect.com/science/article/pii/S0950584917303610</t>
  </si>
  <si>
    <t>This study investigates these questions how much, why, when, and who reuses code in the scope of Andriod APP development</t>
  </si>
  <si>
    <t>Information and Software Technology</t>
  </si>
  <si>
    <t>Abdalkareem R,Shihab E,Rilling J</t>
  </si>
  <si>
    <t>Context: Source code reuse has been widely accepted as a fundamental activity in software development. Recent studies showed that StackOverflow has emerged as one of the most popular resources for code reuse. Therefore, a plethora of work proposed ways to optimally ask questions, search for answers and find relevant code on StackOverflow. However, little work studies the impact of code reuse from StackOverflow. Objective: To better understand the impact of code reuse from StackOverflow, we perform an exploratory study focusing on code reuse from StackOverflow in the context of mobile apps. Specifically, we investigate how much, why, when, and who reuses code. Moreover, to understand the potential implications of code reuse, we examine the percentage of bugs in files that reuse StackOverflow code. Method: We perform our study on 22 open source Android apps. For each project, we mine their source code and use clone detection techniques to identify code that is reused from StackOverflow. We then apply different quantitative and qualitative methods to answer our research questions. Results: Our findings indicate that 1) the amount of reused StackOverflow code varies for different mobile apps, 2) feature additions and enhancements in apps are the main reasons for code reuse from StackOverflow, 3) mid-age and older apps reuse StackOverflow code mostly later on in their project lifetime and 4) that in smaller teams/apps, more experienced developers reuse code, whereas in larger teams/apps, the less experienced developers reuse code the most. Additionally, we found that the percentage of bugs is higher in files after reusing code from StackOverflow. Conclusion: Our results provide insights on the potential impact of code reuse from StackOverflow on mobile apps. Furthermore, these results can benefit the research community in developing new techniques and tools to facilitate and improve code reuse from StackOverflow.</t>
  </si>
  <si>
    <t>Detecting API usage obstacles: A study of iOS and Android developer questions</t>
  </si>
  <si>
    <t>https://ieeexplore.ieee.org/stamp/stamp.jsp?arnumber=6624006</t>
  </si>
  <si>
    <t>Analyzed API usage obstacles by mining mobile application (Android, iOS) related API posts in SO</t>
  </si>
  <si>
    <t>W. Wang; M. W. Godfrey</t>
  </si>
  <si>
    <t>Software frameworks provide sets of generic functionalities that can be later customized for a specific task. When developers invoke API methods in a framework, they often encounter obstacles in finding the correct usage of the API, let alone to employ best practices. Previous research addresses this line of questions by mining API usage patterns to induce API usage templates, by conducting and compiling interviews of developers, and by inferring correlations among APIs. In this paper, we analyze API-related posts regarding iOS and Android development from a Q&amp;A Web site, stackoverflow.com. Assuming that API-related posts are primarily about API usage obstacles, we find several iOS and Android API classes that appear to be particularly likely to challenge developers, even after we factor out API usage hotspots, inferred by modelling API usage of open source iOS and Android applications. For each API with usage obstacles, we further apply a topic mining tool to posts that are tagged with the API, and we discover several repetitive scenarios in which API usage obstacles occur. We consider our work as a stepping stone towards understanding API usage challenges based on forum-based input from a multitude of developers, input that is prohibitively expensive to collect through interviews. Our method helps to motivate future research in API usage, and can allow designers of platforms - such as iOS and Android - to better understand the problems developers have in using their platforms, and to make corresponding improvements.</t>
  </si>
  <si>
    <t>Towards a context-aware IDE-based meta search engine for recommendation about programming errors and exceptions</t>
  </si>
  <si>
    <t>https://ieeexplore.ieee.org/stamp/stamp.jsp?arnumber=6747170</t>
  </si>
  <si>
    <t>Developed an Eclipse IDE-based web search solution that exploits the APIs provided by three popular web search engines– Google, Yahoo, Bing and a popular programming Q &amp; A site, StackOverflow, and captures the content-relevance, context- relevance, popularity and search engine confidence of each candidate result against the encountered programming problems.</t>
  </si>
  <si>
    <t>Tools and Environments</t>
  </si>
  <si>
    <t>None</t>
  </si>
  <si>
    <t>M. M. Rahman; S. Yeasmin; C. K. Roy</t>
  </si>
  <si>
    <t>Study shows that software developers spend about 19% of their time looking for information in the web during software development and maintenance. Traditional web search forces them to leave the working environment (e.g., IDE) and look for information in the web browser. It also does not consider the context of the problems that the developers search solutions for. The frequent switching between web browser and the IDE is both time-consuming and distracting, and the keyword-based traditional web search often does not help much in problem solving. In this paper, we propose an Eclipse IDE-based web search solution that exploits the APIs provided by three popular web search engines-Google, Yahoo, Bing and a popular programming Q &amp; A site, StackOverflow, and captures the content-relevance, context-relevance, popularity and search engine confidence of each candidate result against the encountered programming problems. Experiments with 75 programming errors and exceptions using the proposed approach show that inclusion of different types of contextual information associated with a given exception can enhance the recommendation accuracy of a given exception. Experiments both with two existing approaches and existing web search engines confirm that our approach can perform better than them in terms of recall, mean precision and other performance measures with little computational cost.</t>
  </si>
  <si>
    <t>Is programming knowledge related to age? An exploration of stack overflow</t>
  </si>
  <si>
    <t>https://ieeexplore.ieee.org/stamp/stamp.jsp?arnumber=6624008</t>
  </si>
  <si>
    <t>Analyzed user profiles of SO to identify the programming language learning trend with respect to age.</t>
  </si>
  <si>
    <t>Expertise</t>
  </si>
  <si>
    <t>User Profile</t>
  </si>
  <si>
    <t>P. Morrison; E. Murphy-Hill</t>
  </si>
  <si>
    <t>Becoming an expert at programming is thought to take an estimated 10,000 hours of deliberate practice. But what happens after that? Do programming experts continue to develop, do they plateau, or is there a decline at some point? A diversity of opinion exists on this matter, but many seem to think that aging brings a decline in adoption and absorption of new programming knowledge. We develop several research questions on this theme, and draw on data from StackOverflow (SO) to address these questions. The goal of this research is to support career planning and staff development for programmers by identifying age-related trends in SO data. We observe that programmer reputation scores increase relative to age well into the 50's, that programmers in their 30's tend to focus on fewer areas relative to those younger or older in age, and that there is not a strong correlation between age and scores in specific knowledge areas.</t>
  </si>
  <si>
    <t>API-Related Developer Information Needs in Stack Overflow</t>
  </si>
  <si>
    <t>https://ieeexplore.ieee.org/stamp/stamp.jsp?arnumber=9573325</t>
  </si>
  <si>
    <t>M. Liu; X. Peng; A. Marcus; S. Xing; C. Treude; C. Zhao</t>
  </si>
  <si>
    <t>Stack Overflow (SO) provides informal documentation for APIs in response to questions that express API related developer needs. Navigating the information available on SO and getting information related to a particular API and need is challenging due to the vast amount of questions and answers and the tag-driven structure of SO. In this paper we focus on identifying and classifying fine-grained developer needs expressed in sentences of API-related SO questions, as well as the specific information types used to express such needs, and the different roles APIs play in these questions and their answers. We derive a taxonomy, complementing existing ones, through an empirical study of 266 SO posts. We then develop and evaluate an approach for the automated identification of the fine-grained developer needs in SO threads, which takes a thread as input and outputs the corresponding developer needs, the types of information expressing them, and the roles of API elements relevant to the needs. To show a practical application of our taxonomy, we introduce and evaluate an approach for the automated retrieval of SO questions, based on these developer needs.</t>
  </si>
  <si>
    <t>Choosing an NLP Library for Analyzing Software Documentation: A Systematic Literature Review and a Series of Experiments</t>
  </si>
  <si>
    <t>https://doi.org/10.1109/MSR.2017.42</t>
  </si>
  <si>
    <t>Analyzed performance of different NLP libraries for parsing/analyzing software documentation in SO, GitHub readme files.</t>
  </si>
  <si>
    <t>Omran FN,Treude C</t>
  </si>
  <si>
    <t>To uncover interesting and actionable information from natural language documents authored by software developers, many researchers rely on out-of-the-box NLP libraries. However, software artifacts written in natural language are different from other textual documents due to the technical language used. In this paper, we first analyze the state of the art through a systematic literature review in which we find that only a small minority of papers justify their choice of an NLP library. We then report on a series of experiments in which we applied four state-of-the-art NLP libraries to publicly available software artifacts from three different sources. Our results show low agreement between different libraries (only between 60% and 71% of tokens were assigned the same part-of-speech tag by all four libraries) as well as differences in accuracy depending on source: For example, spaCy achieved the best accuracy on Stack Overflow data with nearly 90% of tokens tagged correctly, while it was clearly outperformed by Google's SyntaxNet when parsing GitHub ReadMe files. Our work implies that researchers should make an informed decision about the particular NLP library they choose and that customizations to libraries might be necessary to achieve good results when analyzing software artifacts written in natural language.</t>
  </si>
  <si>
    <t>Too Long; Didn't Watch! Extracting Relevant Fragments from Software Development Video Tutorials</t>
  </si>
  <si>
    <t>https://doi.org/10.1145/2884781.2884824</t>
  </si>
  <si>
    <t>Developed a tool for searching SE tutorial related video content online.</t>
  </si>
  <si>
    <t>Video Extraction</t>
  </si>
  <si>
    <t>Ponzanelli L,Bavota G,Mocci A,Di Penta M,Oliveto R,Hasan M,Russo B,Haiduc S,Lanza M</t>
  </si>
  <si>
    <t>When knowledgeable colleagues are not available, developers resort to offline and online resources, e.g., tutorials, mailing lists, and Q&amp;A websites. These, however, need to be found, read, and understood, which takes its toll in terms of time and mental energy. A more immediate and accessible resource are video tutorials found on the web, which in recent years have seen a steep increase in popularity. Nonetheless, videos are an intrinsically noisy data source, and finding the right piece of information might be even more cumbersome than using the previously mentioned resources.We present CodeTube, an approach which mines video tutorials found on the web, and enables developers to query their contents. The video tutorials are split into coherent fragments, to return only fragments related to the query. These are complemented with information from additional sources, such as Stack Overflow discussions. The results of two studies to assess CodeTube indicate that video tutorials---if appropriately processed---represent a useful, yet still under-utilized source of information for software development.</t>
  </si>
  <si>
    <t>RACK: Code Search in the IDE Using Crowdsourced Knowledge</t>
  </si>
  <si>
    <t>https://doi.org/10.1109/ICSE-C.2017.11</t>
  </si>
  <si>
    <t xml:space="preserve">Developed a code search tool that extracts API references (using keyword-API mapping database) from natural language and searches in code repo. </t>
  </si>
  <si>
    <t>Rahman MM,Roy CK,Lo D</t>
  </si>
  <si>
    <t>Traditional code search engines often do not perform well with natural language queries since they mostly apply keyword matching. These engines thus require carefully designed queries containing information about programming APIs for code search. Unfortunately, existing studies suggest that preparing an effective query for code search is both challenging and time consuming for the developers. In this paper, we propose a novel code search tool-RACK-that returns relevant source code for a given code search query written in natural language text. The tool first translates the query into a list of relevant API classes by mining keyword-API associations from the crowdsourced knowledge of Stack Overflow, and then applies the reformulated query to GitHub code search API for collecting relevant results. Once a query related to a programming task is submitted, the tool automatically mines relevant code snippets from thousands of open-source projects, and displays them as a ranked list within the context of the developer's programming environment-the IDE. Tool page: http://www.usask.ca/?masud.rahman/rack</t>
  </si>
  <si>
    <t>How do developers utilize source code from stack overflow?</t>
  </si>
  <si>
    <t>http://link.springer.com/article/10.1007/s10664-018-9634-5</t>
  </si>
  <si>
    <t>Performed an exploratory study on 289 files from 182 open-source projects, which contain source code that has an explicit reference to a Stack Overflow post to understand how developers utilize code from Q&amp;A platforms and to reveal barriers that may make code reuse more difficult. Also validated the findings using a developer survey.</t>
  </si>
  <si>
    <t>Code Cloning</t>
  </si>
  <si>
    <t>Yuhao WuShaowei WangCor-Paul BezemerKatsuro Inoue</t>
  </si>
  <si>
    <t>Technical question and answer Q&amp;A platforms, such as Stack Overflow, provide a platform for users to ask and answer questions about a wide variety of programming topics. These platforms accumulate a large amount of knowledge, including hundreds of thousands lines of source code. Developers can benefit from the source code that is attached to the questions and answers on Q&amp;A platforms by copying or learning from (parts of) it. By understanding how developers utilize source code from Q&amp;A platforms, we can provide insights for researchers which can be used to improve next-generation Q&amp;A platforms to help developers reuse source code fast and easily. In this paper, we first conduct an exploratory study on 289 files from 182 open-source projects, which contain source code that has an explicit reference to a Stack Overflow post. Our goal is to understand how developers utilize code from Q&amp;A platforms and to reveal barriers that may make code reuse more difficult. In 31.5% of the studied files, developers needed to modify source code from Stack Overflow to make it work in their own projects. The degree of required modification varied from simply renaming variables to rewriting the whole algorithm. Developers sometimes chose to implement an algorithm from scratch based on the descriptions from Stack Overflow answers, even if there was an implementation readily available in the post. In 35.5% of the studied files, developers used Stack Overflow posts as an information source for later reference. To further understand the barriers of reusing code and to obtain suggestions for improving the code reuse process on Q&amp;A platforms, we conducted a survey with 453 open-source developers who are also on Stack Overflow. We found that the top 3 barriers that make it difficult for developers to reuse code from Stack Overflow are: (1) too much code modification required to fit in their projects, (2) incomprehensive code, and (3) low code quality. We summarized and analyzed all survey responses and we identified that developers suggest improvements for future Q&amp;A platforms along the following dimensions: code quality, information enhancement &amp; management, data organization, license, and the human factor. For instance, developers suggest to improve the code quality by adding an integrated validator that can test source code online, and an outdated code detection mechanism. Our findings can be used as a roadmap for researchers and developers to improve code reuse.</t>
  </si>
  <si>
    <t>Making sense of online code snippets</t>
  </si>
  <si>
    <t>https://ieeexplore.ieee.org/stamp/stamp.jsp?arnumber=6624012</t>
  </si>
  <si>
    <t xml:space="preserve">Analyzed 21,250 SO code snippets to identify mehod and type references. </t>
  </si>
  <si>
    <t>Search optimization</t>
  </si>
  <si>
    <t>S. Subramanian; R. Holmes</t>
  </si>
  <si>
    <t>Stack Overflow contains a large number of high-quality source code snippets. The quality of these snippets has been verified by users marking them as solving a specific problem. Stack Overflow treats source code snippets as plain text and searches surface snippets as they would any other text. Unfortunately, plain text does not capture the structural qualities of these snippets; for example, snippets frequently refer to specific API (e.g., Android), but by treating the snippets as text, linkage to the Android API is not always apparent. We perform snippet analysis to extract structural information from short plain-text snippets that are often found in Stack Overflow. This analysis is able to identify 253,137 method calls and type references from 21,250 Stack Overflow code snippets. We show how identifying these structural relationships from snippets could perform better than lexical search over code blocks in practice.</t>
  </si>
  <si>
    <t>Recommending Frequently Encountered Bugs</t>
  </si>
  <si>
    <t>https://doi.org/10.1145/3196321.3196348</t>
  </si>
  <si>
    <t>This work study SO to find post which relates to frequent bugs.</t>
  </si>
  <si>
    <t>Frequent Bugs</t>
  </si>
  <si>
    <t>Zhang Y,Lo D,Xia X,Jiang J,Sun J</t>
  </si>
  <si>
    <t>Developers introduce bugs during software development which reduce software reliability. Many of these bugs are commonly occurring and have been experienced by many other developers. Informing developers, especially novice ones, about commonly occurring bugs in a domain of interest (e.g., Java), can help developers comprehend program and avoid similar bugs in the future. Unfortunately, information about commonly occurring bugs are not readily available. To address this need, we propose a novel approach named RFEB which recommends frequently encountered bugs (FEBugs) that may affect many other developers. RFEB analyzes Stack Overflow which is the largest software engineering-specific Q&amp;A communities. Among the plenty of questions posted in Stack Overflow, many of them provide the descriptions and solutions of different kinds of bugs. Unfortunately, the search engine that comes with Stack Overflow is not able to identify FEBugs well. To address the limitation of the search engine of Stack Overflow, we propose RFEB which is an integrated and iterative approach that considers both relevance and popularity of Stack Overflow questions to identify FEBugs. To evaluate the performance of RFEB, we perform experiments on a dataset from Stack Overflow which contains more than ten million posts. We compared our model with Stack Overflow's search engine on 10 domains, and the experiment results show that RFEB achieves the average NDCG10 score of 0.96, which improves Stack Overflow's search engine by 20%.</t>
  </si>
  <si>
    <t>Mining Successful Answers in Stack Overflow</t>
  </si>
  <si>
    <t>Analyzed how the chance of acceptance of an answer can be increased.</t>
  </si>
  <si>
    <t>Answer Accceptance</t>
  </si>
  <si>
    <t>Calefato F,Lanubile F,Marasciulo MC,Novielli N</t>
  </si>
  <si>
    <t>Recent research has shown that drivers of success in online question answering encompass presentation quality as well as temporal and social aspects. Yet, we argue that also the emotional style of a technical contribution influences its perceived quality. In this paper, we investigate how Stack Overflow users can increase the chance of getting their answer accepted. We focus on actionable factors that can be acted upon by users when writing an answer and making comments. We found evidence that factors related to information presentation, time and affect all have an impact on the success of answers.</t>
  </si>
  <si>
    <t>What makes a good code example?: A study of programming Q&amp;A in StackOverflow</t>
  </si>
  <si>
    <t>https://ieeexplore.ieee.org/stamp/stamp.jsp?arnumber=6405249</t>
  </si>
  <si>
    <t>S. M. Nasehi; J. Sillito; F. Maurer; C. Burns</t>
  </si>
  <si>
    <t>Programmers learning how to use an API or a programming language often rely on code examples to support their learning activities. However, what makes for an effective ode example remains an open question. Finding the haracteristics of the effective examples is essential in improving the appropriateness of these learning aids. To help answer this question we have onducted a qualitative analysis of the questions and answers posted to a programming Q&amp;A web site called StackOverflow. On StackOverflow answers can be voted on, indicating which answers were found helpful by users of the site. By analyzing these well-received answers we identified haracteristics of effective examples. We found that the explanations acompanying examples are as important as the examples themselves. Our findings have implications for the way the API documentation and example set should be developed and evolved as well as the design of the tools assisting the development of these materials.</t>
  </si>
  <si>
    <t>Stack Overflow: A code laundering platform?</t>
  </si>
  <si>
    <t>https://ieeexplore.ieee.org/stamp/stamp.jsp?arnumber=7884629</t>
  </si>
  <si>
    <t>L. An; O. Mlouki; F. Khomh; G. Antoniol</t>
  </si>
  <si>
    <t>Developers use Question and Answer (Q&amp;A) websites to exchange knowledge and expertise. Stack Overflow is a popular Q&amp;A website where developers discuss coding problems and share code examples. Although all Stack Overflow posts are free to access, code examples on Stack Overflow are governed by the Creative Commons Attribute-ShareAlike 3.0 Unported license that developers should obey when reusing code from Stack Overflow or posting code to Stack Overflow. In this paper, we conduct a case study with 399 Android apps, to investigate whether developers respect license terms when reusing code from Stack Overflow posts (and the other way around). We found 232 code snippets in 62 Android apps from our dataset that were potentially reused from Stack Overflow, and 1,226 Stack Overflow posts containing code examples that are clones of code released in 68 Android apps, suggesting that developers may have copied the code of these apps to answer Stack Overflow questions. We investigated the licenses of these pieces of code and observed 1,279 cases of potential license violations (related to code posting to Stack overflow or code reuse from Stack overflow). This paper aims to raise the awareness of the software engineering community about potential unethical code reuse activities taking place on Q&amp;A websites like Stack Overflow.</t>
  </si>
  <si>
    <t>Discovering Essential Code Elements in Informal Documentation</t>
  </si>
  <si>
    <t>https://ieeexplore.ieee.org/abstract/document/6606629</t>
  </si>
  <si>
    <t>Developed Automatic Code Element Extractor (ACE). 
Proposed a novel traceability recovery approach to extract the code elements contained in various documents.  
Detected which of the code elements in a document are salient, or germane, to the topic of the pos</t>
  </si>
  <si>
    <t>Rigby PC,Robillard MP</t>
  </si>
  <si>
    <t>To access the knowledge contained in developer communication, such as forum posts, it is useful to determine automatically the code elements referred to in the discussions. We propose a novel traceability recovery approach to extract the code elements contained in various documents. As opposed to previous work, our approach does not require an index of code elements to find links, which makes it particularly well-suited for the analysis of informal documentation. When evaluated on 188 StackOverflow answer posts containing 993 code elements, the technique performs with average 0.92 precision and 0.90 recall. As a major refinement on traditional traceability approaches, we also propose to detect which of the code elements in a document are salient, or germane, to the topic of the post. To this end we developed a three-feature decision tree classifier that performs with a precision of 0.65-0.74 and recall of 0.30-0.65, depending on the subject of the document.</t>
  </si>
  <si>
    <t>Software trustworthiness 2.0—A semantic web enabled global source code analysis approach</t>
  </si>
  <si>
    <t>https://www.sciencedirect.com/science/article/pii/S0164121213002173</t>
  </si>
  <si>
    <t>Developed source code analytics linked dataset and also provided Semantec Web enabled core services to support Internet-scale code repos with knowledge extracted from SO.</t>
  </si>
  <si>
    <t>Code Usage</t>
  </si>
  <si>
    <t>Journal of Systems and Software</t>
  </si>
  <si>
    <t>Keivanloo I,Rilling J</t>
  </si>
  <si>
    <t>There has been an ongoing trend toward collaborative software development using open and shared source code published in large software repositories on the Internet. While traditional source code analysis techniques perform well in single project contexts, new types of source code analysis techniques are ermerging, which focus on global source code analysis challenges. In this article, we discuss how the Semantic Web, can become an enabling technology to provide a standardized, formal, and semantic rich representations for modeling and analyzing large global source code corpora. Furthermore, inference services and other services provided by Semantic Web technologies can be used to support a variety of core source code analysis techniques, such as semantic code search, call graph construction, and clone detection. In this paper, we introduce SeCold, the first publicly available online linked data source code dataset for software engineering researchers and practitioners. Along with its dataset, SeCold also provides some Semantic Web enabled core services to support the analysis of Internet-scale source code repositories. We illustrated through several examples how this linked data combined with Semantic Web technologies can be harvested for different source code analysis tasks to support software trustworthiness. For the case studies, we combine both our linked-data set and Semantic Web enabled source code analysis services with knowledge extracted from StackOverflow, a crowdsourcing website. These case studies, we demonstrate that our approach is not only capable of crawling, processing, and scaling to traditional types of structured data (e.g., source code), but also supports emerging non-structured data sources, such as crowdsourced information (e.g., StackOverflow.com) to support a global source code analysis context.</t>
  </si>
  <si>
    <t>Live API Documentation</t>
  </si>
  <si>
    <t>https://doi.org/10.1145/2568225.2568313</t>
  </si>
  <si>
    <t>Subramanian S,Inozemtseva L,Holmes R</t>
  </si>
  <si>
    <t>Application Programming Interfaces (APIs) provide powerful abstraction mechanisms that enable complex functionality to be used by client programs. However, this abstraction does not come for free: understanding how to use an API can be difficult. While API documentation can help, it is often insufficient on its own. Online sites like Stack Overflow and Github Gists have grown to fill the gap between traditional API documentation and more example-based resources. Unfortunately, these two important classes of documentation are independent. In this paper we describe an iterative, deductive method of linking source code examples to API documentation. We also present an implementation of this method, called Baker, that is highly precise (0.97) and supports both Java and JavaScript. Baker can be used to enhance traditional API documentation with up-to-date source code examples; it can also be used to incorporate links to the API documentation into the code snippets that use the API.</t>
  </si>
  <si>
    <t>The influence of App churn on App success and StackOverflow discussions</t>
  </si>
  <si>
    <t>https://ieeexplore.ieee.org/stamp/stamp.jsp?arnumber=7081842</t>
  </si>
  <si>
    <t>Investigated 154 Apps from Play Store to find the relation between   mobile app change (API elements method/class) in release with the user ratings of the apps and also correlated the SO posts regarding those API elements.</t>
  </si>
  <si>
    <t>Release engineering and DevOps</t>
  </si>
  <si>
    <t>App Success</t>
  </si>
  <si>
    <t>L. Guerrouj; S. Azad; P. C. Rigby</t>
  </si>
  <si>
    <t>Gauging the success of software systems has been difficult in the past as there was no uniform measure. With mobile Application (App) Stores, users rate each App according to a common rating scheme. In this paper, we study the impact of App churn on the App success through the analysis of 154 free Android Apps that have a total of 1.2k releases. We provide a novel technique to extract Android API elements used by Apps that developers change between releases. We find that high App churn leads to lower user ratings. For example, we find that on average, per release, poorly rated Apps change 140 methods compared to the 82 methods changed by positively rated Apps. Our findings suggest that developers should not release new features at the expense of churn and user ratings. We also investigate the link between how frequently API classes and methods are changed by App developers relative to the amount of discussion of these code elements on StackOverflow. Our findings indicate that classes and methods that are changed frequently by App developers are in more posts on StackOverflow. We add to the growing consensus that StackOverflow keeps up with the documentation needs of practitioners.</t>
  </si>
  <si>
    <t>StackInTheFlow: Behavior-Driven Recommendation System for Stack Overflow Posts</t>
  </si>
  <si>
    <t>https://ieeexplore.ieee.org/stamp/stamp.jsp?arnumber=8449431</t>
  </si>
  <si>
    <t>Developed a tool that generates interpretable queries to Stack Overflow, and recommends Stack Overflow posts when a developer is observed to be facing difficulty, defined by encountering error messages or not appearing to make progress</t>
  </si>
  <si>
    <t>C. Greco; T. Haden; K. Damevski</t>
  </si>
  <si>
    <t>Developer behavior in the IDE, including commands and events and complementing the active source code, provides useful context to in-IDE recommendation systems. This paper presents Stack-In The Flow, a tool that generates interpretable queries to Stack Overflow, and recommends Stack Overflow posts when a developer is observed to be facing difficulty, defined by encountering error messages or not appearing to make progress. StackInTheFlow monitors clicks on its retrieved results, and, over time, personalizes the retrieved posts to a specific set of Stack Overflow tags. Video: http://bit.ly/sitfdemo.</t>
  </si>
  <si>
    <t>Stack Overflow in Github: Any Snippets There?</t>
  </si>
  <si>
    <t>https://doi.org/10.1109/MSR.2017.13</t>
  </si>
  <si>
    <t xml:space="preserve">Analyzed how much code snippet is cloned from SO to GH for python snippets. </t>
  </si>
  <si>
    <t>Yang D,Martins P,Saini V,Lopes C</t>
  </si>
  <si>
    <t>When programmers look for how to achieve certain programming tasks, Stack Overflow is a popular destination in search engine results. Over the years, Stack Overflow has accumulated an impressive knowledge base of snippets of code that are amply documented. We are interested in studying how programmers use these snippets of code in their projects. Can we find Stack Overflow snippets in real projects? When snippets are used, is this copy literal or does it suffer adaptations? And are these adaptations specializations required by the idiosyncrasies of the target artifact, or are they motivated by specific requirements of the programmer? The large-scale study presented on this paper analyzes 909k non-fork Python projects hosted on Github, which contain 290M function definitions, and 1.9M Python snippets captured in Stack Overflow. Results are presented as quantitative analysis of block-level code cloning intra and inter Stack Overflow and GitHub, and as an analysis of programming behaviors through the qualitative analysis of our findings.</t>
  </si>
  <si>
    <t>Toxic Code Snippets on Stack Overflow</t>
  </si>
  <si>
    <t>https://ieeexplore.ieee.org/stamp/stamp.jsp?arnumber=8643998</t>
  </si>
  <si>
    <t>Performed a study of online code clones on Stack Overflow and their toxicity by incorporating two developer surveys and a large-scale code clone detection.</t>
  </si>
  <si>
    <t>C. Ragkhitwetsagul; J. Krinke; M. Paixao; G. Bianco; R. Oliveto</t>
  </si>
  <si>
    <t>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t>
  </si>
  <si>
    <t>Enhancing Python Compiler Error Messages via Stack</t>
  </si>
  <si>
    <t>https://ieeexplore.ieee.org/stamp/stamp.jsp?arnumber=8870155</t>
  </si>
  <si>
    <t>This sudy developed a tool Pycee to automatically search SO for related post to a complier error and provid proper error message.</t>
  </si>
  <si>
    <t>ACM/IEEE International Symposium on Empirical Software Engineering and Measurement</t>
  </si>
  <si>
    <t>E. Thiselton; C. Treude</t>
  </si>
  <si>
    <t>Background: Compilers tend to produce cryptic and uninformative error messages, leaving programmers confused and requiring them to spend precious time to resolve the underlying error. To find help, programmers often take to online question-and-answer forums such as Stack Overflow to start discussion threads about the errors they encountered.Aims: We conjecture that information from Stack Overflow threads which discuss compiler errors can be automatically collected and repackaged to provide programmers with enhanced compiler error messages, thus saving programmers' time and energy.Method: We present Pycee, a plugin integrated with the popular Sublime Text IDE to provide enhanced compiler error messages for the Python programming language. Pycee automatically queries Stack Overflow to provide customised and summarised information within the IDE. We evaluated two Pycee variants through a think-aloud user study during which 16 programmers completed Python programming tasks while using Pycee.Results: The majority of participants agreed that Pycee was helpful while completing the study tasks. When compared to a baseline relying on the official Python documentation to enhance compiler error messages, participants generally preferred Pycee in terms of helpfulness, citing concrete suggestions for fixes and example code as major benefits.Conclusions: Our results confirm that data from online sources such as Stack Overflow can be successfully used to automatically enhance compiler error messages. Our work opens up venues for future work to further enhance compiler error messages as well as to automatically reuse content from Stack Overflow for other aspects of programming.</t>
  </si>
  <si>
    <t>Software Documentation Issues Unveiled</t>
  </si>
  <si>
    <t>https://doi.org/10.1109/ICSE.2019.00122</t>
  </si>
  <si>
    <t xml:space="preserve">Analysed SO, Mailing Lists, GitHub for finding documentation issues. </t>
  </si>
  <si>
    <t>Software Specification</t>
  </si>
  <si>
    <t>Aghajani E,Nagy C,Vega-Márquez OL,Linares-Vásquez M,Moreno L,Bavota G,Lanza M</t>
  </si>
  <si>
    <t>(Good) Software documentation provides developers and users with a description of what a software system does, how it operates, and how it should be used. For example, technical documentation (e.g., an API reference guide) aids developers during evolution/maintenance activities, while a user manual explains how users are to interact with a system. Despite its intrinsic value, the creation and the maintenance of documentation is often neglected, negatively impacting its quality and usefulness, ultimately leading to a generally unfavorable take on documentation.Previous studies investigating documentation issues have been based on surveying developers, which naturally leads to a somewhat biased view of problems affecting documentation. We present a large scale empirical study, where we mined, analyzed, and categorized 878 documentation-related artifacts stemming from four different sources, namely mailing lists, Stack Overflow discussions, issue repositories, and pull requests. The result is a detailed taxonomy of documentation issues from which we infer a series of actionable proposals both for researchers and practitioners.</t>
  </si>
  <si>
    <t>An Insight into the Unresolved Questions at Stack Overflow</t>
  </si>
  <si>
    <t>https://ieeexplore.ieee.org/stamp/stamp.jsp?arnumber=8465173</t>
  </si>
  <si>
    <t>Analyzed unresolved questions in SO and developed a prediction model with user behavio, topic popularity to predict if the best answer would be accepted.</t>
  </si>
  <si>
    <t>Content Quality</t>
  </si>
  <si>
    <t>Rahman MM,Roy CK</t>
  </si>
  <si>
    <t>For a significant number of questions at Stack Overflow, none of the posted answers were accepted as solutions. Acceptance of an answer indicates that the answer actually solves the discussed problem in the question, and the question is answered sufficiently. In this paper, we investigate 3,956 such unresolved questions using an exploratory study where we analyze four important aspects of those questions, their answers and the corresponding users that partially explain the observed scenario. We then propose a prediction model by employing five metrics related to user behaviour, topics and popularity of question, which predicts if the best answer for a question at Stack Overflow might remain unaccepted or not. Experiments using 8,057 questions show that the model can predict unresolved questions with 78.70% precision and 76.10% recall.</t>
  </si>
  <si>
    <t>Usage and attribution of Stack Overflow code snippets in GitHub projects</t>
  </si>
  <si>
    <t>http://link.springer.com/article/10.1007/s10664-018-9650-5</t>
  </si>
  <si>
    <t>Peformed a large-scale empirical study analyzing the usage and attribution of non-trivial Java code snippets from SO answers in public GitHub (GH) projects</t>
  </si>
  <si>
    <t>Ethics in Software Engineering</t>
  </si>
  <si>
    <t>Sebastian BaltesStephan Diehl</t>
  </si>
  <si>
    <t>Stack Overflow (SO) is the most popular question-and-answer website for software developers, providing a large amount of copyable code snippets. Using those snippets raises maintenance and legal issues. SO’s license (CC BY-SA 3.0) requires attribution, i.e., referencing the original question or answer, and requires derived work to adopt a compatible license. While there is a heated debate on SO’s license model for code snippets and the required attribution, little is known about the extent to which snippets are copied from SO without proper attribution. We present results of a large-scale empirical study analyzing the usage and attribution of non-trivial Java code snippets from SO answers in public GitHub (GH) projects. We followed three different approaches to triangulate an estimate for the ratio of unattributed usages and conducted two online surveys with software developers to complement our results. For the different sets of projects that we analyzed, the ratio of projects containing files with a reference to SO varied between 3.3% and 11.9%. We found that at most 1.8% of all analyzed repositories containing code from SO used the code in a way compatible with CC BY-SA 3.0. Moreover, we estimate that at most a quarter of the copied code snippets from SO are attributed as required. Of the surveyed developers, almost one half admitted copying code from SO without attribution and about two thirds were not aware of the license of SO code snippets and its implications.</t>
  </si>
  <si>
    <t>RACK: Automatic API Recommendation Using Crowdsourced Knowledge</t>
  </si>
  <si>
    <t>https://ieeexplore.ieee.org/stamp/stamp.jsp?arnumber=7476656</t>
  </si>
  <si>
    <t>API Recommendation</t>
  </si>
  <si>
    <t>M. M. Rahman; C. K. Roy; D. Lo</t>
  </si>
  <si>
    <t>Traditional code search engines often do not perform well with natural language queries since they mostly apply keyword matching. These engines thus need carefully designed queries containing information about programming APIs for code search. Unfortunately, existing studies suggest that preparing an effective code search query is both challenging and time consuming for the developers. In this paper, we propose a novel API recommendation technique -- RACK that recommends a list of relevant APIs for a natural language query for code search by exploiting keyword-API associations from the crowdsourced knowledge of Stack Overflow. We first motivate our technique using an exploratory study with 11 core Java packages and 344K Java posts from Stack Overflow. Experiments using 150 code search queries randomly chosen from three Java tutorial sites show that our technique recommends correct API classes within the top 10 results for about 79% of the queries which is highly promising. Comparison with two variants of the state-of-the-art technique also shows that RACK outperforms both of them not only in Top-K accuracy but also in mean average precision and mean recall by a large margin.</t>
  </si>
  <si>
    <t>A discriminative model approach for suggesting tags automatically for Stack Overflow questions</t>
  </si>
  <si>
    <t>https://ieeexplore.ieee.org/stamp/stamp.jsp?arnumber=6624009</t>
  </si>
  <si>
    <t>Proposed a method to automatically suggest tag of an SO post using a discriminative mining approach.</t>
  </si>
  <si>
    <t>Post Tag Recommendation</t>
  </si>
  <si>
    <t>Post Improvement</t>
  </si>
  <si>
    <t>A. K. Saha; R. K. Saha; K. A. Schneider</t>
  </si>
  <si>
    <t>Annotating documents with keywords or `tags' is useful for categorizing documents and helping users find a document efficiently and quickly. Question and answer (Q&amp;A) sites also use tags to categorize questions to help ensure that their users are aware of questions related to their areas of expertise or interest. However, someone asking a question may not necessarily know the best way to categorize or tag the question, and automatically tagging or categorizing a question is a challenging task. Since a Q&amp;A site may host millions of questions with tags and other data, this information can be used as a training and test dataset for approaches that automatically suggest tags for new questions. In this paper, we mine data from millions of questions from the Q&amp;A site Stack Overflow, and using a discriminative model approach, we automatically suggest question tags to help a questioner choose appropriate tags for eliciting a response.</t>
  </si>
  <si>
    <t>Q&amp;A MAESTRO: Q&amp;A Post Recommendation for Fixing Java Runtime Exceptions</t>
  </si>
  <si>
    <t>https://ieeexplore.ieee.org/stamp/stamp.jsp?arnumber=9678893</t>
  </si>
  <si>
    <t>Proposed a method, "Q&amp;A MAESTRO", to find suitable Q&amp;A posts automatically for Java runtime exception by utilizing structure information of codes described in programming Q&amp;A website and compared performance against Prompter, FaCoY, Deckard.</t>
  </si>
  <si>
    <t>Y. Kimura; T. Akazaki; S. Kikuchi; S. Mahajan; M. R. Prasad</t>
  </si>
  <si>
    <t>Programmers often use Q&amp;A sites (e.g., Stack Overflow) to understand a root cause of program bugs. Runtime exceptions is one of such important class of bugs that is actively discussed on Stack Overflow. However, it may be difficult for beginner programmers to come up with appropriate keywords for search. Moreover, they need to switch their attentions between IDE and browser, and it is time-consuming. To overcome these difficulties, we proposed a method, "Q&amp;A MAESTRO", to find suitable Q&amp;A posts automatically for Java runtime exception by utilizing structure information of codes described in programming Q&amp;A website. In this paper, we describe a usage scenario of IDE-plugin, the architecture and user interface of the implementation, and results of user studies. A video is available at https://youtu.be/4X24jJrMUVw. A demo software is available at https://github.com/FujitsuLaboratories/Q-A-MAESTRO.</t>
  </si>
  <si>
    <t>Crowd Debugging</t>
  </si>
  <si>
    <t>https://doi.org/10.1145/2786805.2786819</t>
  </si>
  <si>
    <t>proposed mining the QA site, Stack Overflow, to leverage the huge mass of crowd knowledge to help developers debug their code.</t>
  </si>
  <si>
    <t>Debug resolution</t>
  </si>
  <si>
    <t>Chen F,Kim S</t>
  </si>
  <si>
    <t>Research shows that, in general, many people turn to QA sites to solicit answers to their problems. We observe in Stack Overflow a huge number of recurring questions, 1,632,590, despite mechanisms having been put into place to prevent these recurring questions. Recurring questions imply developers are facing similar issues in their source code. However, limitations exist in the QA sites. Developers need to visit them frequently and/or should be familiar with all the content to take advantage of the crowd's knowledge. Due to the large and rapid growth of QA data, it is difficult, if not impossible for developers to catch up. To address these limitations, we propose mining the QA site, Stack Overflow, to leverage the huge mass of crowd knowledge to help developers debug their code. Our approach reveals 189 warnings and 171 (90.5%) of them are confirmed by developers from eight high-quality and well-maintained projects. Developers appreciate these findings because the crowd provides solutions and comprehensive explanations to the issues. We compared the confirmed bugs with three popular static analysis tools (FindBugs, JLint and PMD). Of the 171 bugs identified by our approach, only FindBugs detected six of them whereas JLint and PMD detected none.</t>
  </si>
  <si>
    <t>API Deprecation: A Retrospective Analysis and Detection Method for Code Examples on the Web</t>
  </si>
  <si>
    <t>https://doi.org/10.1145/2950290.2950298</t>
  </si>
  <si>
    <t>Proposed a lightweight, version-sensitive framework to detect deprecated API usages in source code examples on the web and evaluated the framework against 200 random SO code snippets</t>
  </si>
  <si>
    <t>API Version Detection</t>
  </si>
  <si>
    <t>Zhou J,Walker RJ</t>
  </si>
  <si>
    <t>Deprecation allows the developers of application programming interfaces (APIs) to signal to other developers that a given API item ought to be avoided. But little is known about deprecation practices beyond anecdotes. We examine how API deprecation has been used in 26 open source Java frameworks and libraries, finding that the classic deprecate–replace–remove cycle is often not followed, as many APIs were removed without prior deprecation, many deprecated APIs were subsequently un-deprecated, and removed APIs are even resurrected with surprising frequency. Furthermore, we identify several problems in the information commonly (not) provided to help API consumers transition their dependent code. As a consequence of deprecation, coding examples on the web --- an increasingly important source of information for developers --- can easily become outdated. Code examples that demonstrate how to use deprecated APIs can be difficult to disregard and a waste of time for developers. We propose a lightweight, version-sensitive framework to detect deprecated API usages in source code examples on the web so developers can be informed of such usages before they invest time and energy into studying them. We reify the framework as a prototype tool (Deprecation Watcher). Our evaluation on detecting deprecated Android API usages in code examples on Stack Overflow shows our tool obtains a precision of 100% and a recall of 86% in a random sample of 200 questions.</t>
  </si>
  <si>
    <t>Multistaging to understand: Distilling the essence of java code examples</t>
  </si>
  <si>
    <t>https://ieeexplore.ieee.org/stamp/stamp.jsp?arnumber=7503708</t>
  </si>
  <si>
    <t>This study developed an approach to automatically divide a code example into stages than can be investigated separately by the developers</t>
  </si>
  <si>
    <t>Program comprehension</t>
  </si>
  <si>
    <t>H. Sanchez; J. Whitehead; M. Sch√§f</t>
  </si>
  <si>
    <t>Programmers commonly search the Web to find code examples that can help them solve a specific programming task. While some novice programmers may be willing to spend as much time as needed to understand a found code example, more experienced ones want to spend as little time as possible. They want to get a quick overview of the example's operation, so they can start working with it immediately. Getting this overview is often non-trivial and requires a tedious and manual inspection process. In this paper, we introduce a technique called Multi-staging to Understand, which streamlines this inspection process by distilling the essence of code examples. The essence of a code example conveys the most important aspects of the example's intended function. Our technique automatically decomposes the code in an example into code stages that can be explored non-sequentially; enabling fast exploratory learning. We discuss the key components of our technique and describe empirical results based on actual code examples on StackOverflow.</t>
  </si>
  <si>
    <t>Mining Analogical Libraries in Q&amp;A Discussions -- Incorporating Relational and Categorical Knowledge into Word Embedding</t>
  </si>
  <si>
    <t>https://ieeexplore.ieee.org/stamp/stamp.jsp?arnumber=7476655</t>
  </si>
  <si>
    <t>Proposed a a new approach to recommend similar API/library sets by mining SO posts.</t>
  </si>
  <si>
    <t>C. Chen; S. Gao; Z. Xing</t>
  </si>
  <si>
    <t>Third-party libraries are an integral part of many software projects. It often happens that developers need to find analogical libraries that can provide comparable features to the libraries they are already familiar with. Existing methods to find analogical libraries are limited by the community-curated list of libraries, blogs, or Q&amp;A posts, which often contain overwhelming or out-of-date information. In this paper, we present a new approach to recommend analogical libraries based on a knowledge base of analogical libraries mined from tags of millions of Stack Overflow questions. The novelty of our approach is to solve analogical-libraries questions by combining state-of-the-art word embedding technique and domain-specific relational and categorical knowledge mined from Stack Overflow. We implement our approach in a proof-of-concept web application (https://graphofknowledge.appspot.com/similartech). The evaluation results show that our approach can make accurate recommendation of analogical libraries (Precision@1=0.81 and Precision@5=0.67). Google Analytics of the website traffic provides initial evidence of the potential usefulness of our web application for software developers.</t>
  </si>
  <si>
    <t>Leveraging Crowd Knowledge for Software Comprehension and Development</t>
  </si>
  <si>
    <t>https://ieeexplore.ieee.org/stamp/stamp.jsp?arnumber=6498455</t>
  </si>
  <si>
    <t>L. Ponzanelli; A. Bacchelli; M. Lanza</t>
  </si>
  <si>
    <t>Question and Answer (Q&amp;A) services, such as Stack Overflow, rely on a community of programmers who post questions, provide and rate answers, to create what is termed "crowd knowledge". As a consequence, these services archive voluminous and potentially useful information to help developers to solve programming-specific issues. Programmers tap into this crowd knowledge through web browsers. This requires them to step out of their integrated development environments (IDE), formulate a query, inspect the returned results and manually port the solution back to the IDE. We present an integrated and largely automated approach to assist programmers who want to leverage the crowd knowledge of Q&amp;A services. We give a form to our approach by implementing Seahawk, an Eclipse plugin. Seahawk automatically formulates queries from the current context in the IDE, and presents a ranked and interactive list of results. Seahawk lets users identify individual discussion pieces and import code samples through simple drag &amp; drop. Users can also link Stack Overflow discussions and source code persistently. We performed an evaluation of Seahawk, with promising results.</t>
  </si>
  <si>
    <t>Cleaning StackOverflow for Machine Translation</t>
  </si>
  <si>
    <t>https://doi.org/10.1109/MSR.2019.00021</t>
  </si>
  <si>
    <t xml:space="preserve">Proposed corpus cleaning method using code/task extraction to generate high quality corpus for machine translation. </t>
  </si>
  <si>
    <t>ML Model/Data Preparation</t>
  </si>
  <si>
    <t>Rahman M,Rigby PC,Palani D,Nguyen T</t>
  </si>
  <si>
    <t>Generating source code API sequences from an English query using Machine Translation (MT) has gained much interest in recent years. For any kind of MT, the model needs to be trained on a parallel corpus. In this paper we clean StackOverflow, one of the most popular online discussion forums for programmers, to generate a parallel English-Code corpus from Android posts. We contrast three data cleaning approaches: standard NLP, title only, and software task extraction. We evaluate the quality of the each corpus for MT. To provide indicators of how useful each corpus will be for machine translation, we provide researchers with measurements of the corpus size, percentage of unique tokens, and per-word maximum likelihood alignment entropy. We have used these corpus cleaning approaches to translate between English and Code [22, 23], to compare existing SMT approaches from word mapping to neural networks [24], and to re-examine the natural software hypothesis [29]. After cleaning and aligning the data, we create a simple maximum likelihood MT model to show that English words in the corpus map to a small number of specific code elements. This model provides a basis for the success of using StackOverflow for search and other tasks in the software engineering literature and paves the way for MT. Our scripts and corpora are publicly available on GitHub [1] as well as at https://search.datacite.org/works/10.5281/zenodo.2558551.</t>
  </si>
  <si>
    <t>How Should Compilers Explain Problems to Developers?</t>
  </si>
  <si>
    <t>https://doi.org/10.1145/3236024.3236040</t>
  </si>
  <si>
    <t>Used SO compiler error related posts to identify develop friendly error messages.</t>
  </si>
  <si>
    <t>Compiler Improvement</t>
  </si>
  <si>
    <t>Barik T,Ford D,Murphy-Hill E,Parnin C</t>
  </si>
  <si>
    <t>Compilers primarily give feedback about problems to developers through the use of error messages. Unfortunately, developers routinely find these messages to be confusing and unhelpful. In this paper, we postulate that because error messages present poor explanations, theories of explanation---such as Toulmin's model of argument---can be applied to improve their quality. To understand how compilers should present explanations to developers, we conducted a comparative evaluation with 68 professional software developers and an empirical study of compiler error messages found in Stack Overflow questions across seven different programming languages. Our findings suggest that, given a pair of error messages, developers significantly prefer the error message that employs proper argument structure over a deficient argument structure when neither offers a resolution---but will accept a deficient argument structure if it provides a resolution to the problem. Human-authored explanations on Stack Overflow converge to one of the three argument structures: those that provide a resolution to the error, simple arguments, and extended arguments that provide additional evidence for the problem. Finally, we contribute three practical design principles to inform the design and evaluation of compiler error messages.</t>
  </si>
  <si>
    <t>Sentiment Analysis for Software Engineering: How Far Can We Go?</t>
  </si>
  <si>
    <t>https://doi.org/10.1145/3180155.3180195</t>
  </si>
  <si>
    <t>Analyzed the efficiency of sentiment analysis methods for SE</t>
  </si>
  <si>
    <t>Lin B,Zampetti F,Bavota G,Di Penta M,Lanza M,Oliveto R</t>
  </si>
  <si>
    <t>Sentiment analysis has been applied to various software engineering (SE) tasks, such as evaluating app reviews or analyzing developers' emotions in commit messages. Studies indicate that sentiment analysis tools provide unreliable results when used out-of-the-box, since they are not designed to process SE datasets. The silver bullet for a successful application of sentiment analysis tools to SE datasets might be their customization to the specific usage context.We describe our experience in building a software library recommender exploiting developers' opinions mined from Stack Overflow. To reach our goal, we retrained---on a set of 40k manually labeled sentences/words extracted from Stack Overflow---a state-of-the-art sentiment analysis tool exploiting deep learning. Despite such an effort- and time-consuming training process, the results were negative. We changed our focus and performed a thorough investigation of the accuracy of commonly used tools to identify the sentiment of SE related texts. Meanwhile, we also studied the impact of different datasets on tool performance. Our results should warn the research community about the strong limitations of current sentiment analysis tools.</t>
  </si>
  <si>
    <t>Recommending Stack Overflow Posts for Fixing Runtime Exceptions Using Failure Scenario Matching</t>
  </si>
  <si>
    <t>https://doi.org/10.1145/3368089.3409764</t>
  </si>
  <si>
    <t>Searched relevant SO post to solve a Java Runtime Exception.</t>
  </si>
  <si>
    <t>Mahajan S,Abolhassani N,Prasad MR</t>
  </si>
  <si>
    <t>Using online Q&amp;A forums, such as Stack Overflow (SO), for guidance to resolve program bugs, among other development issues, is commonplace in modern software development practice. Runtime exceptions (RE) is one such important class of bugs that is actively discussed on SO. In this work we present a technique and prototype tool called MAESTRO that can automatically recommend an SO post that is most relevant to a given Java RE in a developer's code. MAESTRO compares the exception-generating program scenario in the developer's code with that discussed in an SO post and returns the post with the closest match. To extract and compare the exception scenario effectively, MAESTRO first uses the answer code snippets in a post to implicate a subset of lines in the post's question code snippet as responsible for the exception and then compares these lines with the developer's code in terms of their respective Abstract Program Graph (APG) representations. The APG is a simplified and abstracted derivative of an abstract syntax tree, proposed in this work, that allows an effective comparison of the functionality embodied in the high-level program structure, while discarding many of the low-level syntactic or semantic differences. We evaluate MAESTRO on a benchmark of 78 instances of Java REs extracted from the top 500 Java projects on GitHub and show that MAESTRO can return either a highly relevant or somewhat relevant SO post corresponding to the exception instance in 71% of the cases, compared to relevant posts returned in only 8% - 44% instances, by four competitor tools based on state-of-the-art techniques. We also conduct a user experience study of MAESTRO with 10 Java developers, where the participants judge MAESTRO reporting a highly relevant or somewhat relevant post in 80% of the instances. In some cases the post is judged to be even better than the one manually found by the participant.</t>
  </si>
  <si>
    <t>Why is Stack Overflow Failing? Preserving Sustainability in Community Question Answering</t>
  </si>
  <si>
    <t>https://ieeexplore.ieee.org/stamp/stamp.jsp?arnumber=7412622</t>
  </si>
  <si>
    <t>Analyzed 150 most voted posts in Stack Exchange to identify the problems users face in SO and then quantitatively analyzed the answer quality evolution by considering  community votes.</t>
  </si>
  <si>
    <t>SO Usefulness</t>
  </si>
  <si>
    <t>IEEE Software</t>
  </si>
  <si>
    <t>I. Srba; M. Bielikova</t>
  </si>
  <si>
    <t>Enormous amounts of knowledge sharing occur every day in community question answering (CQA) sites, some of which (for example, Stack Overflow or Ask Ubuntu) have become popular with software developers and users. In spite of these systems' overall success, problems are emerging in some of them - increased failure and churn rates. To investigate this trend, researchers conducted a case study of Stack Overflow. First, they evaluated the community perception that the emerging problems are heavily related to the growing amount of low-quality content created by undesired groups of users (help vampires, noobs, and reputation collectors). Reproducible data analyses of content and community evolution supported these findings. Suggestions to deal with the emerging problems include providing users with responder-oriented adaptive support that involves a whole community in QA. Such approaches represent an eminent attitude change regarding QA support, with the aim to preserve CQA ecosystems' long-term sustainability.</t>
  </si>
  <si>
    <t>Min(e)d Your Tags: Analysis of Question Response Time in Stackoverflow</t>
  </si>
  <si>
    <t>Answering Time</t>
  </si>
  <si>
    <t>Bhat V,Gokhale A,Jadhav R,Pudipeddi J,Akoglu L</t>
  </si>
  <si>
    <t>Given a newly posted question on a Question and Answer (Q&amp;A) site, how long will it take until an answer is received? Does response time relate to factors about how the question asker composes their question? If so, what are those factors? With advances in social media and the Web, Q&amp;A sites have become a major source of information for Internet users. Response time of a question is an important aspect in these sites as it is associated with the users' satisfaction and engagement, and thus the lifespan of these online communities. In this paper we study and estimate response time for questions in StackOverflow, a popular online Q&amp;A forum where software developers post and answer questions related to programming. We analyze a long list of factors in the data and identify those that have clear relation with response time. Our key finding is that tag-related factors, such as their popularity (how often the tag is used) and the number of their subscribers (how many users can answer questions containing the tag), provide much stronger evidence than factors not related to tags. Finally, we learn models using the identified evidential features for predicting the response time of questions, which also demonstrate the significance of tags chosen by the question asker.</t>
  </si>
  <si>
    <t>The Good, the Bad and Their Kins: Identifying Questions with Negative Scores in StackOverflow</t>
  </si>
  <si>
    <t>https://doi.org/10.1145/2808797.2809318</t>
  </si>
  <si>
    <t xml:space="preserve">this study proposed a method to predict bad questions </t>
  </si>
  <si>
    <t>Post Classification</t>
  </si>
  <si>
    <t>SO Moderators</t>
  </si>
  <si>
    <t>Arora P,Ganguly D,Jones GJ</t>
  </si>
  <si>
    <t>A rapid increase in the number of questions posted on community question answering (CQA) forums is creating a need for automated methods of question quality moderation to improve the effectiveness of such forums in terms of response time and quality. Such automated approaches should aim to classify questions as good or bad for a particular forum as soon as they are posted based on the guidelines and quality standards defined/listed by the forum. Thus, if a question meets the standard of the forum then it is classified as good else we classify it as bad. In this paper, we propose a method to address this problem of question classification by retrieving similar questions previously asked in the same forum, and then using the text from these previously asked similar questions to predict the quality of the current question. We empirically validate our proposed approach on the set of StackOverflow data, a massive CQA forum for programmers, comprising of about 8M questions. With the use of these additional text retrieved from similar questions, we are able to improve the question quality prediction accuracy by about 2.8% and improve the recall of negatively scored questions by about 4.2%. This improvement of 4.2% in recall would be helpful in automatically flagging questions as bad (unsuitable) for the forum and will speed up the moderation process thus saving time and human effort.</t>
  </si>
  <si>
    <t>Recommending insightful comments for source code using crowdsourced knowledge</t>
  </si>
  <si>
    <t>https://ieeexplore.ieee.org/stamp/stamp.jsp?arnumber=7335404</t>
  </si>
  <si>
    <t>Analyzed SO posts for source code comment generation and proposed a heuristic based approach to generate comments on the quality of the source code.</t>
  </si>
  <si>
    <t>Program synthesis</t>
  </si>
  <si>
    <t>Comment Generation</t>
  </si>
  <si>
    <t>International Working Conference on Source Code Analysis &amp; Manipulation </t>
  </si>
  <si>
    <t>M. M. Rahman; C. K. Roy; I. Keivanloo</t>
  </si>
  <si>
    <t>Recently, automatic code comment generation is proposed to facilitate program comprehension. Existing code comment generation techniques focus on describing the functionality of the source code. However, there are other aspects such as insights about quality or issues of the code, which are overlooked by earlier approaches. In this paper, we describe a mining approach that recommends insightful comments about the quality, deficiencies or scopes for further improvement of the source code. First, we conduct an exploratory study that motivates crowdsourced knowledge from Stack Overflow discussions as a potential resource for source code comment recommendation. Second, based on the findings from the exploratory study, we propose a heuristic-based technique for mining insightful comments from Stack Overflow Q &amp; A site for source code comment recommendation. Experiments with 292 Stack Overflow code segments and 5,039 discussion comments show that our approach has a promising recall of 85.42%. We also conducted a complementary user study which confirms the accuracy and usefulness of the recommended comments.</t>
  </si>
  <si>
    <t>Automatic Solution Summarization for Crash Bugs</t>
  </si>
  <si>
    <t>https://doi.org/10.1109/ICSE43902.2021.00117</t>
  </si>
  <si>
    <t xml:space="preserve">Developed a tool for crash post summarization and searching using the SO posts with stack trace. </t>
  </si>
  <si>
    <t>Post summarization</t>
  </si>
  <si>
    <t>Wang H,Xia X,Lo D,Grundy J,Wang X</t>
  </si>
  <si>
    <t>The causes of software crashes can be hidden anywhere in the source code and development environment. When encountering software crashes, recurring bugs that are discussed on Q&amp;A sites could provide developers with solutions to their crashing problems. However, it is difficult for developers to accurately search for relevant content on search engines, and developers have to spend a lot of manual effort to find the right solution from the returned results. In this paper, we present CraSolver, an approach that takes into account both the structural information of crash traces and the knowledge of crash-causing bugs to automatically summarize solutions from crash traces. Given a crash trace, CraSolver retrieves relevant questions from Q&amp;A sites by combining a proposed position dependent similarity - based on the structural information of the crash trace - with an extra knowledge similarity, based on the knowledge from official documentation sites. After obtaining the answers to these questions from the Q&amp;A site, CraSolver summarizes the final solution based on a multi-factor scoring mechanism. To evaluate our approach, we built two repositories of Java and Android exception-related questions from Stack Overflow with size of 69,478 and 33,566 questions respectively. Our user study results using 50 selected Java crash traces and 50 selected Android crash traces show that our approach significantly outperforms four baselines in terms of relevance, usefulness, and diversity. The evaluation also confirms the effectiveness of the relevant question retrieval component in our approach for crash traces.</t>
  </si>
  <si>
    <t>Exploring Word Embedding Techniques to Improve Sentiment Analysis of Software Engineering Texts</t>
  </si>
  <si>
    <t>https://doi.org/10.1109/MSR.2019.00020</t>
  </si>
  <si>
    <t>Used word embeddings from SO and GoogleNews to train sentiment analysis data.</t>
  </si>
  <si>
    <t>Biswas E,Vijay-Shanker K,Pollock L</t>
  </si>
  <si>
    <t>Sentiment analysis (SA) of text-based software artifacts is increasingly used to extract information for various tasks including providing code suggestions, improving development team productivity, giving recommendations of software packages and libraries, and recommending comments on defects in source code, code quality, possibilities for improvement of applications. Studies of state-of-the-art sentiment analysis tools applied to software-related texts have shown varying results based on the techniques and training approaches. In this paper, we investigate the impact of two potential opportunities to improve the training for sentiment analysis of SE artifacts in the context of the use of neural networks customized using the Stack Overflow data developed by Lin et al.We customize the process of sentiment analysis to the software domain, using software domain-specific word embeddings learned from Stack Overflow (SO) posts, and study the impact of software domain-specific word embeddings on the performance of the sentiment analysis tool, as compared to generic word embeddings learned from Google News. We find that the word embeddings learned from the Google News data performs mostly similar and in some cases better than the word embeddings learned from SO posts. We also study the impact of two machine learning techniques, oversampling and undersampling of data, on the training of a sentiment classifier for handling small SE datasets with a skewed distribution. We find that oversampling alone, as well as the combination of oversampling and undersampling together, helps in improving the performance of a sentiment classifier.</t>
  </si>
  <si>
    <t>A Manual Categorization of Android App Development Issues on Stack Overflow</t>
  </si>
  <si>
    <t>https://ieeexplore.ieee.org/stamp/stamp.jsp?arnumber=6976132</t>
  </si>
  <si>
    <t>Manually categorized 450 Android related posts of Stack Overflow concerning their question and problem types to find dependencies between certain problems and question types to get better insights into issues of Android App development</t>
  </si>
  <si>
    <t>S. Beyer; M. Pinzger</t>
  </si>
  <si>
    <t>While many tutorials, code examples, and documentation about Android APIs exist, developers still face various problems with the implementation of Android Apps. Many of these issues are discussed on Q&amp;A-sites, such as Stack Overflow. In this paper we present a manual categorization of 450 Android related posts of Stack Overflow concerning their question and problem types. The idea is to find dependencies between certain problems and question types to get better insights into issues of Android App development. The categorization is developed using card sorting with three experienced Android App developers. An initial approach to automate the classification of Stack Overflow posts using Lucene is also presented. The study highlights that the most common question types are 'How to?' and 'What is the problem?'. The problems that are discussed most often are related to 'User Interface' and 'Core Elements'. In particular, the problem category 'Layout' is often related to 'What is the problem?' and 'Frameworks' issues often come with 'Is it possible?' questions.</t>
  </si>
  <si>
    <t>A study of innovation diffusion through link sharing on stack overflow</t>
  </si>
  <si>
    <t>https://ieeexplore.ieee.org/stamp/stamp.jsp?arnumber=6624011</t>
  </si>
  <si>
    <t>Investigated link sharing on Stack Overflow to gain insights into how software developers discover and disseminate innovations</t>
  </si>
  <si>
    <t>Link sharing</t>
  </si>
  <si>
    <t>URL</t>
  </si>
  <si>
    <t>C. G√≥mez; B. Cleary; L. Singer</t>
  </si>
  <si>
    <t>It is poorly understood how developers discover and adopt software development innovations such as tools, libraries, frameworks, or web sites that support developers. Yet, being aware of and choosing appropriate tools and components can have a significant impact on the outcome of a software project. In our study, we investigate link sharing on Stack Overflow to gain insights into how software developers discover and disseminate innovations. We find that link sharing is a significant phenomenon on Stack Overflow, that Stack Overflow is an important resource for software development innovation dissemination and that its part of a larger interconnected network of online resources used and referenced by developers. This knowledge can guide researchers and practitioners who build tools and services that support software developers in the exploration, discovery, and adoption of software development innovations.</t>
  </si>
  <si>
    <t>Automatic summarization of API reviews</t>
  </si>
  <si>
    <t>https://ieeexplore.ieee.org/stamp/stamp.jsp?arnumber=8115629</t>
  </si>
  <si>
    <t>developed an automated summarization tool Opiner) for SO API reviews.</t>
  </si>
  <si>
    <t>G. Uddin; F. Khomh</t>
  </si>
  <si>
    <t>With the proliferation of online developer forums as informal documentation, developers often share their opinions about the APIs they use. However, given the plethora of opinions available for an API in various online developer forums, it can be challenging for a developer to make informed decisions about the APIs. While automatic summarization of opinions have been explored for other domains (e.g., cameras, cars), we found little research that investigates the benefits of summaries of public API reviews. In this paper, we present two algorithms (statistical and aspect-based) to summarize opinions about APIs. To investigate the usefulness of the techniques, we developed, Opiner, an online opinion summarization engine that presents summaries of opinions using both our proposed techniques and existing six off-the-shelf techniques. We investigated the usefulness of Opiner using two case studies, both involving professional software engineers. We found that developers were interested to use our proposed summaries much more frequently than other summaries (daily vs once a year) and that while combined with Stack Overflow, Opiner helped developers to make the right decision with more accuracy and confidence and in less time.</t>
  </si>
  <si>
    <t>DockerizeMe: Automatic Inference of Environment Dependencies for Python Code Snippets</t>
  </si>
  <si>
    <t>https://doi.org/10.1109/ICSE.2019.00047</t>
  </si>
  <si>
    <t>developed a prototype for executing code snippets in docker.</t>
  </si>
  <si>
    <t>Execution Environment</t>
  </si>
  <si>
    <t>Horton E,Parnin C</t>
  </si>
  <si>
    <t>Platforms like Stack Overflow and GitHub's gist system promote the sharing of ideas and programming techniques via the distribution of code snippets designed to illustrate particular tasks. Python, a popular and fast-growing programming language, sees heavy use on both sites, with nearly one million questions asked on Stack Overflow and 400 thousand public gists on GitHub. Unfortunately, around 75% of the Python example code shared through these sites cannot be directly executed. When run in a clean environment, over 50% of public Python gists fail due to an import error for a missing library.We present DockerizeMe, a technique for inferring the dependencies needed to execute a Python code snippet without import error. DockerizeMe starts with offline knowledge acquisition of the resources and dependencies for popular Python packages from the Python Package Index (PyPI). It then builds Docker specifications using a graph-based inference procedure. Our inference procedure resolves import errors in 892 out of nearly 3,000 gists from the Gistable dataset for which Gistable's baseline approach could not find and install all dependencies.</t>
  </si>
  <si>
    <t>Understanding the Factors for Fast Answers in Technical Q&amp;A Websites: An Empirical Study of Four Stack Exchange Websites</t>
  </si>
  <si>
    <t>https://ieeexplore.ieee.org/stamp/stamp.jsp?arnumber=8453164</t>
  </si>
  <si>
    <t>Studied factors for faster answering in SO (and other SE sites Mathematics, Ask Ubuntu, and Super User) to explore how current incentives can motivate faster answers</t>
  </si>
  <si>
    <t>S. Wang; T. Chen; A. E. Hassan</t>
  </si>
  <si>
    <t>Technical questions and answers (Q&amp;A) websites accumulate a significant amount of knowledge from users. Developers are especially active on these Q&amp;A websites, since developers are constantly facing new development challenges that require help from other experts. Over the years, Q&amp;A website designers have derived several incentive systems (e.g., gamification) to encourage users to answer questions that are posted by others. However, the current incentive systems primarily focus on the quantity and quality of the answers instead of encouraging the rapid answering of questions. Improving the speed of getting an answer can significantly improve the user experience and increase user engagement on such Q&amp;A websites. In this paper [1], we study the factors for fast answers on such Q&amp;A websites. Our goal is to explore how one may improve the current incentive systems to motivate fast answering of questions. We use a logistic regression model to analyze 46 factors along four dimensions (i.e., question, asker, answer, and answerer dimension) in order to understand the relationship between the studied factors and the needed time to get an accepted answer. The question dimension calculates various textual and readability features of a question, as well as the popularity and difficulty of the question's tags. The asker dimension calculates the reputation of an asker and his/her historical tendency to get answers. The answer dimension computes textual features from the text of the accepted answer. The answerer dimension computes the historical activity level of the answerer who answered the question. We conduct our study on the four most popular (i.e., with the most questions) Q&amp;A Stack Exchange websites: Stack Overflow, Mathematics, Ask Ubuntu, and Superuser. We find that (i) factors in the answerer dimension have the strongest effect on the needed time to get an accepted answer, after controlling for other factors; (ii) the current incentive system does not recognize non-frequent answerers who often answer questions which frequent answerers are not able to answer well. Such questions that are answered by non-frequent answerers are as important as those that are answered by frequent answerers; (iii) the current incentive system motivates frequent answerers well, but such frequent answerers tend to answer short questions. Our findings suggest that the designers of Q&amp;A website should improve their incentive systems to motivate non-frequent answerers to be more active and to answer questions faster, in order to shorten the waiting time for an answer (especially for questions that require specific knowledge that frequent answerers might not possess). In addition, the question answering incentive system needs to factor in the value and difficulty of answering the questions (e.g., by providing more rewards to harder questions or questions that remain unanswered for a long period of time).</t>
  </si>
  <si>
    <t>Improving API Caveats Accessibility by Mining API Caveats Knowledge Graph</t>
  </si>
  <si>
    <t>https://ieeexplore.ieee.org/stamp/stamp.jsp?arnumber=8530028</t>
  </si>
  <si>
    <t>proposed natural language processing techniques to extract ten subcategories of API caveat sentences from API documentation and link these sentences to API entities in an API caveats knowledge graph.</t>
  </si>
  <si>
    <t>H. Li; S. Li; J. Sun; Z. Xing; X. Peng; M. Liu; X. Zhao</t>
  </si>
  <si>
    <t>API documentation provides important knowledge about the functionality and usage of APIs. In this paper, we focus on API caveats that developers should be aware of in order to avoid unintended use of an API. Our formative study of Stack Overflow questions suggests that API caveats are often scattered in multiple API documents, and are buried in lengthy textual descriptions. These characteristics make the API caveats less discoverable. When developers fail to notice API caveats, it is very likely to cause some unexpected programming errors. In this paper, we propose natural language processing(NLP) techniques to extract ten subcategories of API caveat sentences from API documentation and link these sentences to API entities in an API caveats knowledge graph. The API caveats knowledge graph can support information retrieval based or entity-centric search of API caveats. As a proof-of-concept, we construct an API caveats knowledge graph for Android APIs from the API documentation on the Android Developers website. We study the abundance of different subcategories of API caveats and use a sampling method to manually evaluate the quality of the API caveats knowledge graph. We also conduct a user study to validate whether and how the API caveats knowledge graph may improve the accessibility of API caveats in API documentation.</t>
  </si>
  <si>
    <t>SOTorrent: Studying the Origin, Evolution, and Usage of Stack Overflow Code Snippets</t>
  </si>
  <si>
    <t>https://doi.org/10.1109/MSR.2019.00038</t>
  </si>
  <si>
    <t>This is mining challenge proposal on SOTorrent</t>
  </si>
  <si>
    <t>SO Torrent</t>
  </si>
  <si>
    <t>Baltes S,Treude C,Diehl S</t>
  </si>
  <si>
    <t>Stack Overflow (SO) is the most popular question-and-answer website for software developers, providing a large amount of copyable code snippets. Like other software artifacts, code on SO evolves over time, for example when bugs are fixed or APIs are updated to the most recent version. To be able to analyze how code and the surrounding text on SO evolves, we built SOTorrent, an open dataset based on the official SO data dump. SOTorrent provides access to the version history of SO content at the level of whole posts and individual text and code blocks. It connects code snippets from SO posts to other platforms by aggregating URLs from surrounding text blocks and comments, and by collecting references from GitHub files to SO posts. Our vision is that researchers will use SOTorrent to investigate and understand the evolution and maintenance of code on SO and its relation to other platforms such as GitHub.</t>
  </si>
  <si>
    <t>Scalable tag recommendation for software information sites</t>
  </si>
  <si>
    <t>https://ieeexplore.ieee.org/stamp/stamp.jsp?arnumber=7884628</t>
  </si>
  <si>
    <t>Proposed a tool called TagMulRec to automatically recommend tags and classify software objects in evolving large-scale software information sites SO and FreeCode</t>
  </si>
  <si>
    <t>Tags</t>
  </si>
  <si>
    <t>P. Zhou; J. Liu; Z. Yang; G. Zhou</t>
  </si>
  <si>
    <t>Software developers can search, share and learn development experience, solutions, bug fixes and open source projects in software information sites such as StackOverflow and Freecode. Many software information sites rely on tags to classify their contents, i.e. software objects, in order to improve the performance and accuracy of various operations on the sites. The quality of tags thus has a significant impact on the usefulness of these sites. High quality tags are expected to be concise and can describe the most important features of the software objects. Unfortunately tagging is inherently an uncoordinated process. The choice of tags made by individual software developers is dependent not only on a developer's understanding of the software object but also on the developer's English skills and preferences. As a result, the number of different tags grows rapidly along with continuous addition of software objects. With thousands of different tags, many of which introduce noise, software objects become poorly classified. Such phenomenon affects negatively the speed and accuracy of developers' queries. In this paper, we propose a tool called TagMulRec to automatically recommend tags and classify software objects in evolving large-scale software information sites. Given a new software object, TagMulRec locates the software objects that are semantically similar to the new one and exploit their tags. We have evaluated TagMulRec on four software information sites, StackOverflow, AskUbuntu, AskDifferent and Freecode. According to our empirical study, TagMulRec is not only accurate but also scalable that can handle a large-scale software information site with millions of software objects and thousands of tags.</t>
  </si>
  <si>
    <t>BIKER: A Tool for Bi-Information Source Based API Method Recommendation</t>
  </si>
  <si>
    <t>https://doi.org/10.1145/3338906.3341174</t>
  </si>
  <si>
    <t xml:space="preserve">Developed a tool for identifying recommended API form the query in natural language. </t>
  </si>
  <si>
    <t>Cai L,Wang H,Huang Q,Xia X,Xing Z,Lo D</t>
  </si>
  <si>
    <t>Application Programming Interfaces (APIs) in software libraries play an important role in modern software development. Although most libraries provide API documentation as a reference, developers may find it difficult to directly search for appropriate APIs in documentation using the natural language description of the programming tasks. We call such phenomenon as knowledge gap, which refers to the fact that API documentation mainly describes API functionality and structure but lacks other types of information like concepts and purposes. In this paper, we propose a Java API recommendation tool named BIKER (Bi-Information source based KnowledgE Recommendation) to bridge the knowledge gap. We implement BIKER as a search engine website. Given a query in natural language, instead of directly searching API documentation, BIKER first searches for similar API-related questions on Stack Overflow to extract candidate APIs. Then, BIKER ranks them by considering the query’s similarity with both Stack Overflow posts and API documentation. Finally, to help developers better understand why each API is recommended and how to use them in practice, BIKER summarizes and presents supplementary information (e.g., API description, code examples in Stack Overflow posts) for each recommended API. Our quantitative evaluation and user study demonstrate that BIKER can help developers find appropriate APIs more efficiently and precisely.</t>
  </si>
  <si>
    <t>Automated construction of a software-specific word similarity database</t>
  </si>
  <si>
    <t>https://ieeexplore.ieee.org/stamp/stamp.jsp?arnumber=6747213</t>
  </si>
  <si>
    <t>Proposed an automated approach that builds a software-specific WordNet like resource, named WordSimSE ,
by using the textual contents of posts in StackOverflow.</t>
  </si>
  <si>
    <t>Y. Tian; D. Lo; J. Lawall</t>
  </si>
  <si>
    <t>Many automated software engineering approaches, including code search, bug report categorization, and duplicate bug report detection, measure similarities between two documents by analyzing natural language contents. Often different words are used to express the same meaning and thus measuring similarities using exact matching of words is insufficient. To solve this problem, past studies have shown the need to measure the similarities between pairs of words. To meet this need, the natural language processing community has built WordNet which is a manually constructed lexical database that records semantic relations among words and can be used to measure how similar two words are. However, WordNet is a general purpose resource, and often does not contain software-specific words. Also, the meanings of words in WordNet are often different than when they are used in software engineering context. Thus, there is a need for a software-specific WordNet-like resource that can measure similarities of words. In this work, we propose an automated approach that builds a software-specific WordNet like resource, named WordSim&lt;sup&gt;SE&lt;/sup&gt;&lt;sub&gt;DB&lt;/sub&gt;, by leveraging the textual contents of posts in StackOverflow. Our approach measures the similarity of words by computing the similarities of the weighted co-occurrences of these words with three types of words in the textual corpus. We have evaluated our approach on a set of software-specific words and compared our approach with an existing WordNet-based technique (WordNet&lt;sup&gt;res&lt;/sup&gt;) to return top-k most similar words. Human judges are used to evaluate the effectiveness of the two techniques. We find that WordNet&lt;sup&gt;res&lt;/sup&gt; returns no result for 55 % of the queries. For the remaining queries, WordNet&lt;sup&gt;res&lt;/sup&gt; returns significantly poorer results.</t>
  </si>
  <si>
    <t xml:space="preserve"> Automatic Assessments of Code Explanations</t>
  </si>
  <si>
    <t>https://ieeexplore.ieee.org/stamp/stamp.jsp?arnumber=7180113</t>
  </si>
  <si>
    <t>Analyzed the relationship between questions' explanatory value (considering both NL text and code snippets as information sources) and their answering time and found that ambiguous code take longer time to respond.</t>
  </si>
  <si>
    <t>Ercan S,Stokkink Q,Bacchelli A</t>
  </si>
  <si>
    <t>Users of Question &amp; Answer websites often include code fragments in their questions. However, large and unexplained code fragments make it harder for others to understand the question, thus possibly impacting the time required to obtain a correct answer. In this paper, we quantitatively study this relation: We look at questions containing code fragments and investigate the influence of explaining these fragments better on the time to answer. We devise an approach to quantify code explanations and apply it to 300K posts. We find that it causes up to a 5σ (single-tail significant) increase in precision over baseline prediction times. This supports the use of our approach as an 'edit suggestion': Questions with a low score could trigger a warning suggesting the user to better explain the included code.</t>
  </si>
  <si>
    <t>Software-Specific Named Entity Recognition in Software Engineering Social Content</t>
  </si>
  <si>
    <t>https://ieeexplore.ieee.org/stamp/stamp.jsp?arnumber=7476633</t>
  </si>
  <si>
    <t>Proposed a machine learning based software engineering specific NER model (S-NER) development by annotating corpus of SO posts..</t>
  </si>
  <si>
    <t>D. Ye; Z. Xing; C. Y. Foo; Z. Q. Ang; J. Li; N. Kapre</t>
  </si>
  <si>
    <t>Software engineering social content, such as Q&amp;A discussions on Stack Overflow, has become a wealth of information on software engineering. This textual content is centered around software-specific entities, and their usage patterns, issues-solutions, and alternatives. However, existing approaches to analyzing software engineering texts treat software-specific entities in the same way as other content, and thus cannot support the recent advance of entity-centric applications, such as direct answers and knowledge graph. The first step towards enabling these entity-centric applications for software engineering is to recognize and classify software-specific entities, which is referred to as Named Entity Recognition (NER) in the literature. Existing NER methods are designed for recognizing person, location and organization in formal and social texts, which are not applicable to NER in software engineering. Existing information extraction methods for software engineering are limited to API identification and linking of a particular programming language. In this paper, we formulate the research problem of NER in software engineering. We identify the challenges in designing a software-specific NER system and propose a machine learning based approach applied on software engineering social content. Our NER system, called S-NER, is general for software engineering in that it can recognize a broad category of software entities for a wide range of popular programming languages, platform, and library. We conduct systematic experiments to evaluate our machine learning based S-NER against a well-designed, and to study the effectiveness of widely-adopted NER techniques and features in the face of the unique characteristics of software engineering social content.</t>
  </si>
  <si>
    <t>Should We Move to Stack Overflow? Measuring the Utility of Social Media for Developer Support</t>
  </si>
  <si>
    <t>Analyzed the case study of four software products using SO as developer support forum.</t>
  </si>
  <si>
    <t>Community Support</t>
  </si>
  <si>
    <t>Squire M</t>
  </si>
  <si>
    <t>Stack Overflow is an enormously popular question-and-answer web site intended for software developers to help each other with programming issues. Some software projects aimed at developers (for example, application programming interfaces, application engines, cloud services, development frameworks, and the like) are closing their self-supported developer discussion forums and mailing lists and instead directing developers to use special-purpose tags on Stack Overflow. The goals of this paper are to document the main reasons given for moving developer support to Stack Overflow, and then to collect and analyze data from a group of software projects that have done this, in order to show whether the expected quality of support was actually achieved. The analysis shows that for all four software projects in this study, two of the desired quality indicators, developer participation and response time, did show improvements on Stack Overflow as compared to mailing lists and forums. However, we also found several projects that moved back from Stack Overflow, despite achieving these desired improvements. The results of this study are applicable to a wide variety of software projects that provide developer support using social media.</t>
  </si>
  <si>
    <t>SimilarTech: Automatically recommend analogical libraries across different programming languages</t>
  </si>
  <si>
    <t>https://ieeexplore.ieee.org/stamp/stamp.jsp?arnumber=7582824</t>
  </si>
  <si>
    <t>C. Chen; Z. Xing</t>
  </si>
  <si>
    <t>Third-party libraries are an integral part of many software projects. It often happens that developers need to find analogical libraries that can provide comparable features to the libraries they are already familiar with. Existing methods to find analogical libraries are limited by the community-curated list of libraries, blogs, or Q&amp;A posts, which often contain overwhelming or out-of-date information. This paper presents our tool SimilarTech (https://graphofknowledge. appspot.com/similartech) that makes it possible to automatically recommend analogical libraries by incorporating tag embeddings and domain-specific relational and categorical knowledge mined from Stack Overflow. SimilarTech currently supports recommendation of 6,715 libraries across 6 different programming languages. We release our SimilarTech website for public use. The SimilarTech website attracts more than 2,400 users in the past 6 months. We observe two typical usage patterns of our website in the website visit logs which can satisfy different information needs of developers. The demo video can be seen at https://youtu.be/ubx8h4D4ieE.</t>
  </si>
  <si>
    <t>HDSKG: Harvesting domain specific knowledge graph from content of webpages</t>
  </si>
  <si>
    <t>https://ieeexplore.ieee.org/stamp/stamp.jsp?arnumber=7884609</t>
  </si>
  <si>
    <t>Proposed an automatic method named HDSKG (compared to OpenIE, NELL) to discover domain specific concepts and their relation triples from the content of webpages and applied to SO.</t>
  </si>
  <si>
    <t>Knowledge Graph</t>
  </si>
  <si>
    <t>X. Zhao; Z. Xing; M. A. Kabir; N. Sawada; J. Li; S. -W. Lin</t>
  </si>
  <si>
    <t>Knowledge graph is useful for many different domains like search result ranking, recommendation, exploratory search, etc. It integrates structural information of concepts across multiple information sources, and links these concepts together. The extraction of domain specific relation triples (subject, verb phrase, object) is one of the important techniques for domain specific knowledge graph construction. In this research, an automatic method named HDSKG is proposed to discover domain specific concepts and their relation triples from the content of webpages. We incorporate the dependency parser with rule-based method to chunk the relations triple candidates, then we extract advanced features of these candidate relation triples to estimate the domain relevance by a machine learning algorithm. For the evaluation of our method, we apply HDSKG to Stack Overflow (a Q&amp;A website about computer programming). As a result, we construct a knowledge graph of software engineering domain with 35279 relation triples, 44800 concepts, and 9660 unique verb phrases. The experimental results show that both the precision and recall of HDSKG (0.78 and 0.7 respectively) is much higher than the openIE (0.11 and 0.6 respectively). The performance is particularly efficient in the case of complex sentences. Further more, with the self-training technique we used in the classifier, HDSKG can be applied to other domain easily with less training data.</t>
  </si>
  <si>
    <t>"Should We Move to Stack Overflow?" Measuring the Utility of Social Media for Developer Support</t>
  </si>
  <si>
    <t>https://ieeexplore.ieee.org/stamp/stamp.jsp?arnumber=7202966</t>
  </si>
  <si>
    <t>M. Squire</t>
  </si>
  <si>
    <t>The structure and dynamics of knowledge network in domain-specific Q&amp;A sites: a case study of stack overflow</t>
  </si>
  <si>
    <t>http://link.springer.com/article/10.1007/s10664-016-9430-z</t>
  </si>
  <si>
    <t>Deheng YeZhenchang XingNachiket Kapre</t>
  </si>
  <si>
    <t>T2API: Synthesizing API Code Usage Templates from English Texts with Statistical Translation</t>
  </si>
  <si>
    <t>https://doi.org/10.1145/2950290.2983931</t>
  </si>
  <si>
    <t>Developed a tool for API element and usage synthesis based on SO corpus of code and text pair.</t>
  </si>
  <si>
    <t>Code Synthesis</t>
  </si>
  <si>
    <t>Nguyen T,Rigby PC,Nguyen AT,Karanfil M,Nguyen TN</t>
  </si>
  <si>
    <t>In this work, we develop T2API, a statistical machine translation-based tool that takes a given English description of a programming task as a query, and synthesizes the API usage template for the task by learning from training data. T2API works in two steps. First, it derives the API elements relevant to the task described in the input by statistically learning from a StackOverflow corpus of text descriptions and corresponding code. To infer those API elements, it also considers the context of the words in the textual input and the context of API elements that often go together in the corpus. The inferred API elements with their relevance scores are ensembled into an API usage by our novel API usage synthesis algorithm that learns the API usages from a large code corpus via a graph-based language model. Importantly, T2API is capable of generating new API usages from smaller, previously-seen usages.</t>
  </si>
  <si>
    <t>Recognizing Gender of Stack Overflow Users</t>
  </si>
  <si>
    <t>https://doi.org/10.1145/2901739.2901777</t>
  </si>
  <si>
    <t>Comparison of automated gender guessers and combination of them. Identified that combined guessers work better.</t>
  </si>
  <si>
    <t>Gender Detection</t>
  </si>
  <si>
    <t>Lin B,Serebrenik A</t>
  </si>
  <si>
    <t>Software development remains a predominantly male activity, despite coordinated efforts from research, industry, and policy makers. This gender imbalance is most visible in social programming, on platforms such as Stack Overflow.To better understand the reasons behind this disparity, and offer support for (corrective) decision making, we and others have been engaged in large-scale empirical studies of activity in these online platforms, in which gender is one of the variables of interest. However, since gender is not explicitly recorded, it is typically inferred by automatic gender guessers, based on cues derived from an individual's online presence, such as their name and profile picture. As opposed to self-reporting, used in earlier studies, gender guessers scale better, but their accuracy depends on the quantity and quality of data available in one's online profile.In this paper we evaluate the applicability of different gender guessing approaches on several datasets derived from Stack Overflow. Our results suggest that the approaches combining different data sources perform the best.</t>
  </si>
  <si>
    <t>Towards Improving Bug Tracking Systems with Game Mechanisms</t>
  </si>
  <si>
    <t>https://ieeexplore-ieee-org.ezproxy.lib.ucalgary.ca/document/6224293</t>
  </si>
  <si>
    <t xml:space="preserve">Investigated gamification impact of SO on the content quality and applied in on Open Source projects. </t>
  </si>
  <si>
    <t>Gamification</t>
  </si>
  <si>
    <t>Lotufo R,Passos L,Czarnecki K</t>
  </si>
  <si>
    <t>Low bug report quality and human conflicts pose challenges to keep bug tracking systems productive. This work proposes to address these issues by applying game mechanisms to bug tracking systems. We investigate the use of game mechanisms in Stack Overflow, an online community organized to resolve computer programming related problems, for which the improvements we seek for bug tracking systems also turn out to be relevant. The results of our Stack Overflow investigation show that its game mechanisms could be used to address these issues by motivating contributors to increase contribution frequency and quality, by filtering useful contributions, and by creating an agile and dependable moderation system. We proceed by mapping these mechanisms to open-source bug tracking systems, and find that most benefits are applicable. Additionally, our results motivate tailoring a reward and reputation system and summarizing bug reports as future directions for increasing the benefits of game mechanisms in bug tracking systems.</t>
  </si>
  <si>
    <t>What Do Concurrency Developers Ask about? A Large-Scale Study Using Stack Overflow</t>
  </si>
  <si>
    <t>https://doi.org/10.1145/3239235.3239524</t>
  </si>
  <si>
    <t>this work studied the SO to find out interests and difficulty of concurrency developers</t>
  </si>
  <si>
    <t>Concurrency</t>
  </si>
  <si>
    <t>Ahmed S,Bagherzadeh M</t>
  </si>
  <si>
    <t>Background Software developers are increasingly required to write concurrent code. However, most developers find concurrent programming difficult. To better help developers, it is imperative to understand their interest and difficulties in terms of concurrency topics they encounter often when writing concurrent code.Aims In this work, we conduct a large-scale study on the textual content of the entirety of Stack Overflow to understand the interests and difficulties of concurrency developers.Method First, we develop a set of concurrency tags to extract concurrency questions that developers ask. Second, we use latent Dirichlet allocation (LDA) topic modeling and an open card sort to manually determine the topics of these questions. Third, we construct a topic hierarchy by repeated grouping of similar topics into categories and lower level categories into higher level categories. Fourth, we investigate the coincidence of our concurrency topics with findings of previous work. Fifth, we measure the popularity and difficulty of our concurrency topics and analyze their correlation. Finally, we discuss the implications of our findings.Results A few findings of our study are the following. (1) Developers ask questions about a broad spectrum of concurrency topics ranging from multithreading to parallel computing, mobile concurrency to web concurrency and memory consistency to run-time speedup. (2) These questions can be grouped into a hierarchy with eight major categories: concurrency models, programming paradigms, correctness, debugging, basic concepts, persistence, performance and GUI. (3) Developers ask more about correctness of their concurrent programs than performance. (4) Concurrency questions about thread safety and database management systems are among the most popular and the most difficult, respectively. (5) Difficulty and popularity of concurrency topics are negatively correlated.Conclusions The results of our study can not only help concurrency developers but also concurrency educators and researchers to better decide where to focus their efforts, by trading off one concurrency topic against another.</t>
  </si>
  <si>
    <t>Mining StackOverflow to Filter out Off-Topic IRC Discussion</t>
  </si>
  <si>
    <t>https://ieeexplore.ieee.org/document/7180108</t>
  </si>
  <si>
    <t xml:space="preserve">Utilized SO post and YouTube comments to generate training data for detecting off-topic and on-topic programming discussion in Internet Relay Chats. </t>
  </si>
  <si>
    <t>Chowdhury SA,Hindle A</t>
  </si>
  <si>
    <t>Internet Relay Chat (IRC) is a commonly used tool by OpenSource developers. Developers use IRC channels to discuss programming related problems, but much of the discussion is irrelevant and off-topic. Essentially if we treat IRC discussions like email messages, and apply spam filtering, we can try to filter out the spam (the off-topic discussions) from the ham (the programming discussions). Yet we need labelled data that unfortunately takes time to curate.To avoid costly curration in order to filter out off-topic discussions, we need positive and negative data-sources. Online discussion forums, such as StackOverflow, are very effective for solving programming problems. By engaging in open-data, StackOverflow data becomes a powerful source of labelled text regarding programming. This work shows that we can train classifiers using StackOverflow posts as positive examples of on-topic programming discussion. YouTube video comments, notorious for their lack of quality, serve as training set of off-topic discussion. By exploiting these datasets, accurate classifiers can be built, tested and evaluated that require very little effort for end-users to deploy and exploit.</t>
  </si>
  <si>
    <t>Gender differences in participation and reward on Stack Overflow</t>
  </si>
  <si>
    <t>http://link.springer.com/article/10.1007/s10664-019-09685-x</t>
  </si>
  <si>
    <t xml:space="preserve">audit the differences in behavior and outcomes between men and women on Stack Overflow by observing significant differences in how men and women participate in the platform and how successful they are. </t>
  </si>
  <si>
    <t>Anna MayJohannes WachsAnik√≥ Hann√°k</t>
  </si>
  <si>
    <t>Programming is a valuable skill in the labor market, making the underrepresentation of women in computing an increasingly important issue. Online question and answer platforms serve a dual purpose in this field: they form a body of knowledge useful as a reference and learning tool, and they provide opportunities for individuals to demonstrate credible, verifiable expertise. Issues, such as male-oriented site design or overrepresentation of men among the site’s elite may therefore compound the issue of women’s underrepresentation in IT. In this paper we audit the differences in behavior and outcomes between men and women on Stack Overflow, the most popular of these Q&amp;A sites. We observe significant differences in how men and women participate in the platform and how successful they are. For example, the average woman has roughly half of the reputation points, the primary measure of success on the site, of the average man. Using an Oaxaca-Blinder decomposition, an econometric technique commonly applied to analyze differences in wages between groups, we find that most of the gap in success between men and women can be explained by differences in their activity on the site and differences in how these activities are rewarded. Specifically, 1) men give more answers than women and 2) are rewarded more for their answers on average, even when controlling for possible confounders such as tenure or buy-in to the site. Women ask more questions and gain more reward per question. We conclude with a hypothetical redesign of the site’s scoring system based on these behavioral differences, cutting the reputation gap in half.</t>
  </si>
  <si>
    <t>What Do Developers Use the Crowd For? A Study Using Stack Overflow</t>
  </si>
  <si>
    <t>https://ieeexplore.ieee.org/stamp/stamp.jsp?arnumber=7888410</t>
  </si>
  <si>
    <t xml:space="preserve">Analyzed 1,414 GitHub commits that references SO and also analyzed those SO posts to identify the usefulness and timeliness of SO posts. </t>
  </si>
  <si>
    <t>R. Abdalkareem; E. Shihab; J. Rilling</t>
  </si>
  <si>
    <t>Stack Overflow relies on the crowd to construct quality developer-related knowledge. To determine what developers use this knowledge for, researchers analyzed 1,414 Stack Overflow-related code commits. The developers used this knowledge to support development tasks and collect user feedback. The researchers also studied Stack Overflow posts' helpfulness and timeliness. The crowd was the most helpful on topics such as development tools and programming languages. The questions that took the longest to resolve were related to Web frameworks. The study findings can help developers better understand how to effectively use Stack Overflow, can help Stack Overflow designers improve their platform, and can help the research community understand Stack Overflow's strengths and weaknesses as a development tool. This article is part of a special issue on Crowdsourcing for Software Engineering.</t>
  </si>
  <si>
    <t>Learning to Extract API Mentions from Informal Natural Language Discussions</t>
  </si>
  <si>
    <t>https://ieeexplore.ieee.org/stamp/stamp.jsp?arnumber=7816484</t>
  </si>
  <si>
    <t>Proposed a semisupervised machine-learning approach that exploits name synonyms and rich semantic context of API mentions to extract API mentions in informal social text.</t>
  </si>
  <si>
    <t>D. Ye; Z. Xing; C. Y. Foo; J. Li; N. Kapre</t>
  </si>
  <si>
    <t>When discussing programming issues on social platforms (e.g, Stack Overflow, Twitter), developers often mention APIs in natural language texts. Extracting API mentions in natural language texts is a prerequisite for effective indexing and searching for API-related information in software engineering social content. However, the informal nature of social discussions creates two fundamental challenges for API extraction: common-word polysemy and sentence-format variations. Common-word polysemy refers to the ambiguity between the API sense of a common word and the normal sense of the word (e.g., append, apply and merge). Sentence-format variations refer to the lack of consistent sentence writing format for inferring API mentions. Existing API extraction techniques fall short to address these two challenges, because they assume distinct API naming conventions (e.g., camel case, underscore) or structured sentence format (e.g., code-like phrase, API annotation, or full API name). In this paper, we propose a semi-supervised machine-learning approach that exploits name synonyms and rich semantic context of API mentions to extract API mentions in informal social text. The key innovation of our approach is to exploit two complementary unsupervised language models learned from the abundant unlabeled text to model sentence-format variations and to train a robust model with a small set of labeled data and an iterative self-training process. The evaluation of 1,205 API mentions of the three libraries (Pandas, Numpy, and Matplotlib) in Stack Overflow texts shows that our approach significantly outperforms existing API extraction techniques based on language-convention and sentence-format heuristics and our earlier machine-learning based method for named-entity recognition.</t>
  </si>
  <si>
    <t>Relationship-Aware Code Search for JavaScript Frameworks</t>
  </si>
  <si>
    <t>https://doi.org/10.1145/2950290.2950341</t>
  </si>
  <si>
    <t>Proposed a procedure to optimize code search using relationship extraction with the framework methods of Javascript.</t>
  </si>
  <si>
    <t>Search Optimization</t>
  </si>
  <si>
    <t>Li X,Wang Z,Wang Q,Yan S,Xie T,Mei H</t>
  </si>
  <si>
    <t>JavaScript frameworks, such as jQuery, are widely used for developing web applications. To facilitate using these JavaScript frameworks to implement a feature (e.g., functionality), a large number of programmers often search for code snippets that implement the same or similar feature. However, existing code search approaches tend to be ineffective, without taking into account the fact that JavaScript code snippets often implement a feature based on various relationships (e.g., sequencing, condition, and callback relationships) among the invoked framework API methods. To address this issue, we present a novel Relationship-Aware Code Search (RACS) approach for finding code snippets that use JavaScript frameworks to implement a specific feature. In advance, RACS collects a large number of code snippets that use some JavaScript frameworks, mines API usage patterns from the collected code snippets, and represents the mined patterns with method call relationship (MCR) graphs, which capture framework API methods’ signatures and their relationships. Given a natural language (NL) search query issued by a programmer, RACS conducts NL processing to automatically extract an action relationship (AR) graph, which consists of actions and their relationships inferred from the query. In this way, RACS reduces code search to the problem of graph search: finding similar MCR graphs for a given AR graph. We conduct evaluations against representative real-world jQuery questions posted on Stack Overflow, based on 308,294 code snippets collected from over 81,540 files on the Internet. The evaluation results show the effectiveness of RACS: the top 1 snippet produced by RACS matches the target code snippet for 46% questions, compared to only 4% achieved by a relationship-oblivious approach.</t>
  </si>
  <si>
    <t>Going Big: A Large-Scale Study on What Big Data Developers Ask</t>
  </si>
  <si>
    <t>https://doi.org/10.1145/3338906.3338939</t>
  </si>
  <si>
    <t>Big Data</t>
  </si>
  <si>
    <t>Bagherzadeh M,Khatchadourian R</t>
  </si>
  <si>
    <t>Software developers are increasingly required to write big data code. However, they find big data software development challenging. To help these developers it is necessary to understand big data topics that they are interested in and the difficulty of finding answers for questions in these topics. In this work, we conduct a large-scale study on Stackoverflow to understand the interest and difficulties of big data developers. To conduct the study, we develop a set of big data tags to extract big data posts from Stackoverflow; use topic modeling to group these posts into big data topics; group similar topics into categories to construct a topic hierarchy; analyze popularity and difficulty of topics and their correlations; and discuss implications of our findings for practice, research and education of big data software development and investigate their coincidence with the findings of previous work.</t>
  </si>
  <si>
    <t>500+ Times Faster than Deep Learning: (A Case Study Exploring Faster Methods for Text Mining Stackoverflow)</t>
  </si>
  <si>
    <t>https://doi.org/10.1145/3196398.3196424</t>
  </si>
  <si>
    <t>Majumder S,Balaji N,Brey K,Fu W,Menzies T</t>
  </si>
  <si>
    <t>Deep learning methods are useful for high-dimensional data and are becoming widely used in many areas of software engineering. Deep learners utilizes extensive computational power and can take a long time to train- making it difficult to widely validate and repeat and improve their results. Further, they are not the best solution in all domains. For example, recent results show that for finding related Stack Overflow posts, a tuned SVM performs similarly to a deep learner, but is significantly faster to train.This paper extends that recent result by clustering the dataset, then tuning every learners within each cluster. This approach is over 500 times faster than deep learning (and over 900 times faster if we use all the cores on a standard laptop computer). Significantly, this faster approach generates classifiers nearly as good (within 2% F1 Score) as the much slower deep learning method. Hence we recommend this faster methods since it is much easier to reproduce and utilizes far fewer CPU resources.More generally, we recommend that before researchers release research results, that they compare their supposedly sophisticated methods against simpler alternatives (e.g applying simpler learners to build local models).</t>
  </si>
  <si>
    <t>Repairing Deep Neural Networks: Fix Patterns and Challenges</t>
  </si>
  <si>
    <t>https://doi.org/10.1145/3377811.3380378</t>
  </si>
  <si>
    <t>Analyzed 415 SO posts regarding deep learning bug repairs and 555 repairs from GitHub to identify challenges and bug repair patterns in deep learning.</t>
  </si>
  <si>
    <t>Islam MJ,Pan R,Nguyen G,Rajan H</t>
  </si>
  <si>
    <t>Significant interest in applying Deep Neural Network (DNN) has fueled the need to support engineering of software that uses DNNs. Repairing software that uses DNNs is one such unmistakable SE need where automated tools could be beneficial; however, we do not fully understand challenges to repairing and patterns that are utilized when manually repairing DNNs. What challenges should automated repair tools address? What are the repair patterns whose automation could help developers? Which repair patterns should be assigned a higher priority for building automated bug repair tools? This work presents a comprehensive study of bug fix patterns to address these questions. We have studied 415 repairs from Stack Overflow and 555 repairs from GitHub for five popular deep learning libraries Caffe, Keras, Tensorflow, Theano, and Torch to understand challenges in repairs and bug repair patterns. Our key findings reveal that DNN bug fix patterns are distinctive compared to traditional bug fix patterns; the most common bug fix patterns are fixing data dimension and neural network connectivity; DNN bug fixes have the potential to introduce adversarial vulnerabilities; DNN bug fixes frequently introduce new bugs; and DNN bug localization, reuse of trained model, and coping with frequent releases are major challenges faced by developers when fixing bugs. We also contribute a benchmark of 667 DNN (bug, repair) instances.</t>
  </si>
  <si>
    <t>SEWordSim: Software-Specific Word Similarity Database</t>
  </si>
  <si>
    <t>https://doi.org/10.1145/2591062.2591071</t>
  </si>
  <si>
    <t>Proposed to develop a Word similarity database (similar to WordNet) for Software engineering specific corpus using SO data.</t>
  </si>
  <si>
    <t>Tian Y,Lo D,Lawall J</t>
  </si>
  <si>
    <t>Measuring the similarity of words is important in accurately representing and comparing documents, and thus improves the results of many natural language processing (NLP) tasks. The NLP community has proposed various measurements based on WordNet, a lexical database that contains relationships between many pairs of words. Recently, a number of techniques have been proposed to address software engineering issues such as code search and fault localization that require understanding natural language documents, and a measure of word similarity could improve their results. However, WordNet only contains information about words senses in general-purpose conversation, which often differ from word senses in a software-engineering context, and the software-specific word similarity resources that have been developed rely on data sources containing only a limited range of words and word uses. In recent work, we have proposed a word similarity resource based on information collected automatically from StackOverflow. We have found that the results of this resource are given scores on a 3-point Likert scale that are over 50% higher than the results of a resource based on WordNet. In this demo paper, we review our data collection methodology and propose a Java API to make the resulting word similarity resource useful in practice. The SEWordSim database and related information can be found at http://goo.gl/BVEAs8. Demo video is available at http://goo.gl/dyNwyb.</t>
  </si>
  <si>
    <t>Quality Questions Need Quality Code: Classifying Code Fragments on Stack Overflow</t>
  </si>
  <si>
    <t>https://ieeexplore.ieee.org/abstract/document/7180105</t>
  </si>
  <si>
    <t>Analyzed how the code snippet can be used to classify high quality question.</t>
  </si>
  <si>
    <t>Code Quality</t>
  </si>
  <si>
    <t>Duijn M,Kučera A,Bacchelli A</t>
  </si>
  <si>
    <t>Stack Overflow (SO) is a question and answers (Q&amp;A) web platform on software development that is gaining in popularity. With increasing popularity often comes a very unwelcome side effect: A decrease in the average quality of a post. To keep Q&amp;A websites like SO useful it is vital that this side effect is countered. Previous research proved to be reasonably successful in using properties of questions to help identify low quality questions to be later reviewed and improved.We present an approach to improve the classification of high and low quality questions based on a novel source of information: the analysis of the code fragments in SO questions. We show that we get similar performance to classification based on a wider set of metrics thus potentially reaching a better overall classification.</t>
  </si>
  <si>
    <t>Augmenting and Structuring User Queries to Support Efficient Free-Form Code Search</t>
  </si>
  <si>
    <t>https://ieeexplore.ieee.org/stamp/stamp.jsp?arnumber=8453173</t>
  </si>
  <si>
    <t>Presented an approach to resolving the vocabulary mismatch problem when dealing with free-form code search queries by leveraging common developer questions and the associated expert answers to augment user queries with the relevant, but missing, structural code entities.</t>
  </si>
  <si>
    <t>Query Reformulation</t>
  </si>
  <si>
    <t>R. Sirres; T. F. Bissyand√©; D. Kim; D. Lo; J. Klein; K. Kim; Y. Le Traon</t>
  </si>
  <si>
    <t>Source code terms such as method names and variable types are often different from conceptual words mentioned in a search query. This vocabulary mismatch problem can make code search inefficient. In this paper, we present Code voCaBulary (CoCaBu), an approach to resolving the vocabulary mismatch problem when dealing with free-form code search queries. Our approach leverages common developer questions and the associated expert answers to augment user queries with the relevant, but missing, structural code entities in order to improve the performance of matching relevant code examples within large code repositories. To instantiate this approach, we build GitSearch, a code search engine, on top of GitHub and Stack Overflow Q&amp;A data. We evaluate GitSearch in several dimensions to demonstrate that (1) its code search results are correct with respect to user-accepted answers; (2) the results are qualitatively better than those of existing Internet-scale code search engines; (3) our engine is competitive against web search engines, such as Google, in helping users solve programming tasks; and (4) GitSearch provides code examples that are acceptable or interesting to the community as answers for Stack Overflow questions.</t>
  </si>
  <si>
    <t>Leveraging Informal Documentation to Summarize Classes and Methods in Context</t>
  </si>
  <si>
    <t>https://ieeexplore.ieee.org/abstract/document/7203032?casa_token=v92JUYWqzq8AAAAA:DjmDO_F5C3ImqbPwZKTVBBS6mVKD5NaeJvl9oNvWG3oAMhqREhfcL51-lkUuTF7uQhm7u_QoHw</t>
  </si>
  <si>
    <t xml:space="preserve">Proposed a method for summarizing the use and purpose of the code snippets (100 sample classes and methods) by using the natual language text (surrounding context). </t>
  </si>
  <si>
    <t>Guerrouj L,Bourque D,Rigby PC</t>
  </si>
  <si>
    <t>Critical information related to a software developer's current task is trapped in technical developer discussions, bug reports, code reviews, and other software artefacts. Much of this information pertains to the proper use of code elements (e.g., methods and classes) that capture vital problem domain knowledge. To understand the purpose of these code elements, software developers must either access documentation and online posts and understand the source code or peruse a substantial amount of text. In this paper, we use the context that surrounds code elements in StackOverflow posts to summarize the use and purpose of code elements. To provide focus to our investigation, we consider the generation of summaries for library identifiers discussed in StackOverflow. Our automatic summarization approach was evaluated on a sample of 100 randomly-selected library identifiers with respect to a benchmark of summaries provided by two annotators. The results show that the approach attains an R-precision of 54%, which is appropriate given the diverse ways in which code elements can be used.</t>
  </si>
  <si>
    <t>Fluid Intelligence Doesn't Matter! Effects of Code Examples on the Usability of Crypto APIs</t>
  </si>
  <si>
    <t>https://ieeexplore.ieee.org/stamp/stamp.jsp?arnumber=9270368</t>
  </si>
  <si>
    <t xml:space="preserve"> conducted a con- trolled experiment with 76 student participants developing with or without procedurally similar examples, one of two Java crypto libraries and measured the Gf of the participants as well as the effect on usability (effectiveness, efficiency, satisfaction) and security bugs. Results: We observed a strong effect of code examples with a high procedural similarity on all dependent variables. Fluid intelligence Gf had no effect. </t>
  </si>
  <si>
    <t>Code Vulnerability</t>
  </si>
  <si>
    <t>Survey</t>
  </si>
  <si>
    <t>K. Mindermann; S. Wagner</t>
  </si>
  <si>
    <t>Context : Programmers frequently look for the code of previously solved problems that they can adapt for their own problem. Despite existing example code on the web, on sites like Stack Overflow, cryptographic Application Programming Interfaces (APIs) are commonly misused. There is little known about what makes examples helpful for developers in using crypto APIs. Analogical problem solving is a psychological theory that investigates how people use known solutions to solve new problems. There is evidence that the capacity to reason and solve novel problems a.k.a Fluid Intelligence (Gf) and structurally and procedurally similar solutions support problem solving. Aim: Our goal is to understand whether similarity and Gf also have an effect in the context of using cryptographic APIs with the help of code examples. Method : We conducted a controlled experiment with 76 student participants developing with or without procedurally similar examples, one of two Java crypto libraries and measured the Gf of the participants as well as the effect on usability (effectiveness, efficiency, satisfaction) and security bugs. Results: We observed a strong effect of code examples with a high procedural similarity on all dependent variables. Fluid intelligence Gf had no effect. It also made no difference which library the participants used. Conclusions: Example code must be more highly similar to a concrete solution, not very abstract and generic to have a positive effect in a development task.</t>
  </si>
  <si>
    <t>An Empirical Study on the Usage of the Swift Programming Language</t>
  </si>
  <si>
    <t>https://ieeexplore.ieee.org/stamp/stamp.jsp?arnumber=7476687</t>
  </si>
  <si>
    <t>Performed a mixed method study by analyzing SO post of Swift language and conducting a developer survey on it.</t>
  </si>
  <si>
    <t>Swift Language</t>
  </si>
  <si>
    <t>M. Rebou√ßas; G. Pinto; F. Ebert; W. Torres; A. Serebrenik; F. Castor</t>
  </si>
  <si>
    <t>Recently, Apple released Swift, a modern programming language built to be the successor of Objective-C. In less than a year and a half after its first release, Swift became one of the most popular programming languages in the world, considering different popularity measures. A significant part of this success is due to Apple's strict control over its ecosystem, and the clear message that it will replace Objective-C in a near future. According to Apple, "Swift is a powerful and intuitive programming language[...]. Writing Swift code is interactive and fun, the syntax is concise yet expressive." However, little is known about how Swift developers perceive these benefits. In this paper, we conducted two studies aimed at uncovering the questions and strains that arise from this early adoption. First, we perform a thorough analysis on 59,156 questions asked about Swift on StackOverflow. Second, we interviewed 12 Swift developers to cross-validate the initial results. Our study reveals that developers do seem to find the language easy to understand and adopt, although 17.5% of the questions are about basic elements of the language. Still, there are many questions about problems in the toolset (compiler, Xcode, libraries). Some of our interviewees reinforced these problems.</t>
  </si>
  <si>
    <t>Human Aspects, Gamification, and Social Media in Collaborative Software Engineering</t>
  </si>
  <si>
    <t>https://doi.org/10.1145/2591062.2591091</t>
  </si>
  <si>
    <t>The goal of this dissertation research is to raise our understanding of how human aspects (e.g., gender or cultural diversity), gamification and social media (e.g., participation in social environments such as Stack Over- flow or GitHub) impact distributed collaboration in OSS.</t>
  </si>
  <si>
    <t>Open Source Contribution</t>
  </si>
  <si>
    <t>Vasilescu B</t>
  </si>
  <si>
    <t>Software engineering is inherently a collaborative venture. In open-source software (OSS) development, such collaborations almost always span geographies and cultures. Because of the decentralised and self-directed nature of OSS as well as the social diversity inherent to OSS communities, the success of an OSS project depends to a large extent on the social aspects of distributed collaboration and achieving coordination over distance. The goal of this dissertation research is to raise our understanding of how human aspects (e.g., gender or cultural diversity), gamification and social media (e.g., participation in social environments such as Stack Overflow or GitHub) impact distributed collaboration in OSS.</t>
  </si>
  <si>
    <t>Synonym Suggestion for Tags on Stack Overflow</t>
  </si>
  <si>
    <t>This paper applied  deep learning for making automatically the related question for a code snippet.</t>
  </si>
  <si>
    <t>Beyer S,Pinzger M</t>
  </si>
  <si>
    <t>The amount of diverse tags used to classify posts on Stack Overflow increased in the last years to more than 38,000 tags. Many of these tags have the same or similar meaning. Stack Overflow provides an approach to reduce the amount of tags by allowing privileged users to manually create synonyms. However, currently exist only 2,765 synonym-pairs on Stack Overflow that is quite low compared to the total number of tags.To comprehend how synonym-pairs are built, we manually analyzed the tags and how the synonyms could be created automatically. Based on our findings, we then present TSST, a tag synonym suggestion tool, that outputs a ranked list of possible synonyms for each input tag.We first evaluated TSST with the 2,765 approved synonym-pairs of Stack Overflow. For 88.4% of the tags TSST finds the correct synonyms, for 72.2% the correct synonym is within the top 10 suggestions. In addition, we applied TSST to 10 randomly selected Android related tags and evaluated the suggested synonyms with 20 Android app developers in an online survey. Overall, in 80% of their ratings, developers found an adequate synonym suggested by TSST.</t>
  </si>
  <si>
    <t>CodeTube: Extracting Relevant Fragments from Software Development Video Tutorials</t>
  </si>
  <si>
    <t>https://doi.org/10.1145/2889160.2889172</t>
  </si>
  <si>
    <t>Ponzanelli L,Bavota G,Mocci A,Di Penta M,Oliveto R,Russo B,Haiduc S,Lanza M</t>
  </si>
  <si>
    <t>Nowadays developers heavily rely on sources of informal documentation, including Q&amp;A forums, slides, or video tutorials, the latter being particularly useful to provide introductory notions for a piece of technology. The current practice is that developers have to browse sources individually, which in the case of video tutorials is cumbersome, as they are lengthy and cannot be searched based on their contents.We present CodeTube, a Web-based recommender system that analyzes the contents of video tutorials and is able to provide, given a query, cohesive and self-contained video fragments, along with links to relevant Stack Overflow discussions. CodeTube relies on a combination of textual analysis and image processing applied on video tutorial frames and speech transcripts to split videos into cohesive fragments, index them and identify related Stack Overflow discussions.DEMO URL: http://codetube.inf.usi.chVIDEO URL: https://youtu.be/yUsUG3g87Dg</t>
  </si>
  <si>
    <t>StORMeD: Stack Overflow Ready Made Data</t>
  </si>
  <si>
    <t>https://ieeexplore.ieee.org/abstract/document/7180121</t>
  </si>
  <si>
    <t>Created heterogeneous abstract syntax tree (AST) of Java posts in SO</t>
  </si>
  <si>
    <t>Java</t>
  </si>
  <si>
    <t>Ponzanelli L,Mocci A,Lanza M</t>
  </si>
  <si>
    <t>Stack Overflow is the de facto Question and Answer (Q&amp;A) website for developers, and it has been used in many approaches by software engineering researchers to mine useful data. However, the contents of a Stack Overflow discussion are inherently heterogeneous, mixing natural language, source code, stack traces and configuration files in XML or JSON format.We constructed a full island grammar capable of modeling the set of 700,000 Stack Overflow discussions talking about Java, building a heterogeneous abstract syntax tree (H-AST) of each post (question, answer or comment) in a discussion. The resulting dataset models every Stack Overflow discussion, providing a full H-AST for each type of structured fragment (i.e., JSON, XML, Java, Stack traces), and complementing this information with a set of basic meta-information like term frequency to enable natural language analyses. Our dataset allows the end-user to perform combined analyses of the Stack Overflow by visiting the H-AST of a discussion.</t>
  </si>
  <si>
    <t>Toward Understanding the Causes of Unanswered Questions in Software Information Sites: A Case Study of Stack Overflow</t>
  </si>
  <si>
    <t>https://doi.org/10.1145/2491411.2494585</t>
  </si>
  <si>
    <t>Analyzed unanswered SO questions to find out the reason.</t>
  </si>
  <si>
    <t>Saha RK,Saha AK,Perry DE</t>
  </si>
  <si>
    <t>Stack Overflow is a highly successful question-answering website in the programming community, which not only provide quick solutions to programmers’ questions but also is considered as a large repository of valuable software engineering knowledge. However, despite having a very engaged and active user community, Stack Overflow currently has more than 300K unanswered questions. In this paper, we perform an initial investigation to understand why these questions remain unanswered by applying a combination of statistical and data mining techniques. Our preliminary results indicate that although there are some topics that were never answered, most questions remained unanswered because they apparently are of little interest to the user community.</t>
  </si>
  <si>
    <t>Generating API Call Rules from Version History and Stack Overflow Posts</t>
  </si>
  <si>
    <t>https://doi.org/10.1145/2990497</t>
  </si>
  <si>
    <t>This study used code change history and SO posts to find the relevant API method calls while developers making changes.</t>
  </si>
  <si>
    <t>ACM Transactions on Software Engineering and Methodology</t>
  </si>
  <si>
    <t>Azad S,Rigby PC,Guerrouj L</t>
  </si>
  <si>
    <t>Researchers have shown that related functions can be mined from groupings of functions found in the version history of a system. Our first contribution is to expand this approach to a community of applications and set of similar applications. Android developers use a set of application programming interface (API) calls when creating apps. These API calls are used in similar ways across multiple applications. By clustering co-changing API calls used by 230 Android apps across 12k versions, we are able to predict the API calls that individual app developers will use with an average precision of 75% and recall of 22%. When we make predictions from the same category of app, such as Finance, we attain precision and recall of 81% and 28%, respectively.Our second contribution can be characterized as “programmers who discussed these functions were also interested in these functions.” Informal discussions on Stack Overflow provide a rich source of information about related API calls as developers provide solutions to common problems. By grouping API calls contained in each positively voted answer posts, we are able to create rules that predict the calls that app developers will use in their own apps with an average precision of 66% and recall of 13%.For comparison purposes, we developed a baseline by clustering co-changing API calls for each individual app and generated association rules from them. The baseline predicts API calls used by app developers with a precision and recall of 36% and 23%, respectively.</t>
  </si>
  <si>
    <t>DepOwl: Detecting Dependency Bugs to Prevent Compatibility Failures</t>
  </si>
  <si>
    <t>https://doi.org/10.1109/ICSE43902.2021.00021</t>
  </si>
  <si>
    <t>Developed a tool for detecting depency related incompatibility (bug) before software release and evaluated the tool against 38 known compatibility failures from SO and also evaluated against an Ubuntu release.</t>
  </si>
  <si>
    <t>Bug Analysis</t>
  </si>
  <si>
    <t>Jia Z,Li S,Yu T,Zeng C,Xu E,Liu X,Wang J,Liao X</t>
  </si>
  <si>
    <t>Applications depend on libraries to avoid reinventing the wheel. Libraries may have incompatible changes during evolving. As a result, applications will suffer from compatibility failures. There has been much research on addressing detecting incompatible changes in libraries, or helping applications co-evolve with the libraries. The existing solution helps the latest application version work well against the latest library version as an afterthought. However, end users have already been suffering from the failures and have to wait for new versions. In this paper, we propose DepOwl, a practical tool helping users prevent compatibility failures. The key idea is to avoid using incompatible versions from the very beginning. We evaluated DepOwl on 38 known compatibility failures from StackOverflow, and DepOwl can prevent 35 of them. We also evaluated DepOwl using the software repository shipped with Ubuntu-19.10. DepOwl detected 77 unknown dependency bugs, which may lead to compatibility failures.</t>
  </si>
  <si>
    <t>How the R Community Creates and Curates Knowledge: A Comparative Study of Stack Overflow and Mailing Lists</t>
  </si>
  <si>
    <t>https://doi.org/10.1145/2901739.2901772</t>
  </si>
  <si>
    <t>Compared the knowledge creation and cooperation style between SO and a mailing list for R language</t>
  </si>
  <si>
    <t>Community Engagement</t>
  </si>
  <si>
    <t>Zagalsky A,Teshima CG,German DM,Storey MA,Poo-Caamaño G</t>
  </si>
  <si>
    <t>One of the many effects of social media in software development is the flourishing of very large communities of practice where members share a common interest, such as programming languages, frameworks, and tools. These communities of practice use many different communication channels but little is known about how these communities create, share, and curate knowledge using such channels. In this paper, we report a qualitative study of how one community of practice---the R software development community---creates and curates knowledge associated with questions and answers (Q&amp;A) in two of its main communication channels: the R-tag in Stack Overflow and the R-users mailing list. The results reveal that knowledge is created and curated in two main forms: participatory, where multiple members explicitly collaborate to build knowledge, and crowdsourced, where individuals work independently of each other. The contribution of this paper is a characterization of knowledge types that are exchanged by these communities of practice, including a description of the reasons why members choose one channel over the other. Finally, this paper enumerates a set of recommendations to assist practitioners in the use of multiple channels for Q&amp;A.</t>
  </si>
  <si>
    <t>Challenges in Chatbot Development: A Study of Stack Overflow Posts</t>
  </si>
  <si>
    <t>https://doi.org/10.1145/3379597.3387472</t>
  </si>
  <si>
    <t>Analyzed SO posts for chatbot discussion</t>
  </si>
  <si>
    <t>Chatbot</t>
  </si>
  <si>
    <t>Abdellatif A,Costa D,Badran K,Abdalkareem R,Shihab E</t>
  </si>
  <si>
    <t>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t>
  </si>
  <si>
    <t>Exploratory Study of Slack Q&amp;A Chats as a Mining Source for Software Engineering Tools</t>
  </si>
  <si>
    <t>https://doi.org/10.1109/MSR.2019.00075</t>
  </si>
  <si>
    <t>reported on an exploratory study to investigate the potential of developer Q&amp;A chats in Slack as a mining resource for software maintenance and evolution tools</t>
  </si>
  <si>
    <t>Python Topics</t>
  </si>
  <si>
    <t>Chatterjee P,Damevski K,Pollock L,Augustine V,Kraft NA</t>
  </si>
  <si>
    <t>Modern software development communities are increasingly social. Popular chat platforms such as Slack host public chat communities that focus on specific development topics such as Python or Ruby-on-Rails. Conversations in these public chats often follow a Q&amp;A format, with someone seeking information and others providing answers in chat form. In this paper, we describe an exploratory study into the potential usefulness and challenges of mining developer Q&amp;A conversations for supporting software maintenance and evolution tools. We designed the study to investigate the availability of information that has been successfully mined from other developer communications, particularly Stack Overflow. We also analyze characteristics of chat conversations that might inhibit accurate automated analysis. Our results indicate the prevalence of useful information, including API mentions and code snippets with descriptions, and several hurdles that need to be overcome to automate mining that information.</t>
  </si>
  <si>
    <t>TechLand: Assisting Technology Landscape Inquiries with Insights from Stack Overflow</t>
  </si>
  <si>
    <t>https://ieeexplore.ieee.org/stamp/stamp.jsp?arnumber=7816481</t>
  </si>
  <si>
    <t>TechLand system for assisting technology landscape inquiries with categorical, relational and trending knowledge of technologies that is aggregated from millions of Stack Overflow questions mentioning the relevant technologies.</t>
  </si>
  <si>
    <t>Technology Landscape</t>
  </si>
  <si>
    <t>C. Chen; Z. Xing; L. Han</t>
  </si>
  <si>
    <t>Understanding the technology landscape is crucial for the success of the software-engineering project or organization. However, it can be difficult, even for experienced developers, due to the proliferation of similar technologies, the complex and often implicit dependencies among technologies, and the rapid development in which technology landscape evolves. Developers currently rely on online documents such as tutorials and blogs to find out best available technologies, technology correlations, and technology trends. Although helpful, online documents often lack objective, consistent summary of the technology landscape. In this paper, we present the TechLand system for assisting technology landscape inquiries with categorical, relational and trending knowledge of technologies that is aggregated from millions of Stack Overflow questions mentioning the relevant technologies. We implement the TechLand system and evaluate the usefulness of the system against the community answers to 100 technology questions on Stack Overflow and by field deployment and a lab study. Our evaluation shows that the TechLand system can assist developers in technology landscape inquiries by providing direct, objective, and aggregated information about available technologies, technology correlations and technology trends. Developers currently rely on online documents such as tutorials and blogs to find out best available technologies, technology correlations, and technology trends. Although helpful, online documents often lack objective, consistent summary of the technology landscape. In this paper, we present the TechLand system for assisting technology landscape inquiries with categorical, relational and trending knowledge of technologies that is aggregated from millions of Stack Overflow questions mentioning the relevant technologies. We implement the TechLand system and evaluate the usefulness of the system against the community answers to 100 technology questions on Stack Overflow and by field deployment and a lab study. Our evaluation shows that the TechLand system can assist developers in technology landscape inquiries by providing direct, objective, and aggregated information about available technologies, technology correlations and technology trends.</t>
  </si>
  <si>
    <t>Deficient documentation detection a methodology to locate deficient project documentation using topic analysis</t>
  </si>
  <si>
    <t>https://ieeexplore.ieee.org/stamp/stamp.jsp?arnumber=6624005</t>
  </si>
  <si>
    <t>Analyzed SO post to discover is any Python topic is not covered well by the official API documentation</t>
  </si>
  <si>
    <t>J. C. Campbell; C. Zhang; Z. Xu; A. Hindle; J. Miller</t>
  </si>
  <si>
    <t>A project's documentation is the primary source of information for developers using that project. With hundreds of thousands of programming-related questions posted on programming Q&amp;A websites, such as Stack Overflow, we question whether the developer-written documentation provides enough guidance for programmers. In this study, we wanted to know if there are any topics which are inadequately covered by the project documentation. We combined questions from Stack Overflow and documentation from the PHP and Python projects. Then, we applied topic analysis to this data using latent Dirichlet allocation (LDA), and found topics in Stack Overflow that did not overlap the project documentation. We successfully located topics that had deficient project documentation. We also found topics in need of tutorial documentation that were outside of the scope of the PHP or Python projects, such as MySQL and HTML.</t>
  </si>
  <si>
    <t>Towards comprehending the non-functional requirements through Developers’ eyes: An exploration of Stack Overflow using topic analysis</t>
  </si>
  <si>
    <t>https://www.sciencedirect.com/science/article/pii/S0950584916304268</t>
  </si>
  <si>
    <t xml:space="preserve">This paper investigated the interests and challenges of developers about non-functional requirements </t>
  </si>
  <si>
    <t>Requirements Engineering</t>
  </si>
  <si>
    <t>Non functional Requirements</t>
  </si>
  <si>
    <t>Zou J,Xu L,Yang M,Zhang X,Yang D</t>
  </si>
  <si>
    <t>Context As a vital role for the quality of software, non-functional requirements (NFRs) are attracting greater attention from developers. The programming question and answer (Q&amp;A) websites like Stack Overflow gathered the knowledge and expertise of developers worldwide which reflects some insight into the development activities (e.g., NFRs), but the NFRs in the Q&amp;A site are rarely investigated. Objective Our research aims to aid comprehension on the actual thoughts and needs of the developers by analyzing the NFRs on Stack Overflow. Method We extracted the textual content of Stack Overflow discussions, and then we applied the topic modeling technique called latent Dirichlet allocation (LDA) helping us to discover the main topics of the corpus. Next, we labelled the topics with NFRs by the wordlists to analyze the hot, unresolved, difficult NFRs, and the evolutionary trends which involves the trends of the NFRs focus and NFRs difficulty. Results Our findings show that (1) The developers mostly discuss usability and reliability while discussing less on maintainability and efficiency. (2) The most unresolved problems also occurred in usability and reliability. (3) The visualization of the NFR evolutions over time shows the functionality and reliability attract more and more attention from developers and usability remains hot. (4) The NFRs investigation in specific technologies indicates the quality is a similar concern among different technologies and some NFRs are of more interest as time progresses. (5) The research on NFRs difficulty in specific technologies shows the maintainability is the most difficult NFR. In addition, the trends of the NFRs difficulty over time in the seven categories signal that we should focus more on usability to address them. Conclusion We present an empirical study on 21.7 million posts and 32.5 million comments of Stack Overflow, and our research provides some guide to understand the NFRs through developers’ eyes.</t>
  </si>
  <si>
    <t>Pattern-Based Mining of Opinions in Q&amp;A Websites</t>
  </si>
  <si>
    <t>https://doi.org/10.1109/ICSE.2019.00066</t>
  </si>
  <si>
    <t>Developed a pattern based opinion mining approach (not using machine learning) for classification and polarity of API aspects.</t>
  </si>
  <si>
    <t>Lin B,Zampetti F,Bavota G,Di Penta M,Lanza M</t>
  </si>
  <si>
    <t>Informal documentation contained in resources such as Q&amp;A websites (e.g., Stack Overflow) is a precious resource for developers, who can find there examples on how to use certain APIs, as well as opinions about pros and cons of such APIs. Automatically identifying and classifying such opinions can alleviate developers' burden in performing manual searches, and can be used to recommend APIs that are good from some points of view (e.g., performance), or highlight those less ideal from other perspectives (e.g., compatibility). We propose POME (Pattern-based Opinion MinEr), an approach that leverages natural language parsing and pattern-matching to classify Stack Overflow sentences referring to APIs according to seven aspects (e.g., performance, usability), and to determine their polarity (positive vs negative). The patterns have been inferred by manually analyzing 4,346 sentences from Stack Overflow linked to a total of 30 APIs. We evaluated POME by (i) comparing the pattern-matching approach with machine learners leveraging the patterns themselves as well as n-grams extracted from Stack Overflow posts; (ii) assessing the ability of POME to detect the polarity of sentences, as compared to sentiment-analysis tools; (iii) comparing POME with the state-of-the-art Stack Overflow opinion mining approach, Opiner, through a study involving 24 human evaluators. Our study shows that POME exhibits a higher precision than a state-of-the-art technique (Opiner), in terms of both opinion aspect identification and polarity assessment.</t>
  </si>
  <si>
    <t>Reading Answers on Stack Overflow: Not Enough!</t>
  </si>
  <si>
    <t>https://ieeexplore.ieee.org/stamp/stamp.jsp?arnumber=8906075</t>
  </si>
  <si>
    <t xml:space="preserve">Analyzed 32.2 million comments in SO for understanding the discussion topic, timing, and user types. </t>
  </si>
  <si>
    <t>Comment Analysis</t>
  </si>
  <si>
    <t>Comment</t>
  </si>
  <si>
    <t>H. Zhang; S. Wang; T. -H. Chen; A. E. Hassan</t>
  </si>
  <si>
    <t>Stack Overflow is one of the most active communities for developers to share their programming knowledge. Answers posted on Stack Overflow help developers solve issues during software development. In addition to posting answers, users can also post comments to further discuss their associated answers. As of Aug 2017, there are 32.3 million comments that are associated with answers, forming a large collection of crowdsourced repository of knowledge on top of the commonly-studied Stack Overflow answers. In this study, we wish to understand how the commenting activities contribute to the crowdsourced knowledge. We investigate what users discuss in comments, and analyze the characteristics of the commenting dynamics, (i.e., the timing of commenting activities and the roles of commenters). We find that: 1) the majority of comments are informative and thus can enhance their associated answers from a diverse range of perspectives. However, some comments contain content that is discouraged by Stack Overflow. 2) The majority of commenting activities occur after the acceptance of an answer. More than half of the comments are fast responses occurring within one day of the creation of an answer, while later comments tend to be more informative. Most comments are rarely integrated back into their associated answers, even though such comments are informative. 3) Insiders (i.e., users who posted questions/answers before posting a comment in a question thread) post the majority of comments within one month, and outsiders (i.e., users who never posted any question/answer before posting a comment) post the majority of comments after one month. Inexperienced users tend to raise limitations and concerns while experienced users tend to enhance the answer through commenting. Our study provides insights into the commenting activities in terms of their content, timing, and the individuals who perform the commenting. For the purpose of long-term knowledge maintenance and effective information retrieval for developers, we also provide actionable suggestions to encourage Stack Overflow users/engineers/moderators to leverage our insights for enhancing the current Stack Overflow commenting system for improving the maintenance and organization of the crowdsourced knowledge.</t>
  </si>
  <si>
    <t>How Reliable is the Crowdsourced Knowledge of Security Implementation?</t>
  </si>
  <si>
    <t>https://doi.org/10.1109/ICSE.2019.00065</t>
  </si>
  <si>
    <t>Analyzed 1429 SO security related posts to identify the contrast between secure and insecure advice.</t>
  </si>
  <si>
    <t>Chen M,Fischer F,Meng N,Wang X,Grossklags J</t>
  </si>
  <si>
    <t>Stack Overflow (SO) is the most popular online Q&amp;A site for developers to share their expertise in solving programming issues. Given multiple answers to a certain question, developers may take the accepted answer, the answer from a person with high reputation, or the one frequently suggested. However, researchers recently observed that SO contains exploitable security vulnerabilities in the suggested code of popular answers, which found their way into security-sensitive high-profile applications that millions of users install every day. This observation inspires us to explore the following questions: How much can we trust the security implementation suggestions on SO? If suggested answers are vulnerable, can developers rely on the community's dynamics to infer the vulnerability and identify a secure counterpart?To answer these highly important questions, we conducted a comprehensive study on security-related SO posts by contrasting secure and insecure advice with the community-given content evaluation. Thereby, we investigated whether SO's gamification approach on incentivizing users is effective in improving security properties of distributed code examples. Moreover, we traced the distribution of duplicated samples over given answers to test whether the community behavior facilitates or prevents propagation of secure and insecure code suggestions within SO.We compiled 953 different groups of similar security-related code examples and labeled their security, identifying 785 secure answer posts and 644 insecure answer posts. Compared with secure suggestions, insecure ones had higher view counts (36,508 vs. 18,713), received a higher score (14 vs. 5), and had significantly more duplicates (3.8 vs. 3.0) on average. 34% of the posts provided by highly reputable so-called trusted users were insecure.Our findings show that based on the distribution of secure and insecure code on SO, users being laymen in security rely on additional advice and guidance. However, the community-given feedback does not allow differentiating secure from insecure choices. The reputation mechanism fails in indicating trustworthy users with respect to security questions, ultimately leaving other users wandering around alone in a software security minefield.</t>
  </si>
  <si>
    <t>Recommending Posts concerning API Issues in Developer Q&amp;A Sites</t>
  </si>
  <si>
    <t>https://ieeexplore.ieee.org/stamp/stamp.jsp?arnumber=7180082</t>
  </si>
  <si>
    <t>Presented a methodology that combines several techniques, including social network analysis and topic mining, to recommend SO posts that are likely to concern API design-related issues.</t>
  </si>
  <si>
    <t>W. Wang; H. Malik; M. W. Godfrey</t>
  </si>
  <si>
    <t>API design is known to be a challenging craft, as API designers must balance their elegant ideals against "real-world" concerns, such as utility, performance, backwards compatibility, and unforeseen emergent uses. However, to date, there is no principled method to collect or analyze API usability information that incorporates input from typical developers. In practice, developers often turn to Q&amp;A websites such as stackoverflow.com (SO) when seeking expert advice on API use, the popularity of such sites has thus led to a very large volume of unstructured information that can be searched with diligence for answers to specific questions. The collected wisdom within such sites could, in principle, be of great help to API designers to better support developer needs, if only it could be collected, analyzed, and distilled for practical use. In this paper, we present a methodology that combines several techniques, including social network analysis and topic mining, to recommend SO posts that are likely to concern API design-related issues. To establish a comparison baseline, we introduce two more recommendation approaches: a reputation-based recommender and a random recommender. We have found that when applied to Q&amp;A discussion of two popular mobile platforms, Android and iOS, our methodology achieves up to 93% accuracy and is more stable with its recommendations when compared to the two baseline techniques.</t>
  </si>
  <si>
    <t>Statistical Learning of API Fully Qualified Names in Code Snippets of Online Forums</t>
  </si>
  <si>
    <t>https://doi.org/10.1145/3180155.3180230</t>
  </si>
  <si>
    <t>Proposed a statistical method StatType to derive FQN of APIs used in SO code snippets.</t>
  </si>
  <si>
    <t>FQN Searching</t>
  </si>
  <si>
    <t>Phan H,Nguyen HA,Tran NM,Truong LH,Nguyen AT,Nguyen TN</t>
  </si>
  <si>
    <t>Software developers often make use of the online forums such as StackOverflow (SO)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also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t>
  </si>
  <si>
    <t>Expanding Queries for Code Search Using Semantically Related API Class-names</t>
  </si>
  <si>
    <t>https://ieeexplore.ieee.org/stamp/stamp.jsp?arnumber=8031055</t>
  </si>
  <si>
    <t>Proposed an automated approach to find API classnames
that are semantically related to a given natural-language query.</t>
  </si>
  <si>
    <t>F. Zhang; H. Niu; I. Keivanloo; Y. Zou</t>
  </si>
  <si>
    <t>When encountering unfamiliar programming tasks (e.g., connecting to a database), there is a need to seek potential working code examples. Instead of using code search engines, software developers usually post related programming questions on online Q&amp;A forums (e.g., Stack Overflow). One possible reason is that existing code search engines would return effective code examples only if a query contains identifiers (e.g., class or method names). In other words, existing code search engines do not handle natural-language queries well (e.g., a description of a programming task). However, developers may not know the appropriate identifiers at the time of the search. As the demand of searching code examples is increasing, it is of significant interest to enhance code search engines. We conjecture that expanding natural-language queries with their semantically related identifiers has a great potential to enhance code search engines. In this paper, we propose an automated approach to find identifiers (in particular API class-names) that are semantically related to a given natural-language query. We evaluate the effectiveness of our approach using 74 queries on a corpus of 23,677,216 code snippets that are extracted from 24,666 open source Java projects. The results show that our approach can effectively recommend semantically related API class-names to expand the original natural-language queries. For instance, our approach successfully retrieves relevant code examples in the top 10 retrieved results for 76 percent of 74 queries, while it is 36 percent when using the original natural-language query; and the median rank of the first relevant code example is increased from 22 to 7.</t>
  </si>
  <si>
    <t>Attribution Required: Stack Overflow Code Snippets in GitHub Projects</t>
  </si>
  <si>
    <t>https://doi.org/10.1109/ICSE-C.2017.99</t>
  </si>
  <si>
    <t>Analyzed how much code snippet cloned from SO is attributed in GH.</t>
  </si>
  <si>
    <t>Baltes S,Kiefer R,Diehl S</t>
  </si>
  <si>
    <t>Stack Overflow (SO) is the largest Q&amp;A website for developers, providing a huge amount of copyable code snippets. Using these snippets raises various maintenance and legal issues. The SO license requires attribution, i.e., referencing the original question or answer, and requires derived work to adopt a compatible license. While there is a heated debate on SO's license model for code snippets and the required attribution, little is known about the extent to which snippets are copied from SO without proper attribution. In this paper, we present the research design and summarized results of an empirical study analyzing attributed and unattributed usages of SO code snippets in GitHub projects. On average, 3.22% of all analyzed repositories and 7.33% of the popular ones contained a reference to SO. Further, we found that developers rather refer to the whole thread on SO than to a specific answer. For Java, at least two thirds of the copied snippets were not attributed.</t>
  </si>
  <si>
    <t>Two Datasets for Sentiment Analysis in Software Engineering</t>
  </si>
  <si>
    <t>https://ieeexplore.ieee.org/stamp/stamp.jsp?arnumber=8530087</t>
  </si>
  <si>
    <t>Developed sentiment analysis training labeled dataset using Mobile App review and SO posts.</t>
  </si>
  <si>
    <t>B. Lin; F. Zampetti; R. Oliveto; M. Di Penta; M. Lanza; G. Bavota</t>
  </si>
  <si>
    <t>Software engineering researchers have used sentiment analysis for various purposes, such as analyzing app reviews and detecting developers' emotions. However, most existing sentiment analysis tools do not achieve satisfactory performance when used in software-related contexts, and there are not many ready-to-use datasets in this domain. To facilitate the emergence of better tools and sufficient validation of sentiment analysis techniques, we present two datasets with labeled sentiments, which are extracted from mobile app reviews and Stack Overflow discussions, respectively. The web app we created to support the labeling of the Stack Overflow dataset is also provided.</t>
  </si>
  <si>
    <t>How to ask for technical help? Evidence-based guidelines for writing questions on Stack Overflow</t>
  </si>
  <si>
    <t>https://www.sciencedirect.com/science/article/pii/S0950584917301167</t>
  </si>
  <si>
    <t>This paper investigates the effect of affect, presentation
quality, and time on receiving an answer in SO</t>
  </si>
  <si>
    <t>Calefato F,Lanubile F,Novielli N</t>
  </si>
  <si>
    <t>Context The success of Stack Overflow and other community-based question-and-answer (Q&amp;A) sites depends mainly on the will of their members to answer others’ questions. In fact, when formulating requests on Q&amp;A sites, we are not simply seeking for information. Instead, we are also asking for other people's help and feedback. Understanding the dynamics of the participation in Q&amp;A communities is essential to improve the value of crowdsourced knowledge. Objective In this paper, we investigate how information seekers can increase the chance of eliciting a successful answer to their questions on Stack Overflow by focusing on the following actionable factors: affect, presentation quality, and time. Method We develop a conceptual framework of factors potentially influencing the success of questions in Stack Overflow. We quantitatively analyze a set of over 87 K questions from the official Stack Overflow dump to assess the impact of actionable factors on the success of technical requests. The information seeker reputation is included as a control factor. Furthermore, to understand the role played by affective states in the success of questions, we qualitatively analyze questions containing positive and negative emotions. Finally, a survey is conducted to understand how Stack Overflow users perceive the guideline suggestions for writing questions. Results We found that regardless of user reputation, successful questions are short, contain code snippets, and do not abuse with uppercase characters. As regards affect, successful questions adopt a neutral emotional style. Conclusion We provide evidence-based guidelines for writing effective questions on Stack Overflow that software engineers can follow to increase the chance of getting technical help. As for the role of affect, we empirically confirmed community guidelines that suggest avoiding rudeness in question writing.</t>
  </si>
  <si>
    <t>Automatic Identification and Classification of Software Development Video Tutorial Fragments</t>
  </si>
  <si>
    <t>https://ieeexplore.ieee.org/stamp/stamp.jsp?arnumber=8128506</t>
  </si>
  <si>
    <t>L. Ponzanelli; G. Bavota; A. Mocci; R. Oliveto; M. D. Penta; S. Haiduc; B. Russo; M. Lanza</t>
  </si>
  <si>
    <t>Software development video tutorials have seen a steep increase in popularity in recent years. Their main advantage is that they thoroughly illustrate how certain technologies, programming languages, etc. are to be used. However, they come with a caveat: there is currently little support for searching and browsing their content. This makes it difficult to quickly find the useful parts in a longer video, as the only options are watching the entire video, leading to wasted time, or fast-forwarding through it, leading to missed information. We present an approach to mine video tutorials found on the web and enable developers to query their contents as opposed to just their metadata. The video tutorials are processed and split into coherent fragments, such that only relevant fragments are returned in response to a query. Moreover, fragments are automatically classified according to their purpose, such as introducing theoretical concepts, explaining code implementation steps, or dealing with errors. This allows developers to set filters in their search to target a specific type of video fragment they are interested in. In addition, the video fragments in CodeTube are complemented with information from other sources, such as Stack Overflow discussions, giving more context and useful information for understanding the concepts.</t>
  </si>
  <si>
    <t>What kind of questions do developers ask on Stack Overflow? A comparison of automated approaches to classify posts into question categories</t>
  </si>
  <si>
    <t>http://link.springer.com/article/10.1007/s10664-019-09758-x</t>
  </si>
  <si>
    <t>The paper aim at automating the classification of SO question posts into seven question categories by rule based and machine learning based procedures</t>
  </si>
  <si>
    <t>Stefanie BeyerChristian MachoMassimiliano Di PentaMartin Pinzger</t>
  </si>
  <si>
    <t>On question and answer sites, such as Stack Overflow (SO), developers use tags to label the content of a post and to support developers in question searching and browsing. However, these tags mainly refer to technological aspects instead of the purpose of the question. Tagging questions with their purpose can add a new dimension to the identification of discussed topics in posts on SO. In this paper, we aim at automating the classification of SO question posts into seven question categories. As a first step, we harmonized existing taxonomies of question categories and then, we manually classified 1,000 SO questions according to our new taxonomy. Additionally to the question category, we marked the phrases that indicate a question category for each of the posts. We then use this data set to automate the classification of posts using two approaches. For the first approach, we manually analyzed the phrases to find patterns. Based on regular expressions, we implemented a classifier, for each of the categories, that determines whether a post belongs to a category. These regular expressions are derived by analyzing patterns in the phrases. In the second approach, we use the curated data set to train classification models of supervised machine learning algorithms (Random Forest and Support Vector Machines). For the machine learning algorithms, we experimented with 1,312 different configurations regarding the preprocessing of the text and the representation of the input data. Then, we compared the performance of the regex approach with the performance of the best configuration that uses machine learning algorithms on a validation set of 110 posts. The results show that using the regular expression approach, we can classify posts into the correct question category with an average precision and recall of 0.90, and an MCC of 0.68. Additionally, we applied the regex approach on all questions of SO that deal with Android app development and investigated the co-occurrence of question categories in posts. We found that the categories API USAGE, CONCEPTUAL, and DISCREPANCY are the most frequently assigned question categories and that they also occur together frequently. Our approach can be used to support developers in browsing SO discussions or researchers in building recommender systems based on SO.</t>
  </si>
  <si>
    <t>How Do Users Revise Answers on Technical Q&amp;A Websites? A Case Study on Stack Overflow</t>
  </si>
  <si>
    <t>https://ieeexplore.ieee.org/stamp/stamp.jsp?arnumber=8485395</t>
  </si>
  <si>
    <t>S. Wang; T. -H. Chen; A. E. Hassan</t>
  </si>
  <si>
    <t>To ensure the quality of its shared knowledge, Stack Overflow encourages users to revise answers through a badge system, which is based on quantitative measures (e.g., a badge is awarded after revising more than 500 answers). Prior studies show that badges can positively steer the user behavior on Stack Overflow (e.g., increasing user participation). However, little is known whether revision-related badges have a negative impact on the quality of revisions since some studies show that certain users may game incentive systems to gain rewards. In this study, we analyze 3,871,966 revision records that are collected from 2,377,692 Stack Overflow answers. We find that: 1) Users performed a much larger than usual revisions on the badge-awarding days compared to normal days; 25% of the users did not make any more revisions once they received their first revision-related badge. 2) Performing more revisions than usual in a single day increased the likelihood of such revisions being rolled back (e.g., due to undesired or incorrect revisions). 3) Users were more likely to perform text and small revisions if they performed many revisions in a single day. Our findings are concurred by the Stack Overflow community, and they highlight the need for changes to the current badge system in order to provide a better balance between the quality and quantity of revisions.</t>
  </si>
  <si>
    <t>Going Green: An Exploratory Analysis of Energy-Related Questions</t>
  </si>
  <si>
    <t>https://ieeexplore.ieee.org/abstract/document/7180107?casa_token=Jm8cMkeglWIAAAAA:3b0XZ5rwfsX504NElSv6khq13MKaFV3zlXUWVJGXy6hWy6-QNbgL4c6TRyXrunnRUfcU0tztwA</t>
  </si>
  <si>
    <t>Manually analyzed 1000 SO posts of Android energy related questions to identify issues faced and APIs discussed by developers.</t>
  </si>
  <si>
    <t>Malik H,Zhao P,Godfrey M</t>
  </si>
  <si>
    <t>The popularity of smartphones --- small computers that run on battery power --- has exploded in the last decade. Unsurprisingly, power consumption is an overarching concern for mobile app developers, who are anxious to learn about power-related problems that are encountered by others. In this paper, we present an empirical study exploring the characteristics of energy-related questions posed in StackOverflow, issues faced by the developers, and the most significantly discussed APIs. We extracted a sample of 5009 StackOverflow questions, and manually analyzed 1000 posts of Android-related energy questions. Our study shows that developers are most concerned about energy-related issues that concern improper implementations, sensor, and radio utilization.</t>
  </si>
  <si>
    <t>Mining stackoverflow to turn the ide into a self-confident programming prompter</t>
  </si>
  <si>
    <t>https://dl.acm.org/doi/abs/10.1145/2597073.2597077</t>
  </si>
  <si>
    <t>Developed a plug-in, Prompter,  for the Eclipse IDE which automatically searches and identifies relevant Stack Overflow dis- cussions, evaluates their relevance given the code context in the IDE, and notifies the developer if and only if a user-defined confidence threshold is surpassed.</t>
  </si>
  <si>
    <t xml:space="preserve">Ponzanelli, Luca; Bavota, Gabriele; Di Penta, Massimiliano; Oliveto, Rocco; Lanza, Michele; </t>
  </si>
  <si>
    <t>Developers often require knowledge beyond the one they possess, which often boils down to consulting sources of information like Application Programming Interfaces (API) documentation, forums, Q&amp;A websites, etc. Knowing what to search for and how is non- trivial, and developers spend time and energy to formulate their problems as queries and to peruse and process the results. We propose a novel approach that, given a context in the IDE, automatically retrieves pertinent discussions from Stack Overflow, evaluates their relevance, and, if a given confidence threshold is surpassed, notifies the developer about the available help. We have implemented our approach in Prompter, an Eclipse plug-in. Prompter has been evaluated through two studies. The first was aimed at evaluating the devised ranking model, while the second was conducted to evaluate the usefulness of Prompter.</t>
  </si>
  <si>
    <t>A Comprehensive Study on Challenges in Deploying Deep Learning Based Software</t>
  </si>
  <si>
    <t>https://doi.org/10.1145/3368089.3409759</t>
  </si>
  <si>
    <t>Manually analyzed 769 deep learning deployment related SO posts to create a taxonomy of related challenges</t>
  </si>
  <si>
    <t>Deep Learning Deployment</t>
  </si>
  <si>
    <t>Chen Z,Cao Y,Liu Y,Wang H,Xie T,Liu X</t>
  </si>
  <si>
    <t>Deep learning (DL) becomes increasingly pervasive, being used in a wide range of software applications. These software applications, named as DL based software (in short as DL software), integrate DL models trained using a large data corpus with DL programs written based on DL frameworks such as TensorFlow and Keras. A DL program encodes the network structure of a desirable DL model and the process by which the model is trained using the training data. To help developers of DL software meet the new challenges posed by DL, enormous research efforts in software engineering have been devoted. Existing studies focus on the development of DL software and extensively analyze faults in DL programs. However, the deployment of DL software has not been comprehensively studied. To fill this knowledge gap, this paper presents a comprehensive study on understanding challenges in deploying DL software. We mine and analyze 3,023 relevant posts from Stack Overflow, a popular Q&amp;A website for developers, and show the increasing popularity and high difficulty of DL software deployment among developers. We build a taxonomy of specific challenges encountered by developers in the process of DL software deployment through manual inspection of 769 sampled posts and report a series of actionable implications for researchers, developers, and DL framework vendors.</t>
  </si>
  <si>
    <t>Automatically Classifying Posts into Question Categories on Stack Overflow</t>
  </si>
  <si>
    <t>https://doi.org/10.1145/3196321.3196333</t>
  </si>
  <si>
    <t>in this paper, the application of some ML classification techniques with different configuration is investigated in terms of classifying automatically the SO posts into 7 categories of questions</t>
  </si>
  <si>
    <t>Beyer S,Macho C,Pinzger M,Di Penta M</t>
  </si>
  <si>
    <t>Software developers frequently solve development issues with the help of question and answer web forums, such as Stack Overflow (SO). While tags exist to support question searching and browsing, they are more related to technological aspects than to the question purposes. Tagging questions with their purpose can add a new dimension to the investigation of topics discussed in posts on SO. In this paper, we aim to automate such a classification of SO posts into seven question categories. As a first step, we have manually created a curated data set of 500 SO posts, classified into the seven categories. Using this data set, we apply machine learning algorithms (Random Forest and Support Vector Machines) to build a classification model for SO questions. We then experiment with 82 different configurations regarding the preprocessing of the text and representation of the input data. The results of the best performing models show that our models can classify posts into the correct question category with an average precision and recall of 0.88 and 0.87 when using Random Forest and the phrases indicating a question category as input data for the training. The obtained model can be used to aid developers in browsing SO discussions or researchers in building recommenders based on SO.</t>
  </si>
  <si>
    <t>Duplicate question detection in stack overflow: A reproducibility study</t>
  </si>
  <si>
    <t>https://ieeexplore.ieee.org/stamp/stamp.jsp?arnumber=8330262</t>
  </si>
  <si>
    <t>Executed an empirical study as a reproduction of DupPredictor and Dupe, two previous tools published for detecting the duplicate posts in SO.</t>
  </si>
  <si>
    <t>R. F. G. Silva; K. Paix√£o; M. de Almeida Maia</t>
  </si>
  <si>
    <t>Stack Overflow has become a fundamental element of developer toolset. Such influence increase has been accompanied by an effort from Stack Overflow community to keep the quality of its content. One of the problems which jeopardizes that quality is the continuous growth of duplicated questions. To solve this problem, prior works focused on automatically detecting duplicated questions. Two important solutions are DupPredictor and Dupe. Despite reporting significant results, both works do not provide their implementations publicly available, hindering subsequent works in scientific literature which rely on them. We executed an empirical study as a reproduction of DupPredictor and Dupe. Our results, not robust when attempted with different set of tools and data sets, show that the barriers to reproduce these approaches are high. Furthermore, when applied to more recent data, we observe a performance decay of our both reproductions in terms of recall-rate over time, as the number of questions increases. Our findings suggest that the subsequent works concerning detection of duplicated questions in Question and Answer communities require more investigation to assert their findings.</t>
  </si>
  <si>
    <t>Source Code Curation on StackOverflow: The Vesperin System</t>
  </si>
  <si>
    <t>https://ieeexplore.ieee.org/abstract/document/7203037</t>
  </si>
  <si>
    <t xml:space="preserve">Proposed a source code curation (cleaning, transformation) system for Java code snippet in SO to present in meaningful way towards users. </t>
  </si>
  <si>
    <t>Sanchez H,Whitehead J</t>
  </si>
  <si>
    <t>The past few years have witnessed the rise of software question and answer sites like StackOverflow, where developers can pose detailed coding questions and receive quality answers. Developers using these sites engage in a complex code foraging process of understanding and adapting the code snippets they encounter. We introduce the notion of source code curation to cover the act of discovering some source code of interest, cleaning and transforming (refining) it, and then presenting it in a meaningful and organized way. In this paper, we present Vesperin, a source code curation system geared towards curating Java code examples on StackOverflow.</t>
  </si>
  <si>
    <t>Mining stackoverflow for program repair</t>
  </si>
  <si>
    <t>https://ieeexplore.ieee.org/stamp/stamp.jsp?arnumber=8330202</t>
  </si>
  <si>
    <t>Implemented a novel approach, called SOFIX, that extracts code samples from Stack Overflow, and mines repair patterns from extracted code samples.</t>
  </si>
  <si>
    <t>Program repair</t>
  </si>
  <si>
    <t>X. Liu; H. Zhong</t>
  </si>
  <si>
    <t>In recent years, automatic program repair has been a hot research topic in the software engineering community, and many approaches have been proposed. Although these approaches produce promising results, some researchers criticize that existing approaches are still limited in their repair capability, due to their limited repair templates. Indeed, it is quite difficult to design effective repair templates. An award-wining paper analyzes thousands of manual bug fixes, but summarizes only ten repair templates. Although more bugs are thus repaired, recent studies show such repair templates are still insufficient. We notice that programmers often refer to Stack Overflow, when they repair bugs. With years of accumulation, Stack Overflow has millions of posts that are potentially useful to repair many bugs. The observation motives our work towards mining repair templates from Stack Overflow. In this paper, we propose a novel approach, called SOFix, that extracts code samples from Stack Overflow, and mines repair patterns from extracted code samples. Based on our mined repair patterns, we derived 13 repair templates. We implemented these repair templates in SOFix, and conducted evaluations on the widely used benchmark, Defects4J. Our results show that SOFix repaired 23 bugs, which are more than existing approaches. After comparing repaired bugs and templates, we find that SOFix repaired more bugs, since it has more repair templates. In addition, our results also reveal the urgent need for better fault localization techniques.</t>
  </si>
  <si>
    <t>We Need to Talk about Microservices: An Analysis from the Discussions on StackOverflow</t>
  </si>
  <si>
    <t>https://doi.org/10.1109/MSR.2019.00051</t>
  </si>
  <si>
    <t>Analyzed 1043 microservice related SO posts.</t>
  </si>
  <si>
    <t>Software Architecture and Design</t>
  </si>
  <si>
    <t>Mirco Service</t>
  </si>
  <si>
    <t>Bandeira A,Medeiros CA,Paixao M,Maia PH</t>
  </si>
  <si>
    <t>Microservices are a new and rapidly growing architectural model aimed at developing highly scalable software solutions based on independently deployable and evolvable components. Due to its novelty, microservice-related discussions are increasing in Q&amp;A websites, such as StackOverflow (SO). In order to understand what is being discussed by the microservice community, this work has applied mining techniques and topic modelling to a manually-curated dataset of 1,043 microservice-related posts from StackOverflow. As a result, we found that 13.68% of microservice technical posts on SO discuss a single technology: Netflix Eureka. Moreover, buzzwords in the microservice ecosystem, e.g., blue/green deployment, were not identified as relevant subjects of discussion on SO. Finally, we show how a high discussion rate on SO may not reflect the popularity of a certain subject within the microservice community.</t>
  </si>
  <si>
    <t>Classifying stack overflow posts on API issues</t>
  </si>
  <si>
    <t>https://ieeexplore.ieee.org/stamp/stamp.jsp?arnumber=8330213</t>
  </si>
  <si>
    <t>Proposed a procedure to detect API related issue from SO posts with supervised learning approach using a Conditional Random Field (CRF)</t>
  </si>
  <si>
    <t>M. Ahasanuzzaman; M. Asaduzzaman; C. K. Roy; K. A. Schneider</t>
  </si>
  <si>
    <t>The design and maintenance of APIs are complex tasks due to the constantly changing requirements of its users. Despite the efforts of its designers, APIs may suffer from a number of issues (such as incomplete or erroneous documentation, poor performance, and backward incompatibility). To maintain a healthy client base, API designers must learn these issues to fix them. Question answering sites, such as Stack Overflow (SO), has become a popular place for discussing API issues. These posts about API issues are invaluable to API designers, not only because they can help to learn more about the problem but also because they can facilitate learning the requirements of API users. However, the unstructured nature of posts and the abundance of non-issue posts make the task of detecting SO posts concerning API issues difficult and challenging. In this paper, we first develop a supervised learning approach using a Conditional Random Field (CRF), a statistical modeling method, to identify API issue-related sentences. We use the above information together with different features of posts and experience of users to build a technique, called CAPS, that can classify SO posts concerning API issues. Evaluation of CAPS using carefully curated SO posts on three popular API types reveals that the technique outperforms all three baseline approaches we consider in this study. We also conduct studies to test the generalizability of CAPS results and to understand the effects of different sources of information on it.</t>
  </si>
  <si>
    <t>Moving to Stack Overflow: Best-Answer Prediction in Legacy Developer Forums</t>
  </si>
  <si>
    <t>https://doi.org/10.1145/2961111.2962585</t>
  </si>
  <si>
    <t>This paper studies to what extent it is possible to migrate automatically from  legacy developer forums to StackOverflow</t>
  </si>
  <si>
    <t>Context: Recently, more and more developer communities are abandoning their legacy support forums, moving onto Stack Overflow. The motivations are diverse, yet they typically include achieving faster response time and larger visibility through the access to a modern and very successful infrastructure. One downside of migration, however, is that the history and the crowdsourced knowledge hosted at previous sites remain separated or even get lost if a community decides to abandon completely the legacy developer forum.Goal: Adding to the body of evidence of existing research on best-answer prediction, here we show that, from a technical perspective, the content from existing developer forums might be automatically migrated to the Stack Overflow, although most of forums do not allow to mark a question as resolved, a distinctive feature of modern Q&amp;A sites.Method: We trained a binary classifier with data from Stack Overflow and then tested it with data scraped from Docusign, a developer forum that has recently completed the move.Results: Our findings show that best answers can be predicted with a good accuracy, only relying on shallow linguistic (text) features, such as answer length and the number of sentences, combined with other features like answer upvotes and age, which can be easily computed in near real-time.Conclusions: Results provide an initial yet positive evidence towards the automatic migration of crowdsourced knowledge from legacy forums to modern Q&amp;A sites.</t>
  </si>
  <si>
    <t>One-Day Flies on StackOverflow: Why the Vast Majority of Stackoverflow Users Only Posts Once</t>
  </si>
  <si>
    <t>https://ieeexplore.ieee.org/abstract/document/7180117</t>
  </si>
  <si>
    <t>Analyzed the different aspects of posts which are asked by users who asked only one question in the platform (named as One Day Flies)</t>
  </si>
  <si>
    <t>One Time Asker</t>
  </si>
  <si>
    <t>Slag R,de Waard M,Bacchelli A</t>
  </si>
  <si>
    <t>StackOverflow (SO) is a popular question and answers (Q&amp;A) platform related to software development. An interesting characteristic of SO is that about half of its users makes only one contribution to the platform in total.In this work, we study this group of users, which we call one-day flies, and we investigate why they do not continue to contribute to the platform. By achieving this understanding we can find ways to enable users to become more active.</t>
  </si>
  <si>
    <t>Opiner: An opinion search and summarization engine for APIs</t>
  </si>
  <si>
    <t>https://ieeexplore.ieee.org/stamp/stamp.jsp?arnumber=8115715</t>
  </si>
  <si>
    <t>Opinions are key determinants to many of the activities related to software development. The perceptions of developers about an API, and the choices they make about whether and how they should use it, may, to a considerable degree, be conditioned upon how other developers see and evaluate the API. Given the plethora of APIs available for a given development task and the advent of developer forums as the media to share opinions about those APIs, it can be challenging for a developer to make informed decisions about an API to support the task. We introduce Opiner, our opinion search and summarization engine for API reviews. The server side of Opiner collects and summarizes opinions about APIs by crawling online developer forums and by associating the opinions found in the forum posts to the APIs discussed in the posts. The client side of Opiner is a Website that presents different summarized viewpoints of the opinions about the APIs in an online search engine. We evaluated Opiner by asking Industrial developers to select APIs for two development tasks. We found that developers were interested to use our proposed summaries of API reviews and that while combined with Stack Overflow, Opiner helped developers to make the right decision with more accuracy and confidence. The Opiner online search engine is available at: http://opiner.polymtl.ca. A video demo is available at: https://youtu.be/XAXpfmg5Lqs.</t>
  </si>
  <si>
    <t>What Do Developers Know about Machine Learning: A Study of ML Discussions on StackOverflow</t>
  </si>
  <si>
    <t>https://doi.org/10.1109/MSR.2019.00052</t>
  </si>
  <si>
    <t>Bangash AA,Sahar H,Chowdhury S,Wong AW,Hindle A,Ali K</t>
  </si>
  <si>
    <t>Machine learning, a branch of Artificial Intelligence, is now popular in software engineering community and is successfully used for problems like bug prediction, and software development effort estimation. Developers' understanding of machine learning, however, is not clear, and we require investigation to understand what educators should focus on, and how different online programming discussion communities can be more helpful. We conduct a study on Stack Overflow (SO) machine learning related posts using the SOTorrent dataset. We found that some machine learning topics are significantly more discussed than others, and others need more attention. We also found that topic generation with Latent Dirichlet Allocation (LDA) can suggest more appropriate tags that can make a machine learning post more visible and thus can help in receiving immediate feedback from sites like SO.</t>
  </si>
  <si>
    <t>Sentiment Analysis for Software Engineering: How Far Can Pre-trained Transformer Models Go?</t>
  </si>
  <si>
    <t>https://ieeexplore.ieee.org/stamp/stamp.jsp?arnumber=9240704</t>
  </si>
  <si>
    <t>T. Zhang; B. Xu; F. Thung; S. A. Haryono; D. Lo; L. Jiang</t>
  </si>
  <si>
    <t>Extensive research has been conducted on sentiment analysis for software engineering (SA4SE). Researchers have invested much effort in developing customized tools (e.g., SentiStrength-SE, SentiCR) to classify the sentiment polarity for Software Engineering (SE) specific contents (e.g., discussions in Stack Overflow and code review comments). Even so, there is still much room for improvement. Recently, pre-trained Transformer-based models (e.g., BERT, XLNet) have brought considerable breakthroughs in the field of natural language processing (NLP). In this work, we conducted a systematic evaluation of five existing SA4SE tools and variants of four state-of-the-art pre-trained Transformer-based models on six SE datasets. Our work is the first to fine-tune pre-trained Transformer-based models for the SA4SE task. Empirically, across all six datasets, our fine-tuned pre-trained Transformer-based models outperform the existing SA4SE tools by 6.5-35.6% in terms of macro/micro-averaged F1 scores.</t>
  </si>
  <si>
    <t>CSNIPPEX: Automated Synthesis of Compilable Code Snippets from Q&amp;A Sites</t>
  </si>
  <si>
    <t>https://doi.org/10.1145/2931037.2931058</t>
  </si>
  <si>
    <t>Developed a Eclipse plugin to make SO Java code snippets compilable by adding dependencies (import statements) and fixing syntax errors and evaluated the plugin performance against 242,175 StackOverflow posts that contain code snippets.</t>
  </si>
  <si>
    <t>Terragni V,Liu Y,Cheung SC</t>
  </si>
  <si>
    <t>Popular Q&amp;A sites like StackOverflow have collected numerous code snippets. However, many of them do not have complete type information, making them uncompilable and inapplicable to various software engineering tasks. This paper analyzes this problem, and proposes a technique CSNIPPEX to automatically convert code snippets into compilable Java source code files by resolving external dependencies, generating import declarations, and fixing syntactic errors. We implemented CSNIPPEX as a plug-in for Eclipse and evaluated it with 242,175 StackOverflow posts that contain code snippets. CSNIPPEX successfully synthesized compilable Java files for 40,410 of them. It was also able to effectively recover import declarations for each post with a precision of 91.04% in a couple of seconds.</t>
  </si>
  <si>
    <t>Grouping Android Tag Synonyms on Stack Overflow</t>
  </si>
  <si>
    <t>https://doi.org/10.1145/2901739.2901750</t>
  </si>
  <si>
    <t>In this paper first tags and their synonyms are investigated manually. Then a tool with the name of TSST is proposed to automatically produce synonyms for SO tags. In addition to comparing the results of TSST and the real synonyms of SO tags. Synonyms tags are provided for Android App Domain and an online survey is done</t>
  </si>
  <si>
    <t>On Stack Overflow, more than 38,000 diverse tags are used to classify posts. The Stack Overflow community provides tag synonyms to reduce the number of tags that have the same or similar meaning. In our previous research, we used those synonym pairs to derive a number of strategies to create tag synonyms automatically.In this work, we continue this line of research and present an approach to group tag synonyms to meaningful topics. We represent our synonyms as directed, weighted graphs, and investigate several graph community detection algorithms to build meaningful groups of tags, also called tag communities.We apply our approach to the tags obtained from Android-related Stack Overflow posts and evaluate the resulting tag communities quantitatively with various community metrics. In addition, we evaluate our approach qualitatively through a manual inspection and comparison of a random sample of tag communities. Our results show that we can cluster the Android tags to 2,481 meaningful tag communities. We also show how these tag communities can be used to derive trends of topics of Android-related questions on Stack Overflow.</t>
  </si>
  <si>
    <t>Crowdsourced bug triaging</t>
  </si>
  <si>
    <t>https://ieeexplore.ieee.org/stamp/stamp.jsp?arnumber=7332503</t>
  </si>
  <si>
    <t>Propsed a bug-triaging method to consider SO reputation to assign the developer.</t>
  </si>
  <si>
    <t>A. Sajedi Badashian; A. Hindle; E. Stroulia</t>
  </si>
  <si>
    <t>Bug triaging and assignment is a time-consuming task in big projects. Most research in this area examines the developers' prior development and bug-fixing activities in order to recognize their areas of expertise and assign to them relevant bug fixes. We propose a novel method that exploits a new source of evidence for the developers' expertise, namely their contributions to Q&amp;A platforms such as Stack Overflow. We evaluated this method in the context of the 20 largest GitHub projects, considering 7144 bug reports. Our results demonstrate that our method exhibits superior accuracy to other state-of-the-art methods, and that future bug-assignment algorithms should consider exploring other sources of expertise, beyond the project's version-control system and bug tracker.</t>
  </si>
  <si>
    <t>How the R community creates and curates knowledge: an extended study of stack overflow and mailing lists</t>
  </si>
  <si>
    <t>http://link.springer.com/article/10.1007/s10664-017-9536-y</t>
  </si>
  <si>
    <t xml:space="preserve"> we report a mixed methods study of how one community of practice, the R software development community, creates and curates knowledge associated with questions and answers (Q&amp;A) in two of its main communication channels: the R tag in Stack Overflow and the R-Help mailing list</t>
  </si>
  <si>
    <t>Alexey ZagalskyDaniel M. GermanMargaret-Anne StoreyCarlos G√≥mez TeshimaGerm√°n Poo-Caama√±o</t>
  </si>
  <si>
    <t>One of the effects of social media’s prevalence in software development is the many flourishing communities of practice where users share a common interest. These large communities use many different communication channels, but little is known about how they create, share, and curate knowledge using such channels. In this paper, we report a mixed methods study of how one community of practice, the R software development community, creates and curates knowledge associated with questions and answers (Q&amp;A) in two of its main communication channels: the R tag in Stack Overflow and the R-Help mailing list. The results reveal that knowledge is created and curated in two main forms: participatory, where multiple users explicitly collaborate to build knowledge, and crowdsourced, where individuals primarily work independently of each other. Moreover, we take a unique approach at slicing the data based on question score and participation activities over time. Our study reveals participation patterns, showing the existence of prolific contributors: users who are active across both channels and are responsible for a large proportion of the answers, serving as a bridge of knowledge. The key contributions of this paper are: a characterization of knowledge artifacts that are exchanged by this community of practice; the reasons why users choose one channel over the other; and insights on the community participation patterns, which indicate an evolution of the community and a shift from knowledge creation to knowledge curation.</t>
  </si>
  <si>
    <t>Can Everyone use my app? An Empirical Study on Accessibility in Android Apps</t>
  </si>
  <si>
    <t>https://ieeexplore.ieee.org/stamp/stamp.jsp?arnumber=8918937</t>
  </si>
  <si>
    <t xml:space="preserve">Analyzed manually 366 SO posts on universal design to extract accessibility related topics. </t>
  </si>
  <si>
    <t>Human-computer interaction</t>
  </si>
  <si>
    <t>Accessibility</t>
  </si>
  <si>
    <t>C. Vendome; D. Solano; S. Li√±√°n; M. Linares-V√°squez</t>
  </si>
  <si>
    <t>Universal design principles aim to improve accessibility by ensuring product designs consider all users, including those with certain disabilities (e.g., visual impairments). In the case of mobile apps, accessibility is mostly provided by existing features in mobile devices, like TalkBack on Android that reads information to users. However, it is not clear to what extent developers actually implement universal design principles or utilize these technologies to support accessibility of their applications. By performing a mining-based pilot study, we observed developers seldom use Accessibility APIs and there is a limited usage of assistive descriptions. Then, we focused on understanding the perspective of developers through an investigation of posts from StackOverflow. We identified the aspects of accessibility that developers implemented as well as experienced difficulty (or lack of understanding). We performed a formal open-coding of 366 discussions threads with multi-author agreement to create a taxonomy regarding the aspects discussed by developers with respect to accessibility in Android. From the qualitative analysis, we distilled lessons to guide further research and actions in aiding developers with supporting users that require assistive features.</t>
  </si>
  <si>
    <t>Challenges with Responding to Static Analysis Tool Alerts</t>
  </si>
  <si>
    <t>https://doi.org/10.1109/MSR.2019.00049</t>
  </si>
  <si>
    <t>analyzed 280 Stack Overflow (SO) questions regarding static analysis tool alerts to identify the challenges developers face in understanding and responding to these alerts</t>
  </si>
  <si>
    <t>Static Analysis</t>
  </si>
  <si>
    <t>Imtiaz N,Rahman A,Farhana E,Williams L</t>
  </si>
  <si>
    <t>Static analysis tool alerts can help developers detect potential defects in the code early in the development cycle. However, developers are not always able to respond to the alerts with their preferred action and may turn away from using the tool. In this paper, we qualitatively analyze 280 Stack Overflow (SO) questions regarding static analysis tool alerts to identify the challenges developers face in understanding and responding to these alerts. We find that the most prevalent question on SO is how to ignore and filter alerts, followed by validation of false positives. Our findings confirm prior researchers' findings related to notification communication theory as 44.6% of the SO questions that we analyzed indicate developers face communication challenges.</t>
  </si>
  <si>
    <t>Automatic Mining of Opinions Expressed About APIs in Stack Overflow</t>
  </si>
  <si>
    <t>https://ieeexplore.ieee.org/stamp/stamp.jsp?arnumber=8643972</t>
  </si>
  <si>
    <t>Developed a benchmark dataset of API opinions for sentiment polarity detection using OpinerDSOSenti algorithm on 1,338 SO posts and developed an automated summarization tool Opiner) for SO API reviews.</t>
  </si>
  <si>
    <t>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t>
  </si>
  <si>
    <t>QUICKAR: Automatic query reformulation for concept location using crowdsourced knowledge</t>
  </si>
  <si>
    <t>https://ieeexplore.ieee.org/stamp/stamp.jsp?arnumber=7582760</t>
  </si>
  <si>
    <t>Proposed a novel technique–QUICKAR–that automatically suggests helpful reformulations for a given query by leveraging the crowd- sourced knowledge from Stack Overflow.</t>
  </si>
  <si>
    <t>M. M. Rahman; C. K. Roy</t>
  </si>
  <si>
    <t>During maintenance, software developers deal with numerous change requests made by the users of a software system. Studies show that the developers find it challenging to select appropriate search terms from a change request during concept location. In this paper, we propose a novel technique-QUICKAR-that automatically suggests helpful reformulations for a given query by leveraging the crowdsourced knowledge from Stack Overflow. It determines semantic similarity or relevance between any two terms by analyzing their adjacent word lists from the programming questions of Stack Overflow, and then suggests semantically relevant queries for concept location. Experiments using 510 queries from two software systems suggest that our technique can improve or preserve the quality of 76% of the initial queries on average which is promising. Comparison with one baseline technique validates our preliminary findings, and also demonstrates the potential of our technique.</t>
  </si>
  <si>
    <t>Stack Overflow Badges and User Behavior: An Econometric Approach</t>
  </si>
  <si>
    <t>https://ieeexplore.ieee.org/abstract/document/7180115</t>
  </si>
  <si>
    <t>Analazyed user behavior after earning badges.</t>
  </si>
  <si>
    <t>Answer</t>
  </si>
  <si>
    <t>Marder A</t>
  </si>
  <si>
    <t>Does gamification work? This paper examines how Stack Overflow users behave when earning badges. A regression analysis of user activity logs shows users change their contribution amounts when earning some badges but not others. This paper adds new support to the growing literature that gamification works, but its efficacy is context-dependent [1]. Alternative methods for motivating user contributions are considered.</t>
  </si>
  <si>
    <t>Easy-to-Deploy API Extraction by Multi-Level Feature Embedding and Transfer Learning</t>
  </si>
  <si>
    <t>https://ieeexplore.ieee.org/stamp/stamp.jsp?arnumber=8865646</t>
  </si>
  <si>
    <t>Proposed a multi-layer neural network based architecture for API extraction from SO that automatically learns character, word and sentence-level features from the input texts.</t>
  </si>
  <si>
    <t>S. Ma; Z. Xing; C. Chen; C. Chen; L. Qu; G. Li</t>
  </si>
  <si>
    <t>Application Programming Interfaces (APIs) have been widely discussed on social-technical platforms (e.g., Stack Overflow). Extracting API mentions from such informal software texts is the prerequisite for API-centric search and summarization of programming knowledge. Machine learning based API extraction has demonstrated superior performance than rule-based methods in informal software texts that lack consistent writing forms and annotations. However, machine learning based methods have a significant overhead in preparing training data and effective features. In this paper, we propose a multi-layer neural network based architecture for API extraction. Our architecture automatically learns character-, word- and sentence-level features from the input texts, thus removing the need for manual feature engineering and the dependence on advanced features (e.g., API gazetteers) beyond the input texts. We also propose to adopt transfer learning to adapt a source-library-trained model to a target-library, thus reducing the overhead of manual training-data labeling when the software text of multiple programming languages and libraries need to be processed. We conduct extensive experiments with six libraries of four programming languages which support diverse functionalities and have different API-naming and API-mention characteristics. Our experiments investigate the performance of our neural architecture for API extraction in informal software texts, the importance of different features, the effectiveness of transfer learning. Our results confirm not only the superior performance of our neural architecture than existing machine learning based methods for API extraction in informal software texts, but also the easy-to-deploy characteristic of our neural architecture.</t>
  </si>
  <si>
    <t>Why is Developing Machine Learning Applications Challenging? A Study on Stack Overflow Posts</t>
  </si>
  <si>
    <t>https://ieeexplore.ieee.org/stamp/stamp.jsp?arnumber=8870187</t>
  </si>
  <si>
    <t>This paper studied the challenges in ML application development and providing solutions.</t>
  </si>
  <si>
    <t>M. Alshangiti; H. Sapkota; P. K. Murukannaiah; X. Liu; Q. Yu</t>
  </si>
  <si>
    <t>Background: As smart and automated applications pervade our lives, an increasing number of software developers are required to incorporate machine learning (ML) techniques into application development. However, acquiring the ML skill set can be nontrivial for software developers owing to both the breadth and depth of the ML domain. Aims: We seek to understand the challenges developers face in the process of ML application development and offer insights to simplify the process. Despite its importance, there has been little research on this topic. A few existing studies on development challenges with ML are outdated, small scale, or they do no involve a representative set of developers. Method: We conduct an empirical study of ML-related developer posts on Stack Overflow. We perform in-depth quantitative and qualitative analyses focusing on a series of research questions related to the challenges of developing ML applications and the directions to address them. Results: Our findings include: (1) ML questions suffer from a much higher percentage of unanswered questions on Stack Overflow than other domains; (2) there is a lack of ML experts in the Stack Overflow QA community; (3) the data preprocessing and model deployment phases are where most of the challenges lay; and (4) addressing most of these challenges require more ML implementation knowledge than ML conceptual knowledge. Conclusions: Our findings suggest that most challenges are under the data preparation and model deployment phases, i.e., early and late stages. Also, the implementation aspect of ML shows much higher difficulty level among developers than the conceptual aspect.</t>
  </si>
  <si>
    <t>An Anatomy of Security Conversations in Stack Overflow</t>
  </si>
  <si>
    <t>https://ieeexplore.ieee.org/stamp/stamp.jsp?arnumber=8791857</t>
  </si>
  <si>
    <t>Lopez T,Tun T,Bandara A,Levine M,Nuseibeh B,Sharp H</t>
  </si>
  <si>
    <t>As software-intensive digital systems become an integral part of modern life, ensuring that these systems are developed to satisfy security and privacy requirements is an increasingly important societal concern. This paper examines how secure coding practice is supported on Stack Overflow. Although there are indications that on-line environments are not robust or accurate sources of security information, they are used by large numbers of developers. Findings demonstrate that developers use conversation within the site to actively connect with and tend to security problems, fostering knowledge, exchanging information and providing assistance to one another.</t>
  </si>
  <si>
    <t>CAPS: a supervised technique for classifying Stack Overflow posts concerning API issues</t>
  </si>
  <si>
    <t>http://link.springer.com/article/10.1007/s10664-019-09743-4</t>
  </si>
  <si>
    <t>Md AhasanuzzamanMuhammad AsaduzzamanChanchal K. RoyKevin A. Schneider</t>
  </si>
  <si>
    <t>Witt: Querying Technology Terms Based on Automated Classification</t>
  </si>
  <si>
    <t>https://doi.org/10.1109/ICSE-Companion.2019.00039</t>
  </si>
  <si>
    <t>developed a tool Witt  that systematically and automatically categorizes software technologies using original information extraction algorithms applied to Stack Overflow and Wikipedia.</t>
  </si>
  <si>
    <t>Nassif M,Treude C,Robillard MP</t>
  </si>
  <si>
    <t>Witt is a tool that systematically and automatically categorizes software technologies using original information extraction algorithms applied to Stack Overflow and Wikipedia. Witt takes as input a term, such as django, and returns one or more categories that describe it (e.g., framework), along with attributes that further qualify it (e.g., web-application). Our comparative evaluation of Witt against six independent taxonomy tools showed that, when applied to software terms, Witt has better coverage than alternative solutions, without a corresponding degradation in the number of spurious results. The information extracted by Witt is available through the Witt Web Application, which allows users to query and explore Witt's categorization of software technologies by both obtaining the category for a term, and all the terms in a given category.On-line Portal: https://cs.mcgill.ca/ swevo/witt-webVideo: https://www.youtube.com/watch?v=tPsplM4Ua3w</t>
  </si>
  <si>
    <t>Here We Go Again: Why is It Difficult for Developers to Learn Another Programming Language?</t>
  </si>
  <si>
    <t>https://doi.org/10.1145/3377811.3380352</t>
  </si>
  <si>
    <t>Language Learning</t>
  </si>
  <si>
    <t>Shrestha N,Botta C,Barik T,Parnin C</t>
  </si>
  <si>
    <t>Once a programmer knows one language, they can leverage concepts and knowledge already learned, and easily pick up another programming language. But is that always the case? To understand if programmers have difficulty learning additional programming languages, we conductedan empirical study of Stack Overflow questions across 18 different programming languages. We hypothesized that previous knowledge could potentially interfere with learning a new programming language. From our inspection of 450 Stack Overflow questions, we found 276 instances of interference that occurred due to faulty assumptions originating from knowledge about a different language. To understand why these difficulties occurred, we conducted semi-structured interviews with 16 professional programmers. The interviews revealed that programmers make failed attempts to relate a new programming language with what they already know. Our findings inform design implications for technical authors, toolsmiths, and language designers, such as designing documentation and automated tools that reduce interference, anticipating uncommon language transitions during language design, and welcoming programmers not just into a language, but its entire ecosystem.</t>
  </si>
  <si>
    <t>Tag recommendation in software information sites</t>
  </si>
  <si>
    <t>https://ieeexplore.ieee.org/stamp/stamp.jsp?arnumber=6624040</t>
  </si>
  <si>
    <t>Proposed an improved tag recommendation system for SO and FreeCode by considering tag recommendation as a multi-label learning problem, and proposing a ranking component which recommends tags.</t>
  </si>
  <si>
    <t>X. Xia; D. Lo; X. Wang; B. Zhou</t>
  </si>
  <si>
    <t>Nowadays, software engineers use a variety of online media to search and become informed of new and interesting technologies, and to learn from and help one another. We refer to these kinds of online media which help software engineers improve their performance in software development, maintenance and test processes as software information sites. It is common to see tags in software information sites and many sites allow users to tag various objects with their own words. Users increasingly use tags to describe the most important features of their posted contents or projects. In this paper, we propose TagCombine, an automatic tag recommendation method which analyzes objects in software information sites. TagCombine has 3 different components: 1. multilabel ranking component which considers tag recommendation as a multi-label learning problem; 2. similarity based ranking component which recommends tags from similar objects; 3. tag-term based ranking component which considers the relationship between different terms and tags, and recommends tags after analyzing the terms in the objects. We evaluate TagCombine on 2 software information sites, StackOverflow and Freecode, which contain 47,668 and 39,231 text documents, respectively, and 437 and 243 tags, respectively. Experiment results show that for StackOverflow, our TagCombine achieves recall@5 and recall@10 scores of 0.5964 and 0.7239, respectively; For Freecode, it achieves recall@5 and recall@10 scores of 0.6391 and 0.7773, respectively. Moreover, averaging over StackOverflow and Freecode results, we improve TagRec proposed by Al-Kofahi et al. by 22.65% and 14.95%, and the tag recommendation method proposed by Zangerle et al. by 18.5% and 7.35% for recall@5 and recall@10 scores.</t>
  </si>
  <si>
    <t>Quick Trigger on Stack Overflow: A Study of Gamification-Influenced Member Tendencies</t>
  </si>
  <si>
    <t>Analyzed gamification influence on user behavior.</t>
  </si>
  <si>
    <t>Jin Y,Yang X,Kula RG,Choi E,Inoue K,Iida H</t>
  </si>
  <si>
    <t>In recent times, gamification has become a popular technique to aid online communities stimulate active member participation. Gamification promotes a reward-driven approach, usually measured by response-time. Possible concerns of gamification could a trade-off between speedy over quality responses. Conversely, bias toward easier question selection for maximum reward may exist. In this study, we analyze the distribution gamification-influenced tendencies on the Q&amp;A Stack Overflow online community. In addition, we define some gamification-influenced metrics related to response time to a question post. We carried experiments of a four-month period analyzing 101,291 members posts. Over this period, we determined a Rapid Response time of 327 seconds (5.45 minutes). Key findings suggest that around 92% of SO members have fewer rapid responses that non-rapid responses. Accepted answers have no clear relationship with rapid responses. However, we did find that rapid responses significantly contain tags that did not follow their usual tagging tendencies.</t>
  </si>
  <si>
    <t>Crossflow: A Framework for Distributed Mining of Software Repositories</t>
  </si>
  <si>
    <t>https://doi.org/10.1109/MSR.2019.00032</t>
  </si>
  <si>
    <t>Distributed Mining</t>
  </si>
  <si>
    <t>Kolovos D,Neubauer P,Barmpis K,Matragkas N,Paige R</t>
  </si>
  <si>
    <t>Large-scale software repository mining typically requires substantial storage and computational resources, and often involves a large number of calls to (rate-limited) APIs such as those of GitHub and StackOverflow. This creates a growing need for distributed execution of repository mining programs to which remote collaborators can contribute computational and storage resources, as well as API quotas (ideally without sharing API access tokens or credentials). In this paper we introduce CROSSFLOW, a novel framework for building distributed repository mining programs. We demonstrate how CROSSFLOW can delegate mining jobs to remote workers and cache their results, and how workers can implement advanced behaviour such as load balancing and rejecting jobs they cannot perform (e.g. due to lack of space, credentials for a specific API).</t>
  </si>
  <si>
    <t>The Synergy between Voting and Acceptance of Answers on Stackoverflow, or the Lack Thereof</t>
  </si>
  <si>
    <t>https://ieeexplore.ieee.org/abstract/document/7180104</t>
  </si>
  <si>
    <t>Finding the relation between community vote and asker's acceptance of a question.</t>
  </si>
  <si>
    <t>Gantayat N,Dhoolia P,Padhye R,Mani S,Sinha VS</t>
  </si>
  <si>
    <t>StackOverflow's primary goal is to serve as a platform for users to solicit answers regarding programming questions, though its archives are often used by other users who face similar issues and thus it serves a secondary purpose of documenting common problems. The two driving mechanisms for filtering out low quality posts and highlighting the best answers are community votes and the mark of acceptance by the original question asker. But does the asker's choice always match the popular vote? If so, is the asker's choice influenced by the community vote or is the community vote biased towards the accepted answer? And if the asker and community disagree, then can we determine any particular characteristics of posts that influence the choice of the asker and community differently, such as its size, readability, presence of code snippets and external links as well as similarity to the original question? In this paper, we explore the answers to these questions by studying a data-set of all posts on StackOverflow from its launch in September 2008 to September 2014.</t>
  </si>
  <si>
    <t>EnTagRec: An Enhanced Tag Recommendation System for Software Information Sites</t>
  </si>
  <si>
    <t>https://ieeexplore.ieee.org/stamp/stamp.jsp?arnumber=6976095</t>
  </si>
  <si>
    <t>Proposed an automatic tag recommender system EnTagRec for SO.</t>
  </si>
  <si>
    <t>S. Wang; D. Lo; B. Vasilescu; A. Serebrenik</t>
  </si>
  <si>
    <t>Software engineers share experiences with modern technologies by means of software information sites, such as Stack Overflow. These sites allow developers to label posted content, referred to as software objects, with short descriptions, known as tags. However, tags assigned to objects tend to be noisy and some objects are not well tagged. To improve the quality of tags in software information sites, we propose EnTagRec, an automatic tag recommender based on historical tag assignments to software objects and we evaluate its performance on four software information sites, Stack Overflow, Ask Ubuntu, Ask Different, and Free code. We observe that that EnTagRec achieves Recall@5 scores of 0.805, 0.815, 0.88 and 0.64, and Recall@10 scores of 0.868, 0.876, 0.944 and 0.753, on Stack Overflow, Ask Ubuntu, Ask Different, and Free code, respectively. In terms of Recall@5 and Recall@10, averaging across the 4 datasets, EnTagRec improves Tag Combine, which is the state of the art approach, by 27.3% and 12.9% respectively.</t>
  </si>
  <si>
    <t>An Empirical Study of C++ Vulnerabilities in Crowd-Sourced Code Examples</t>
  </si>
  <si>
    <t>https://ieeexplore.ieee.org/stamp/stamp.jsp?arnumber=9195034</t>
  </si>
  <si>
    <t>Manually analyzed security vulnerability of 2056 code snippet groups (whose cloned versions are total 72483 snippets in SO) written in c++ and developed a tool to identify the vulenerability.</t>
  </si>
  <si>
    <t>M. Verdi; A. Sami; J. Akhondali; F. Khomh; G. Uddin; A. Karami Motlagh</t>
  </si>
  <si>
    <t>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into31 types. Many of the investigated code snippets are still not corrected on Stack Overflow. The 99 vulnerable code snippets found in Stack Overflow were reused in a total of 2859 GitHub projects. To help improve the quality of code snippets shared on Stack Overflow,we developed a browser extension that allows Stack Overflow users to be notified for vulnerabilities in code snippets when they see them on the platform.</t>
  </si>
  <si>
    <t>Statistical Translation of English Texts to API Code Templates</t>
  </si>
  <si>
    <t>https://doi.org/10.1109/ICSE-C.2017.81</t>
  </si>
  <si>
    <t>Nguyen AT,Rigby PC,Van Nguyen T,Karanfil M,Nguyen TN</t>
  </si>
  <si>
    <t>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APIs and determine the relevant API elements. The training is done on StackOverflow, which is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our novel graph-based API synthesis algorithm that generates a graph representing an API usage from a large code corpus. Importantly, it is capable of generating new API usages from previously seen sub-usages.</t>
  </si>
  <si>
    <t>Analyzing and Supporting Adaptation of Online Code Examples</t>
  </si>
  <si>
    <t>https://doi.org/10.1109/ICSE.2019.00046</t>
  </si>
  <si>
    <t>Analyzed how SO code snippets are adapted in GitHub projects and proposed a taxonomy of 24 adaptation types.</t>
  </si>
  <si>
    <t>Zhang T,Yang D,Lopes C,Kim M</t>
  </si>
  <si>
    <t>Developers often resort to online Q&amp;A forums such as Stack Overflow (SO) for filling their programming needs. Although code examples on those forums are good starting points, they are often incomplete and inadequate for developers' local program contexts; adaptation of those examples is necessary to integrate them to production code. As a consequence, the process of adapting online code examples is done over and over again, by multiple developers independently. Our work extensively studies these adaptations and variations, serving as the basis for a tool that helps integrate these online code examples in a target context in an interactive manner.We perform a large-scale empirical study about the nature and extent of adaptations and variations of SO snippets. We construct a comprehensive dataset linking SO posts to GitHub counterparts based on clone detection, time stamp analysis, and explicit URL references. We then qualitatively inspect 400 SO examples and their GitHub counterparts and develop a taxonomy of 24 adaptation types. Using this taxonomy, we build an automated adaptation analysis technique on top of GumTree to classify the entire dataset into these types. We build a Chrome extension called ExampleStack that automatically lifts an adaptation-aware template from each SO example and its GitHub counterparts to identify hot spots where most changes happen. A user study with sixteen programmers shows that seeing the commonalities and variations in similar GitHub counterparts increases their confidence about the given SO example, and helps them grasp a more comprehensive view about how to reuse the example differently and avoid common pitfalls.</t>
  </si>
  <si>
    <t>Mining API usage scenarios from stack overflow</t>
  </si>
  <si>
    <t>https://www.sciencedirect.com/science/article/pii/S0950584920300276</t>
  </si>
  <si>
    <t>This paper propose an algorithm and buit Opiner which leverages  examples, the reactions of developers towards the code example and the task description  from SO to automatically build API documentation</t>
  </si>
  <si>
    <t>Uddin G,Khomh F,Roy CK</t>
  </si>
  <si>
    <t>Context APIs play a central role in software development. The seminal research of Carroll et al. [15] on minimal manual and subsequent studies by Shull et al. [79] showed that developers prefer task-based API documentation instead of traditional hierarchical official documentation (e.g., Javadoc). The Q&amp;A format in Stack Overflow offers developers an interface to ask and answer questions related to their development tasks. Objective With a view to produce API documentation, we study automated techniques to mine API usage scenarios from Stack Overflow. Method We propose a framework to mine API usage scenarios from Stack Overflow. Each task consists of a code example, the task description, and the reactions of developers towards the code example. First, we present an algorithm to automatically link a code example in a forum post to an API mentioned in the textual contents of the forum post. Second, we generate a natural language description of the task by summarizing the discussions around the code example. Third, we automatically associate developers reactions (i.e., positive and negative opinions) towards the code example to offer information about code quality. Results We evaluate the algorithms using three benchmarks. We compared the algorithms against seven baselines. Our algorithms outperformed each baseline. We developed an online tool by automatically mining API usage scenarios from Stack Overflow. A user study of 31 software developers shows that the participants preferred the mined usage scenarios in Opiner over API official documentation. The tool is available online at: http://opiner.polymtl.ca/. Conclusion With a view to produce API documentation, we propose a framework to automatically mine API usage scenarios from Stack Overflow, supported by three novel algorithms. We evaluated the algorithms against a total of eight state of the art baselines. We implement and deploy the framework in our proof-of-concept online tool, Opiner.</t>
  </si>
  <si>
    <t>API recommendation for event-driven Android application development</t>
  </si>
  <si>
    <t>https://www.sciencedirect.com/science/article/pii/S0950584918302222</t>
  </si>
  <si>
    <t>This paper implemented a recommendation tool named as LibraryGuru which provid recoommendation in the scop of functional API and event callback APIs</t>
  </si>
  <si>
    <t>Yuan W,Nguyen HH,Jiang L,Chen Y,Zhao J,Yu H</t>
  </si>
  <si>
    <t>Context Software development is increasingly dependent on existing libraries. Developers need help to find suitable library APIs. Although many studies have been proposed to recommend relevant functional APIs that can be invoked for implementing a functionality, few studies have paid attention to an orthogonal need associated with event-driven programming frameworks, such as the Android framework. In addition to invoking functional APIs, Android developers need to know where to place functional code according to various events that may be triggered within the framework. Objective This paper aims to develop an API recommendation engine for Android application development that can recommend both (1) functional APIs for implementing a functionality and (2) the event callback APIs that are to be overridden to contain the functional code. Method We carry out an empirical study on actual Android programming questions from StackOverflow to confirm the need of recommending callbacks. Then we build Android-specific API databases to contain the correlations among various functionalities and APIs, based on customized parsing of code snippets and natural language processing of texts in Android tutorials and SDK documents, and then textual and code similarity metrics are adapted for recommending relevant APIs. Results We have evaluated our prototype recommendation engine, named LibraryGuru, with about 1500 questions on Android programming from StackOverflow, and demonstrated that our top-5 results on recommending callbacks and functional APIs can on estimate achieve up to 43.5% and 50.9% respectively in precision, 24.6% and 32.5% respectively in mean average precision (MAP) scores, and 51.1% and 44.0% respectively in recall. Conclusion We conclude that it is important and possible to recommend both functional APIs and callbacks for Android application development, and future work is needed to take more data sources into consideration to make more relevant recommendations for developers’ needs.</t>
  </si>
  <si>
    <t>Word Embeddings for the Software Engineering Domain</t>
  </si>
  <si>
    <t>https://ieeexplore.ieee.org/stamp/stamp.jsp?arnumber=8595174</t>
  </si>
  <si>
    <t>word2vec model trained over 15GB of textual data from Stack Overflow posts</t>
  </si>
  <si>
    <t>V. Efstathiou; C. Chatzilenas; D. Spinellis</t>
  </si>
  <si>
    <t>The software development process produces vast amounts of textual data expressed in natural language. Outcomes from the natural language processing community have been adapted in software engineering research for leveraging this rich textual information; these include methods and readily available tools, often furnished with pretrained models. State of the art pretrained models however, capture general, common sense knowledge, with limited value when it comes to handling data specific to a specialized domain. There is currently a lack of domain-specific pretrained models that would further enhance the processing of natural language artefacts related to software engineering. To this end, we release a word2vec model trained over 15GB of textual data from Stack Overflow posts. We illustrate how the model disambiguates polysemous words by interpreting them within their software engineering context. In addition, we present examples of fine-grained semantics captured by the model, that imply transferability of these results to diverse, targeted information retrieval tasks in software engineering and motivate for further reuse of the model.</t>
  </si>
  <si>
    <t>Prediction of Relatedness in Stack Overflow: Deep Learning vs. SVM: A Reproducibility Study</t>
  </si>
  <si>
    <t>https://doi.org/10.1145/3239235.3240503</t>
  </si>
  <si>
    <t>Xu B,Shirani A,Lo D,Alipour MA</t>
  </si>
  <si>
    <t>Background Xu et al. used a deep neural network (DNN) technique to classify the degree of relatedness between two knowledge units (question-answer threads) on Stack Overflow. More recently, extending Xu et al.'s work, Fu and Menzies proposed a simpler classification technique based on a fine-tuned support vector machine (SVM) that achieves similar performance but in a much shorter time. Thus, they suggested that researchers need to compare their sophisticated methods against simpler alternatives.Aim The aim of this work is to replicate the previous studies and further investigate the validity of Fu and Menzies' claim by evaluating the DNN- and SVM-based approaches on a larger dataset. We also compare the effectiveness of these two approaches against SimBow, a lightweight SVM-based method that was previously used for general community question-answering.Method We (1) collect a large dataset containing knowledge units from Stack Overflow, (2) show the value of the new dataset addressing shortcomings of the original one, (3) re-evaluate both the DNN-and SVM-based approaches on the new dataset, and (4) compare the performance of the two approaches against that of SimBow.Results We find that: (1) there are several limitations in the original dataset used in the previous studies, (2) effectiveness of both Xu et al.'s and Fu and Menzies' approaches (as measured using F1-score) drop sharply on the new dataset, (3) similar to the previous finding, performance of SVM-based approaches (Fu and Menzies' approach and SimBow) are slightly better than the DNN-based approach, (4) contrary to the previous findings, Fu and Menzies' approach runs much slower than DNN-based approach on the larger dataset - its runtime grows sharply with increase in dataset size, and (5) SimBow outperforms both Xu et al. and Fu and Menzies' approaches in terms of runtime.Conclusion We conclude that, for this task, simpler approaches based on SVM performs adequately well. We also illustrate the challenges brought by the increased size of the dataset and show the benefit of a lightweight SVM-based approach for this task.</t>
  </si>
  <si>
    <t>On the Adoption of Kotlin on Android Development: A Triangulation Study</t>
  </si>
  <si>
    <t>https://ieeexplore.ieee.org/stamp/stamp.jsp?arnumber=9054859</t>
  </si>
  <si>
    <t>Analyzed 9,405 SO questions related to Kotlin development for the Android platform and conducted a basic qualitative research interviewing seven Android developers that use Kotlin to confirm and cross-validate the findings.</t>
  </si>
  <si>
    <t>Kotlin</t>
  </si>
  <si>
    <t>V. Oliveira; L. Teixeira; F. Ebert</t>
  </si>
  <si>
    <t>In 2017, Google announced Kotlin as one of the officially supported languages for Android development. Among the reasons for choosing Kotlin, Google mentioned it is ‚Äúconcise, expressive, and designed to be type and null-safe‚Äù. Another important reason is that Kotlin is a language fully interoperable with Java and runs on the JVM. Despite Kotlin's rapid rise in the industry, very little has been done in academia to understand how developers are dealing with the adoption of Kotlin. The goal of this study is to understand how developers are dealing with the recent adoption of Kotlin as an official language for Android development, their perception about the advantages and disadvantages related to its usage, and the most common problems faced by them. This research was conducted using the concurrent triangulation strategy, which is a mixed-method approach. We performed a thorough analysis of 9,405 questions related to Kotlin development for the Android platform on Stack Overflow. Concurrently, we also conducted a basic qualitative research interviewing seven Android developers that use Kotlin to confirm and cross-validate our findings. Our study reveals that developers do seem to find the language easy to understand and to adopt it. This perception begins to change when the functional paradigm becomes more evident. Accordingly to the developers, the readability and legibility are compromised if developers overuse the functional flexibility that the language provides. The developers also consider that Kotlin increases the quality of the produced code mainly due to its null-safety guarantees, but it can also become a challenge when interoperating with Java, despite the interoperability being considered as an advantage. While adopting Kotlin requires some care from developers, its benefits seem to bring many advantages to the platform according to the developers, especially in the aspect of adopting a more modern language while maintaining the consolidated Java-based development environment.</t>
  </si>
  <si>
    <t>Challenges in Docker Development: A Large-Scale Study Using Stack Overflow</t>
  </si>
  <si>
    <t>https://doi.org/10.1145/3382494.3410693</t>
  </si>
  <si>
    <t>This paper studies SO posts in order to find main interesting and challenging topic in the domain of Docker</t>
  </si>
  <si>
    <t>Docker</t>
  </si>
  <si>
    <t>Haque MU,Iwaya LH,Babar MA</t>
  </si>
  <si>
    <t>Background: Docker technology has been increasingly used among software developers in a multitude of projects. This growing interest is due to the fact that Docker technology supports a convenient process for creating and building containers, promoting close cooperation between developer and operations teams, and enabling continuous software delivery. As a fast-growing technology, it is important to identify the Docker-related topics that are most popular as well as existing challenges and difficulties that developers face.Aims: This paper presents a large-scale empirical study identifying practitioners' perspectives on Docker technology by mining posts from the Stack Overflow (SoF) community. Method: A dataset of 113, 922 Docker-related posts was created based on a set of relevant tags and contents. The dataset was cleaned and prepared. Topic modelling was conducted using Latent Dirichlet Allocation (LDA), allowing the identification of dominant topics in the domain. Results: Our results show that most developers use SoF to ask about a broad spectrum of Docker topics including framework development, application deployment, continuous integration, web-server configuration and many more. We determined that 30 topics that developers discuss can be grouped into 13 main categories. Most of the posts belong to categories of application development, configuration, and networking. On the other hand, we find that the posts on monitoring status, transferring data, and authenticating users are more popular among developers compared to the other topics. Specifically, developers face challenges in web browser issues, networking error and memory management. Besides, there is a lack of experts in this domain. Conclusion: Our research findings will guide future work on the development of new tools and techniques, helping the community to focus efforts and understand existing trade-offs on Docker topics.</t>
  </si>
  <si>
    <t>[Journal First] Sentiment Polarity Detection for Software Development</t>
  </si>
  <si>
    <t>https://ieeexplore.ieee.org/stamp/stamp.jsp?arnumber=8453070</t>
  </si>
  <si>
    <t>Developed Senti4SD, a classifier specifically trained to support sentiment analysis in developers’ communication channels. Senti4SD is trained and validated using a gold standard of 4,423 Stack Overflow questions, answers, and comments manually annotated for sentiment polarity.</t>
  </si>
  <si>
    <t>F. Calefato; F. Lanubile; F. Maiorano; N. Novielli</t>
  </si>
  <si>
    <t>The role of sentiment analysis is increasingly emerging to study software developers' emotions by mining crowd-generated content within software repositories and information sources. With a few notable exceptions, empirical software engineering studies have exploited off-the-shelf sentiment analysis tools. However, such tools have been trained on non-technical domains and general-purpose social media, thus resulting in misclassifications of technical jargon and problem reports. In particular, Jongeling et al. show how the choice of the sentiment analysis tool may impact the conclusion validity of empirical studies because not only these tools do not agree with human annotation of developers' communication channels, but they also disagree among themselves. Our goal is to move beyond the limitations of off-the-shelf sentiment analysis tools when applied in the software engineering domain. Accordingly, we present Senti4SD, a sentiment polarity classifier for software developers' communication channels. Senti4SD exploits a suite of lexicon-based, keyword-based, and semantic features for appropriately dealing with the domain-dependent use of a lexicon. We built a Distributional Semantic Model (DSM) to derive the semantic features exploited by Senti4SD. Specifically, we ran word2vec on a collection of over 20 million documents from Stack Overflow, thus obtaining word vectors that are representative of developers' communication style. The classifier is trained and validated using a gold standard of 4,423 Stack Overflow posts, including questions, answers, and comments, which were manually annotated for sentiment polarity. We release the full lab package, which includes both the gold standard and the emotion annotation guidelines, to ease the execution of replications as well as new studies on emotion awareness in software engineering. To inform future research on word embedding for text categorization and information retrieval in software engineering, the replication kit also includes the DSM. Results. The contribution of the lexicon-based, keyword-based, and semantic features is assessed by our empirical evaluation leveraging different feature settings. With respect to SentiStrength, a mainstream off-the-shelf tool that we use as a baseline, Senti4SD reduces the misclassifications of neutral and positive posts as emotionally negative. Furthermore, we provide empirical evidence of better performance also in presence of a minimal set of training documents.</t>
  </si>
  <si>
    <t>Discovering, Explaining and Summarizing Controversial Discussions in Community Q&amp;A Sites</t>
  </si>
  <si>
    <t>https://doi.org/10.1109/ASE.2019.00024</t>
  </si>
  <si>
    <t>Developed a procedure for summarizing controversial discussions in SO regarding API</t>
  </si>
  <si>
    <t>Ren X,Xing Z,Xia X,Li G,Sun J</t>
  </si>
  <si>
    <t>Developers often look for solutions to programming problems in community Q&amp;A sites like Stack Overflow. Due to the crowdsourcing nature of these Q&amp;A sites, many user-provided answers are wrong, less optimal or out-of-date. Relying on community-curated quality indicators (e.g., accepted answer, answer vote) cannot reliably identify these answer problems. Such problematic answers are often criticized by other users. However, these critiques are not readily discoverable when reading the posts. In this paper, we consider the answers being criticized and their critique posts as controversial discussions in community Q&amp;A sites. To help developers notice such controversial discussions and make more informed choices of appropriate solutions, we design an automatic open information extraction approach for systematically discovering and summarizing the controversies in Stack Overflow and exploiting official API documentation to assist the understanding of the discovered controversies. We apply our approach to millions of java/android-tagged Stack overflow questions and answers and discover a large scale of controversial discussions in Stack Overflow. Our manual evaluation confirms that the extracted controversy information is of high accuracy. A user study with 18 developers demonstrates the usefulness of our generated controversy summaries in helping developers avoid the controversial answers and choose more appropriate solutions to programming questions.</t>
  </si>
  <si>
    <t>Extracting API Tips from Developer Question and Answer Websites</t>
  </si>
  <si>
    <t>https://doi.org/10.1109/MSR.2019.00058</t>
  </si>
  <si>
    <t>Developed a tool for augment API documentation with tips from SO answers using CNN.</t>
  </si>
  <si>
    <t>Wang S,Phan N,Wang Y,Zhao Y</t>
  </si>
  <si>
    <t>The success of question and answer (Q&amp;A) websites attracts massive user-generated content for using and learning APIs, which easily leads to information overload: many questions for APIs have a large number of answers containing useful and irrelevant information, and cannot all be consumed by developers. In this work, we develop DeepTip, a novel deep learning-based approach using different Convolutional Neural Network architectures, to extract short practical and useful tips from developer answers. Our extensive empirical experiments prove that DeepTip can extract useful tips from a large corpus of answers to questions with high precision (i.e., avg. 0.854) and coverage (i.e., 0.94), and it outperforms two state-of-the-art baselines by up to 56.7% and 162%, respectively, in terms of Precision. Furthermore, qualitatively, a user study is conducted with real Stack Overflow users and its results confirm that tip extraction is useful and our approach generates high-quality tips.</t>
  </si>
  <si>
    <t>A Large-Scale Empirical Study on Linguistic Antipatterns Affecting APIs</t>
  </si>
  <si>
    <t>https://ieeexplore.ieee.org/stamp/stamp.jsp?arnumber=8529834</t>
  </si>
  <si>
    <t xml:space="preserve">Analyzed SO posts to investigate whether developers of client projects have higher chances of introducing bugs when using APIs affected by Linguistic Antipatterns (mismatch of naming, documents and implementation) and if these trigger more questions on Stack Overflow as compared to non-affected APIs. </t>
  </si>
  <si>
    <t>E. Aghajani; C. Nagy; G. Bavota; M. Lanza</t>
  </si>
  <si>
    <t>The concept of monolithic stand-alone software systems developed completely from scratch has become obsolete, as modern systems nowadays leverage the abundant presence of Application Programming Interfaces (APIs) developed by third parties, which leads on the one hand to accelerated development, but on the other hand introduces potentially fragile dependencies on external resources. In this context, the design of any API strongly influences how developers write code utilizing it. A wrong design decision like a poorly chosen method name can lead to a steeper learning curve, due to misunderstandings, misuse and eventually bug-prone code in the client projects using the API. It is not unfrequent to find APIs with poorly expressive or misleading names, possibly lacking appropriate documentation. Such issues can manifest in what have been defined in the literature as Linguistic Antipatterns (LAs), i.e., inconsistencies among the naming, documentation, and implementation of a code entity. While previous studies showed the relevance of LAs for software developers, their impact on (developers of) client projects using APIs affected by LAs has not been investigated. This paper fills this gap by presenting a large-scale study conducted on 1.6k releases of popular Maven libraries, 14k open-source Java projects using these libraries, and 4.4k questions related to the investigated APIs asked on Stack Overflow. In particular, we investigate whether developers of client projects have higher chances of introducing bugs when using APIs affected by LAs and if these trigger more questions on Stack Overflow as compared to non-affected APIs.</t>
  </si>
  <si>
    <t>Effective Reformulation of Query for Code Search Using Crowdsourced Knowledge and Extra-Large Data Analytics</t>
  </si>
  <si>
    <t>https://ieeexplore.ieee.org/stamp/stamp.jsp?arnumber=8530053</t>
  </si>
  <si>
    <t>M. M. Rahman; C. Roy</t>
  </si>
  <si>
    <t>Software developers frequently issue generic natural language queries for code search while using code search engines (e.g., GitHub native search, Krugle). Such queries often do not lead to any relevant results due to vocabulary mismatch problems. In this paper, we propose a novel technique that automatically identifies relevant and specific API classes from Stack Overflow Q &amp; A site for a programming task written as a natural language query, and then reformulates the query for improved code search. We first collect candidate API classes from Stack Overflow using pseudo-relevance feedback and two term weighting algorithms, and then rank the candidates using Borda count and semantic proximity between query keywords and the API classes. The semantic proximity has been determined by an analysis of 1.3 million questions and answers of Stack Overflow. Experiments using 310 code search queries report that our technique suggests relevant API classes with 48% precision and 58% recall which are 32% and 48% higher respectively than those of the state-of-the-art. Comparisons with two state-of-the-art studies and three popular search engines (e.g., Google, Stack Overflow, and GitHub native search) report that our reformulated queries (1) outperform the queries of the state-of-the-art, and (2) significantly improve the code search results provided by these contemporary search engines.</t>
  </si>
  <si>
    <t>Achieving Reliable Sentiment Analysis in the Software Engineering Domain using BERT</t>
  </si>
  <si>
    <t>https://ieeexplore.ieee.org/stamp/stamp.jsp?arnumber=9240599</t>
  </si>
  <si>
    <t>Proposed sentiment analysis of SO data using BERT.</t>
  </si>
  <si>
    <t>E. Biswas; M. E. Karabulut; L. Pollock; K. Vijay-Shanker</t>
  </si>
  <si>
    <t>Researchers have shown that sentiment analysis of software artifacts can potentially improve various software engineering tools, including API and library recommendation systems, code suggestion tools, and tools for improving communication among software developers. However, sentiment analysis techniques applied to software artifacts still have not yet yielded very high accuracy. Recent adaptations of sentiment analysis tools to the software domain have reported some improvements, but the f-measures for the positive and negative sentences still remain in the 0.4-0.64 range, which deters their practical usefulness for software engineering tools.In this paper, we explore the potential effectiveness of customizing BERT, a language representation model, which has recently achieved very good results on various Natural Language Processing tasks on English texts, for the task of sentiment analysis of software artifacts. We describe our application of BERT to analyzing sentiments of sentences in Stack Overflow posts and compare the impact of a BERT sentiment classifier to state-of-the-art sentiment analysis techniques when used on a domain-specific data set created from Stack Overflow posts. We also investigate how the performance of sentiment analysis changes when using a much (3 times) larger data set than previous studies. Our results show that the BERT classifier achieves reliable performance for sentiment analysis of software engineering texts. BERT combined with the larger data set achieves an overall f-measure of 0.87, with the f-measures for the negative and positive sentences reaching 0.91 and 0.78 respectively, a significant improvement over the state-of-the-art.</t>
  </si>
  <si>
    <t>Sentiment Polarity Detection for Software Development</t>
  </si>
  <si>
    <t>https://doi.org/10.1145/3180155.3182519</t>
  </si>
  <si>
    <t>Calefato F,Lanubile F,Maiorano F,Novielli N</t>
  </si>
  <si>
    <t>The role of sentiment analysis is increasingly emerging to study software developers' emotions by mining crowd-generated content within software repositories and information sources. With a few notable exceptions [1][5], empirical software engineering studies have exploited off-the-shelf sentiment analysis tools. However, such tools have been trained on non-technical domains and general-purpose social media, thus resulting in misclassifications of technical jargon and problem reports [2][4]. In particular, Jongeling et al. [2] show how the choice of the sentiment analysis tool may impact the conclusion validity of empirical studies because not only these tools do not agree with human annotation of developers' communication channels, but they also disagree among themselves.Our goal is to move beyond the limitations of off-the-shelf sentiment analysis tools when applied in the software engineering domain. Accordingly, we present Senti4SD, a sentiment polarity classifier for software developers' communication channels. Senti4SD exploits a suite of lexicon-based, keyword-based, and semantic features for appropriately dealing with the domain-dependent use of a lexicon. We built a Distributional Semantic Model (DSM) to derive the semantic features exploited by Senti4SD. Specifically, we ran word2vec [3] on a collection of over 20 million documents from Stack Overflow, thus obtaining word vectors that are representative of developers' communication style. The classifier is trained and validated using a gold standard of 4,423 Stack Overflow posts, including questions, answers, and comments, which were manually annotated for sentiment polarity.We release the full lab package2, which includes both the gold standard and the emotion annotation guidelines, to ease the execution of replications as well as new studies on emotion awareness in software engineering. To inform future research on word embedding for text categorization and information retrieval in software engineering, the replication kit also includes the DSM.Results. The contribution of the lexicon-based, keyword-based, and semantic features is assessed by our empirical evaluation leveraging different feature settings. With respect to SentiStrength [6], a mainstream off-the-shelf tool that we use as a baseline, Senti4SD reduces the misclassifications of neutral and positive posts as emotionally negative. Furthermore, we provide empirical evidence of better performance also in presence of a minimal set of training documents.</t>
  </si>
  <si>
    <t>SEthesaurus: WordNet in Software Engineering</t>
  </si>
  <si>
    <t>https://ieeexplore.ieee.org/stamp/stamp.jsp?arnumber=8827962</t>
  </si>
  <si>
    <t>Proposed an automatic unsupervised approach to build such a software engineering specific thesaurus and identified software-specific terms by utilizing SO as  software-specific corpus and Wikipedia as general corpus and evaluated against WordNet and SEWordSim</t>
  </si>
  <si>
    <t>X. Chen; C. Chen; D. Zhang; Z. Xing</t>
  </si>
  <si>
    <t>Informal discussions on social platforms (e.g., Stack Overflow, CodeProject) have accumulated a large body of programming knowledge in the form of natural language text. Natural language process (NLP) techniques can be utilized to harvest this knowledge base for software engineering tasks. However, consistent vocabulary for a concept is essential to make an effective use of these NLP techniques. Unfortunately, the same concepts are often intentionally or accidentally mentioned in many different morphological forms (such as abbreviations, synonyms and misspellings) in informal discussions. Existing techniques to deal with such morphological forms are either designed for general English or mainly resort to domain-specific lexical rules. A thesaurus, which contains software-specific terms and commonly-used morphological forms, is desirable to perform normalization for software engineering text. However, constructing this thesaurus in a manual way is a challenge task. In this paper, we propose an automatic unsupervised approach to build such a thesaurus. In particular, we first identify software-specific terms by utilizing a software-specific corpus (e.g., Stack Overflow) and a general corpus (e.g., Wikipedia). Then we infer morphological forms of software-specific terms by combining distributed word semantics, domain-specific lexical rules and transformations. Finally, we perform graph analysis on morphological relations. We evaluate the coverage and accuracy of our constructed thesaurus against community-cumulated lists of software-specific terms, abbreviations and synonyms. We also manually examine the correctness of the identified abbreviations and synonyms in our thesaurus. We demonstrate the usefulness of our constructed thesaurus by developing three applications and also verify the generality of our approach in constructing thesauruses from data sources in other domains.</t>
  </si>
  <si>
    <t>Bounties on technical Q&amp;A sites: a case study of Stack Overflow bounties</t>
  </si>
  <si>
    <t>http://link.springer.com/article/10.1007/s10664-019-09744-3</t>
  </si>
  <si>
    <t xml:space="preserve">Anlayzed 129,202 bounty questions in SO to identify the effectiveness and important factors for effective bounty posts. </t>
  </si>
  <si>
    <t>Bounty</t>
  </si>
  <si>
    <t>Jiayuan ZhouShaowei WangCor-Paul BezemerAhmed E. Hassan</t>
  </si>
  <si>
    <t>Technical question and answer (Q&amp;A) websites provide a platform for developers to communicate with each other by asking and answering questions. Stack Overflow is the most prominent of such websites. With the rapidly increasing number of questions on Stack Overflow, it is becoming difficult to get an answer to all questions and as a result, millions of questions on Stack Overflow remain unsolved. In an attempt to improve the visibility of unsolved questions, Stack Overflow introduced a bounty system to motivate users to solve such questions. In this bounty system, users can offer reputation points in an effort to encourage users to answer their question. In this paper, we study 129,202 bounty questions that were proposed by 61,824 bounty backers. We observe that bounty questions have a higher solving-likelihood than non-bounty questions. This is particularly true for long-standing unsolved questions. For example, questions that were unsolved for 100 days for which a bounty is proposed are more likely to be solved (55%) than those without bounties (1.7%). In addition, we studied the factors that are important for the solving-likelihood and solving-time of a bounty question. We found that: (1) Questions are likely to attract more traffic after receiving a bounty than non-bounty questions. (2) Bounties work particularly well in very large communities with a relatively low question solving-likelihood. (3) High-valued bounties are associated with a higher solving-likelihood, but we did not observe a likelihood for expedited solutions. Our study shows that while bounties are not a silver bullet for getting a question solved, they are associated with a higher solving-likelihood of a question in most cases. As questions that are still unsolved after two days hardly receive any traffic, we recommend that Stack Overflow users propose a bounty as soon as possible after those two days for the bounty to have the highest impact.</t>
  </si>
  <si>
    <t>Automatically Categorizing Software Technologies</t>
  </si>
  <si>
    <t>https://ieeexplore.ieee.org/stamp/stamp.jsp?arnumber=8359344</t>
  </si>
  <si>
    <t>Propose an automated approach called Witt for the categorization of software technologies. It takes as input a phrase describing a software technology or concept and returns a general category that describes it (e.g., integrated development environment), along with attributes that further qualify it (commercial, php, etc.</t>
  </si>
  <si>
    <t>M. Nassif; C. Treude; M. P. Robillard</t>
  </si>
  <si>
    <t>Informal language and the absence of a standard taxonomy for software technologies make it difficult to reliably analyze technology trends on discussion forums and other on-line venues. We propose an automated approach called Witt for the categorization of software technologies (an expanded version of the hypernym discovery problem). Witt takes as input a phrase describing a software technology or concept and returns a general category that describes it (e.g., integrated development environment), along with attributes that further qualify it (commercial, php, etc.). By extension, the approach enables the dynamic creation of lists of all technologies of a given type (e.g., web application frameworks). Our approach relies on Stack Overflow and Wikipedia, and involves numerous original domain adaptations and a new solution to the problem of normalizing automatically-detected hypernyms. We compared Witt with six independent taxonomy tools and found that, when applied to software terms, Witt demonstrated better coverage than all evaluated alternative solutions, without a corresponding degradation in false positive rate.</t>
  </si>
  <si>
    <t>On the Vocabulary Agreement in Software Issue Descriptions</t>
  </si>
  <si>
    <t>https://ieeexplore.ieee.org/stamp/stamp.jsp?arnumber=7816492</t>
  </si>
  <si>
    <t>Analyzed SO posts to identify the text similarity between duplicate posts.</t>
  </si>
  <si>
    <t>O. Chaparro; J. M. Florez; A. Marcus</t>
  </si>
  <si>
    <t>Many software comprehension tasks depend on how stakeholders textually describe their problems. These textual descriptions are leveraged by Text Retrieval (TR)-based solutions to more than 20 software engineering tasks, such as duplicate issue detection. The common assumption of such methods is that text describing the same issue in multiple places will have a common vocabulary. This paper presents an empirical study aimed at verifying this assumption and discusses the impact of the common vocabulary on duplicate issue detection. The study investigated 13K+ pairs of duplicate bug reports and Stack Overflow (SO) questions. We found that on average, more than 12.2% of the duplicate pairs do not have common terms. The other duplicate issue descriptions share, on average, 30% of their vocabulary. The good news is that these duplicates have significantly more terms in common than the non-duplicates. We also found that the difference between the lexical agreement of duplicate and non-duplicate pairs is a good predictor for the performance of TR-based duplicate detection.</t>
  </si>
  <si>
    <t>Empirical Study on Overlapping Community Detection in Question and Answer Sites</t>
  </si>
  <si>
    <t>this paper studied the community detection techniques on SO</t>
  </si>
  <si>
    <t>Meng Z,Gandon F,Zucker CF,Song G</t>
  </si>
  <si>
    <t>In many social networks, people interact based on their interests. Community detection algorithms are then useful to reveal the sub-structures of a network and help us find interest groups. Identifying these social communities can bring benefit to understanding and predicting users behaviors. However, for some kind of online community sites such as question-and-answer (Q&amp;A) sites or forums, there is no friendship based social network structure, which means people are not aware who they are in contact with. Therefore, many traditional community detection techniques do not apply directly. In this paper, we propose an empirical approach for extracting data from Q&amp;A sites suitable to apply community detection methods. Then we compare three kinds of community detection methods we applied on a dataset extracted from the popular Q&amp;A site StackOverflow. We analyze and comment the results of each method.</t>
  </si>
  <si>
    <t>Generating Question Titles for Stack Overflow from Mined Code Snippets</t>
  </si>
  <si>
    <t>https://doi.org/10.1145/3022198.3026354</t>
  </si>
  <si>
    <t>Post Title Recommendation</t>
  </si>
  <si>
    <t>Gao Z,Xia X,Grundy J,Lo D,Li YF</t>
  </si>
  <si>
    <t>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t>
  </si>
  <si>
    <t>Enriching API Documentation with Code Samples and Usage Scenarios from Crowd Knowledge</t>
  </si>
  <si>
    <t>https://ieeexplore.ieee.org/stamp/stamp.jsp?arnumber=8723145</t>
  </si>
  <si>
    <t>Proposed a novel approach named ADECK towards enriching API documentation with code samples and corresponding usage scenarios by leveraging crowd knowledge from SO</t>
  </si>
  <si>
    <t>J. Zhang; H. Jiang; Z. Ren; T. Zhang; Z. Huang</t>
  </si>
  <si>
    <t>As one key resource to learn Application Programming Interfaces (APIs), a lot of API reference documentation lacks code samples with usage scenarios, thus heavily hindering developers from programming with APIs. Although researchers have investigated how to enrich API documentation with code samples from general code search engines, two main challenges remain to be resolved, including the quality challenge of acquiring high-quality code samples and the mapping challenge of matching code samples to usage scenarios. In this study, we propose a novel approach named ADECK towards enriching API documentation with code samples and corresponding usage scenarios by leveraging crowd knowledge from Stack Overflow, a popular technical Question and Answer (Q&amp;A) website attracting millions of developers. Given an API related Q&amp;A pair, a code sample in the answer is extensively evaluated by developers and targeted towards resolving the question under the specified usage scenario. Hence, ADECK can obtain high-quality code samples and map them to corresponding usage scenarios to address the above challenges. Extensive experiments on the Java SE and Android API documentation show that the number of code-sample-illustrated API types in the ADECK-enriched API documentation is 3.35 and 5.76 times as many as that in the raw API documentation. Meanwhile, the quality of code samples obtained by ADECK is better than that of code samples by the baseline approach eXoaDocs in terms of correctness, conciseness, and usability, e.g., the average correctness values of representative code samples obtained by ADECK and eXoaDocs are 4.26 and 3.28 on a 5-point scale in the enriched Java SE API documentation. In addition, an empirical study investigating the impacts of different types of API documentation on the productivity of developers shows that, compared against the raw and the eXoaDocs-enriched API documentation, the ADECK-enriched API documentation can help developers complete 23.81 and 14.29 percent more programming tasks and reduce the average completion time by 9.43 and 11.03 percent.</t>
  </si>
  <si>
    <t>PUMiner: Mining Security Posts from Developer Question and Answer Websites with PU Learning</t>
  </si>
  <si>
    <t>https://doi.org/10.1145/3379597.3387443</t>
  </si>
  <si>
    <t xml:space="preserve">Prposed a learning framework, PUMiner, to automatically mine security posts from SO (or other Q&amp;A websites). </t>
  </si>
  <si>
    <t>Le TH,Hin D,Croft R,Babar MA</t>
  </si>
  <si>
    <t>Security is an increasing concern in software development. Developer Question and Answer (Q&amp;A) websites provide a large amount of security discussion. Existing studies have used human-defined rules to mine security discussions, but these works still miss many posts, which may lead to an incomplete analysis of the security practices reported on Q&amp;A websites. Traditional supervised Machine Learning methods can automate the mining process; however, the required negative (non-security) class is too expensive to obtain. We propose a novel learning framework, PUMiner, to automatically mine security posts from Q&amp;A websites. PUMiner builds a context-aware embedding model to extract features of the posts, and then develops a two-stage PU model to identify security content using the labelled Positive and Un-labelled posts. We evaluate PUMiner on more than 17.2 million posts on Stack Overflow and 52,611 posts on Security StackExchange. We show that PUMiner is effective with the validation performance of at least 0.85 across all model configurations. Moreover, Matthews Correlation Coefficient (MCC) of PUMiner is 0.906, 0.534 and 0.084 points higher than one-class SVM, positive-similarity filtering, and one-stage PU models on unseen testing posts, respectively. PUMiner also performs well with an MCC of 0.745 for scenarios where string matching totally fails. Even when the ratio of the labelled positive posts to the un-labelled ones is only 1:100, PUMiner still achieves a strong MCC of 0.65, which is 160% better than fully-supervised learning. Using PUMiner, we provide the largest and up-to-date security content on Q&amp;A websites for practitioners and researchers.</t>
  </si>
  <si>
    <t>Interpreting Cloud Computer Vision Pain-Points: A Mining Study of Stack Overflow</t>
  </si>
  <si>
    <t>https://doi.org/10.1145/3377811.3380404</t>
  </si>
  <si>
    <t>Analyzed computer vision related cloud services Q&amp;A in SO.</t>
  </si>
  <si>
    <t>Computer Vision</t>
  </si>
  <si>
    <t>Cummaudo A,Vasa R,Barnett S,Grundy J,Abdelrazek M</t>
  </si>
  <si>
    <t>Intelligent services are becoming increasingly more pervasive; application developers want to leverage the latest advances in areas such as computer vision to provide new services and products to users, and large technology firms enable this via RESTful APIs. While such APIs promise an easy-to-integrate on-demand machine intelligence, their current design, documentation and developer interface hides much of the underlying machine learning techniques that power them. Such APIs look and feel like conventional APIs but abstract away data-driven probabilistic behaviour---the implications of a developer treating these APIs in the same way as other, traditional cloud services, such as cloud storage, is of concern. The objective of this study is to determine the various pain-points developers face when implementing systems that rely on the most mature of these intelligent services, specifically those that provide computer vision. We use Stack Overflow to mine indications of the frustrations that developers appear to face when using computer vision services, classifying their questions against two recent classification taxonomies (documentation-related and general questions). We find that, unlike mature fields like mobile development, there is a contrast in the types of questions asked by developers. These indicate a shallow understanding of the underlying technology that empower such systems. We discuss several implications of these findings via the lens of learning taxonomies to suggest how the software engineering community can improve these services and comment on the nature by which developers use them.</t>
  </si>
  <si>
    <t>PostFinder: Mining Stack Overflow posts to support software developers</t>
  </si>
  <si>
    <t>https://www.sciencedirect.com/science/article/pii/S0950584920301361</t>
  </si>
  <si>
    <t>this study develped a tool name as  PostFinder to help developers find the best related post about API prolblems which the encountered</t>
  </si>
  <si>
    <t>Rubei R,Di Sipio C,Nguyen PT,Di Rocco J,Di Ruscio D</t>
  </si>
  <si>
    <t>Context – During the development of complex software systems, programmers look for external resources to understand better how to use specific APIs and to get advice related to their current tasks. Stack Overflow provides developers with a broader insight into API usage as well as useful code examples. Given the circumstances, tools and techniques for mining Stack Overflow are highly desirable. Objective – In this paper, we introduce PostFinder, an approach that analyzes the project under development to extract suitable context, and allows developers to retrieve messages from Stack Overflow being relevant to the API function calls that have already been invoked. Method – PostFinder augments posts with additional data to make them more exposed to queries. On the client side, it boosts the context code with various factors to construct a query containing information needed for matching against the stored indexes. Multiple facets of the data available are used to optimize the search process, with the ultimate aim of recommending highly relevant SO posts. Results – The approach has been validated utilizing a user study involving a group of 12 developers to evaluate 500 posts for 50 contexts. Experimental results indicate the suitability of PostFinder to recommend relevant Stack Overflow posts and concurrently show that the tool outperforms a well-established baseline. Conclusions – We conclude that PostFinder can be deployed to assist developers in selecting relevant Stack Overflow posts while they are programming as well as to replace the module for searching posts in a code-to-code search engine.</t>
  </si>
  <si>
    <t>Prompter: A Self-Confident Recommender System</t>
  </si>
  <si>
    <t>https://ieeexplore.ieee.org/stamp/stamp.jsp?arnumber=6976143</t>
  </si>
  <si>
    <t>L. Ponzanelli; G. Bavota; M. D. Penta; R. Oliveto; M. Lanza</t>
  </si>
  <si>
    <t>Developers often consult different sources of information like Application Programming Interfaces (API) documentation, forums, Q&amp;A websites, etc. With the aim of gathering additional knowledge for the programming task at hand. The process of searching and identifying valuable pieces of information requires developers to spend time and energy in formulating the right queries, assessing the returned results, and integrating the obtained knowledge into the code base. All of this is often done manually. We present Prompter, a plug-in for the Eclipse IDE which automatically searches and identifies relevant Stack Overflow discussions, evaluates their relevance given the code context in the IDE, and notifies the developer if and only if a user-defined confidence threshold is surpassed.</t>
  </si>
  <si>
    <t>Finding help with programming errors: An exploratory study of novice software engineers’ focus in stack overflow posts</t>
  </si>
  <si>
    <t>https://www.sciencedirect.com/science/article/pii/S0164121219302286</t>
  </si>
  <si>
    <t>Performed an  exploratory study aims to understand how novice software engineers direct their efforts and what kinds of information they focus on within a post selected from the results returned in response to a search query on Stack Overflow.</t>
  </si>
  <si>
    <t>Chatterjee P,Kong M,Pollock L</t>
  </si>
  <si>
    <t>Monthly, 50 million users visit Stack Overflow, a popular Q&amp;A forum used by software developers, to share and gather knowledge and help with coding problems. Although Q&amp;A forums serve as a good resource for seeking help from developers beyond the local team, the abundance of information can cause developers, especially novice software engineers, to spend considerable time in identifying relevant answers and suitable suggested fixes. This exploratory study aims to understand how novice software engineers direct their efforts and what kinds of information they focus on within a post selected from the results returned in response to a search query on Stack Overflow. The results can be leveraged to improve the Q&amp;A forum interface, guide tools for mining forums, and potentially improve granularity of traceability mappings involving forum posts. We qualitatively analyze the novice software engineers’ perceptions from a survey as well as their annotations of a set of Stack Overflow posts. Our results indicate that novice software engineers pay attention to only 27% of code and 15–21% of text in a Stack Overflow post to understand and determine how to apply the relevant information to their context. Our results also discern the kinds of information prominent in that focus.</t>
  </si>
  <si>
    <t>ETA: Estimated Time of Answer Predicting Response Time in Stack Overflow</t>
  </si>
  <si>
    <t>https://ieeexplore.ieee.org/abstract/document/7180106</t>
  </si>
  <si>
    <t xml:space="preserve">Developed a ML model to predict time to answer using the tag characteristics only (active/subscriber count of tags). </t>
  </si>
  <si>
    <t>Goderie J,Georgsson BM,van Graafeiland B,Bacchelli A</t>
  </si>
  <si>
    <t>Question and Answer (Q&amp;A) sites help developers dealing with the increasing complexity of software systems and third-party components by providing a platform for exchanging knowledge about programming topics. A shortcoming of Q&amp;A sites is that they provide no indication on when an answer is to be expected. Such an indication would help, for example, the developers who posed the questions in managing their time. We try to fill this gap by investigating whether and how answering time for a question posed on Stack Overflow, a prominent example of Q&amp;A websites, can be predicted considering its tags. To this aim, we first determine the types of answers to be considered valid answers to the question, after which the answering time was predicted based on similarity of the set of tags. Our results show that the classification is correct in 30%-35% of the cases.</t>
  </si>
  <si>
    <t>An IDE-based context-aware meta search engine</t>
  </si>
  <si>
    <t>https://ieeexplore.ieee.org/stamp/stamp.jsp?arnumber=6671324</t>
  </si>
  <si>
    <t xml:space="preserve">Developed a IDE plugin, SurfClipse,  to search programming errors from search engines (Google, Yahoo, Bing) and SO, and ranks the results in IDE based on the code context and popularity of the results. </t>
  </si>
  <si>
    <t>Traditional web search forces the developers to leave their working environments and look for solutions in the web browsers. It often does not consider the context of their programming problems. The context-switching between the web browser and the working environment is time-consuming and distracting, and the keyword-based traditional search often does not help much in problem solving. In this paper, we propose an Eclipse IDE-based web search solution that collects the data from three web search APIs-Google, Yahoo, Bing and a programming Q &amp; A site-StackOverflow. It then provides search results within IDE taking not only the content of the selected error into account but also the problem context, popularity and search engine recommendation of the result links. Experiments with 25 runtime errors and exceptions show that the proposed approach outperforms the keyword-based search approaches with a recommendation accuracy of 96%. We also validate the results with a user study involving five prospective participants where we get a result agreement of 64.28%. While the preliminary results are promising, the approach needs to be further validated with more errors and exceptions followed by a user study with more participants to establish itself as a complete IDE-based web search solution.</t>
  </si>
  <si>
    <t>Assessing Generalizability of CodeBERT</t>
  </si>
  <si>
    <t>https://ieeexplore.ieee.org/stamp/stamp.jsp?arnumber=9609166</t>
  </si>
  <si>
    <t>Assessed the generalizability of CodeBERT to datasets other than its pre-training data. Specifically, considering the code search task,  conducted experiments on another dataset containing Python code snippets and their corresponding documentation.</t>
  </si>
  <si>
    <t>X. Zhou; D. Han; D. Lo</t>
  </si>
  <si>
    <t>Pre-trained models like BERT have achieved strong improvements on many natural language processing (NLP) tasks, showing their great generalizability. The success of pre-trained models in NLP inspires pre-trained models for programming language. Recently, CodeBERT, a model for both natural language (NL) and programming language (PL), pre-trained on code search dataset, is proposed. Although promising, CodeBERT has not been evaluated beyond its pre-trained dataset for NL-PL tasks. Also, it has only been shown effective on two tasks that are close in nature to its pre-trained data. This raises two questions: Can CodeBERT generalize beyond its pre-trained data? Can it generalize to various software engineering tasks involving NL and PL? Our work answers these questions by performing an empirical investigation into the generalizability of CodeBERT. First, we assess the generalizability of CodeBERT to datasets other than its pre-training data. Specifically, considering the code search task, we conduct experiments on another dataset containing Python code snippets and their corresponding documentation. We also consider yet another dataset of questions and answers collected from Stack Overflow about Python programming. Second, to assess the generalizability of CodeBERT to various software engineering tasks, we apply CodeBERT to the just-in-time defect prediction task. Our empirical results support the generalizability of CodeBERT on the additional data and task. CodeBERT-based solutions can achieve higher or comparable performance than specialized solutions designed for the code search and just-in-time defect prediction tasks. However, the superior performance of the CodeBERT requires a tradeoff; for example, it requires much more computation resources as compared to specialized code search approaches.</t>
  </si>
  <si>
    <t>Studying Software Developer Expertise and Contributions in Stack Overflow and GitHub</t>
  </si>
  <si>
    <t>https://ieeexplore.ieee.org/stamp/stamp.jsp?arnumber=9240693</t>
  </si>
  <si>
    <t>Performed a mixed method study by conducting a developers survey and quantitative and qualitative analysis of the survey data to understand how the industry defines the notion of 'expert'</t>
  </si>
  <si>
    <t>S. L. Vadlamani; O. Baysal</t>
  </si>
  <si>
    <t>Knowledge and experience are touted as both the necessary and sufficient conditions to make a person an expert. This paper attempts to investigate this issue in the context of software development by studying software developer's expertise based on their activity and experience on GitHub and Stack Overflow platforms. We study how developers themselves define the notion of an "expert", as well as why or why not developers contribute to online collaborative platforms. We conducted an exploratory survey with 73 software developers and applied a mixed methods approach to analyze the survey results. The results provided deeper insights into how an expert in the field could be defined. Further, the study provides a better understanding of the underlying factors that drive developers to contribute to GitHub and Stack Overflow, and the challenges they face when participating on either platform.The quantitative analysis showed that JavaScript remains a popular language, while knowledge and experience are the key factors driving expertise. On the other hand, qualitative analysis showed that soft skills such as effective and clear communication, analytical thinking are key factors defining an expert. We found that both knowledge and experience are only necessary but not sufficient conditions for a developer to become an expert, and an expert would necessarily have to possess adequate soft skills. Lastly, an expert's contribution to GitHub seems to be driven by personal factors, while contribution to Stack Overflow is motivated more by professional drivers (i.e., skills and expertise). Moreover, developers seem to prefer contributing to GitHub as they face greater challenges while contributing to Stack Overflow.</t>
  </si>
  <si>
    <t>Bootstrapping cookbooks for APIs from crowd knowledge on Stack Overflow</t>
  </si>
  <si>
    <t>https://www.sciencedirect.com/science/article/pii/S0950584919300564</t>
  </si>
  <si>
    <t>This paper investigates SO and provid a guide for API</t>
  </si>
  <si>
    <t>Souza LB,Campos EC,Madeiral F,Paixão K,Rocha AM,de Almeida Maia M</t>
  </si>
  <si>
    <t>Context Well established libraries typically have API documentation. However, they frequently lack examples and explanations, possibly making difficult their effective reuse. Stack Overflow is a question-and-answer website oriented to issues related to software development. Despite the increasing adoption of Stack Overflow, the information related to a particular topic (e.g., an API) is spread across the website. Thus, Stack Overflow still lacks organization of the crowd knowledge available on it. Objective Our target goal is to address the problem of the poor quality documentation for APIs by providing an alternative artifact to document them based on the crowd knowledge available on Stack Overflow, called crowd cookbook. A cookbook is a recipe-oriented book, and we refer to our cookbook as crowd cookbook since it contains content generated by a crowd. The cookbooks are meant to be used through an exploration process, i.e. browsing. Method In this paper, we present a semi-automatic approach that organizes the crowd knowledge available on Stack Overflow to build cookbooks for APIs. We have generated cookbooks for three APIs widely used by the software development community: SWT, LINQ and QT. We have also defined desired properties that crowd cookbooks must meet, and we conducted an evaluation of the cookbooks against these properties with human subjects. Results The results showed that the cookbooks built using our approach, in general, meet those properties. As a highlight, most of the recipes were considered appropriate to be in the cookbooks and have self-contained information. Conclusion We concluded that our approach is capable to produce adequate cookbooks automatically, which can be as useful as manually produced cookbooks. This opens an opportunity for API designers to enrich existent cookbooks with the different points of view from the crowd, or even to generate initial versions of new cookbooks.</t>
  </si>
  <si>
    <t>Two improvements to detect duplicates in Stack Overflow</t>
  </si>
  <si>
    <t>https://ieeexplore.ieee.org/stamp/stamp.jsp?arnumber=7884678`</t>
  </si>
  <si>
    <t>Proposed two duplicate detection techniques using splitting body into different types of data and using word-embedding to treat word ambiguities that are not contained in the general corpuses.</t>
  </si>
  <si>
    <t>Y. Mizobuchi; K. Takayama</t>
  </si>
  <si>
    <t>Stack Overflow is one of the most popular question-and-answer sites for programmers. However, there are a great number of duplicate questions that are expected to be detected automatically in a short time. In this paper, we introduce two approaches to improve the detection accuracy: splitting body into different types of data and using word-embedding to treat word ambiguities that are not contained in the general corpuses. The evaluation shows that these approaches improve the accuracy compared with the traditional method.</t>
  </si>
  <si>
    <t>Motivation under Gamification: An Empirical Study of Developers' Motivations and Contributions in Stack Overflow</t>
  </si>
  <si>
    <t>https://ieeexplore.ieee.org/stamp/stamp.jsp?arnumber=9625742</t>
  </si>
  <si>
    <t>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t>
  </si>
  <si>
    <t>Y. Lu; X. Mao; M. Zhou; Y. Zhang; Z. Li; T. Wang; G. Yin; H. Wang</t>
  </si>
  <si>
    <t>To encourage developers' volunteer contributions, modern programming question and answer (Q&amp;A) sites like Stack Overflow (SO) employ gamified incentive mechanisms such as reputation and badges. Understanding developers' motivations in the presence of gamification and the relationship between their motivations and behavioral outcomes is crucial for community building and designing good incentive mechanisms. Grounded on self-determination theory, we 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 Our main findings are as follows: (1) despite the presence of gamified incentive mechanisms, developers are mainly motivated by intrinsic motivation to participate in SO; (2) developers who have strong motivations to gain gamification rewards are associated with higher intrinsic and integrated motivations, while developers with more development experiences are less motivated by the gamified incentives; (3) both extrinsic motivations (in terms of career prospects) and intrinsic motivations (regarding self-improvement and helping others) can motivate developers to make high-quantity and high-quality contributions; and (4) high-level satisfaction of needs for competency and autonomy has a positive effect on developers making high-quantity and high-quality contributions and addressing difficult problems. Based on these findings, we discuss implications for developer motivation and gamification in the crowdsourcing context and for the mechanism design of gamified crowdsourced platforms.</t>
  </si>
  <si>
    <t>Can Issues Reported at Stack Overflow Questions Be Reproduced? An Exploratory Study</t>
  </si>
  <si>
    <t>https://doi.org/10.1109/MSR.2019.00074</t>
  </si>
  <si>
    <t xml:space="preserve">Analyzed SO posted codes to find out reproducibility of the problems. </t>
  </si>
  <si>
    <t>Issue Reproduction</t>
  </si>
  <si>
    <t>Mondal S,Rahman MM,Roy CK</t>
  </si>
  <si>
    <t>Software developers often look for solutions to their code level problems at Stack Overflow. Hence, they frequently submit their questions with sample code segments and issue descriptions. Unfortunately, it is not always possible to reproduce their reported issues from such code segments. This phenomenon might prevent their questions from getting prompt and appropriate solutions. In this paper, we report an exploratory study on the reproducibility of the issues discussed in 400 questions of Stack Overflow. In particular, we parse, compile, execute and even carefully examine the code segments from these questions, spent a total of 200 man hours, and then attempt to reproduce their programming issues. The outcomes of our study are two-fold. First, we find that 68% of the code segments require minor and major modifications in order to reproduce the issues reported by the developers. On the contrary, 22% code segments completely fail to reproduce the issues. We also carefully investigate why these issues could not be reproduced and then provide evidence-based guidelines for writing effective code examples for Stack Overflow questions. Second, we investigate the correlation between issue reproducibility status (of questions) and corresponding answer meta-data such as the presence of an accepted answer. According to our analysis, a question with reproducible issues has at least three times higher chance of receiving an accepted answer than the question with irreproducible issues.</t>
  </si>
  <si>
    <t>What skills do IT companies look for in new developers? A study with Stack Overflow jobs</t>
  </si>
  <si>
    <t>https://www.sciencedirect.com/science/article/pii/S0950584920301877</t>
  </si>
  <si>
    <t>This paper studied the most demanding soft and hard skills of developers from companies points of view</t>
  </si>
  <si>
    <t>Resume Generation</t>
  </si>
  <si>
    <t>Montandon JE,Politowski C,Silva LL,Valente MT,Petrillo F,Guéhéneuc YG</t>
  </si>
  <si>
    <t>Context: There is a growing demand for information on how IT companies look for candidates to their open positions. Objective: This paper investigates which hard and soft skills are more required in IT companies by analyzing the description of 20,000 job opportunities. Method: We applied open card sorting to perform a high-level analysis on which types of hard skills are more requested. Further, we manually analyzed the most mentioned soft skills. Results: Programming languages are the most demanded hard skills. Communication, collaboration, and problem-solving are the most demanded soft skills. Conclusion: We recommend developers to organize their resumé according to the positions they are applying. We also highlight the importance of soft skills, as they appear in many job opportunities.</t>
  </si>
  <si>
    <t>Intuition vs. Truth: Evaluation of Common Myths about Stackoverflow Posts</t>
  </si>
  <si>
    <t>https://ieeexplore.ieee.org/abstract/document/7180112</t>
  </si>
  <si>
    <t xml:space="preserve">Analyzed SO posts to validate 9 popular myths about SO posts, answers, and questions. </t>
  </si>
  <si>
    <t>SO Myths</t>
  </si>
  <si>
    <t>Honsel V,Herbold S,Grabowski J</t>
  </si>
  <si>
    <t>Posting and answering questions on StackOverflow (SO) is everyday business for many developers. We asked a group of developers what they expect to be true about questions and answers on SO. Most of their expectations were related to the likelihood of getting an answer or to voting behavior. From their comments, we formulated nine myths that they think are true about the platform. Then, we proceeded to use rather simple methods from statistics to check if these myths are supported by the data in the SO dump provided. Through our analysis, we determined that there is an effect for eight of the nine myths the developers believed in. However, for only four of the myths the effect size is large enough to actually make a difference. Hence, we could bust five myths the developers believed in.</t>
  </si>
  <si>
    <t>AnswerBot: An Answer Summary Generation Tool Based on Stack Overflow</t>
  </si>
  <si>
    <t>https://doi.org/10.1145/2685553.2698999</t>
  </si>
  <si>
    <t>Developed a tool for generating answer summary similar to search engines.</t>
  </si>
  <si>
    <t>Cai L,Wang H,Xu B,Huang Q,Xia X,Lo D,Xing Z</t>
  </si>
  <si>
    <t>Software Q&amp;A sites (like Stack Overflow) play an essential role in developers’ day-to-day work for problem-solving. Although search engines (like Google) are widely used to obtain a list of relevant posts for technical problems, we observed that the redundant relevant posts and sheer amount of information barriers developers to digest and identify the useful answers. In this paper, we propose a tool AnswerBot which enables to automatically generate an answer summary for a technical problem. AnswerBot consists of three main stages, (1) relevant question retrieval, (2) useful answer paragraph selection, (3) diverse answer summary generation. We implement it in the form of a search engine website. To evaluate AnswerBot, we first build a repository includes a large number of Java questions and their corresponding answers from Stack Overflow. Then, we conduct a user study that evaluates the answer summary generated by AnswerBot and two baselines (based on Google and Stack Overflow search engine) for 100 queries. The results show that the answer summaries generated by AnswerBot are more relevant, useful, and diverse. Moreover, we also substantially improved the efficiency of AnswerBot (from 309 to 8 seconds per query).</t>
  </si>
  <si>
    <t>An Empirical Study on Deployment Faults of Deep Learning Based Mobile Applications</t>
  </si>
  <si>
    <t>https://doi.org/10.1109/ICSE43902.2021.00068</t>
  </si>
  <si>
    <t>Chen Z,Yao H,Lou Y,Cao Y,Liu Y,Wang H,Liu X</t>
  </si>
  <si>
    <t>Deep learning (DL) is moving its step into a growing number of mobile software applications. These software applications, named as DL based mobile applications (abbreviated as mobile DL apps) integrate DL models trained using large-scale data with DL programs. A DL program encodes the structure of a desirable DL model and the process by which the model is trained using training data. Due to the increasing dependency of current mobile apps on DL, software engineering (SE) for mobile DL apps has become important. However, existing efforts in SE research community mainly focus on the development of DL models and extensively analyze faults in DL programs. In contrast, faults related to the deployment of DL models on mobile devices (named as deployment faults of mobile DL apps) have not been well studied. Since mobile DL apps have been used by billions of end users daily for various purposes including for safety-critical scenarios, characterizing their deployment faults is of enormous importance. To fill in the knowledge gap, this paper presents the first comprehensive study to date on the deployment faults of mobile DL apps. We identify 304 real deployment faults from Stack Overflow and GitHub, two commonly used data sources for studying software faults. Based on the identified faults, we construct a fine-granularity taxonomy consisting of 23 categories regarding to fault symptoms and distill common fix strategies for different fault symptoms. Furthermore, we suggest actionable implications and research avenues that can potentially facilitate the deployment of DL models on mobile devices.</t>
  </si>
  <si>
    <t>Snakes in Paradise? Insecure Python-Related Coding Practices in Stack Overflow</t>
  </si>
  <si>
    <t>https://doi.org/10.1109/MSR.2019.00040</t>
  </si>
  <si>
    <t>Analyzed SO code snippets to find out insecure code in Python</t>
  </si>
  <si>
    <t>Rahman A,Farhana E,Imtiaz N</t>
  </si>
  <si>
    <t>Despite being the most popular question and answer website for software developers, answers posted on Stack Overflow (SO) are susceptible to contain Python-related insecure coding practices. A systematic analysis on how frequently insecure coding practices appear in SO answers can help the SO community assess the prevalence of insecure Python code blocks in SO. An insecure coding practice is recurrent use of insecure coding patterns in Python. We conduct an empirical study using 529,054 code blocks collected from Python-related 44,966 answers posted on SO. We observe 7.1% of the 44,966 Python-related answers to include at least one insecure coding practice. The most frequently occurring insecure coding practice is code injection. We observe 9.8% of the 7,444 accepted answers to include at least one insecure code block. We also find user reputation not to relate with the presence of insecure code blocks, suggesting that both high and low-reputed users are likely to introduce insecure code blocks.</t>
  </si>
  <si>
    <t>Demystify Official API Usage Directives with Crowdsourced API Misuse Scenarios, Erroneous Code Examples and Patches</t>
  </si>
  <si>
    <t>https://doi.org/10.1145/3377811.3380430</t>
  </si>
  <si>
    <t xml:space="preserve">Analyzed API misuse scenarios in SO posts and identified te common reasons. </t>
  </si>
  <si>
    <t>Ren X,Sun J,Xing Z,Xia X,Sun J</t>
  </si>
  <si>
    <t>API usage directives in official API documentation describe the contracts, constraints and guidelines for using APIs in natural language. Through the investigation of API misuse scenarios on Stack Overflow, we identify three barriers that hinder the understanding of the API usage directives, i.e., lack of specific usage context, indirect relationships to cooperative APIs, and confusing APIs with subtle differences. To overcome these barriers, we develop a text mining approach to discover the crowdsourced API misuse scenarios on Stack Overflow and extract from these scenarios erroneous code examples and patches, as well as related API and confusing APIs to construct demystification reports to help developers understand the official API usage directives described in natural language. We apply our approach to API usage directives in official Android API documentation and android-tagged discussion threads on Stack Overflow. We extract 159,116 API misuse scenarios for 23,969 API usage directives of 3138 classes and 7471 methods, from which we generate the demystification reports. Our manual examination confirms that the extracted information in the generated demystification reports are of high accuracy. By a user study of 14 developers on 8 API-misuse related error scenarios, we show that our demystification reports help developer understand and debug API-misuse related program errors faster and more accurately, compared with reading only plain API usage-directive sentences.</t>
  </si>
  <si>
    <t>An Empirical Study of Obsolete Answers on Stack Overflow</t>
  </si>
  <si>
    <t>https://ieeexplore.ieee.org/stamp/stamp.jsp?arnumber=8669958</t>
  </si>
  <si>
    <t>Answer Deprecation</t>
  </si>
  <si>
    <t>H. Zhang; S. Wang; T. -H. Chen; Y. Zou; A. E. Hassan</t>
  </si>
  <si>
    <t>Stack Overflow accumulates an enormous amount of software engineering knowledge. However, as time passes, certain knowledge in answers may become obsolete. Such obsolete answers, if not identified or documented clearly, may mislead answer seekers and cause unexpected problems (e.g., using an out-dated security protocol). In this paper, we investigate how the knowledge in answers becomes obsolete and identify the characteristics of such obsolete answers. We find that: 1) More than half of the obsolete answers (58.4 percent) were probably already obsolete when they were first posted. 2) When an obsolete answer is observed, only a small proportion (20.5 percent) of such answers are ever updated. 3) Answers to questions in certain tags (e.g., node.js, ajax, android, and objective-c) are more likely to become obsolete. Our findings suggest that Stack Overflow should develop mechanisms to encourage the whole community to maintain answers (to avoid obsolete answers) and answer seekers are encouraged to carefully go through all information (e.g., comments) in answer threads.</t>
  </si>
  <si>
    <t>Req2Lib: A Semantic Neural Model for Software Library Recommendation</t>
  </si>
  <si>
    <t>https://ieeexplore.ieee.org/stamp/stamp.jsp?arnumber=9054865</t>
  </si>
  <si>
    <t>Developed an API recommendation approach Req2Lib that recommends API/Library given the requirement description by applying pre-trained word2vec model which is trained over SO posts.</t>
  </si>
  <si>
    <t>Z. Sun; Y. Liu; Z. Cheng; C. Yang; P. Che</t>
  </si>
  <si>
    <t>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t>
  </si>
  <si>
    <t>SCC++: Predicting the programming language of questions and snippets of Stack Overflow</t>
  </si>
  <si>
    <t>https://www.sciencedirect.com/science/article/pii/S0164121219302791</t>
  </si>
  <si>
    <t>Designed and evaluateed Source Code Classification (SCC++), a classifier that can identify the programming language of a question posted on Stack Overflow.</t>
  </si>
  <si>
    <t>Language Detection</t>
  </si>
  <si>
    <t>Alrashedy K,Dharmaretnam D,German DM,Srinivasan V,Aaron Gulliver T</t>
  </si>
  <si>
    <t>Stack Overflow is the most popular Q&amp;A website among software developers. As a platform for knowledge sharing and acquisition, the questions posted on Stack Overflow usually contain a code snippet. Determining the programming language of a source code file has been considered in the research community; it has been shown that Machine Learning (ML) and Natural Language Processing (NLP) algorithms can be effective in identifying the programming language of source code files. However, determining the programming language of a code snippet or a few lines of source code is still a challenging task. Online forums such as Stack Overflow and code repositories such as GitHub contain a large number of code snippets. In this paper, we design and evaluate Source Code Classification (SCC++), a classifier that can identify the programming language of a question posted on Stack Overflow. The classifier achieves an accuracy of 88.9% in classifying programming languages by combining features from the title, body and the code snippets of the question. We also propose a classifier that only uses the title and body of the question and has an accuracy of 78.9%. Finally, we propose a classifier of code snippets only that achieves an accuracy of 78.1%. These results show that deploying Machine Learning techniques on the combination of text and code snippets of a question provides the best performance. In addition, the classifier can distinguish between code snippets from a family of programming languages such as C, C++ and C#, and can also identify the programming language version such as C# 3.0, C# 4.0 and C# 5.0.</t>
  </si>
  <si>
    <t>An Empirical Analysis of a Network of Expertise</t>
  </si>
  <si>
    <t>https://doi.org/10.1145/2492517.2500293</t>
  </si>
  <si>
    <t>This paper modeled the interaction between users of SO and analyzed the network structure between users</t>
  </si>
  <si>
    <t>Le TV,Nguyen MT</t>
  </si>
  <si>
    <t>In this paper, we analyze the network of expertise constructed from the interactions of users on the online question-answering (QA) community of Stack Overflow. This community was built with the intention of helping users with their programming tasks and, thus, questions are expected to be highly factual. This also indicates that the answers one provides may be highly indicative of one's level of expertise on the subject matter. Therefore, our main concern is how to model and characterize the user's expertise based on the constructed network and its centrality measures. We used the user's reputation established on Stack Overflow as a direct proxy to their expertise. We further made use of linear models and principal component analysis for the purpose. We found out that the current reputation system does a decent job at representing the user's expertise and that focus matters when answering factual questions. However, our model was not able to capture the other larger half of reputation which is specifically designed to reflect a user's trustworthiness besides their expertise. Along the way, we also discovered facts that have been known in earlier studies of the other/same QA communities such as the power-law degree distribution of the network and the generalized reciprocity pattern among its users.</t>
  </si>
  <si>
    <t>NLP2API: Query Reformulation for Code Search Using Crowdsourced Knowledge and Extra-Large Data Analytics</t>
  </si>
  <si>
    <t>https://ieeexplore.ieee.org/stamp/stamp.jsp?arnumber=8530089</t>
  </si>
  <si>
    <t>Developed a code search technique NLP2API in SO by extracting relevant API classes.</t>
  </si>
  <si>
    <t>Software developers frequently issue generic natural language (NL) queries for code search. Unfortunately, such queries often do not lead to any relevant results with contemporary code (or web) search engines due to vocabulary mismatch problems. In our technical research paper (accepted at ICSME 2018), we propose a technique-NLP2API-that reformulates such NL queries using crowdsourced knowledge and extra-large data analytics derived from Stack Overflow Q &amp; A site. In this paper, we discuss all the artifacts produced by our work, and provide necessary details for downloading and verifying them.</t>
  </si>
  <si>
    <t>When APIs Are Intentionally Bypassed: An Exploratory Study of API Workarounds</t>
  </si>
  <si>
    <t>https://doi.org/10.1145/3377811.3380433</t>
  </si>
  <si>
    <t>Explored API workaround inquiries from API users on Stack Overflow</t>
  </si>
  <si>
    <t>Lamothe M,Shang W</t>
  </si>
  <si>
    <t>Application programming interfaces (APIs) have become ubiquitous in software development. However, external APIs are not guaranteed to contain every desirable feature, nor are they immune to software defects. Therefore, API users will sometimes be faced with situations where a current API does not satisfy all of their requirements, but migrating to another API is costly. In these cases, due to the lack of communication channels between API developers and users, API users may intentionally bypass an existing API after inquiring into workarounds for their API problems with online communities. This mechanism takes the API developer out of the conversation, potentially leaving API defects unreported and desirable API features undiscovered. In this paper we explore API workaround inquiries from API users on Stack Overflow. We uncover general reasons why API users inquire about API workarounds, and general solutions to API workaround requests. Furthermore, using workaround implementations in Stack Overflow answers, we develop three API workaround implementation patterns. We identify instances of these patterns in real-life open source projects and determine their value for API developers from their responses to feature requests based on the identified API workarounds.</t>
  </si>
  <si>
    <t>Augmenting Stack Overflow with API Usage Patterns Mined from GitHub</t>
  </si>
  <si>
    <t>https://doi.org/10.1145/3236024.3264585</t>
  </si>
  <si>
    <t>developed a Chrome extension, ExampleCheck that detects API usage violations in SO posts using API usage patterns mined from 380K GitHub projects</t>
  </si>
  <si>
    <t>Reinhardt A,Zhang T,Mathur M,Kim M</t>
  </si>
  <si>
    <t>Programmers often consult Q&amp;A websites such as Stack Overflow (SO) to learn new APIs. However, online code snippets are not always complete or reliable in terms of API usage. To assess online code snippets, we build a Chrome extension, ExampleCheck that detects API usage violations in SO posts using API usage patterns mined from 380K GitHub projects. It quantifies how many GitHub examples follow common API usage and illustrates how to remedy the detected violation in a given SO snippet. With ExampleCheck, programmers can easily identify the pitfalls of a given SO snippet and learn how much it deviates from common API usage patterns in GitHub. The demo video is at https://youtu.be/WOnN-wQZsH0.</t>
  </si>
  <si>
    <t>What Do Programmers Discuss About Blockchain? A Case Study on the Use of Balanced LDA and the Reference Architecture of a Domain to Capture Online Discussions About Blockchain Platforms Across Stack Exchange Communities</t>
  </si>
  <si>
    <t>https://ieeexplore.ieee.org/stamp/stamp.jsp?arnumber=8732384</t>
  </si>
  <si>
    <t>Analyzed SO posts on Blockchain by using balanced LDA with the reference architecture of a domain to capture and compare the popularity and impact of discussion topics across the Stack Exchange communities</t>
  </si>
  <si>
    <t>Blockchain</t>
  </si>
  <si>
    <t>Z. Wan; X. Xia; A. E. Hassan</t>
  </si>
  <si>
    <t>Blockchain-related discussions have become increasingly prevalent in programming Q&amp;A websites, such as Stack Overflow and other Stack Exchange communities. Analyzing and understanding those discussions could provide insights about the topics of interest to practitioners, and help the software development and research communities better understand the needs and challenges facing developers as they work in this new domain. Prior studies propose the use of LDA to study the Stack Exchange discussions. However, a simplistic use of LDA would capture the topics in discussions blindly without keeping in mind the variety of the dataset and domain-specific concepts. Specifically, LDA is biased towards larger sized corpora; and LDA-derived topics are not linked to higher level domain-specific concepts. We propose an approach that combines balanced LDA (which ensures that the topics are balanced across a domain) with the reference architecture of a domain to capture and compare the popularity and impact of discussion topics across the Stack Exchange communities. Popularity measures the distribution of interest in discussions, and impact gauges the trend of popularity over time. We made a number of interesting observations, including: (1) Bitcoin, Ethereum, Hyperledger Fabric and Corda are the four most commonly-discussed blockchain platforms on the Stack Exchange communities. (2) A broad range of topics are discussed across the various platforms of distinct layers in our derived reference architecture. (3) The Application layer topics exhibit the highest popularity (33.2 percent) and fastest growth in topic impact since November 2015. (4) The Application, API, Consensus and Network layer topics are discussed across the studied blockchain platforms, but exhibit different distributions in popularity. (5) The impact of architectural layer topics exhibits an upward trend, but is growing at different speeds across the studied blockchain platforms. The breakdown of the topic impact across the architectural layers is relatively stable over time except for the Hyperledger Fabric platform. Based on our findings, we highlighted future directions and provided recommendations for practitioners and researchers.</t>
  </si>
  <si>
    <t>Task-Oriented API Usage Examples Prompting Powered By Programming Task Knowledge Graph</t>
  </si>
  <si>
    <t>https://ieeexplore.ieee.org/stamp/stamp.jsp?arnumber=9609122</t>
  </si>
  <si>
    <t>Enriched the programming task knowledge graph with actions extracted from comments in code examples and more forms of activity sentences
Integrated knowledge graph and task search method in the IDE, and develop an observe-push based tool to prompt developers with API usage examples in explicit task contexts.</t>
  </si>
  <si>
    <t>J. Sun; Z. Xing; X. Peng; X. Xu; L. Zhu</t>
  </si>
  <si>
    <t>Programming tutorials demonstrate programming tasks with code examples. However, our study of Stack Overflow questions reveals the low utilization of high-quality programming tutorials, which is caused task description mismatch and code information overload. Neither document search nor recently proposed activity-centric search can address these two barriers. In this work, we enrich the programming task knowledge graph with actions extracted from comments in code examples and more forms of activity sentences. To overcome the task description mismatch problem, we use code matching based task search method to find relevant programming tasks and code examples to the code under development. We integrate our knowledge graph and task search method in the IDE, and develop an observe-push based tool to prompt developers with API usage examples in explicit task contexts. To alleviate the code information overload problem, our tool highlights programming task and API information in the prompted tutorial excerpts and code examples based on the underlying knowledge graph. Our evaluation confirms the high quality of the constructed knowledge graph, and show that our code matching based task search can recommend effective code solutions to programming issues asked on Stack Overflow. Through an user study, we demonstrate that our tool is useful for assisting developers in finding and using relevant programming tutorials in their programming tasks.</t>
  </si>
  <si>
    <t>Chatbot4QR: Interactive Query Refinement for Technical Question Retrieval</t>
  </si>
  <si>
    <t>https://ieeexplore.ieee.org/stamp/stamp.jsp?arnumber=9165927</t>
  </si>
  <si>
    <t>Developed a tool ChatBot4QR that asks interactive clarification questions to users for better  retrieval.</t>
  </si>
  <si>
    <t>N. Zhang; Q. Huang; X. Xia; Y. Zou; D. Lo; Z. Xing</t>
  </si>
  <si>
    <t>Technical Q&amp;A sites (e.g., Stack Overflow(SO)) are important resources for developers to search for knowledge about technical problems. Search engines provided in Q&amp;A sites and information retrieval approaches have limited capabilities to retrieve relevant questions when queries are imprecisely specified, such as missing important technical details (e.g., the user's preferred programming languages). Although many automatic query expansion approaches have been proposed to improve the quality of queries by expanding queries with relevant terms, the information missed is not identified. Moreover, without user involvement, the existing query expansion approaches may introduce unexpected terms and lead to undesired results. In this paper, we propose an interactive query refinement approach for question retrieval, named Chatbot4QR, which assists users in recognizing and clarifying technical details missed in queries and thus retrieve more relevant questions for users. Chatbot4QR automatically detects missing technical details in a query and generates several clarification questions (CQs) to interact with the user to capture their overlooked technical details. To ensure the accuracy of CQs, we design a heuristic-based approach for CQ generation after building two kinds of technical knowledge bases: a manually categorized result of 1,841 technical tags in SO and the multiple version-frequency information of the tags. We collect 1.88 million SO questions as the repository for question retrieval. To evaluate Chatbot4QR, we conduct six user studies with 25 participants on 50 experimental queries. The results show that: (1)On average 60.8% of the CQs generated for a query are useful for helping the participants recognize missing technical details; (2)Chatbot4QR can rapidly respond to the participants after receiving a query within ~1.3 seconds; (3)The refined queries contribute to retrieving more relevant SO questions than nine baseline approaches. For more than 70% of the participants who have preferred techniques on the query tasks, Chatbot4QR significantly outperforms the state-of-the-art word embedding-based retrieval approach with an improvement of at least 54.6% in terms of Pre@k and NDCG@k; and (4)For 48%-88% of the assigned query tasks, the participants obtain more desired results after interacting with Chatbot4QR than directly searching from Web search engines (e.g., the SO search engine and Google) using the original queries.</t>
  </si>
  <si>
    <t>SOTorrent: Reconstructing and Analyzing the Evolution of Stack Overflow Posts</t>
  </si>
  <si>
    <t>https://doi.org/10.1145/3196398.3196430</t>
  </si>
  <si>
    <t>Created SO data set with post/code/comment revision history and linked to external sources such as GitHub</t>
  </si>
  <si>
    <t>Baltes S,Dumani L,Treude C,Diehl S</t>
  </si>
  <si>
    <t>Stack Overflow (SO) is the most popular question-and-answer website for software developers, providing a large amount of code snippets and free-form text on a wide variety of topics. Like other software artifacts, questions and answers on SO evolve over time, for example when bugs in code snippets are fixed, code is updated to work with a more recent library version, or text surrounding a code snippet is edited for clarity. To be able to analyze how content on SO evolves, we built SOTorrent, an open dataset based on the official SO data dump. SOTorrent provides access to the version history of SO content at the level of whole posts and individual text or code blocks. It connects SO posts to other platforms by aggregating URLs from text blocks and by collecting references from GitHub files to SO posts. In this paper, we describe how we built SOTorrent, and in particular how we evaluated 134 different string similarity metrics regarding their applicability for reconstructing the version history of text and code blocks. Based on a first analysis using the dataset, we present insights into the evolution of SO posts, e.g., that post edits are usually small, happen soon after the initial creation of the post, and that code is rarely changed without also updating the surrounding text. Further, our analysis revealed a close relationship between post edits and comments. Our vision is that researchers will use SOTorrent to investigate and understand the evolution of SO posts and their relation to other platforms such as GitHub.</t>
  </si>
  <si>
    <t>Understanding Build Issue Resolution in Practice: Symptoms and Fix Patterns</t>
  </si>
  <si>
    <t>https://doi.org/10.1145/3368089.3409760</t>
  </si>
  <si>
    <t>Analyzed 1080 stack overflow posts on build issues of Maven, Ant, and Gradle to build p the build issue taxonomy and found 50 categories of issues.</t>
  </si>
  <si>
    <t>Build Issue Resolution</t>
  </si>
  <si>
    <t>Lou Y,Chen Z,Cao Y,Hao D,Zhang L</t>
  </si>
  <si>
    <t>Build systems are essential for modern software maintenance and development, while build failures occur frequently across software systems, inducing non-negligible costs in development activities. Build failure resolution is a challenging problem and multiple studies have demonstrated that developers spend non-trivial time in resolving encountered build failures; to relieve manual efforts, automated resolution techniques are emerging recently, which are promising but still limitedly effective. Understanding how build failures are resolved in practice can provide guidelines for both developers and researchers on build issue resolution. Therefore, this work presents a comprehensive study of fix patterns in practical build failures. Specifically, we study 1,080 build issues of three popular build systems Maven, Ant, and Gradle from Stack Overflow, construct a fine-granularity taxonomy of 50 categories regarding to the failure symptoms, and summarize the fix patterns for different failure types. Our key findings reveal that build issues stretch over a wide spectrum of symptoms; 67.96% of the build issues are fixed by modifying the build script code related to plugins and dependencies; and there are 20 symptom categories, more than half of whose build issues can be fixed by specific patterns. Furthermore, we also address the challenges in applying non-intuitive or simplistic fix patterns for developers.</t>
  </si>
  <si>
    <t>Automatically Answering API-Related Questions</t>
  </si>
  <si>
    <t>https://doi.org/10.1145/3183440.3194965</t>
  </si>
  <si>
    <t>Proposed an approach, called SOTU, to automatically find answers for API-related natural language questions (NLQs) from tutorials and SO.</t>
  </si>
  <si>
    <t>Wu D,Jing XY,Chen H,Zhu X,Zhang H,Zuo M,Zi L,Zhu C</t>
  </si>
  <si>
    <t>Automatically recommending API-related tutorial fragments or Q&amp;A pairs from Stack Overflow (SO) is very helpful for developers, especially when they need to use unfamiliar APIs to complete programming tasks. However, in practice developers are more likely to express the API-related questions using natural language when they do not know the exact name of an unfamiliar API. In this paper, we propose an approach, called SOTU, to automatically find answers for API-related natural language questions (NLQs) from tutorials and SO. We first identify relevant API-related tutorial fragments and extract API-related Q&amp;A pairs from SO. We then construct an API-Answer corpus by combining these two sources of information. For an API-related NLQ given by the developer, we parse it into several potential APIs and then retrieve potential answers from the API-Answer corpus. Finally, we return a list of potential results ranked by their relevancy. Experiments on API-Answer corpus demonstrate the effectiveness of SOTU.</t>
  </si>
  <si>
    <t>A Comparison of Natural Language Understanding Platforms for Chatbots in Software Engineering</t>
  </si>
  <si>
    <t>https://ieeexplore.ieee.org/stamp/stamp.jsp?arnumber=9426404</t>
  </si>
  <si>
    <t>Evaluated 4 Natural Lanunguage Understanding (NLU) components (IBM Watson, Google DialogFlow, Rasa, Microsoft LUIS) using a Repository database and SO posts.</t>
  </si>
  <si>
    <t>A. Abdellatif; K. Badran; D. Costa; E. Shihab</t>
  </si>
  <si>
    <t>Chatbots are envisioned to dramatically change the future of Software Engineering, allowing practitioners to chat and inquire about their software projects and interact with different services using natural language. At the heart of every chatbot is a Natural Language Understanding (NLU) component that enables the chatbot to understand natural language input. Recently, many NLU platforms were provided to serve as an off-the-shelf NLU component for chatbots, however, selecting the best NLU for Software Engineering chatbots remains an open challenge. Therefore, in this paper, we evaluate four of the most commonly used NLUs, namely IBM Watson, Google Dialogflow, Rasa, and Microsoft LUIS to shed light on which NLU should be used in Software Engineering based chatbots. Specifically, we examine the NLUs' performance in classifying intents, confidence scores stability, and extracting entities. To evaluate the NLUs, we use two datasets that reflect two common tasks performed by Software Engineering practitioners, 1) the task of chatting with the chatbot to ask questions about software repositories 2) the task of asking development questions on Q&amp;A forums (e.g., Stack Overflow). According to our findings, IBM Watson is the best performing NLU when considering the three aspects (intents classification, confidence scores, and entity extraction). However, the results from each individual aspect show that, in intents classification, IBM Watson performs the best with an F1-measure&gt;84%, but in confidence scores, Rasa comes on top with a median confidence score higher than 0.91. Our results also show that all NLUs, except for Dialogflow, generally provide trustable confidence scores. For entity extraction, Microsoft LUIS and IBM Watson outperform other NLUs in the two SE tasks. Our results provide guidance to software engineering practitioners when deciding which NLU to use in their chatbots.</t>
  </si>
  <si>
    <t>The impact of surface features on choice of (in) secure answers by Stackoverflow readers</t>
  </si>
  <si>
    <t>https://ieeexplore.ieee.org/stamp/stamp.jsp?arnumber=9072521</t>
  </si>
  <si>
    <t>Performed a mixed method study to investigate investigating whether explanation detail, answer scoring, accepted answer marks, as well as the security of the code snippet itself affect the answers participants accept. AnalyzedSO posts for security issues and making a survey about those posts and found that respondent developers are less concern about security issues.</t>
  </si>
  <si>
    <t>D. van der Linden; E. Williams; J. Hallett; A. Rashid</t>
  </si>
  <si>
    <t>Existing research has shown that developers will use StackOverflow to answer programming questions: but what draws them to one particular answer over any other? The choice of answer they select can mean the difference between a secure application and insecure one, as the quality of supposedly secure answers can vary. Prior work has studied people posting on Stack Overflow‚Äîa two-way communication between the original poster and the Stack Overflow community. Instead, we study the situation of one-way communication, where people only read a Stack Overflow thread without being actively involved in it, sometimes long after a thread has closed. We report on a mixed-method study including a controlled between-groups experiment and qualitative analysis of participants' rationale (N=1188), investigating whether explanation detail, answer scoring, accepted answer marks, as well as the security of the code snippet itself affect the answers participants accept. Our findings indicate that explanation detail affects what answers participants reading a thread select (p&lt;0.01), while answer score and acceptance do not (p&gt;0.05)‚Äîthe inverse of what research has shown for those asking and answering questions. The qualitative analysis of participants' rationale further explains how several cognitive biases underpin these findings. Correspondence bias, in particular, plays an important role in instilling readers with a false sense of confidence in an answer through the way it looks, regardless of whether it works, is secure, or if the community agrees with it. As a result, we argue that StackOverflow's use as a knowledge base by people not actively involved in threads'when there is only one-way-communication‚Äîmay inadvertently contribute to the spread of insecure code, as the community's voting mechanisms hold little power to deter them from answers.</t>
  </si>
  <si>
    <t>Automatic Assessments of Code Explanations: Predicting Answering Times on Stack Overflow</t>
  </si>
  <si>
    <t>analyzed the relationship between ques tions’ explanatory value (considering both NL text and code snippets as information sources) and their answering time.</t>
  </si>
  <si>
    <t>S. Ercan; Q. Stokkink; A. Bacchelli</t>
  </si>
  <si>
    <t>Users of Question &amp; Answer websites often include code fragments in their questions. However, large and unexplained code fragments make it harder for others to understand the question, thus possibly impacting the time required to obtain a correct answer. In this paper, we quantitatively study this relation: We look at questions containing code fragments and investigate the influence of explaining these fragments better on the time to answer. We devise an approach to quantify code explanations and apply it to ~300K posts. We find that it causes up to a 5œÉ (single-tail significant) increase in precision over baseline prediction times. This supports the use of our approach as an `edit suggestion': Questions with a low score could trigger a warning suggesting the user to better explain the included code.</t>
  </si>
  <si>
    <t>How Often and What StackOverflow Posts Do Developers Reference in Their GitHub Projects?</t>
  </si>
  <si>
    <t>https://doi.org/10.1109/MSR.2019.00047</t>
  </si>
  <si>
    <t>Analyzed whether and how Stack Overflow posts are referenced by GitHub developers in their open source projects.</t>
  </si>
  <si>
    <t>Manes SS,Baysal O</t>
  </si>
  <si>
    <t>Stack Overflow (SO) is a popular Q&amp;A forum for software developers, providing a large amount of copyable code snippets. While GitHub is an independent code collaboration platform, developers often reuse SO code in their GitHub projects. In this paper, we investigate how often GitHub developers re-use code snippets from the SO forum, as well as what concepts they are more likely to reference in their code. To accomplish our goal, we mine SOTorrent dataset that provides connectivity between code snippets on the SO posts with software projects hosted on GitHub. We then study the characteristics of GitHub projects that reference SO posts and discover popular SO discussions that happen in GitHub projects. Our results demonstrate that on average developers make 45 references to SO posts in their projects, with the highest number of references being made within the JavaScript code. We also found that 79% of the SO posts with code snippets that are referenced in GitHub code do change over time (at least ones) raising code maintainability and reliability concerns.</t>
  </si>
  <si>
    <t>Crowdsourced Software Development and Maintenance</t>
  </si>
  <si>
    <t>https://ieeexplore.ieee.org/stamp/stamp.jsp?arnumber=8449635</t>
  </si>
  <si>
    <t>B. Lin</t>
  </si>
  <si>
    <t>As modern software systems are becoming increasingly complex, developers often need to rely on online sources to address problems encountered during software development and maintenance. These resources provide developers with access to peers' expertise, covering knowledge of different software lifecycle phases, including design, implementation, and maintenance. However, exploiting such knowledge and converting it into actionable items is far from trivial, due to the vastness of the information available online as well as to its unstructured nature. In this research, we aim at (partially) crowdsourcing the software design, implementation and maintenance process by exploiting the knowledge embedded in various sources available on the Web (e.g., Stack Overflow discussions, presentations on SlideShare, open source code, etc.). For example, we want to support software design decisions (e.g., whether to use a specific library for the implementation of a feature) by performing opinion mining on the vast amount of information available on the Web, and we want to recommend refactoring operations by learning from the code written in open source systems. The final goal is to improve developers' productivity and code quality.</t>
  </si>
  <si>
    <t>Taxonomy of Real Faults in Deep Learning Systems</t>
  </si>
  <si>
    <t>https://doi.org/10.1145/3377811.3380395</t>
  </si>
  <si>
    <t>analysed 1059 artefacts gathered from GitHub commits and issues of projects that use the most popular DL frameworks (TensorFlow, Keras and PyTorch) and from related Stack Overflow posts</t>
  </si>
  <si>
    <t>Deep Learning Fault Detection</t>
  </si>
  <si>
    <t>Humbatova N,Jahangirova G,Bavota G,Riccio V,Stocco A,Tonella P</t>
  </si>
  <si>
    <t>The growing application of deep neural networks in safety-critical domains makes the analysis of faults that occur in such systems of enormous importance. In this paper we introduce a large taxonomy of faults in deep learning (DL) systems. We have manually analysed 1059 artefacts gathered from GitHub commits and issues of projects that use the most popular DL frameworks (TensorFlow, Keras and PyTorch) and from related Stack Overflow posts. Structured interviews with 20 researchers and practitioners describing the problems they have encountered in their experience have enriched our taxonomy with a variety of additional faults that did not emerge from the other two sources. Our final taxonomy was validated with a survey involving an additional set of 21 developers, confirming that almost all fault categories (13/15) were experienced by at least 50% of the survey participants.</t>
  </si>
  <si>
    <t>Can Duplicate Questions on Stack Overflow Benefit the Software Development Community?</t>
  </si>
  <si>
    <t>https://doi.org/10.1109/MSR.2019.00046</t>
  </si>
  <si>
    <t>Analyzed duplicate questions in SO and found that the answers sometimes contain more insight that original question.</t>
  </si>
  <si>
    <t>Abric D,Clark OE,Caminiti M,Gallaba K,McIntosh S</t>
  </si>
  <si>
    <t>Duplicate questions on Stack Overflow are questions that are flagged as being conceptually equivalent to a previously posted question. Stack Overflow suggests that duplicate questions should not be discussed by users, but rather that attention should be redirected to their previously posted counterparts. Roughly 53% of closed Stack Overflow posts are closed due to duplication. Despite their supposed overlapping content, user activity suggests duplicates may generate additional or superior answers. Approximately 9% of duplicates receive more views than their original counterparts despite being closed.In this paper, we analyze duplicate questions from two perspectives. First, we analyze the experience of those who post duplicates using activity and reputation-based heuristics. Second, we compare the content of duplicates both in terms of their questions and answers to determine the degree of similarity between each duplicate pair. Through analysis of the MSR challenge dataset, we find that although duplicate questions are more likely to be created by inexperienced users, they often receive dissimilar answers to their original counterparts. Indeed, supplementary textual analysis using Natural Language Processing (NLP) techniques suggests duplicate questions provide additional information about the underlying concepts being discussed. We recommend that the Stack Overflow's duplication policy be revised to account for the benefits that leaving duplicate questions open may have for the developer community.</t>
  </si>
  <si>
    <t>Security Expert Recommender in Software Engineering</t>
  </si>
  <si>
    <t>https://ieeexplore.ieee.org/stamp/stamp.jsp?arnumber=7883383</t>
  </si>
  <si>
    <t>content and metadata of Stack Overflow is analysed to find experts in diverse software engineering security related concepts using information security ontology.</t>
  </si>
  <si>
    <t>Solution proposal</t>
  </si>
  <si>
    <t>Planning</t>
  </si>
  <si>
    <t>S. Bayati</t>
  </si>
  <si>
    <t>Software engineering is a complex filed with diverse specialties. By the growth of Internet based applications, information security plays an important role in software development process. Finding expert software engineers who have expertise in information security requires too much effort. Stack Overflow is the largest social Q&amp;A Website in the field of software engineering. Stack Overflow contains developers' posts and answers in different software engineering areas including information security. Security related posts are asked in conjunction with various technologies, programming languages, tools and frameworks. In this paper, the content and metadata of Stack Overflow is analysed to find experts in diverse software engineering security related concepts using information security ontology.</t>
  </si>
  <si>
    <t>Mining Rule Violations in JavaScript Code Snippets</t>
  </si>
  <si>
    <t>https://doi.org/10.1109/MSR.2019.00039</t>
  </si>
  <si>
    <t>Analyzed 336,000 Javascript code snippets in SO posts for identifying rule violations (stylistic/error etc.).</t>
  </si>
  <si>
    <t>Campos U,Smethurst G,Moraes JP,Bonifácio R,Pinto G</t>
  </si>
  <si>
    <t>Programming code snippets readily available on platforms such as StackOverflow are undoubtedly useful for software engineers. Unfortunately, these code snippets might contain issues such as deprecated, misused, or even buggy code. These issues could pass unattended, if developers do not have adequate knowledge, time, or tool support to catch them. In this work we expand the understanding of such issues (or the so called violations) hidden in code snippets written in JavaScript, the programming language with the highest number of questions on StackOverflow. To characterize the violations, we extracted 336k code snippets from answers to JavaScript questions on StackOverflow and statically analyzed them using ESLinter, a JavaScript linter. We discovered that there is no single JavaScript code snippet without a rule violation. On average, our studied code snippets have 11 violations, but we found instances of more than 200 violations. In particular, rules related to stylistic issues are by far the most violated ones (82.9% of the violations pertain to this category). Possible errors, which developers might be more interested in, represent only 0.1% of the violations. Finally, we found a small fraction of code snippets flagged with possible errors being reused on actual GitHub software projects. Indeed, one single code snippet with possible errors was reused 1,261 times.</t>
  </si>
  <si>
    <t>Python Coding Style Compliance on Stack Overflow</t>
  </si>
  <si>
    <t>https://doi.org/10.1109/MSR.2019.00042</t>
  </si>
  <si>
    <t>Bafatakis N,Boecker N,Boon W,Salazar MC,Krinke J,Oznacar G,White R</t>
  </si>
  <si>
    <t>Software developers all over the world use Stack Overflow (SO) to interact and exchange code snippets. Research also uses SO to harvest code snippets for use with recommendation systems. However, previous work has shown that code on SO may have quality issues, such as security or license problems.We analyse Python code on SO to determine its coding style compliance. From 1,962,535 code snippets tagged with 'python', we extracted 407,097 snippets of at least 6 statements of Python code. Surprisingly, 93.87% of the extracted snippets contain style violations, with an average of 0.7 violations per statement and a huge number of snippets with a considerably higher ratio. Researchers and developers should, therefore, be aware that code snippets on SO may not representative of good coding style.Furthermore, while user reputation seems to be unrelated to coding style compliance, for posts with vote scores in the range between -10 and 20, we found a strong correlation (r = -0.87, p &lt; 10-7) between the vote score a post received and the average number of violations per statement for snippets in such posts.</t>
  </si>
  <si>
    <t>Modeling stack overflow tags and topics as a hierarchy of concepts</t>
  </si>
  <si>
    <t>https://www.sciencedirect.com/science/article/pii/S0164121219301499</t>
  </si>
  <si>
    <t>Chen H,Coogle J,Damevski K</t>
  </si>
  <si>
    <t>Developers rely on online Q&amp;A forums to look up technical solutions, to pose questions on implementation problems, and to enhance their community profile by contributing answers. Many popular developer communication platforms, such as the Stack Overflow Q&amp;A forum, require threads of discussion to be tagged by their contributors for easier lookup in both asking and answering questions. In this paper, we propose to leverage Stack Overflow’s tags to create a hierarchical organization of concepts discussed on this platform. The resulting concept hierarchy couples tags with a model of their relevancy to prospective questions and answers. For this purpose, we configure and apply a supervised multi-label hierarchical topic model to Stack Overflow questions and demonstrate the quality of the model in several ways: by identifying tag synonyms, by tagging previously unseen Stack Overflow posts, and by exploring how the hierarchy could aid exploratory searches of the corpus. The results suggest that when traversing the inferred hierarchical concept model of Stack Overflow the questions become more specific as one explores down the hierarchy and more diverse as one jumps to different branches. The results also indicate that the model is an improvement over the baseline for the detection of tag synonyms and that the model could enhance existing ensemble methods for suggesting tags for new questions. The paper indicates that the concept hierarchy as a modeling imperative can create a useful representation of the Stack Overflow corpus. This hierarchy can be in turn integrated into development tools which rely on information retrieval and natural language processing, and thereby help developers more efficiently navigate crowd-sourced online documentation.</t>
  </si>
  <si>
    <t>Confidence in Programming Skills: Gender Insights from StackOverflow Developers Survey</t>
  </si>
  <si>
    <t>https://doi.org/10.1109/ICSE-Companion.2019.00091</t>
  </si>
  <si>
    <t xml:space="preserve">Analyzed SO Developer Survey 2018 data to extract insights about how genders see their confidence in programming skills. </t>
  </si>
  <si>
    <t>Silveira KK,Musse S,Manssour IH,Vieira R,Prikladnicki R</t>
  </si>
  <si>
    <t>Diversity is being intensively discussed by different knowledge areas of society and discussions in Software Engineering, are increasing as well. There are unconscious bias and lack of representativeness and when we talk about characteristics as ethnicity and gender, to mention a few. Studies say that diversity builds better teams and delivers better results, among other benefits. StackOverflow is a popular community questionanswer forum, with a high engagement of software developers. Yearly, they apply a survey, present straightforward results, and made the anonymized results available for download, so it is possible to perform additional analysis beyond the original ones. Using data visualization techniques, we analyzed 2018 data to extract some insights about how genders see their confidence in programming skills. Results show that respondents from underrepresented groups tend to believe they are not as good as their peers. From that, we propose a discussion about the unconscious bias, stereotypes, and impostor syndrome and how to provide support on that.</t>
  </si>
  <si>
    <t>Is reputation on Stack Overflow always a good indicator for users' expertise? No!</t>
  </si>
  <si>
    <t>https://ieeexplore.ieee.org/stamp/stamp.jsp?arnumber=9609200</t>
  </si>
  <si>
    <t>S. Wang; D. M. German; T. -H. Chen; Y. Tian; A. E. Hassan</t>
  </si>
  <si>
    <t>Stack Overflow (SO) users are recognized by reputation points. The reputation points are often a great avenue for users to build their career profile and demonstrate their expertise in some domains. Prior studies used users' reputation as a proxy to estimate their experience and expertise. However, there are various ways for a user to earn reputation points that do not require much expertise, such as asking high-quality questions. Therefore, it is important to understand the meaning of a high-reputation point and if the reputation could be used as a good indicator for users' expertise and experience on Stack Overflow. In this study, we explore how users earn reputation points on Stack Overflow by mining their reputation-related activities (e.g., asking questions, answering questions, and editing posts). We study the reputation-related activities of 93,053 high-reputation users that have at least 1,000 reputation points. We find that 1) 13.8% of the studied users earn their majority reputation points through asking questions rather than answering questions. 2) In general, most of the posted answers received no or very few reputation points with users gaining their points from a very small proportion of highly-voted answers. 12% of users' entire reputation comes from one single answer. We suggest future research and Stack Overflow introduce a new metric (i.e., vindex) to evaluate the expertise of a user.</t>
  </si>
  <si>
    <t>DeepLocalize: Fault Localization for Deep Neural Networks</t>
  </si>
  <si>
    <t>https://doi.org/10.1109/ICSE43902.2021.00034</t>
  </si>
  <si>
    <t>Analyzed 30 SO posts on keras bugs to use as benchmark of deep learning fault localization too DeepLocalize.</t>
  </si>
  <si>
    <t>Wardat M,Le W,Rajan H</t>
  </si>
  <si>
    <t>Deep neural networks (DNNs) are becoming an integral part of most software systems. Previous work has shown that DNNs have bugs. Unfortunately, existing debugging techniques don't support localizing DNN bugs because of the lack of understanding of model behaviors. The entire DNN model appears as a black box. To address these problems, we propose an approach and a tool that automatically determines whether the model is buggy or not, and identifies the root causes for DNN errors. Our key insight is that historic trends in values propagated between layers can be analyzed to identify faults, and also localize faults. To that end, we first enable dynamic analysis of deep learning applications: by converting it into an imperative representation and alternatively using a callback mechanism. Both mechanisms allows us to insert probes that enable dynamic analysis over the traces produced by the DNN while it is being trained on the training data. We then conduct dynamic analysis over the traces to identify the faulty layer or hyperparameter that causes the error. We propose an algorithm for identifying root causes by capturing any numerical error and monitoring the model during training and finding the relevance of every layer/parameter on the DNN outcome. We have collected a benchmark containing 40 buggy models and patches that contain real errors in deep learning applications from Stack Overflow and GitHub. Our benchmark can be used to evaluate automated debugging tools and repair techniques. We have evaluated our approach using this DNN bug-and-patch benchmark, and the results showed that our approach is much more effective than the existing debugging approach used in the state-of-the-practice Keras library. For 34/40 cases, our approach was able to detect faults whereas the best debugging approach provided by Keras detected 32/40 faults. Our approach was able to localize 21/40 bugs whereas Keras did not localize any faults.</t>
  </si>
  <si>
    <t>Know-How in Programming Tasks: From Textual Tutorials to Task-Oriented Knowledge Graph</t>
  </si>
  <si>
    <t>https://ieeexplore.ieee.org/stamp/stamp.jsp?arnumber=8919028</t>
  </si>
  <si>
    <t>Devised open information extraction (OpenIE) techniques to extract candidates for task activities, activity attributes and activity relationships from programming task tutorials and generated knowledge graph TaskKG. Related with TaskNAV</t>
  </si>
  <si>
    <t>J. Sun; Z. Xing; R. Chu; H. Bai; J. Wang; X. Peng</t>
  </si>
  <si>
    <t>Accomplishing a program task usually involves performing multiple activities in a logical order. Task-solving activities may have different relationships, such as subactivityof, precede-follow, and different attributes, such as location, condition, API, code. We refer to task-solving activities and their relationships and attributes as know-how knowledge. Programming task know-how knowledge is commonly documented in semi-structured textual tutorials. A formative study of the 20 top-viewed Android-tagged how-to questions on Stack Overflow suggests that developers are faced with three information barriers (incoherent modeling of task intent, tutorial information overload and unstructured task activity description) for effectively discovering and understanding task-solving knowledge in textual tutorials. Knowledge graph has been shown to be effective in representing relational knowledge and supporting knowledge search in a structured way. Unfortunately, existing knowledge graphs extract only know-what information (e.g., APIs, API caveats and API dependencies) from software documentation. In this paper, we devise open information extraction (OpenIE) techniques to extract candidates for task activities, activity attributes and activity relationships from programming task tutorials. The resulting knowledge graph, TaskKG, includes a hierarchical taxonomy of activities, three types of activities relationships and five types of activity attributes, and enables activity-centric knowledge search. As a proof-of-concept, we apply our approach to Android Developer Guide. A comprehensive evaluation of TaskKG shows high accuracy of our OpenIE techniques. A user study shows that TaskKG is promising in helping developers finding correct answers to programming how-to questions.</t>
  </si>
  <si>
    <t>Predicting Good Configurations for GitHub and Stack Overflow Topic Models</t>
  </si>
  <si>
    <t>https://ieeexplore.ieee.org/abstract/document/8816780</t>
  </si>
  <si>
    <t>Experimented different configurations of LDA on SO posts and GitHub readme files related with 8 programming languages and proposed a list of suggested configuration values.</t>
  </si>
  <si>
    <t>LDA Configuration</t>
  </si>
  <si>
    <t>Treude C,Wagner M</t>
  </si>
  <si>
    <t>Software repositories contain large amounts of textual data, ranging from source code comments and issue descriptions to questions, answers, and comments on Stack Overflow. To make sense of this textual data, topic modelling is frequently used as a text-mining tool for the discovery of hidden semantic structures in text bodies. Latent Dirichlet allocation (LDA) is a commonly used topic model that aims to explain the structure of a corpus by grouping texts. LDA requires multiple parameters to work well, and there are only rough and sometimes conflicting guidelines available on how these parameters should be set. In this paper, we contribute (i) a broad study of parameters to arrive at good local optima for GitHub and Stack Overflow text corpora, (ii) an a-posteriori characterisation of text corpora related to eight programming languages, and (iii) an analysis of corpus feature importance via per-corpus LDA configuration. We find that (1) popular rules of thumb for topic modelling parameter configuration are not applicable to the corpora used in our experiments, (2) corpora sampled from GitHub and Stack Overflow have different characteristics and require different configurations to achieve good model fit, and (3) we can predict good configurations for unseen corpora reliably. These findings support researchers and practitioners in efficiently determining suitable configurations for topic modelling when analysing textual data contained in software repositories.</t>
  </si>
  <si>
    <t>Analysis of Modern Release Engineering Topics : A Large-Scale Study using StackOverflow</t>
  </si>
  <si>
    <t>https://ieeexplore.ieee.org/stamp/stamp.jsp?arnumber=9240667</t>
  </si>
  <si>
    <t>Analyzed SO posts regarding release engineering using Topic Modeling</t>
  </si>
  <si>
    <t>Release Engineering</t>
  </si>
  <si>
    <t>M. Openja; B. Adams; F. Khomh</t>
  </si>
  <si>
    <t>Release engineers are continuously required to de-liver high-quality software products to the end-user. As a result, modern software companies are proposing new changes in their delivery process that adapt to new technologies such as continuous deployment and Infrastructure-as-Code. However, developers and release engineers still find these practices challenging, and resort to question and answer websites such as StackOverflow to find answers. This paper presents the results of our empirical study on release engineering questions in StackOverflow, to understand the modern release engineering topics of interest and their difficulty. Using topic modeling techniques, we find that (i) developers discuss on a broader range of 38 release engineering topics covering all the six phases of modern release engineering, (ii) the topics Merge Conflict, Branching &amp; Remote Upstream are more popular, while topics Code review, Web deployment, MobileApp Debugging &amp; Deployment, Continuous Deployment are less popular yet more complicated, (iii)-Particularly, the release engineering topic "security" is both popular and difficult according to data collected from StackOverflow.</t>
  </si>
  <si>
    <t>Learning from Examples to Find Fully Qualified Names of API Elements in Code Snippets</t>
  </si>
  <si>
    <t>https://doi.org/10.1109/ASE.2019.00032</t>
  </si>
  <si>
    <t>Proposed a method to derive FQN of APIs used in SO code snippets.</t>
  </si>
  <si>
    <t>Saifullah CM,Asaduzzaman M,Roy CK</t>
  </si>
  <si>
    <t>Developers often reuse code snippets from online forums, such as Stack Overflow, to learn API usages of software frameworks or libraries. These code snippets often contain ambiguous undeclared external references. Such external references make it difficult to learn and use those APIs correctly. In particular, reusing code snippets containing such ambiguous undeclared external references requires significant manual efforts and expertise to resolve them. Manually resolving fully qualified names (FQN) of API elements is a non-trivial task. In this paper, we propose a novel context-sensitive technique, called COSTER, to resolve FQNs of API elements in such code snippets. The proposed technique collects locally specific source code elements as well as globally related tokens as the context of FQNs, calculates likelihood scores, and builds an occurrence likelihood dictionary (OLD). Given an API element as a query, COSTER captures the context of the query API element, matches that with the FQNs of API elements stored in the OLD, and rank those matched FQNs leveraging three different scores: likelihood, context similarity, and name similarity scores. Evaluation with more than 600K code examples collected from GitHub and two different Stack Overflow datasets shows that our proposed technique improves precision by 4-6% and recall by 3-22% compared to state-of-the-art techniques. The proposed technique significantly reduces the training time compared to the StatType, a state-of-the-art technique, without sacrificing accuracy. Extensive analyses on results demonstrate the robustness of the proposed technique.</t>
  </si>
  <si>
    <t>Learning to Mine Aligned Code and Natural Language Pairs from Stack Overflow</t>
  </si>
  <si>
    <t>https://doi.org/10.1145/3196398.3196408</t>
  </si>
  <si>
    <t>Developed a ML procedure to extract matching code snippet and NL texts from SO posts.</t>
  </si>
  <si>
    <t>Yin P,Deng B,Chen E,Vasilescu B,Neubig G</t>
  </si>
  <si>
    <t>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t>
  </si>
  <si>
    <t>APIzation: Generating Reusable APIs from StackOverflow Code Snippets</t>
  </si>
  <si>
    <t>https://ieeexplore.ieee.org/stamp/stamp.jsp?arnumber=9678576</t>
  </si>
  <si>
    <t>Presented APIZATOR to perform APIzations (adding method signature and return value) of JAVA code snippets automatically in SO.</t>
  </si>
  <si>
    <t>V. Terragni; P. Salza</t>
  </si>
  <si>
    <t>Developer forums like StackOverflow have become essential resources to modern software development practices. However, many code snippets lack a well-defined method declaration, and thus they are often incomplete for immediate reuse. Developers must adapt the retrieved code snippets by parameterizing the variables involved and identifying the return value. This activity, which we call APIzation of a code snippet, can be tedious and time-consuming. In this paper, we present APIZATOR to perform APIzations of JAVA code snippets automatically. APIZATOR is grounded by four common patterns that we extracted by studying real APIzations in GitHub. APIZATOR presents a static analysis algorithm that automatically extracts the method parameters and return statements. We evaluated APIZATOR with a ground-truth of 200 APIzations collected from 20 developers. For 113 (56.50 %) and 115 (57.50 %) APIzations, APIZATOR and the developers extracted identical parameters and return statements, respectively. For 163 (81.50 %) APIzations, either the parameters or the return statements were identical.</t>
  </si>
  <si>
    <t>Code2Que: A Tool for Improving Question Titles from Mined Code Snippets in Stack Overflow</t>
  </si>
  <si>
    <t>https://doi.org/10.1145/3468264.3473114</t>
  </si>
  <si>
    <t>Developed a tool for improving question title by using machine learning model on the code snippet.</t>
  </si>
  <si>
    <t>Gao Z,Xia X,Lo D,Grundy J,Li YF</t>
  </si>
  <si>
    <t>Stack Overflow is one of the most popular technical Q&amp;A sites used by software developers. Seeking help from Stack Overflow has become an essential part of software developers’ daily work for solving programming-related questions. Although the Stack Overflow community has provided quality assurance guidelines to help users write better questions, we observed that a significant number of questions submitted to Stack Overflow are of low quality. In this paper, we introduce a new web-based tool, Code2Que, which can help developers in writing higher quality questions for a given code snippet. Code2Que consists of two main stages: offline learning and online recommendation. In the offline learning phase, we first collect a set of good quality ⟨code snippet, question⟩ pairs as training samples. We then train our model on these training samples via a deep sequence-to-sequence approach, enhanced with an attention mechanism, a copy mechanism and a coverage mechanism. In the online recommendation phase, for a given code snippet, we use the offline trained model to generate question titles to assist less experienced developers in writing questions more effectively. To evaluate Code2Que, we first sampled 50 low quality ⟨code snippet, question⟩ pairs from the Python and Java datasets on Stack Overflow. Then we conducted a user study to evaluate the question titles generated by our approach as compared to human-written ones using three metrics: Clearness, Fitness and Willingness to Respond. Our experimental results show that for a large number of low-quality questions in Stack Overflow, Code2Que can improve the question titles in terms of Clearness, Fitness and Willingness measures.</t>
  </si>
  <si>
    <t>How do developers discuss and support new programming languages in technical Q&amp;A site? An empirical study of Go, Swift, and Rust in Stack Overflow</t>
  </si>
  <si>
    <t>https://www.sciencedirect.com/science/article/pii/S0950584921000811</t>
  </si>
  <si>
    <t>This paper studied the challenges and difficulties of developers faced while developing with new languages such as (Swift, Go, Rust)</t>
  </si>
  <si>
    <t>Swift, Go, Rust Language</t>
  </si>
  <si>
    <t>Chakraborty P,Shahriyar R,Iqbal A,Uddin G</t>
  </si>
  <si>
    <t>Context: New programming languages (e.g., Swift, Go, Rust, etc.) are being introduced to provide a better opportunity for the developers to make software development robust and easy. At the early stage, a programming language is likely to have resource constraints that encourage the developers to seek help frequently from experienced peers active in Question–Answering (QA) sites such as Stack Overflow (SO). Objective: In this study, we have formally studied the discussions on three popular new languages introduced after the inception of SO (2008) and match those with the relevant activities in GitHub whenever appropriate. For that purpose, we have mined 4,17,82,536 questions and answers from SO and 7,846 issue information along with 6,60,965 repository information from Github. Initially, the development of new languages is relatively slow compared to mature languages (e.g., C, C++, Java). The expected outcome of this study is to reveal the difficulties and challenges faced by the developers working with these languages so that appropriate measures can be taken to expedite the generation of relevant resources. Method: We have used the Latent Dirichlet Allocation (LDA) method on SO’s questions and answers to identify different topics of new languages. We have extracted several features of the answer pattern of the new languages from SO (e.g., time to get an accepted answer, time to get an answer, etc.) to study their characteristics. These attributes were used to identify difficult topics. We explored the background of developers who are contributing to these languages. We have created a model by combining Stack Overflow data and issues, repository, user data of Github. Finally, we have used that model to identify factors that affect language evolution. Results: The major findings of the study are: (i) migration, data and data structure are generally the difficult topics of new languages, (ii) the time when adequate resources are expected to be available vary from language to language, (iii) the unanswered question ratio increases regardless of the age of the language, and (iv) there is a relationship between developers’ activity pattern and the growth of a language. Conclusion: We believe that the outcome of our study is likely to help the owner/sponsor of these languages to design better features and documentation. It will also help the software developers or students to prepare themselves to work on these languages in an informed way.</t>
  </si>
  <si>
    <t>[Research Paper] Semantics-Based Code Search Using Input/Output Examples</t>
  </si>
  <si>
    <t>https://ieeexplore.ieee.org/stamp/stamp.jsp?arnumber=8530722</t>
  </si>
  <si>
    <t>Presented an approach of semantics-based code search using input/output examples for the Java language. The approach encodes Java methods in code repositories into path constraints via symbolic analysis and leverages SMT (Satisfiability modulo theories) solvers to find the methods whose path constraints can satisfy the given input/output examples.</t>
  </si>
  <si>
    <t>R. Jiang; Z. Chen; Z. Zhang; Y. Pei; M. Pan; T. Zhang</t>
  </si>
  <si>
    <t>As the quality and quantity of open source code increase, semantics-based code search has become an emerging need for software developers to retrieve and reuse existing source code. We present an approach of semantics-based code search using input/output examples for the Java language. Our approach encodes Java methods in code repositories into path constraints via symbolic analysis and leverages SMT solvers to find the methods whose path constraints can satisfy the given input/output examples. Our approach extends the applicability of the semantics-based search technology to more general Java code compared with existing methods. To evaluate our approach, we encoded 1228 methods from GitHub and applied semantics-based code search on 35 queries extracted from Stack Overflow. Correct method code for 29 queries was obtained during the search and the average search time was just about 48 seconds.</t>
  </si>
  <si>
    <t>Towards a Weighted Voting System for Q&amp;A Sites</t>
  </si>
  <si>
    <t>https://ieeexplore.ieee.org/stamp/stamp.jsp?arnumber=6676909</t>
  </si>
  <si>
    <t>Proposed a weighted voting approach to SO answers where weight will increase for the later answers.</t>
  </si>
  <si>
    <t>Voting</t>
  </si>
  <si>
    <t>D. Romano; M. Pinzger</t>
  </si>
  <si>
    <t>Q&amp;A sites have become popular to share and look for valuable knowledge. Users can easily and quickly access high quality answers to common questions. The main mechanism to label good answers is to count the votes per answer. This mechanism, however, does not consider whether other answers were present at the time when a vote is given. Consequently, good answers that were given later are likely to receive less votes than they would have received if given earlier. In this paper we present a Weighted Votes (WV) metric that gives different weights to the votes depending on how many answers were present when the vote is performed. The idea behind WV is to emphasize the answer that receives most of the votes when most of the answers were already posted. Mining the Stack Overflow data dump we show that the WV metric is able to highlight between 4.07% and 10.82% answers that differ from the most voted ones.</t>
  </si>
  <si>
    <t>Interrogative-Guided Re-Ranking for Question-Oriented Software Text Retrieval</t>
  </si>
  <si>
    <t>https://doi.org/10.1145/2642937.2642953</t>
  </si>
  <si>
    <t>Developed several software document classifiers, which learn from a large number of question-answer pairs on SO the classifiers are applied to document repository and adopt a re-scoring approach, which combines the clas- sification score and the text retrieval score.</t>
  </si>
  <si>
    <t>Ye T,Xie B,Zou Y,Chen X</t>
  </si>
  <si>
    <t>In many software engineering tasks, question-oriented text retrieval is often used to help developers search for software artifacts. In this paper, we propose an interrogative-guided re-ranking approach for question-oriented software text retrieval. Since different interrogatives usually indicate users' different search focuses, we firstly label 9 kinds of question-answer pairs according to the common interrogatives. Then, we train document classifiers by using 1,826 questions along with 2,460 answers from StackOverflow, apply the classifiers to our document repository and present a re-ranking approach to improve the retrieval precision. In software document classification, our classifiers achieve the average precision, recall and F-measure of 56.2%, 90.9% and 69.4% respectively. Our re-ranking approach presents 9.6% improvement in nDCG@1 upon the baseline, and we also obtain 8.1% improvement in nDCG@10 when more candidates are included.</t>
  </si>
  <si>
    <t>Synthesizing Program Execution Time Discrepancies in Julia Used for Scientific Software</t>
  </si>
  <si>
    <t>https://ieeexplore.ieee.org/stamp/stamp.jsp?arnumber=8918949</t>
  </si>
  <si>
    <t>Analyzed 263 SO posts  on programming language Julia qualitatively for identifying program execution time issues.</t>
  </si>
  <si>
    <t>Julia Program Execution Time</t>
  </si>
  <si>
    <t>E. Farhana; N. Imtiaz; A. Rahman</t>
  </si>
  <si>
    <t>Scientific software is defined as software that is used to analyze data to investigate unanswered research questions in the scientific community. Developers use programming languages such as Julia to build scientific software. When programming with Julia, developers experience program execution time discrepancy i.e. not obtaining desired program execution time, which hinders them to efficiently complete their tasks. The goal of this paper is to help developers in achieving desired program execution time for Julia by identifying the causes of why program execution time discrepancies happen with an empirical study of Stack Overflow posts. We conduct an empirical study with 263 Julia-related posts collected from Stack Overflow, and apply qualitative analysis on the collected 263 posts. We identify 9 categories of program execution time discrepancies for Julia, which include discrepancies related to data structures usage such as, arrays and dictionaries. We also identify 10 causes that explain why the program execution time discrepancies happen. For example, we identify program execution time discrepancy to happen when developers unnecessarily allocate memory by using array comprehension.</t>
  </si>
  <si>
    <t>Unsupervised Software-Specific Morphological Forms Inference from Informal Discussions</t>
  </si>
  <si>
    <t>https://doi.org/10.1109/ICSE.2017.48</t>
  </si>
  <si>
    <t>Chen C,Xing Z,Wang X</t>
  </si>
  <si>
    <t>Informal discussions on social platforms (e.g., Stack Overflow) accumulates a large body of programming knowledge in natural language text. Natural language process (NLP) techniques can be exploited to harvest this knowledge base for software engineering tasks. To make an effective use of NLP techniques, consistent vocabulary is essential. Unfortunately, the same concepts are often intentionally or accidentally mentioned in many different morphological forms in informal discussions, such as abbreviations, synonyms and misspellings. Existing techniques to deal with such morphological forms are either designed for general English or predominantly rely on domain-specific lexical rules. A thesaurus of software-specific terms and commonly-used morphological forms is desirable for normalizing software engineering text, but very difficult to build manually. In this work, we propose an automatic approach to build such a thesaurus. Our approach identifies software-specific terms by contrasting software-specific and general corpuses, and infers morphological forms of software-specific terms by combining distributed word semantics, domain-specific lexical rules and transformations, and graph analysis of morphological relations. We evaluate the coverage and accuracy of the resulting thesaurus against community-curated lists of software-specific terms, abbreviations and synonyms. We also manually examine the correctness of the identified abbreviations and synonyms in our thesaurus. We demonstrate the usefulness of our thesaurus in a case study of normalizing questions from Stack Overflow and CodeProject.</t>
  </si>
  <si>
    <t>Unveiling the Mystery of API Evolution in Deep Learning Frameworks: A Case Study of Tensorflow 2</t>
  </si>
  <si>
    <t>https://doi.org/10.1109/ICSE-SEIP52600.2021.00033</t>
  </si>
  <si>
    <t xml:space="preserve">Analyzed the API evolution of TensforFlow2 and investigate the reasons for API changes. </t>
  </si>
  <si>
    <t>Zhang Z,Yang Y,Xia X,Lo D,Ren X,Grundy J</t>
  </si>
  <si>
    <t>API developers have been working hard to evolve APIs to provide more simple, powerful, and robust API libraries. Although API evolution has been studied for multiple domains, such as Web and Android development, API evolution for deep learning frameworks has not yet been studied. It is not very clear how and why APIs evolve in deep learning frameworks, and yet these are being more and more heavily used in industry. To fill this gap, we conduct a large-scale and in-depth study on the API evolution of Tensorflow 2, which is currently the most popular deep learning framework. We first extract 6,329 API changes by mining API documentation of Tensorflow 2 across multiple versions and mapping API changes into functional categories on the Tensorflow 2 framework to analyze their API evolution trends. We then investigate the key reasons for API changes by referring to multiple information sources, e.g., API documentation, commits and StackOverflow. Finally, we compare API evolution in non-deep learning projects to that of Tensorflow 2, and identify some key implications for users, researchers, and API developers.</t>
  </si>
  <si>
    <t>How Do API Selections Affect the Runtime Performance of Data Analytics Tasks?</t>
  </si>
  <si>
    <t>https://doi.org/10.1109/ASE.2019.00067</t>
  </si>
  <si>
    <t>Tao Y,Tang S,Liu Y,Xu Z,Qin S</t>
  </si>
  <si>
    <t>As data volume and complexity grow at an unprecedented rate, the performance of data analytics programs is becoming a major concern for developers. We observed that developers sometimes use alternative data analytics APIs to improve program runtime performance while preserving functional equivalence. However, little is known on the characteristics and performance attributes of alternative data analytics APIs. In this paper, we propose a novel approach to extracting alternative implementations that invoke different data analytics APIs to solve the same tasks. A key appeal of our approach is that it exploits the comparative structures in Stack Overflow discussions to discover programming alternatives. We show that our approach is promising, as 86% of the extracted code pairs were validated as true alternative implementations. In over 20% of these pairs, the faster implementation was reported to achieve a 10x or more speedup over its slower alternative. We hope that our study offers a new perspective of API recommendation and motivates future research on optimizing data analytics programs.</t>
  </si>
  <si>
    <t>An Empirical Study on Challenges of Application Development in Serverless Computing</t>
  </si>
  <si>
    <t>https://doi.org/10.1145/3468264.3468558</t>
  </si>
  <si>
    <t>Analyzed 22,731 serverless computing related SO questions to identify trend and challenges</t>
  </si>
  <si>
    <t>Serverless Computing</t>
  </si>
  <si>
    <t>Wen J,Chen Z,Liu Y,Lou Y,Ma Y,Huang G,Jin X,Liu X</t>
  </si>
  <si>
    <t>Serverless computing is an emerging paradigm for cloud computing, gaining traction in a wide range of applications such as video processing and machine learning. This new paradigm allows developers to focus on the development of the logic of serverless computing based applications (abbreviated as serverless-based applications) in the granularity of function, thereby freeing developers from tedious and error-prone infrastructure management. Meanwhile, it also introduces new challenges on the design, implementation, and deployment of serverless-based applications, and current serverless computing platforms are far away from satisfactory. However, to the best of our knowledge, these challenges have not been well studied. To fill this knowledge gap, this paper presents the first comprehensive study on understanding the challenges in developing serverless-based applications from the developers’ perspective. We mine and analyze 22,731 relevant questions from Stack Overflow (a popular Q&amp;A website for developers), and show the increasing popularity trend and the high difficulty level of serverless computing for developers. Through manual inspection of 619 sampled questions, we construct a taxonomy of challenges that developers encounter, and report a series of findings and actionable implications. Stakeholders including application developers, researchers, and cloud providers can leverage these findings and implications to better understand and further explore the serverless computing paradigm.</t>
  </si>
  <si>
    <t>Mining DEV for social and technical insights about software development</t>
  </si>
  <si>
    <t>https://ieeexplore.ieee.org/stamp/stamp.jsp?arnumber=9463115</t>
  </si>
  <si>
    <t>M. Papoutsoglou; J. Wachs; G. M. Kapitsaki</t>
  </si>
  <si>
    <t>Software developers are social creatures: they communicate, collaborate, and promote their work in a variety of channels. Twitter, GitHub, Stack Overflow, and other platforms offer developers opportunities to network and exchange ideas. Researchers analyze content on these sites to learn about trends and topics in software engineering. However, insight mined from the text of Stack Overflow questions or GitHub issues is highly focused on detailed and technical aspects of software development. In this paper, we present a relatively new online community for software developers called DEV. On DEV users write long-form posts about their experiences, preferences, and working life in software, zooming out from specific issues and files to reflect on broader topics. About 50,000 users have posted over 140,000 articles related to software development. In this work, we describe the content of posts on DEV using a topic model, showing that developers discuss a rich variety and mixture of social and technical aspects of software development. We show that developers use DEV to promote themselves and their work: 83% link their profiles to their GitHub profiles and 56% to their Twitter profiles. 14% of users pin specific GitHub repos in their profiles. We argue that DEV is emerging as an important hub for software developers, and a valuable source of insight for researchers to complement data from platforms like GitHub and Stack Overflow.</t>
  </si>
  <si>
    <t>Semantically Enhanced Tag Recommendation for Software CQAs via Deep Learning</t>
  </si>
  <si>
    <t>https://doi.org/10.1145/3183440.3194977</t>
  </si>
  <si>
    <t>Proposed STR, a deep learning based approach that automatically recommends tags through learning the semantics of both tags and questions in such software CQAs.</t>
  </si>
  <si>
    <t>Zhang J,Sun H,Tian Y,Liu X</t>
  </si>
  <si>
    <t>Most software CQAs (e.g. Stack Overflow) mainly rely on users to assign tags for posted questions. This leads to many redundant, inconsistent and inaccurate tags that are detrimental to the communities. Therefore tag quality becomes a critical challenge to deal with. In this work, we propose STR, a deep learning based approach that automatically recommends tags through learning the semantics of both tags and questions in such software CQAs. First, word embedding is employed to convert text information to high-dimension vectors for better representing questions and tags. Second, a Multi-tasking-like Convolutional Neural Network, the core modules of STR, is designed to capture short and long semantics. Third, the learned semantic vectors are fed into a gradient descent based algorithm for classification. Finally, we evaluate STR on three datasets collected from popular software CQAs, and experimental results show that STR outperforms state-of-the-art approaches in terms of Precision@k, Recall@k and F1 - Measure@k.</t>
  </si>
  <si>
    <t>Googling for Software Development: What Developers Search For and What They Find</t>
  </si>
  <si>
    <t>https://ieeexplore.ieee.org/stamp/stamp.jsp?arnumber=9463121</t>
  </si>
  <si>
    <t>Performed an empirical study to understand what developers search on the web and what they find assessing 1.3M queries to popular programming websites (SO) from thousands of queries on Google to explore search results.</t>
  </si>
  <si>
    <t>A. Hora</t>
  </si>
  <si>
    <t>Developers often search for software resources on the web. In practice, instead of going directly to websites (e.g., Stack Overflow), they rely on search engines (e.g., Google). Despite this being a common activity, we are not yet aware of what developers search from the perspective of popular software development websites and what search results are returned. With this knowledge, we can understand real-world queries, developers' needs, and the query impact on the search results. In this paper, we provide an empirical study to understand what developers search on the web and what they find. We assess 1.3M queries to popular programming websites and we perform thousands of queries on Google to explore search results. We find that (i) developers' queries typically start with keywords (e.g., Python, Android, etc.), are short (3 words), tend to omit functional words, and are similar among each other; (ii) minor changes to queries do not largely affect the Google search results, however, some cosmetic changes may have a non-negligible impact; and (iii) search results are dominated by Stack Overflow, but YouTube is also a relevant source nowadays. We conclude by presenting detailed implications for researchers and developers.</t>
  </si>
  <si>
    <t>Characterizing Duplicate Code Snippets between Stack Overflow and Tutorials</t>
  </si>
  <si>
    <t>https://doi.org/10.1145/2818048.2820024</t>
  </si>
  <si>
    <t>Analyzed code dupplication between SO and software tutorials and found that out of 1400 ducpplicate snippets, 31% answers were accepted.</t>
  </si>
  <si>
    <t>Nishi MA,Ciborowska A,Damevski K</t>
  </si>
  <si>
    <t>Developers are usually unaware of the quality and lineage of information available on popular Web resources, leading to potential maintenance problems and license violations when reusing code snippets from these resources. In this paper, we study the duplication of code snippets between two popular sources of software development information: the Stack Overflow Q&amp;A site and software development tutorials. Our goals are to empirically understand the scale of repeated information between these two sources, to gain insight into why developers copy information from one source to the other, and to understand the evolution of duplicated information over time. To this end, we correlate a set of nearly 600 tutorials on Android available on the Web to the SOTorrent dataset, which isolates code snippets from Stack Overflow posts and tracks their changes over time. Our findings reveal that there are over 1,400 duplicate code snippets related to Android on Stack Overflow. Code that was duplicated on the two sources is effective at answering Stack Overflow questions; a significant number (31%) of answers that contained a duplicate code block were chosen as the accepted answer. Qualitative analysis reveals that developers commonly use Stack Overflow to ask clarifying questions about code they reused from tutorials, and copy code snippets from tutorials to provide answers to questions.</t>
  </si>
  <si>
    <t>AnswerBot: Automated generation of answer summary to developers' technical questions</t>
  </si>
  <si>
    <t>https://ieeexplore.ieee.org/stamp/stamp.jsp?arnumber=8115681</t>
  </si>
  <si>
    <t>B. Xu; Z. Xing; X. Xia; D. Lo</t>
  </si>
  <si>
    <t>The prevalence of questions and answers on domain-specific Q&amp;A sites like Stack Overflow constitutes a core knowledge asset for software engineering domain. Although search engines can return a list of questions relevant to a user query of some technical question, the abundance of relevant posts and the sheer amount of information in them makes it difficult for developers to digest them and find the most needed answers to their questions. In this work, we aim to help developers who want to quickly capture the key points of several answer posts relevant to a technical question before they read the details of the posts. We formulate our task as a query-focused multi-answer-posts summarization task for a given technical question. Our proposed approach AnswerBot contains three main steps : 1) relevant question retrieval, 2) useful answer paragraph selection, 3) diverse answer summary generation. To evaluate our approach, we build a repository of 228,817 Java questions and their corresponding answers from Stack Overflow. We conduct user studies with 100 randomly selected Java questions (not in the question repository) to evaluate the quality of the answer summaries generated by our approach, and the effectiveness of its relevant question retrieval and answer paragraph selection components. The user study results demonstrate that answer summaries generated by our approach are relevant, useful and diverse; moreover, the two components are able to effectively retrieve relevant questions and select salient answer paragraphs for summarization.</t>
  </si>
  <si>
    <t>Code Duplication on Stack Overflow</t>
  </si>
  <si>
    <t>https://ieeexplore.ieee.org/stamp/stamp.jsp?arnumber=9397516</t>
  </si>
  <si>
    <t>Presented  similarities and differences between code clones in general and code clones on SO and point to open ques- tions that need to be addressed to be able to make data-informed decisions about how to properly handle clones</t>
  </si>
  <si>
    <t>S. Baltes; C. Treude</t>
  </si>
  <si>
    <t>Despite the unarguable importance of Stack Overflow (SO) for the daily work of many software developers and despite existing knowledge about the impact of code duplication on software maintainability, the prevalence and implications of code clones on SO have not yet received the attention they deserve. In this paper, we motivate why studies on code duplication within SO are needed and how existing studies on code reuse differ from this new research direction. We present similarities and differences between code clones in general and code clones on SO and point to open questions that need to be addressed to be able to make data-informed decisions about how to properly handle clones on this important platform. We present results from a first preliminary investigation, indicating that clones on SO are common and diverse. We further point to specific challenges, including incentives for users to clone successful answers and difficulties with bulk edits on the platform, and conclude with possible directions for future work.</t>
  </si>
  <si>
    <t>NIRMAL: Automatic identification of software relevant tweets leveraging language model</t>
  </si>
  <si>
    <t>https://ieeexplore.ieee.org/stamp/stamp.jsp?arnumber=7081855</t>
  </si>
  <si>
    <t>Developed a machine learning model using SO post as corpus to detect SE related tweets from Twitter.</t>
  </si>
  <si>
    <t>A. Sharma; Y. Tian; D. Lo</t>
  </si>
  <si>
    <t>Twitter is one of the most widely used social media platforms today. It enables users to share and view short 140-character messages called ‚Äútweets‚Äù. About 284 million active users generate close to 500 million tweets per day. Such rapid generation of user generated content in large magnitudes results in the problem of information overload. Users who are interested in information related to a particular domain have limited means to filter out irrelevant tweets and tend to get lost in the huge amount of data they encounter. A recent study by Singer et al. found that software developers use Twitter to stay aware of industry trends, to learn from others, and to network with other developers. However, Singer et al. also reported that developers often find Twitter streams to contain too much noise which is a barrier to the adoption of Twitter. In this paper, to help developers cope with noise, we propose a novel approach named NIRMAL, which automatically identifies software relevant tweets from a collection or stream of tweets. Our approach is based on language modeling which learns a statistical model based on a training corpus (i.e., set of documents). We make use of a subset of posts from StackOverflow, a programming question and answer site, as a training corpus to learn a language model. A corpus of tweets was then used to test the effectiveness of the trained language model. The tweets were sorted based on the rank the model assigned to each of the individual tweets. The top 200 tweets were then manually analyzed to verify whether they are software related or not, and then an accuracy score was calculated. The results show that decent accuracy scores can be achieved by various variants of NIRMAL, which indicates that NIRMAL can effectively identify software related tweets from a huge corpus of tweets.</t>
  </si>
  <si>
    <t>Mining Architecture Tactics and Quality Attributes knowledge in Stack Overflow</t>
  </si>
  <si>
    <t>https://www.sciencedirect.com/science/article/pii/S0164121221001023</t>
  </si>
  <si>
    <t>Applied a semi-automatic dictionary-based mining approach to extract the Quality Attributes related Architecture tactics posts in SO</t>
  </si>
  <si>
    <t>Architecture Tactics</t>
  </si>
  <si>
    <t>Bi T,Liang P,Tang A,Xia X</t>
  </si>
  <si>
    <t>Context: Architecture Tactics (ATs) are architectural building blocks that provide general architectural solutions for addressing Quality Attributes (QAs) issues. Mining and analysing QA–AT knowledge can help the software architecture community better understand architecture design. However, manually capturing and mining this knowledge is labour-intensive and difficult. Objective: Using Stack Overflow (SO) as our source, our main goals are to effectively mine such knowledge; and to have some sense of how developers use ATs with respect to QA concerns from related discussions. Methods: We applied a semi-automatic dictionary-based mining approach to extract the QA–AT posts in SO. With the mined QA–AT posts, we identified the relationships between ATs and QAs. Results: Our approach allows us to mine QA–AT knowledge accurately with an F-measure of 0.865 and Performance of 82.2%. Using this mining approach, we are able to discover architectural synonyms of QAs and ATs used by designers, from which we discover how developers apply ATs to address quality requirements. Conclusions: We make two contributions in this work: First, we demonstrated a semi-automatic approach to mine ATs and QAs from SO posts; Second, we identified little-known design relationships between QAs and ATs and grouped architectural design considerations to aid architects make architecture tactics design decisions.</t>
  </si>
  <si>
    <t>What Edits Are Done on the Highly Answered Questions in Stack Overflow? An Empirical Study</t>
  </si>
  <si>
    <t>https://doi.org/10.1109/MSR.2019.00045</t>
  </si>
  <si>
    <t xml:space="preserve">Analyzed edit history of questions to identify relation of edit counts/types with answer counts </t>
  </si>
  <si>
    <t>Edit History</t>
  </si>
  <si>
    <t>Jin X,Servant F</t>
  </si>
  <si>
    <t>Stack Overflow is the most-widely-used online question-and-answer platform for software developers to solve problems and communicate experience. Stack Overflow believes in the power of community editing, which means that one is able to edit questions without the changes going through peer review. Stack Overflow users may make edits to questions for a variety of reasons, among others, to improve the question and try to obtain more answers. However, to date the relationship between edit actions on questions and the number of answers that they collect is unknown. In this paper, we perform an empirical study on Stack Overflow to understand the relationship between edit actions and number of answers obtained in different dimensions from different attributes of the edited questions. We find that questions are more commonly edited by question owners, on bodies with relatively big changes before obtaining an accepted answer. However, edited questions that obtained more answers in a shorter time, were edited by other users rather than question owners, and their edits tended to be small, focused on titles and in adding addendums.</t>
  </si>
  <si>
    <t>POSIT: Simultaneously Tagging Natural and Programming Languages</t>
  </si>
  <si>
    <t>https://doi.org/10.1145/3377811.3380440</t>
  </si>
  <si>
    <t>Deveoloped a tool to identify natural and programming language tokens in mixed text with accuracy higher than previous research of StORMeD</t>
  </si>
  <si>
    <t>Pârtachi PP,Dash SK,Treude C,Barr ET</t>
  </si>
  <si>
    <t>Software developers use a mix of source code and natural language text to communicate with each other: Stack Overflow and Developer mailing lists abound with this mixed text. Tagging this mixed text is essential for making progress on two seminal software engineering problems --- traceability, and reuse via precise extraction of code snippets from mixed text. In this paper, we borrow code-switching techniques from Natural Language Processing and adapt them to apply to mixed text to solve two problems: language identification and token tagging. Our technique, POSIT, simultaneously provides abstract syntax tree tags for source code tokens, part-of-speech tags for natural language words, and predicts the source language of a token in mixed text. To realize POSIT, we trained a biLSTM network with a Conditional Random Field output layer using abstract syntax tree tags from the CLANG compiler and part-of-speech tags from the Standard Stanford part-of-speech tagger. POSIT improves the state-of-the-art on language identification by 10.6% and PoS/AST tagging by 23.7% in accuracy.</t>
  </si>
  <si>
    <t>Using Docker to Assist Q&amp;A Forum Users</t>
  </si>
  <si>
    <t>https://ieeexplore.ieee.org/stamp/stamp.jsp?arnumber=8918334</t>
  </si>
  <si>
    <t>Developed a docker based execution environment for code snippets in SO and performed both exploratory survey and evaluation experiement of the tool</t>
  </si>
  <si>
    <t>L. Melo; I. Wiese; M. d‚ÄôAmorim</t>
  </si>
  <si>
    <t>Q&amp;A forums are today a valuable tool to assist developers in programming tasks. Unfortunately, contributions to these forums are often unclear and incomplete. Docker is a container solution that enables software developers to encapsulate an operating environment and could help address reproducibility issues. This artile reports on a feasibility study to evaluate if Docker can help improve reproducibility in Stack Overflow. We started surveying Stack Overflow users to understand their perceptions on the proposal of using Docker to reproduce Stack Overflow posts. Participants were critical and mentioned two important aspects: cost and need. To validate their criticism, we conducted an exploratory study focused on understanding how costly the task of creating containers for posts is for developers. Overall, results indicate that the cost of creating containers is not high, especially due to the fact that dockerfiles are highly similar and small. Based on these findings we developed a tool, dubbed &lt;sc&gt;Frisk&lt;/sc&gt;, to assist developers in creating containers for those posts. We then conducted a user study to evaluate interest of Stack Overflow developers on the tool. We found that, on average, users spent nearly ten minutes interacting with &lt;sc&gt;Frisk&lt;/sc&gt; and that 45.3% of the 563 &lt;sc&gt;Frisk&lt;/sc&gt; sessions we created for existing posts resulted in a successful access to the corresponding web service by the owners of the post. Overall, this artile provides early evidence that the use of Docker in Q&amp;A forums should be encouraged for configuration-related posts.</t>
  </si>
  <si>
    <t>Analyzing Comment-Induced Updates on Stack Overflow</t>
  </si>
  <si>
    <t>https://doi.org/10.1109/MSR.2019.00044</t>
  </si>
  <si>
    <t>This study used supervised ML to identify the posts which related to code smell in SO posts</t>
  </si>
  <si>
    <t>Soni A,Nadi S</t>
  </si>
  <si>
    <t>Stack Overflow is home to a large number of technical questions and answers. These answers also include comments from the community and other users about the answer's validity. Such comments may point to flaws in the posted answer or may indicate deprecated code that is no longer valid due to API changes. In this paper, we explore how comments affect answer updates on Stack Overflow, using the SOTorrent dataset. Our results show that a large number of answers on Stack Overflow are not updated, even when they receive comments that warrant an update. Our results can be used to build recommender systems that automatically identify answers that require updating, or even automatically update answers as needed.</t>
  </si>
  <si>
    <t>Eye of the Mind: Image Processing for Social Coding</t>
  </si>
  <si>
    <t>https://ieeexplore.ieee.org/stamp/stamp.jsp?arnumber=9397532</t>
  </si>
  <si>
    <t>Analyzed the presence and impact of images in SO (and Bugzilla) posts.</t>
  </si>
  <si>
    <t>Images in posts</t>
  </si>
  <si>
    <t>M. Nayebi</t>
  </si>
  <si>
    <t>Developers are increasingly sharing images in social coding environments alongside the growth in visual interactions within social networks. The analysis of the ratio between the textual and visual content of Mozilla's change requests and in Q/As of StackOverflow programming revealed a steady increase in sharing images over the past five years. Developers' shared images are meaningful and are providing complementary information compared to their associated text. Often, the shared images are essential in understanding the change requests, questions, or the responses submitted. Relying on these observations, we delve into the potential of automatic completion of textual software artifacts with visual content.</t>
  </si>
  <si>
    <t>From API to NLI: A new interface for library reuse</t>
  </si>
  <si>
    <t>https://www.sciencedirect.com/science/article/pii/S016412122030162X</t>
  </si>
  <si>
    <t>Designed an abstract framework NLI2Code to ease the reuse process by mining SO posts. Under the framework, users can reuse library functionalities with a high-level, automatically-generated NLI (Natural Language Interface) instead of the detailed API elements.</t>
  </si>
  <si>
    <t>Shen Q,Wu S,Zou Y,Zhu Z,Xie B</t>
  </si>
  <si>
    <t>Developers frequently reuse APIs from existing libraries to implement certain functionality. However, learning APIs is difficult due to their large scale and complexity. In this paper, we design an abstract framework NLI2Code to ease the reuse process. Under the framework, users can reuse library functionalities with a high-level, automatically-generated NLI (Natural Language Interface) instead of the detailed API elements. The framework consists of three components: a functional feature extractor to summarize the frequently-used library functions in natural language form, a code pattern miner to give a code template for each functional feature, and a synthesizer to complete code patterns into well-typed snippets. From the perspective of a user, a reuse task under NLI2Code starts from choosing a functional feature and our framework will guide the user to synthesize the desired solution. We instantiated the framework as a tool to reuse Java libraries. The evaluation shows our tool can generate a high-quality natural language interface and save half of the coding time for newcomers to solve real-world programming tasks.</t>
  </si>
  <si>
    <t>Mining Stack Overflow for discovering error patterns in SQL queries</t>
  </si>
  <si>
    <t>https://ieeexplore.ieee.org/stamp/stamp.jsp?arnumber=7332505</t>
  </si>
  <si>
    <t>SQL Recommendation</t>
  </si>
  <si>
    <t>C. Nagy; A. Cleve</t>
  </si>
  <si>
    <t>Constructing complex queries in SQL sometimes necessitates the use of language constructs and the invocation of internal functions which inexperienced developers find hard to comprehend or which are unknown to them. In the worst case, bad usage of these constructs might lead to errors, to ineffective queries, or hamper developers in their tasks. This paper presents a mining technique for Stack Overflow to identify error-prone patterns in SQL queries. Identifying such patterns can help developers to avoid the use of error-prone constructs, or if they have to use such constructs, the Stack Overflow posts can help them to properly utilize the language. Hence, our purpose is to provide the initial steps towards a recommendation system that supports developers in constructing SQL queries. Our current implementation supports the MySQL dialect, and Stack Overflow has over 300,000 questions tagged with the MySQL flag in its database. It provides a huge knowledge base where developers can ask questions about real problems. Our initial results indicate that our technique is indeed able to identify patterns among them.</t>
  </si>
  <si>
    <t>Understanding Stack Overflow Code Fragments</t>
  </si>
  <si>
    <t>https://ieeexplore.ieee.org/stamp/stamp.jsp?arnumber=8094452</t>
  </si>
  <si>
    <t>Surveyed developers to investigate to what extent SO code snippets are self explanatory and types of missing information in the code snippets.</t>
  </si>
  <si>
    <t>C. Treude; M. P. Robillard</t>
  </si>
  <si>
    <t>Code fragments posted in answers on Q&amp;A forums can form an important source of developer knowledge. However, effective reuse of code fragments found online often requires information other than the code fragment alone. We report on the results of a survey-based study to investigate to what extent developers perceive Stack Overflow code fragments to be self-explanatory. As part of the study, we also investigated the types of information missing from fragments that were not self-explanatory. We find that less than half of the Stack Overflow code fragments in our sample are considered to be self-explanatory by the 321 participants who answered our survey, and that the main issues that negatively affect code fragment understandability include incomplete fragments, code quality, missing rationale, code organization, clutter, naming issues, and missing domain information. This study is a step towards understanding developers' information needs as they relate to code fragments, and how these needs can be addressed.</t>
  </si>
  <si>
    <t>Essential Sentences for Navigating Stack Overflow Answers</t>
  </si>
  <si>
    <t>https://ieeexplore.ieee.org/stamp/stamp.jsp?arnumber=9054828</t>
  </si>
  <si>
    <t>S. Nadi; C. Treude</t>
  </si>
  <si>
    <t>Stack Overflow (SO) has become an essential resource for software development. Despite its success and prevalence, navigating SO remains a challenge. Ideally, SO users could benefit from highlighted navigational cues that help them decide if an answer is relevant to their task and context. Such navigational cues could be in the form of essential sentences that help the searcher decide whether they want to read the answer or skip over it. In this paper, we compare four potential approaches for identifying essential sentences. We adopt two existing approaches and develop two new approaches based on the idea that contextual information in a sentence (e.g., ‚Äúif using windows‚Äù) could help identify essential sentences. We compare the four techniques using a survey of 43 participants. Our participants indicate that it is not always easy to figure out what the best solution for their specific problem is, given the options, and that they would indeed like to easily spot contextual information that may narrow down the search. Our quantitative comparison of the techniques shows that there is no single technique sufficient for identifying essential sentences that can serve as navigational cues, while our qualitative analysis shows that participants valued explanations and specific conditions, and did not value filler sentences or speculations. Our work sheds light on the importance of navigational cues, and our findings can be used to guide future research to find the best combination of techniques to identify such cues.</t>
  </si>
  <si>
    <t>Mining Energy-Related Practices in Robotics Software</t>
  </si>
  <si>
    <t>https://ieeexplore.ieee.org/stamp/stamp.jsp?arnumber=9463077</t>
  </si>
  <si>
    <t>Robot OS</t>
  </si>
  <si>
    <t>M. Albonico; I. Malavolta; G. Pinto; E. Guzman; K. Chinnappan; P. Lago</t>
  </si>
  <si>
    <t>Robots are becoming more and more commonplace in many industry settings. This successful adoption can be partly attributed to (1) their increasingly affordable cost and (2) the possibility of developing intelligent, software-driven robots. Unfortunately, robotics software consumes significant amounts of energy. Moreover, robots are often battery-driven, meaning that even a small energy improvement can help reduce its energy footprint and increase its autonomy and user experience.In this paper, we study the Robot Operating System (ROS) ecosystem, the de-facto standard for developing and prototyping robotics software. We analyze 527 energy-related data points (including commits, pull-requests and issues on ROS-related repositories, ROS-related questions on StackOverflow, ROS Discourse, ROS Answers and the official ROS Wiki).Our results include a quantification of the interest of roboticists on software energy efficiency, 10 recurrent causes and 14 solutions of energy-related issues, and their implied trade-offs with respect to other quality attributes. Those contributions support roboticists and researchers towards having energy-efficient software in future robotics projects.</t>
  </si>
  <si>
    <t>Supporting Code Search with Context-Aware, Analytics-Driven, Effective Query Reformulation</t>
  </si>
  <si>
    <t>https://doi.org/10.1109/ICSE-Companion.2019.00088</t>
  </si>
  <si>
    <t>Hypothesized that code search could be improved by adopting appropriate term weighting, context-awareness and data-analytics in query reformulation</t>
  </si>
  <si>
    <t>Rahman MM</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</si>
  <si>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</si>
  <si>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Enhancing example-based code search with functional semantics</t>
  </si>
  <si>
    <t>https://www.sciencedirect.com/science/article/pii/S0164121220300492</t>
  </si>
  <si>
    <t>Chen Z,Jiang R,Zhang Z,Pei Y,Pan M,Zhang T,Li X</t>
  </si>
  <si>
    <t>As the quality and quantity of open source code increase, effective and efficient search for code implementing certain semantics, or semantics-based code search, has become an emerging need for software developers to retrieve and reuse existing source code. Previous techniques in semantics-based code search encode the semantics of loop-free Java code snippets as constraints and utilize an SMT solver to find encoded snippets that match an input/output (IO) query. We present in this article the Quebio approach to semantics-based search for Java methods. Quebio advances the state-of-the-art by supporting important language features like invocation to library APIs and enabling the search to handle more data types like array/List, Set, and Map. Compared with existing approaches, Quebio also integrates a customized keyword-based search that uses as the input a textual, behavioral summary of the desired methods to quickly prune the methods to be checked against the IO examples. To evaluate the effectiveness and efficiency of Quebio, we constructed a repository of 14,792 methods from 723 open source Java projects hosted on GitHub and applied the approach to resolve 47 queries extracted from StackOverflow. Quebio was able to find methods correctly implementing the specified IO behaviors for 43 of the queries, significantly outperforming the existing semantics-based code search techniques. The average search time with Quebio was 213.2 seconds for each query.</t>
  </si>
  <si>
    <t>ConfigMiner: Identifying the Appropriate Configuration Options for Config-Related User Questions by Mining Online Forums</t>
  </si>
  <si>
    <t>https://ieeexplore.ieee.org/stamp/stamp.jsp?arnumber=8999583</t>
  </si>
  <si>
    <t>Proposed ConfigMiner, an approach to automatically identify the appropriate option(s) to config-related user questions by mining already-answered config-related questions SO.</t>
  </si>
  <si>
    <t>Configuration Optimization</t>
  </si>
  <si>
    <t>M. Sayagh; A. E. Hassan</t>
  </si>
  <si>
    <t>While the behavior of a software system can be easily changed by modifying the values of a couple of configuration options, finding one out of hundreds or thousands of available options is, unfortunately, a challenging task. Therefore, users often spend a considerable amount of time asking and searching around for the appropriate configuration options in online forums such as StackOverflow. In this paper, we propose ConfigMiner, an approach to automatically identify the appropriate option(s) to config-related user questions by mining already-answered config-related questions in online forums. Our evaluation on 2,062 config-related user questions for seven software systems shows that ConfigMiner can identify the appropriate option(s) for a median of 83 percent (up to 91 percent) of user questions within the top-20 recommended options, improving over state-of-the-art approaches by a median of 130 percent. Besides, ConfigMiner reports the relevant options at a median rank of 4, compared to a median of 16-20.5 as reported by the state-of-the-art approaches.</t>
  </si>
  <si>
    <t>DIETs: Recommender Systems for Mobile API Developers</t>
  </si>
  <si>
    <t>https://ieeexplore.ieee.org/stamp/stamp.jsp?tp=&amp;arnumber=7203099</t>
  </si>
  <si>
    <t>Beyer S</t>
  </si>
  <si>
    <t>The increasing number of posts related to mobile app development indicates unaddressed problems in the usage of mobile APIs. Arguing that these problems result from inadequate documentation and shortcomings in the design and implementation of the APIs, the goal of this research is to develop and evaluate two developers' issues elimination tools (DIETs) for mobile API developers to diminish the problems of mobile applications (apps) development.After categorizing the problems, we investigate their causes, by exploring the relationships between the topics and trends of posts on Stack Overflow, the app developers' experience, the API and test code, and its changes. The results of these studies will be used to develop two DIETs that support API developers to improve the documentation, design, and implementation of their APIs.</t>
  </si>
  <si>
    <t>Syntax and Stack Overflow: A Methodology for Extracting a Corpus of Syntax Errors and Fixes</t>
  </si>
  <si>
    <t>https://ieeexplore.ieee.org/stamp/stamp.jsp?arnumber=8919134</t>
  </si>
  <si>
    <t>Analyzed 62,965 Python code snippets in SO to determine syntax errors and corrections and build a dataset.</t>
  </si>
  <si>
    <t>A. W. Wong; A. Salimi; S. Chowdhury; A. Hindle</t>
  </si>
  <si>
    <t>One problem when studying how to find and fix syntax errors is how to get natural and representative examples of syntax errors. Most syntax error datasets are not free, open, and public, or they are extracted from novice programmers and do not represent syntax errors that the general population of developers would make. Programmers of all skill levels post questions and answers to Stack Overflow which may contain snippets of source code along with corresponding text and tags. Many snippets do not parse, thus they are ripe for forming a corpus of syntax errors and corrections. Our primary contribution is an approach for extracting natural syntax errors and their corresponding human made fixes to help syntax error research. A Python abstract syntax tree parser is used to determine preliminary errors and corrections on code blocks extracted from the SOTorrent data set. We further analyzed our code by executing the corrections in a Python interpreter. We applied our methodology to produce a public data set of 62,965 Python Stack Overflow code snippets with corresponding tags, errors, and stack traces. We found that errors made by Stack Overflow users do not match errors made by student developers or random mutations, implying there is a serious representativeness risk within the field. Finally we share our dataset openly so that future researchers can re-use and extend our syntax errors and fixes.</t>
  </si>
  <si>
    <t>Automatic Tag Recommendation for Software Development Video Tutorials</t>
  </si>
  <si>
    <t>https://doi.org/10.1145/3196321.3196351</t>
  </si>
  <si>
    <t>This paper applied SO to generates automatically tags for software development videos tutorials</t>
  </si>
  <si>
    <t>Parra E,Escobar-Avila J,Haiduc S</t>
  </si>
  <si>
    <t>Software development video tutorials are emerging as a new resource for developers to support their information needs. However, when trying to find the right video to watch for a task at hand, developers have little information at their disposal to quickly decide if they found the right video or not. This can lead to missing the best tutorials or wasting time watching irrelevant ones.Other external sources of information for developers, such as StackOverflow, have benefited from the existence of informative tags, which help developers to quickly gauge the relevance of posts and find related ones. We argue that the same is valid also for videos and propose the first set of approaches to automatically generate tags describing the contents of software development video tutorials. We investigate seven tagging approaches for this purpose, some using information retrieval techniques and leveraging only the information in the videos, others relying on external sources of information, such as StackOverflow, as well as two out-of-the-box commercial video tagging approaches. We evaluated 19 different configurations of these tagging approaches and the results of a user study showed that some of the information retrieval-based approaches performed the best and were able to recommend tags that developers consider relevant for describing programming videos.</t>
  </si>
  <si>
    <t>Do Sticky Elites Produce Online Knowledge of Higher Quality?</t>
  </si>
  <si>
    <t>https://doi.org/10.1145/3110025.3110040</t>
  </si>
  <si>
    <t>this work investigates the quality of the content of SO and wikipedia</t>
  </si>
  <si>
    <t>Matei SA,Jabal AA,Bertino E</t>
  </si>
  <si>
    <t>Online knowledge production sites, such as Wikipedia or Stack Overflow, are dominated by small groups of contributors. How does this affect knowledge production and its quality? Does the persistent presence of some key contributors among the most productive members improve or not the quality of the knowledge, considered in the aggregate? The present paper considers these issues by correlating week-by-week value changes in contribution unevenness, elite resilience (stickiness), and content quality. The goal is to detect if and how changes in social structural variables may influence the quality of the knowledge produced by online knowledge production sites. The paper addresses such question by an extensive data analysis carried out on the datasets of two representative sites: Wikipedia and Stack Overflow. Results from the analysis show that on Stack Overflow both unevenness and elite stickiness have a curvilinear effect on quality. Quality is optimized at specific levels of elite stickiness and unevenness. At the same time, on Wikipedia, quality increases linearly with a decline on entropy, overall, and with an increase in stickiness in the maturation phase, after an entropy peak is reached.</t>
  </si>
  <si>
    <t>An Empirical Study of Developer Discussions on Low-Code Software Development Challenges</t>
  </si>
  <si>
    <t>https://ieeexplore.ieee.org/stamp/stamp.jsp?arnumber=9463132</t>
  </si>
  <si>
    <t>Analyzed 4,785 SO posts on low-code software development</t>
  </si>
  <si>
    <t>Low-Code Software Development</t>
  </si>
  <si>
    <t>M. A. Al Alamin; S. Malakar; G. Uddin; S. Afroz; T. B. Haider; A. Iqbal</t>
  </si>
  <si>
    <t>Low-code software development (LCSD) is an emerging paradigm that combines minimal source code with interactive graphical interfaces to promote rapid application development. LCSD aims to democratize application development to software practitioners with diverse backgrounds. Given that LCSD is relatively a new paradigm, it is vital to learn about the challenges developers face during their adoption of LCSD platforms. The online developer forum, Stack Overflow (SO), is popular among software developers to ask for solutions to their technical problems. We observe a growing body of posts in SO with discussions of LCSD platforms. In this paper, we present an empirical study of around 5K SO posts (questions + accepted answers) that contain discussions of nine popular LCSD platforms. We apply topic modeling on the posts to determine the types of topics discussed. We find 13 topics related to LCSD in SO. The 13 topics are grouped into four categories: Customization, Platform Adoption, Database Management, and Third-Party Integration. More than 40% of the questions are about customization, i.e., developers frequently face challenges with customizing user interfaces or services offered by LCSD platforms. The topic "Dynamic Event Handling" under the "Customization" category is the most popular (in terms of average view counts per question of the topic) as well as the most difficult. It means that developers frequently search for customization solutions such as how to attach dynamic events to a form in low-code UI, yet most (75.9%) of their questions remain without an accepted answer. We manually label 900 questions from the posts to determine the prevalence of the topics' challenges across LCSD phases. We find that most of the questions are related to the development phase, and low-code developers also face challenges with automated testing. Our study findings offer implications for low-code practitioners, platform providers, educators, and researchers.</t>
  </si>
  <si>
    <t>Why Will My Question Be Closed? NLP-Based Pre-Submission Predictions of Question Closing Reasons on Stack Overflow</t>
  </si>
  <si>
    <t>https://ieeexplore.ieee.org/stamp/stamp.jsp?arnumber=9397539</t>
  </si>
  <si>
    <t>Developed a RNN classification model to predict the closure and reason of closure by training on  207,040 closed SO posts.</t>
  </si>
  <si>
    <t>Post Closure</t>
  </si>
  <si>
    <t>L. T√≥th; B. Nagy; T. Gyim√≥thy; L. Vid√°cs</t>
  </si>
  <si>
    <t>Closing a question on a community question answering forum such as Stack Overflow is a highly divisive event. On one hand, moderation is of crucial importance in maintaining the content quality indispensable for the future sustainability of the site. On the other hand, details about the closing reason might frequently appear blurred to the user, which leads to debates and occasional negative behavior in answers or comments. With the aim of helping the users compose good quality questions, we introduce a set of classifiers for the categorization of Stack Overflow posts prior to their actual submission. Our binary classifier is capable of predicting whether a question will be closed after posting with an accuracy of 71.87%. Additionally, in this study we propose the first multiclass classifier to estimate the exact reason of closing a question to an accuracy of 48.55%. Both classifiers are based on Gated Recurrent Units and trained solely on the pre-submission textual information of Stack Overflow posts.</t>
  </si>
  <si>
    <t>Hurdles for Developers in Cryptography</t>
  </si>
  <si>
    <t>https://ieeexplore.ieee.org/stamp/stamp.jsp?arnumber=9609232</t>
  </si>
  <si>
    <t>Manually analyzed 383 SO posts on cryptography to understand what cryptography related issues developers face.</t>
  </si>
  <si>
    <t>M. Hazhirpasand; O. Nierstrasz; M. Shabani; M. Ghafari</t>
  </si>
  <si>
    <t>Prior research has shown that cryptography is hard to use for developers. We aim to understand what cryptography issues developers face in practice. We clustered 91 954 cryptography-related questions on the Stack Overflow website, and manually analyzed a significant sample (i.e., 383) of the questions to comprehend the crypto challenges developers commonly face in this domain. We found that either developers have a distinct lack of knowledge in understanding the fundamental concepts, e.g., OpenSSL, public-key cryptography or password hashing, or the usability of crypto libraries undermined developer performance to correctly realize a crypto scenario. This is alarming and indicates the need for dedicated research to improve the design of crypto APIs.</t>
  </si>
  <si>
    <t>Which Non-functional Requirements Do Developers Focus On? An Empirical Study on Stack Overflow Using Topic Analysis</t>
  </si>
  <si>
    <t>https://ieeexplore.ieee.org/stamp/stamp.jsp?arnumber=7180114</t>
  </si>
  <si>
    <t>J. Zou; L. Xu; W. Guo; M. Yan; D. Yang; X. Zhang</t>
  </si>
  <si>
    <t>Programming question and answer (Q&amp;A) websites, such as Stack Overflow, gathered knowledge and expertise of developers from all over the world, this knowledge reflects some insight into the development activities. To comprehend the actual thoughts and needs of the developers, we analyzed the non-functional requirements (NFRs) on Stack Overflow. In this paper, we acquired the textual content of Stack Overflow discussions, utilized the topic model, latent Dirichlet allocation (LDA), to discover the main topics of Stack Overflow discussions, and we used the wordlists to find the relationship between the discussions and NFRs. We focus on the hot and unresolved NFRs, the evolutions and trends of the NFRs in their discussions. We found that the most frequent topics the developers discuss are about usability and reliability while they concern few about maintainability and efficiency. The most unresolved problems also occurred in usability and reliability. Moreover, from the visualization of the NFR evolutions over time, we can find the trend for each NFR.</t>
  </si>
  <si>
    <t>Dynamics of Team Library Adoptions: An Exploration of GitHub Commit Logs</t>
  </si>
  <si>
    <t>https://ieeexplore.ieee.org/stamp/stamp.jsp?arnumber=9073197</t>
  </si>
  <si>
    <t>P. B. Thomas; R. Krohn; T. Weninger</t>
  </si>
  <si>
    <t>When a group of people strives to understand new information, struggle ensues as various ideas compete for attention. Steep learning curves are surmounted as teams learn together. To understand how these team dynamics play out in software development, we explore Git logs, which provide a complete change history of software repositories. In these repositories, we observe code additions, which represent successfully implemented ideas, and code deletions, which represent ideas that have failed or been superseded. By examining the patterns between these commit types, we can begin to understand how teams adopt new information. We specifically study what happens after a software library is adopted by a project, i.e., when a library is used for the first time in the project. We find that a variety of factors, including team size, library popularity, and prevalence on Stack Overflow are associated with how quickly teams learn and successfully adopt new software libraries.</t>
  </si>
  <si>
    <t>Contextual Documentation Referencing on Stack Overflow</t>
  </si>
  <si>
    <t>https://ieeexplore.ieee.org/stamp/stamp.jsp?arnumber=9042358</t>
  </si>
  <si>
    <t>S. Baltes; C. Treude; M. P. Robillard</t>
  </si>
  <si>
    <t>Software engineering is knowledge-intensive and requires software developers to continually search for knowledge, often on community question answering platforms such as Stack Overflow. Such information sharing platforms do not exist in isolation, and part of the evidence that they exist in a broader software documentation ecosystem is the common presence of hyperlinks to other documentation resources found in forum posts. With the goal of helping to improve the information diffusion between Stack Overflow and other documentation resources, we conducted a study to answer the question of how and why documentation is referenced in Stack Overflow threads. We sampled and classified 759 links from two different domains, regular expressions and Android development, to qualitatively and quantitatively analyze the links‚Äô context and purpose, including attribution, awareness, and recommendations. We found that links on Stack Overflow serve a wide range of distinct purposes, ranging from citation links attributing content copied into Stack Overflow, over links clarifying concepts using Wikipedia pages, to recommendations of software components and resources for background reading. This purpose spectrum has major corollaries, including our observation that links to documentation resources are a reflection of the information needs typical to a technology domain. We contribute a framework and method to analyze the context and purpose of Stack Overflow links, a public dataset of annotated links, and a description of five major observations about linking practices on Stack Overflow. Those observations include the above-mentioned purpose spectrum, its interplay with documentation resources and applications domains, and the fact that links on Stack Overflow often lack context in form of accompanying quotes or summaries. We further point to potential tool support to enhance the information diffusion between Stack Overflow and other documentation resources.</t>
  </si>
  <si>
    <t>Mining Technology Landscape from Stack Overflow</t>
  </si>
  <si>
    <t>https://doi.org/10.1145/2961111.2962588</t>
  </si>
  <si>
    <t>This study  mines technology landscape from StackOverflow tags with the application of  association rule mining and community detection techniques. For evaluation develops a website and represents the mined landscape technologies in  a graphical Technology Associative Network (TAN).</t>
  </si>
  <si>
    <t>Chen C,Xing Z</t>
  </si>
  <si>
    <t>The sheer number of available technologies and the complex relationships among them make it challenging to choose the right technologies for software projects. Developers often turn to online resources (e.g., expert articles and community answers) to get a good understanding of the technology landscape. Such online resources are primarily opinion-based and are often out of date. Furthermore, information is often scattered in many online resources, which has to be aggregated to have a big picture of the technology landscape. In this paper, we exploit the fact that Stack Overflow users tag their questions with the main technologies that the questions revolve around, and develop association rule mining and community detection techniques to mine technology landscape from Stack Overflow question tags. The mined technology landscape is represented in a graphical Technology Associative Network (TAN). Our empirical study shows that the mined TAN captures a wide range of technologies, the complex relationships among the technologies, and the trend of the technologies in the developers' discussions on Stack Overflow. We develop a website (https://graphofknowledge.appspot.com/) for the community to access and evaluate the mined technology landscape. The website visit statistics by Google Analytics shows the developers' general interests in our technology landscape service. We also report a small-scale user study to evaluate the potential usefulness of our tool.</t>
  </si>
  <si>
    <t>Are Comments on Stack Overflow Well Organized for Easy Retrieval by Developers?</t>
  </si>
  <si>
    <t>https://doi.org/10.1145/3434279</t>
  </si>
  <si>
    <t xml:space="preserve">This study investigates the comment prioritization mechanism of SO and also proposes a new model for prioritization. </t>
  </si>
  <si>
    <t>Zhang H,Wang S,Chen TH,Hassan AE</t>
  </si>
  <si>
    <t>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t>
  </si>
  <si>
    <t>Automatic Identification of Code Smell Discussions on Stack Overflow: A Preliminary Investigation</t>
  </si>
  <si>
    <t>https://doi.org/10.1145/3382494.3422161</t>
  </si>
  <si>
    <t>Shcherban S,Liang P,Tahir A,Li X</t>
  </si>
  <si>
    <t>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t>
  </si>
  <si>
    <t>Studying Developer Reading Behavior on Stack Overflow during API Summarization Tasks</t>
  </si>
  <si>
    <t>https://ieeexplore.ieee.org/stamp/stamp.jsp?arnumber=9054848</t>
  </si>
  <si>
    <t>Presents an eye tracking study on 30 developers constrained to reading only SO posts while summarizing four open source methods or classes.</t>
  </si>
  <si>
    <t>J. A. Saddler; C. S. Peterson; S. Sama; S. Nagaraj; O. Baysal; L. Guerrouj; B. Sharif</t>
  </si>
  <si>
    <t>Stack Overflow is commonly used by software developers to help solve problems they face while working on software tasks such as fixing bugs or building new features. Recent research has explored how the content of Stack Overflow posts affects attraction and how the reputation of users attracts more visitors. However, there is very little evidence on the effect that visual attractors and content quantity have on directing gaze toward parts of a post, and which parts hold the attention of a user longer. Moreover, little is known about how these attractors help developers (students and professionals) answer comprehension questions. This paper presents an eye tracking study on thirty developers constrained to reading only Stack Overflow posts while summarizing four open source methods or classes. Results indicate that on average paragraphs and code snippets were fixated upon most often and longest. When ranking pages by number of appearance of code blocks and paragraphs, we found that while the presence of more code blocks did not affect number of fixations, the presence of increasing numbers of plain text paragraphs significantly drove down the fixations on comments. SO posts that were looked at only by students had longer fixation times on code elements within the first ten fixations. We found that 16 developer summaries contained 5 or more meaningful terms from SO posts they viewed. We discuss how our observations of reading behavior could benefit how users structure their posts.</t>
  </si>
  <si>
    <t>ExceptionTracer: A Solution Recommender for Exceptions in an Integrated Development Environment</t>
  </si>
  <si>
    <t>This paper proposed an Eclips plugin (Exeption tracer) which provied list of solutions for an exeption with mining SourceForge and So</t>
  </si>
  <si>
    <t>Amintabar V,Heydarnoori A,Ghafari M</t>
  </si>
  <si>
    <t>Exceptions are an indispensable part of the software development process. However, developers usually rely on imprecise results from a web search to resolve exceptions. More specifically, they should personally take into account the context of an exception; then, choose and adapt a relevant solution to solve the problem. In this paper, we present ExceptionTracer, an Eclipse plugin that helps developers to resolve exceptions with respect to the stack trace in Java programs. In particular, ExceptionTracer automatically provides candidate solutions to an exception by mining software systems in the SourceForge, as well as listing relevant discussions about the problem from the StackOverflow.</t>
  </si>
  <si>
    <t>Neural joint attention code search over structure embeddings for software Q&amp;A sites</t>
  </si>
  <si>
    <t>https://www.sciencedirect.com/science/article/pii/S0164121220301886</t>
  </si>
  <si>
    <t>Proposed NJACS, a joint attention framework for code search in software Q&amp;A sites (SO) by introducing structure embeddings to enhance searching for code fragments.</t>
  </si>
  <si>
    <t>Hu G,Peng M,Zhang Y,Xie Q,Yuan M</t>
  </si>
  <si>
    <t>Code search is frequently needed in software Q&amp;A sites for software development. Over the years, various code search engines and techniques have been explored to support user query. Early approaches often utilize text retrieval models to match textual code fragments for natural query, but fail to build sufficient semantic correlations. Some recent advanced neural methods focus on restructuring bi-modal networks to measure the semantic similarity. However, they ignore potential structure information of source codes and the joint attention information from natural queries. In addition, they mostly focus on specific code structures, rather than general code fragments in software Q&amp;A sites. In this paper, we propose NJACS, a novel two-way attention-based neural network for retrieving code fragments in software Q&amp;A sites, which aligns and focuses the more structure informative parts of source codes to natural query. Instead of directly learning bi-modal unified vector representations, NJACS first embeds the queries and codes using a bidirectional LSTM with pre-trained structure embeddings separately, then learns an aligned joint attention matrix for query-code mappings, and finally derives the pooling-based projection vectors in different directions to guide the attention-based representations. On different benchmark search codebase collected from StackOverflow, NJACS outperforms state-of-art baselines with 7.5% to 6% higher Recall@1 and MRR, respectively. Moreover, our designed structure embeddings can be leveraged for other deep-learning-based software tasks.</t>
  </si>
  <si>
    <t>Automated Query Reformulation for Efficient Search Based on Query Logs From Stack Overflow</t>
  </si>
  <si>
    <t>https://ieeexplore.ieee.org/stamp/stamp.jsp?arnumber=9402151</t>
  </si>
  <si>
    <t>Proposed an automated software-specific query reformulation approach based on deep learning. 
Using query logs provided by Stack Overflow, constructed a large-scale query reformulation corpus, including the original queries and corresponding reformulated ones.</t>
  </si>
  <si>
    <t>K. Cao; C. Chen; S. Baltes; C. Treude; X. Chen</t>
  </si>
  <si>
    <t>As a popular Q&amp;A site for programming, Stack Overflow is a treasure for developers. However, the amount of questions and answers on Stack Overflow make it difficult for developers to efficiently locate the information they are looking for. There are two gaps leading to poor search results: the gap between the user's intention and the textual query, and the semantic gap between the query and the post content. Therefore, developers have to constantly reformulate their queries by correcting misspelled words, adding limitations to certain programming languages or platforms, etc. As query reformulation is tedious for developers, especially for novices, we propose an automated software-specific query reformulation approach based on deep learning. With query logs provided by Stack Overflow, we construct a large-scale query reformulation corpus, including the original queries and corresponding reformulated ones. Our approach trains a Transformer model that can automatically generate candidate reformulated queries when given the user's original query. The evaluation results show that our approach outperforms five state-of-the-art baselines, and achieves a 5.6% to 33.5% boost in terms of ExactMatch and a 4.8% to 14.4% boost in terms of GLEU.</t>
  </si>
  <si>
    <t>Generating Concept Based API Element Comparison Using a Knowledge Graph</t>
  </si>
  <si>
    <t>https://doi.org/10.1145/3324884.3416628</t>
  </si>
  <si>
    <t>Developed a tool for comparing aspects of two different API classes/methods based on a knowledge graph prepared offline using SO.</t>
  </si>
  <si>
    <t>Liu Y,Liu M,Peng X,Treude C,Xing Z,Zhang X</t>
  </si>
  <si>
    <t>Developers are concerned with the comparison of similar APIs in terms of their commonalities and (often subtle) differences. Our empirical study of Stack Overflow questions and API documentation confirms that API comparison questions are common and can often be answered by knowledge contained in API reference documentation. Our study also identifies eight types of API statements that are useful for API comparison. Based on these findings, we propose a knowledge graph based approach APIComp that automatically extracts API knowledge from API reference documentation to support the comparison of a pair of API classes or methods from different aspects. Our approach includes an offline phase for constructing an API knowledge graph, and an online phase for generating an API comparison result for a given pair of API elements. Our evaluation shows that the quality of different kinds of extracted knowledge in the API knowledge graph is generally high. Furthermore, the comparison results generated by APIComp are significantly better than those generated by a baseline approach based on heuristic rules and text similarity, and our generated API comparison results are useful for helping developers in API selection tasks.</t>
  </si>
  <si>
    <t>Studying the Change Histories of Stack Overflow and GitHub Snippets</t>
  </si>
  <si>
    <t>https://ieeexplore.ieee.org/stamp/stamp.jsp?arnumber=9463143</t>
  </si>
  <si>
    <t xml:space="preserve">Analyzed the change evolution of same code in SO and in GitHub. </t>
  </si>
  <si>
    <t>S. S. Manes; O. Baysal</t>
  </si>
  <si>
    <t>Stack Overflow is a popular Q&amp;A forum for soft-ware developers, providing a large number of copyable code snippets. While GitHub is a collaborative development platform, developers often reuse Stack Overflow code in their GitHub projects. These snippets get revised or edited on each platform. In this work, we study Stack Overflow posts and the code snippets that are reused from these posts in GitHub projects. We investigate and compare the change history of SO snippets with the change history of GitHub snippets. We have applied a stratified random sampling when mining 440,000 GitHub projects to create a dataset representing the change history of the reused snippets; this dataset contains 22,900 GitHub projects, 33,765 Stack Overflow references mapped to 4,634 Stack Overflow posts, and a total of 73,322 commits.We analyze the evolution patterns of snippets on each platform, compare key trends and explore the co-change of these snippets. Our results demonstrate that 76% of snippets evolve on Stack Overflow, while only 22% of the reused code snippets evolve in GitHub. Stack Overflow snippets undergo fewer and smaller changes compared to their evolving counterparts on GitHub. The evolution of snippets on both platforms is driven by the original author of the content. Finally, we found that a small percentage of snippets is co-changing across two platforms, while snippets in GitHub and Stack Overflow evolve independently of one another.</t>
  </si>
  <si>
    <t>Automatic API Usage Scenario Documentation from Technical Q&amp;A Sites</t>
  </si>
  <si>
    <t>https://doi.org/10.1145/3439769</t>
  </si>
  <si>
    <t>This paper propose an algorithm and built Opiner which leverages both examples and reviews from SO to automatically build API documentation</t>
  </si>
  <si>
    <t>The online technical Q&amp;A site Stack Overflow (SO) is popular among developers to support their coding and diverse development needs. To address shortcomings in API official documentation resources, several research works have thus focused on augmenting official API documentation with insights (e.g., code examples) from SO. The techniques propose to add code examples/insights about APIs into its official documentation. Recently, surveys of software developers find that developers in SO consider the combination of code examples and reviews about APIs as a form of API documentation, and that they consider such a combination to be more useful than official API documentation when the official resources can be incomplete, ambiguous, incorrect, and outdated. Reviews are opinionated sentences with positive/negative sentiments. However, we are aware of no previous research that attempts to automatically produce API documentation from SO by considering both API code examples and reviews. In this article, we present two novel algorithms that can be used to automatically produce API documentation from SO by combining code examples and reviews towards those examples. The first algorithm is called statistical documentation, which shows the distribution of positivity and negativity around the code examples of an API using different metrics (e.g., star ratings). The second algorithm is called concept-based documentation, which clusters similar and conceptually relevant usage scenarios. An API usage scenario contains a code example, a textual description of the underlying task addressed by the code example, and the reviews (i.e., opinions with positive and negative sentiments) from other developers towards the code example. We deployed the algorithms in Opiner, a web-based platform to aggregate information about APIs from online forums. We evaluated the algorithms by mining all Java JSON-based posts in SO and by conducting three user studies based on produced documentation from the posts. The first study is a survey, where we asked the participants to compare our proposed algorithms against a Javadoc-syle documentation format (called as Type-based documentation in Opiner). The participants were asked to compare along four development scenarios (e.g., selection, documentation). The participants preferred our proposed two algorithms over type-based documentation. In our second user study, we asked the participants to complete four coding tasks using Opiner and the API official and informal documentation resources. The participants were more effective and accurate while using Opiner. In a subsequent survey, more than 80% of participants asked the Opiner documentation platform to be integrated into the formal API documentation to complement and improve the API official documentation.</t>
  </si>
  <si>
    <t>An empirical study of COVID-19 related posts on Stack Overflow: Topics and technologies</t>
  </si>
  <si>
    <t>https://www.sciencedirect.com/science/article/pii/S0164121221001862</t>
  </si>
  <si>
    <t>Performed a study on COVID-19 related posts in Stack Overflow to assess how fast and how well the community of developers has responded to COVID-19</t>
  </si>
  <si>
    <t>Covid-19</t>
  </si>
  <si>
    <t>Georgiou K,Mittas N,Chatzigeorgiou A,Angelis L</t>
  </si>
  <si>
    <t>The COVID-19 outbreak, also known as the coronavirus pandemic, has left its mark on every aspect of our lives and at the time of this writing is still an ongoing battle. Beyond the immediate global-wide health response, the pandemic has triggered a significant number of IT initiatives to track, visualize, analyze and potentially mitigate the phenomenon. For individuals or organizations interested in developing COVID-19 related software, knowledge-sharing communities such as Stack Overflow proved to be an effective source of information for tackling commonly encountered problems. As an additional contribution to the investigation of this unprecedented health crisis and to assess how fast and how well the community of developers has responded, we performed a study on COVID-19 related posts in Stack Overflow. In particular, we profiled relevant questions based on key post features and their evolution, identified the most prominent technologies adopted for developing COVID-19 software and their interrelations and focused on the most persevering problems faced by developers. For the analysis of posts we employed descriptive statistics, Association Rule Graphs, Survival Analysis and Latent Dirichlet Allocation. The results reveal that the response of the developers’ community to the pandemic was immediate and that the interest of developers on COVID-19 related challenges was sustained after its initial peak. In terms of the problems addressed, the results show a clear focus on COVID-19 data collection, analysis and visualization from/to the web, in line with the general needs for monitoring the pandemic.</t>
  </si>
  <si>
    <t>Towards Mining Answer Edits to Extract Evolution Patterns in Stack Overflow</t>
  </si>
  <si>
    <t>https://doi.org/10.1109/MSR.2019.00043</t>
  </si>
  <si>
    <t>Analyzed SO answer edit history to identify any pattern and transformation to optimum solution.</t>
  </si>
  <si>
    <t>Diamantopoulos T,Sifaki MI,Symeonidis AL</t>
  </si>
  <si>
    <t>The current state of practice dictates that in order to solve a problem encountered when building software, developers ask for help in online platforms, such as Stack Overflow. In this context of collaboration, answers to question posts often undergo several edits to provide the best solution to the problem stated. In this work, we explore the potential of mining Stack Overflow answer edits to extract common patterns when answering a post. In particular, we design a similarity scheme that takes into account the text and code of answer edits and cluster edits according to their semantics. Upon applying our methodology, we provide frequent edit patterns and indicate how they could be used to answer future research questions. Assessing our approach indicates that it can be effective for identifying commonly applied edits, thus illustrating the transformation path from the initial answer to the optimal solution.</t>
  </si>
  <si>
    <t>Post2Vec: Learning Distributed Representations of Stack Overflow Posts</t>
  </si>
  <si>
    <t>https://ieeexplore.ieee.org/stamp/stamp.jsp?arnumber=9469219</t>
  </si>
  <si>
    <t>To aid existing studies that analyze Stack Overflow posts, we propose a specialized deep learning architecture Post2Vec which extracts distributed representations of Stack Overflow posts</t>
  </si>
  <si>
    <t>B. Xu; T. Hoang; A. Sharma; C. Yang; X. Xia; D. Lo</t>
  </si>
  <si>
    <t>Past studies have proposed solutions that analyze Stack Overflow content to help users find desired information or aid various downstream software engineering tasks. A common step performed by those solutions is to extract suitable representations ofposts; typically, in the form of meaningful vectors. These vectors are then used for different tasks, for example, tag recommendation, relatedness prediction, post classification, and API recommendation. Intuitively, the quality of the vector representations of posts determines the effectiveness of the solutions in performing the respective tasks. In this work, to aid existing studies that analyze Stack Overflow posts, we propose a specialized deep learning architecture Post2Vec which extracts distributed representations of Stack Overflow posts. Post2Vec is aware of different types of content present in Stack Overflow posts, i.e., title, description, and code snippets, and integrates them seamlessly to learn post representations. Tags provided by Stack Overflow users that serve as a common vocabulary that captures the semantics of posts are used to guide Post2Vec in its task. To evaluate the quality of Post2Vec‚Äôs deep learning architecture, we first investigate its end-to-end effectiveness in tag recommendation task. The results are compared to those of state-of-the-art tag recommendation approaches that also employ deep neural networks. We observe that Post2Vec achieves 15-25% improvement in terms of F1-score@5 at a lower computational cost. Moreover, to evaluate the value of representations learned by Post2Vec, we use them for three other tasks, i.e., relatedness prediction, post classification, and API recommendation. We demonstrate that the representations can be used to boost the effectiveness of state-of-the-art solutions for the three tasks by substantial margins (by 10%, 7%, and 10% in terms of F1-score, F1-score, and correctness, respectively). We release our replication package at https://github.com/maxxbw/Post2Vec.</t>
  </si>
  <si>
    <t>Speeding Up Data Manipulation Tasks with Alternative Implementations: An Exploratory Study</t>
  </si>
  <si>
    <t>https://doi.org/10.1145/3456873</t>
  </si>
  <si>
    <t>this paper proposed an approach and develop a tool name as AlterApi to find all posible API implementations  for data manipulation progrmas</t>
  </si>
  <si>
    <t>As data volume and complexity grow at an unprecedented rate, the performance of data manipulation programs is becoming a major concern for developers. In this article, we study how alternative API choices could improve data manipulation performance while preserving task-specific input/output equivalence. We propose a lightweight approach that leverages the comparative structures in Q&amp;A sites to extracting alternative implementations. On a large dataset of Stack Overflow posts, our approach extracts 5,080 pairs of alternative implementations that invoke different data manipulation APIs to solve the same tasks, with an accuracy of 86%. Experiments show that for 15% of the extracted pairs, the faster implementation achieved &gt;10x speedup over its slower alternative. We also characterize 68 recurring alternative API pairs from the extraction results to understand the type of APIs that can be used alternatively. To put these findings into practice, we implement a tool, AlterApi7, to automatically optimize real-world data manipulation programs. In the 1,267 optimization attempts on the Kaggle dataset, 76% achieved desirable performance improvements with up to orders-of-magnitude speedup. Finally, we discuss notable challenges of using alternative APIs for optimizing data manipulation programs. We hope that our study offers a new perspective on API recommendation and automatic performance optimization.</t>
  </si>
  <si>
    <t>TagDC: A tag recommendation method for software information sites with a combination of deep learning and collaborative filtering</t>
  </si>
  <si>
    <t>https://www.sciencedirect.com/science/article/pii/S0164121220301941</t>
  </si>
  <si>
    <t>propose TagDC, a composite Tag recommendation method with Deep learning and Collaborative filtering to alleviate the problems of tag synonyms and tag explosion</t>
  </si>
  <si>
    <t>Li C,Xu L,Yan M,Lei Y</t>
  </si>
  <si>
    <t>Software information sites (e.g., StackOverflow, Freecode, etc.) are increasingly essential for software developers to share knowledge, communicate new techniques, and collaborate. With the rapid growth of software objects, tags are widely applied to aid developers’ various operations on software information sites. Since tags are freely and optionally selected by developers, the differences in background, expression habits, and understanding of software objects among developers may cause inconsistent or inappropriate tags. To alleviate the problems of tag synonyms and tag explosion, we propose TagDC, i.e., a composite Tag recommendation method with Deep learning and Collaborative filtering. TagDC consists of two complementary modules: the word learning enhanced CNN capsule module (TagDC-DL) and the collaborative filtering module (TagDC-CF). It can improve the understanding of software objects from different perspectives. Given a new software object, TagDC can calculate a list of the combined confidence probabilities of tags and then recommend TOP-K tags by ranking the probabilities in the list. We evaluated our TagDC on nine datasets with different scales. The experimental results show that TagDC achieves a better effectiveness against two state-of-the-art baseline methods (i.e., TagCNN and FastTagRec) with a substantial improvement.</t>
  </si>
  <si>
    <t>Worrisome Patterns in Developers: A Survey in Cryptography</t>
  </si>
  <si>
    <t>https://ieeexplore.ieee.org/stamp/stamp.jsp?arnumber=9680282</t>
  </si>
  <si>
    <t>M. Hazhirpasand; M. Ghafari</t>
  </si>
  <si>
    <t>We surveyed 97 developers who had used cryptography in open-source projects, in the hope of identifying developer security and cryptography practices. We asked them about individual and company-level practices, and divided respondents into three groups (i.e., high, medium, and low) based on their level of knowledge. We found differences between the high-profile developers and the other two groups. For instance, high-profile developers have more years of experience in programming, have attended more security and cryptography courses, have more background in security, are highly concerned about security, and tend to use security tools more than the other two groups. Never-theless, we observed worrisome patterns among all participants such as the high usage of unreliable sources like Stack Overflow, and the low rate of security tool usage.</t>
  </si>
  <si>
    <t>On the Similarity of Software Development Documentation</t>
  </si>
  <si>
    <t>https://doi.org/10.1145/3106237.3119875</t>
  </si>
  <si>
    <t>Proposed an  approach to get a broader understanding of different similarity types (exact, similar and maybe) within and between software documentation as well as an understanding of how different software documentations can be extended.</t>
  </si>
  <si>
    <t>Ellmann M</t>
  </si>
  <si>
    <t>Software developers spent 20% of their time on information seeking on Stack Overflow, YouTube or an API reference documentation. Software developers can search within Stack Overflow for duplicates or similar posts. They can also take a look on software development documentations that have similar and additional information included as a Stack Overflow post or a development screencast in order to get new inspirations on how to solve their current development problem. The linkage of same and different types of software development documentation might safe time to evolve new software solutions and might increase the productivity of the developer’s work day. In this paper we will discuss our approach to get a broader understanding of different similarity types (exact, similar and maybe) within and between software documentation as well as an understanding of how different software documentations can be extended.</t>
  </si>
  <si>
    <t>Documentation of Machine Learning Software</t>
  </si>
  <si>
    <t>https://ieeexplore.ieee.org/stamp/stamp.jsp?arnumber=9054844</t>
  </si>
  <si>
    <t>Investigated the TensorFlow related SO Posts to classify the documentation related Q/As within the machine learning domain to understand the types and triggers of the problems as well as the potential change requests to the documentation.</t>
  </si>
  <si>
    <t>Y. Hashemi; M. Nayebi; G. Antoniol</t>
  </si>
  <si>
    <t>Machine Learning software documentation is different from most of the documentations that were studied in software engineering research. Often, the users of these documentations are not software experts. The increasing interest in using data science and in particular, machine learning in different fields attracted scientists and engineers with various levels of knowledge about programming and software engineering. Our ultimate goal is automated generation and adaptation of machine learning software documents for users with different levels of expertise. We are interested in understanding the nature and triggers of the problems and the impact of the users' levels of expertise in the process of documentation evolution. We will investigate the Stack Overflow Q&amp;As and classify the documentation related Q/As within the machine learning domain to understand the types and triggers of the problems as well as the potential change requests to the documentation. We intend to use the results for building on top of the state of the art techniques for automatic documentation generation and extending on the adoption, summarization, and explanation of software functionalities.</t>
  </si>
  <si>
    <t>Understanding Performance Concerns in the API Documentation of Data Science Libraries</t>
  </si>
  <si>
    <t>https://doi.org/10.1145/3324884.3416543</t>
  </si>
  <si>
    <t>Analyzed SO posts to augment the official API documentation of data science libraries in performance aspect.</t>
  </si>
  <si>
    <t>Tao Y,Jiang J,Liu Y,Xu Z,Qin S</t>
  </si>
  <si>
    <t>The development of efficient data science applications is often impeded by unbearably long execution time and rapid RAM exhaustion. Since API documentation is the primary information source for troubleshooting, we investigate how performance concerns are documented in popular data science libraries. Our quantitative results reveal the prevalence of data science APIs that are documented in performance-related context and the infrequent maintenance activities on such documentation. Our qualitative analyses further reveal that crowd documentation like Stack Overflow and GitHub are highly complementary to official documentation in terms of the API coverage, the knowledge distribution, as well as the specific information conveyed through performance-related content. Data science practitioners could benefit from our findings by learning a more targeted search strategy for resolving performance issues. Researchers can be more assured of the advantages of integrating both the official and the crowd documentation to achieve a holistic view on the performance concerns in data science development.</t>
  </si>
  <si>
    <t>Impact of Stack Overflow Code Snippets on Software Cohesion: A Preliminary Study</t>
  </si>
  <si>
    <t>https://doi.org/10.1109/MSR.2019.00050</t>
  </si>
  <si>
    <t>Analyzed code duplication to GitHub and found 70% cases the SO code reduced GH code cohesion.</t>
  </si>
  <si>
    <t>Ahmad M,Cinnéide MÓ</t>
  </si>
  <si>
    <t>Developers frequently copy code snippets from publicly-available resources such as Stack Overflow (SO). While this may lead to a 'quick fix' for a development problem, little is known about how these copied code snippets affect the code quality of the recipient application, or how the quality of the recipient classes subsequently evolves over the time of the project. This has an impact on whether such code copying should be encouraged, and how classes that receive such code snippets should be monitored during evolution. To investigate this issue, we used instances from the SOTorrent database where Java snippets had been copied from Stack Overflow into GitHub projects. In each case, we measured the quality of the recipient class just prior to the addition of the snippet, immediately after the addition of the snippet, and at a later stage in the project. Our goal was to determine if the addition of the snippet caused quality to improve or deteriorate, and what the long-term implications were for the quality of the recipient class. Code quality was measured using the cohesion metrics Low-level Similarity-based Class Cohesion (LSCC) and Class Cohesion (CC). Over a random sample of 378 classes that received code snippets copied from Stack Overflow to GitHub, we found that in almost 70% of the cases where the copied snippet affected cohesion, the effect was to reduce the cohesion of the recipient class. Furthermore, this deterioration in cohesion tends to persist in the subsequent evolution of recipient class. In over 70% of cases the recipient class never fully regained the cohesion it lost in receiving the snippet. These results suggest that when copying code snippets from external repositories, more attention should be paid to integrating the code with the recipient class.</t>
  </si>
  <si>
    <t>What Do Developers Discuss about Biometric APIs?</t>
  </si>
  <si>
    <t>https://ieeexplore.ieee.org/stamp/stamp.jsp?arnumber=8919006</t>
  </si>
  <si>
    <t xml:space="preserve"> manually analyzed a total of 500 biometric API- related posts from various online media such as Stack Overflow and Neurotechnology.</t>
  </si>
  <si>
    <t>Biometric API</t>
  </si>
  <si>
    <t>Z. Jin; K. Y. Chee; X. Xia</t>
  </si>
  <si>
    <t>With the emergence of biometric technology in various applications, such as access control (e.g. mobile lock/unlock), financial transaction (e.g. Alibaba smile-to-pay) and time attendance, the development of biometric system attracts increasingly interest to the developers. Despite a sound biometric system gains the security assurance and great usability, it is a rather challenging task to develop an effective biometric system. For instance, many public available biometric APIs do not provide sufficient instructions / precise documentations on the usage of biometric APIs. Many developers are struggling in implementing these APIs in various tasks. Moreover, quick update on biometric-based algorithms (e.g. feature extraction and matching) may propagate to APIs, which leads to potential confusion to the system developers. Hence, we conduct an empirical study to the problems that the developers currently encountered while implementing the biometric APIs as well as the issues that need to be addressed when developing biometric systems using these APIs. We manually analyzed a total of 500 biometric API-related posts from various online media such as Stack Overflow and Neurotechnology. We reveal that 1) most of the problems encountered are related to the lack of precise documentation on the biometric APIs; 2) the incompatibility of biometric APIs cross multiple implementation environments.</t>
  </si>
  <si>
    <t>Exploring software reusability metrics with Q&amp;A forum data</t>
  </si>
  <si>
    <t>https://www.sciencedirect.com/science/article/pii/S0164121220301187</t>
  </si>
  <si>
    <t>Proposed an approach (LANLAN), using word embeddings and machine learning, to harness information available in StackOverflow about software reuse.</t>
  </si>
  <si>
    <t>Patrick MT</t>
  </si>
  <si>
    <t>Question and answer (Q&amp;A) forums contain valuable information regarding software reuse, but they can be challenging to analyze due to their unstructured free text. Here we introduce a new approach (LANLAN), using word embeddings and machine learning, to harness information available in StackOverflow. Specifically, we consider two different kinds of user communication describing difficulties encountered in software reuse: ‘problem reports’ point to potential defects, while ‘support requests’ ask for clarification on software usage. Word embeddings were trained on 1.6 billion tokens from StackOverflow and applied to identify which Q&amp;A forum messages (from two large open source projects: Eclipse and Bioconductor) correspond to problem reports or support requests. LANLAN achieved an area under the receiver operator curve (AUROC) of over 0.9; it can be used to explore the relationship between software reusability metrics and difficulties encountered by users, as well as predict the number of difficulties users will face in the future. Q&amp;A forum data can help improve understanding of software reuse, and may be harnessed as an additional resource to evaluate software reusability metrics.</t>
  </si>
  <si>
    <t>Man vs Machine: A Study into Language Identification of Stack Overflow Code Snippets</t>
  </si>
  <si>
    <t>https://doi.org/10.1109/MSR.2019.00041</t>
  </si>
  <si>
    <t>Detected programming language of code snippets using user given tag and GitHub linguist tool.</t>
  </si>
  <si>
    <t>Dietrich J,Luczak-Roesch M,Dalefield E</t>
  </si>
  <si>
    <t>Software engineers produce large amounts of publicly accessible data that enables researchers to mine knowledge, fostering a better understanding of the field. Knowledge extraction often relies on meta data. This meta data can either be harvested from user-provided tags, or inferred by algorithms from the respective data. The question arises to which extent either type of meta data can be trusted and relied upon.We study this problem in the context of language identification of code snippets posted on Stack Overflow. We analyse the consistency between user-provided tags and the classification obtained with GitHub linguist, an industry-strength automated language recognition tool. We find that the results obtained by both approaches are often not consistent. This indicates that both have to be used with great care. Our results also suggest that developers may not follow the evolutionary path of programming languages beyond one step when seeking or providing answers to software engineering challenges encountered.</t>
  </si>
  <si>
    <t>Learning to Mine Parallel Natural Language/Source Code Corpora from Stack Overflow</t>
  </si>
  <si>
    <t>https://doi.org/10.1145/3183440.3195021</t>
  </si>
  <si>
    <t>Proposed a method to mine high-quality aligned data from SO by training a classifier using two sets of features: hand-crafted features considering the structure of the extracted snippets, and correspon- dence features obtained by training a neural network model to capture the correlation between NL and code.</t>
  </si>
  <si>
    <t>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t>
  </si>
  <si>
    <t>A Study of C/C++ Code Weaknesses on Stack Overflow</t>
  </si>
  <si>
    <t>https://ieeexplore.ieee.org/stamp/stamp.jsp?arnumber=9359361</t>
  </si>
  <si>
    <t>Studied  the prevalence of the Common Weakness Enumeration – CWE, in code snippets of C/C++ related answers in SO.</t>
  </si>
  <si>
    <t>H. Zhang; S. Wang; H. Li; T. -H. P. Chen; A. E. Hassan</t>
  </si>
  <si>
    <t>Stack Overflow hosts millions of solutions that aim to solve developers' programming issues. Stack Overflow becomes a code hosting website where developers actively share its code. However, code snippets on Stack Overflow may contain security vulnerabilities, and if shared carelessly, such snippets can introduce security problems in software systems. In this paper, we empirically study the prevalence of the &lt;i&gt;Common Weakness Enumeration&lt;/i&gt; -- CWE, in code snippets of C/C++ related answers. We explore the characteristics of Code&lt;sub&gt;w&lt;/sub&gt;, i.e., code snippets that have CWE instances, in terms of the types of weaknesses, the evolution of Code&lt;sub&gt;w&lt;/sub&gt;, and who contributed such code snippets. We find that: 1) 36% (i.e., 32 out of 89) CWE types occurred in Code&lt;sub&gt;w&lt;/sub&gt; on Stack Overflow. Particularly, CWE-119, i.e.,&lt;i&gt; improper restriction of operations within the bounds of a memory buffer&lt;/i&gt;, is common in both answer code snippets and real-world software systems. Furthermore, the proportion of Code&lt;sub&gt;w&lt;/sub&gt;, doubled from 2008 to 2018 after normalizing by the total number of C/C++ snippets in each year. 2) In general, code revisions are associated with a reduction in the number of code weaknesses. However, the majority of Code&lt;sub&gt;w&lt;/sub&gt; had weaknesses introduced in the first version of the code, and these Code&lt;sub&gt;w&lt;/sub&gt; were never revised since then. Only 7.5% of users who contributed C/C++ code snippets posted or edited code with weaknesses. Users contributed fewer code with CWE weakness when they were more active -- either revised more code snippets or had a higher reputation. We also find that some users tended to have the same CWE type repeatedly in their various code snippets. Our empirical study provides insights to users who share code snippets on Stack Overflow so that they are aware of the potential security issues. To understand the community feedback about improving code weaknesses by answer revisions, we also conduct a pilot user study and 62.5% of our suggested revisions are adopted by the community. Stack Overflow can perform CWE scanning for all the code that is hosted on its platform. Further research is needed to improve the quality of the crowdsourced knowledge on Stack Overflow.</t>
  </si>
  <si>
    <t>How Are Design Patterns Concerned by Developers?</t>
  </si>
  <si>
    <t>https://doi.org/10.1109/ICSE-Companion.2019.00090</t>
  </si>
  <si>
    <t>Analyzed discussion on design patterns in SO</t>
  </si>
  <si>
    <t>Design Pattern</t>
  </si>
  <si>
    <t>Jiang H,Liu D,Chen X,Liu H,Mei H</t>
  </si>
  <si>
    <t>In recent years, design pattern has become an accepted concept in software design and many studies have involved various aspects of design patterns. However, it is an open question that how design patterns are discussed by developers.In this study, we conduct an empirical study to answer this question by soliciting Stack Overflow. First we build a new open catalog with 425 design patterns. Then, we extract 187,493 design pattern relevant posts from Stack Overflow.As to these posts, we find that the popularity of design patterns follows a long tail distribution. More surprisingly, nearly half of the posts focus on only five design patterns. We also successfully detect many potential new co-occuring design patterns, which could well complement the deficiency of existing studies.</t>
  </si>
  <si>
    <t>Demystifying “Bad” Error Messages in Data Science Libraries</t>
  </si>
  <si>
    <t>https://doi.org/10.1145/3468264.3468560</t>
  </si>
  <si>
    <t>Manually analyzed 201 SO (and 335 GitHub issues) to identify bad error messages (not helpful for further debugging) in six Python Data science libraries.</t>
  </si>
  <si>
    <t>Data Science Library Error Message</t>
  </si>
  <si>
    <t>Tao Y,Chen Z,Liu Y,Xuan J,Xu Z,Qin S</t>
  </si>
  <si>
    <t>Error messages are critical starting points for debugging. Unfortunately, they seem to be notoriously cryptic, confusing, and uninformative. Yet, it still remains a mystery why error messages receive such bad reputations, especially given that they are merely very short pieces of natural language text. In this paper, we empirically demystify the causes and fixes of bad error messages, by qualitatively studying 201 Stack Overflow threads and 335 GitHub issues. We specifically focus on error messages encountered in data science development, which is an increasingly important but not well studied domain. We found that the causes of bad error messages are far more complicated than poor phrasing or flawed articulation of error message content. Many error messages are inherently and inevitably misleading or uninformative, since libraries do not know user intentions and cannot see external errors. Fixes to error-message-related issues mostly involve source code changes, while exclusive message content updates only take up a small portion. In addition, whether an error message is informative or helpful is not always clear-cut; even error messages that clearly pinpoint faults and resolutions can still cause confusion for certain users. These findings thus call for a more in-depth investigation on how error messages should be evaluated and improved in the future.</t>
  </si>
  <si>
    <t>Haste Makes Waste: An Empirical Study of Fast Answers in Stack Overflow</t>
  </si>
  <si>
    <t>https://ieeexplore.ieee.org/stamp/stamp.jsp?arnumber=9240678</t>
  </si>
  <si>
    <t>Analyzed fast answers in SO quantitatively (for popularity phenomenon) and 300 posts qualitatively (for assess the quality).</t>
  </si>
  <si>
    <t>Y. Lu; X. Mao; M. Zhou; Y. Zhang; T. Wang; Z. Li</t>
  </si>
  <si>
    <t>Modern programming question &amp; answer (Q&amp;A) sites such as Stack Overflow (SO) employ gamified mechanisms to stimulate volunteers' contributions. To maximize the chances of winning gamification rewards such as reputation and badges, a portion of users race to post answers as quickly as possible (i.e., fast answers or FAs), which makes SO the fastest Q&amp;A site; however, this behavior may affect the contribution quality as well. In this paper, we report on a large-scale, mixed-methods empirical study of the gamification-influenced FA phenomenon in SO. We first quantitatively investigate the popularity of the phenomenon and user behaviors regarding FAs. Then, we study the quality of FAs by using regression modeling and qualitatively analyzing 300 instances of FAs. Our main findings reveal that more than 70% and 90% of FAs are not edited by the answerers and other users, respectively, and that later incoming answers have lower chances of being voted on and accepted. Notably, we find that the answer length, code snippets length, and readability of FAs are significantly lower than those of non-fast answers. Although FAs have higher crowd assessment scores, they have no relationship with acceptance from the perspective of asker assessment, and a considerable portion of FAs solve the problem by interacting with the asker in the comments. These results help us better understand the effects of reward-based gamification on crowdsourced software engineering communitites and provide implications for designers of gamified systems.</t>
  </si>
  <si>
    <t>Identifying Versions of Libraries used in Stack Overflow Code Snippets</t>
  </si>
  <si>
    <t>https://ieeexplore.ieee.org/stamp/stamp.jsp?arnumber=9463142</t>
  </si>
  <si>
    <t>Proposed a method to identify the API/library version of the methods used in SO code snippets from the Maven repository.</t>
  </si>
  <si>
    <t>A. Zerouali; C. Vel√°zquez-Rodr√≠guez; C. De Roover</t>
  </si>
  <si>
    <t>Stack Overflow is a popular question and answer platform where developers share technical issues in the hope of receiving answers with potential solutions. The latter may include code snippets making use of library versions that have long since been succeeded by newer ones. Other developers finding such a snippet at a later point in time may be unaware of its outdatedness unless mentioned in a comment. Furthermore, it can be difficult to integrate the snippet without knowing the exact version of the library it is referencing. In this paper, we propose an automated approach to identifying ranges of Maven library versions that might have been used in a Java snippet on Stack Overflow. We use a prototype implementation of the approach to assess the overall outdatedness of Stack Overflow snippets with respect to the latest version of each referenced library available from Maven. We found a considerable number of snippets that use outdated library versions, which suggests that developers should be careful when adopting solutions from Stack Overflow.</t>
  </si>
  <si>
    <t>What Do Developers Discuss about Code Comments?</t>
  </si>
  <si>
    <t>https://ieeexplore.ieee.org/stamp/stamp.jsp?arnumber=9610635</t>
  </si>
  <si>
    <t>Analyzed SO and Reddit posts to find out what type of questions developers ask about commenting practices.</t>
  </si>
  <si>
    <t>P. Rani; M. Birrer; S. Panichella; M. Ghafari; O. Nierstrasz</t>
  </si>
  <si>
    <t>Code comments are important for program comprehension, development, and maintenance tasks. Given the varying standards for code comments, and their unstructured or semi-structured nature, developers get easily confused (especially novice developers) about which convention(s) to follow, or what tools to use while writing code documentation. Thus, they post related questions on external online sources to seek better commenting practices. In this paper, we analyze code comment discussions on online sources such as Stack Overflow (SO) and Quora to shed some light on the questions developers ask about commenting practices. We apply Latent Dirichlet Allocation (LDA) to identify emerging topics concerning code comments. Then we manually analyze a statistically significant sample set of posts to derive a taxonomy that provides an overview of the developer questions about commenting practices.Our results highlight that on SO nearly 40% of the questions mention how to write or process comments in documentation tools and environments, and nearly 20% of the questions are about potential limitations and possibilities of documentation tools to add automatically and consistently more information in comments. On the other hand, on Quora, developer questions focus more on background information (35% of the questions) or asking opinions (16% of the questions) about code comments. We found that (i) not all aspects of comments are covered in coding style guidelines, e.g., how to add a specific type of information, (ii) developers need support in learning the syntax and format conventions to add various types of information in comments, and (iii) developers are interested in various automated strategies for comments such as detection of bad comments, or verify comment style automatically, but lack tool support to do that.</t>
  </si>
  <si>
    <t>Recommending Comprehensive Solutions for Programming Tasks by Mining Crowd Knowledge</t>
  </si>
  <si>
    <t>https://doi.org/10.1109/ICPC.2019.00054</t>
  </si>
  <si>
    <t>In addition to providing improved code search result using NLP2API and Quickar techniques, they used NLP to extract explanation of the most useful code samples from SO and termed the new technique as CROKAGE.</t>
  </si>
  <si>
    <t>Silva RF,Roy CK,Rahman MM,Schneider KA,Paixao K,de Almeida Maia M</t>
  </si>
  <si>
    <t>Developers often search for relevant code examples on the web for their programming tasks. Unfortunately, they face two major problems. First, the search is impaired due to a lexical gap between their query (task description) and the information associated with the solution. Second, the retrieved solution may not be comprehensive, i.e., the code segment might miss a succinct explanation. These problems make the developers browse dozens of documents in order to synthesize an appropriate solution. To address these two problems, we propose CROKAGE (Crowd Knowledge Answer Generator), a tool that takes the description of a programming task (the query) and provides a comprehensive solution for the task. Our solutions contain not only relevant code examples but also their succinct explanations. Our proposed approach expands the task description with relevant API classes from Stack Overflow Q &amp; A threads and then mitigates the lexical gap problems. Furthermore, we perform natural language processing on the top quality answers and then return such programming solutions containing code examples and code explanations unlike earlier studies. We evaluate our approach using 97 programming queries, of which 50% was used for training and 50% was used for testing, and show that it outperforms six baselines including the state-of-art by a statistically significant margin. Furthermore, our evaluation with 29 developers using 24 tasks (queries) confirms the superiority of CROKAGE over the state-of-art tool in terms of relevance of the suggested code examples, benefit of the code explanations and the overall solution quality (code + explanation).</t>
  </si>
  <si>
    <t>Attention-based model for predicting question relatedness on Stack Overflow</t>
  </si>
  <si>
    <t>https://ieeexplore.ieee.org/stamp/stamp.jsp?arnumber=9463123</t>
  </si>
  <si>
    <t>Adopted deep learning technique, propose an Attention-based Sentence pair Interaction Model (ASIM) to predict the relatedness (duplicate) between questions on Stack Overflow automatically.</t>
  </si>
  <si>
    <t>J. Pei; Y. Wu; Z. Qin; Y. Cong; J. Guan</t>
  </si>
  <si>
    <t>Stack Overflow is one of the most popular Programming Community-based Question Answering (PCQA) websites that has attracted more and more users in recent years. When users raise or inquire questions in Stack Overflow, providing related questions can help them solve problems. Although there are many approaches based on deep learning that can automatically predict the relatedness between questions, those approaches are limited since interaction information between two questions may be lost. In this paper, we adopt the deep learning technique, propose an Attention-based Sentence pair Interaction Model (ASIM) to predict the relatedness between questions on Stack Overflow automatically. We adopt the attention mechanism to capture the semantic interaction information between the questions. Besides, we have pre-trained and released word embeddings specific to the software engineering domain for this task, which may also help other related tasks. The experiment results demonstrate that ASIM has made significant improvement over the baseline approaches in Precision, Recall, and Micro-F1 evaluation metrics, achieving state-of-the-art performance in this task. Our model also performs well in the duplicate question detection task of AskUbuntu, which is a similar but different task, proving its generalization and robustness.</t>
  </si>
  <si>
    <t>Visual Resume: Exploring developers’ online contributions for hiring</t>
  </si>
  <si>
    <t>https://www.sciencedirect.com/science/article/pii/S0950584921001002</t>
  </si>
  <si>
    <t>This paper developed a tool Visual Resume in order to summerize the activity of a developer on GitHub and SO to help recuiters</t>
  </si>
  <si>
    <t>Kuttal SK,Chen X,Wang Z,Balali S,Sarma A</t>
  </si>
  <si>
    <t>Context: Recruiters and practitioners are increasingly relying on online activities of developers to find a suitable candidate. Past empirical studies have identified technical and soft skills that managers use in online peer production sites when making hiring decisions. However, finding candidates with relevant skills is a labor-intensive task for managers, due to the sheer amount of information online peer production sites contain. Objective: We designed a profile aggregation tool—Visual Resume—that aggregates contribution information across two types of peer production sites: a code hosting site (GitHub) and a technical Q&amp;A forum (Stack Overflow). Visual Resume displays summaries of developers’ contributions and allows easy access to their contribution details. It also facilitates pairwise comparisons of candidates through a card-based design. We present the motivation for such a design and design guidelines for creating such recruitment tool. Methods: We performed a scenario-based evaluation to identify how participants use developers’ online contributions in peer production sites as well as how they used Visual Resume when making hiring decisions. Results: Our analysis helped in identifying the technical and soft skill cues that were most useful to our participants when making hiring decisions in online production sites. We also identified the information features that participants used and the ways the participants accessed that information to select a candidate. Conclusions: Our results suggest that Visual Resume helps in participants evaluate cues for technical and soft skills more efficiently as it presents an aggregated view of candidate’s contributions, allows drill down to details about contributions, and allows easy comparison of candidates via movable cards that could be arranged to match participants’ needs.</t>
  </si>
  <si>
    <t>Bug severity prediction using question-and-answer pairs from Stack Overflow</t>
  </si>
  <si>
    <t>https://www.sciencedirect.com/science/article/pii/S0164121220300480</t>
  </si>
  <si>
    <t>Tan Y,Xu S,Wang Z,Zhang T,Xu Z,Luo X</t>
  </si>
  <si>
    <t>Nowadays, bugs have been common in most software systems. For large-scale software projects, developers usually conduct software maintenance tasks by utilizing software artifacts (e.g., bug reports). The severity of bug reports describes the impact of the bugs and determines how quickly it needs to be fixed. Bug triagers often pay close attention to some features such as severity to determine the importance of bug reports and assign them to the correct developers. However, a large number of bug reports submitted every day increase the workload of developers who have to spend more time on fixing bugs. In this paper, we collect question-and-answer pairs from Stack Overflow and use logical regression to predict the severity of bug reports. In detail, we extract all the posts related to bug repositories from Stack Overflow and combine them with bug reports to obtain enhanced versions of bug reports. We achieve severity prediction on three popular open source projects (e,g., Mozilla, Ecplise, and GCC) with Naïve Bayesian, k-Nearest Neighbor algorithm (KNN), and Long Short-Term Memory (LSTM). The results of our experiments show that our model is more accurate than the previous studies for predicting the severity. Our approach improves by 23.03%, 21.86%, and 20.59% of the average F-measure for Mozilla, Eclipse, and GCC by comparing with the Naïve Bayesian based approach which performs the best among all baseline approaches.</t>
  </si>
  <si>
    <t>Learning to Rank for Question-Oriented Software Text Retrieval</t>
  </si>
  <si>
    <t>https://doi.org/10.1109/ASE.2015.24</t>
  </si>
  <si>
    <t>Trained a text search model using 16000 SO posts to identify the interrogative of the question (what or how etc.) and provide search results according to the interrogative.</t>
  </si>
  <si>
    <t>Zou Y,Ye T,Lu Y,Mylopoulos J,Zhang L</t>
  </si>
  <si>
    <t>Question-oriented text retrieval, aka natural language-based text retrieval, has been widely used in software engineering. Earlier work has concluded that questions with the same keywords but different interrogatives (such as how, what) should result in different answers. But what is the difference? How to identify the right answers to a question? In this paper, we propose to investigate the answer style of software questions with different interrogatives. Towards this end, we build classifiers in a software text repository and propose a re-ranking approach to refine search results. The classifiers are trained by over 16,000 answers from the StackOverflow forum. Each answer is labeled accurately by its question's explicit or implicit interrogatives. We have evaluated the performance of our classifiers and the refinement of our re-ranking approach in software text retrieval. Our approach results in 13.1% and 12.6% respectively improvement with respect to text retrieval criteria nDCG@1 and nDCG@10 compared to the baseline. We also apply our approach to FAQs of 7 open source projects and show 13.2% improvement with respect to nDCG@1. The results of our experiments suggest that our approach could find answers to FAQs more precisely.</t>
  </si>
  <si>
    <t>Predicting Software Design Patterns from Text Using Neural Embedding</t>
  </si>
  <si>
    <t>https://doi.org/10.1145/3417113.3423372</t>
  </si>
  <si>
    <t>Propsed an approach to analyze the software requirement context and predict a suitable design pattern and evaluated the procedure against 66,000 SO design related posts with 82% accuracy.</t>
  </si>
  <si>
    <t>Wijerathna L,Aleti A</t>
  </si>
  <si>
    <t>Software design patterns are solutions to common software problems that are proven to work adequately in particular scenarios. Deciding which design pattern to use for a given software problem often requires practical knowledge acquired with experience in a similar domain and can be highly subjective and error-prone. Further, for novice programmers, an automated approach would be of tremendous help as it would provide practical knowledge required for deciding which design pattern to use for a particular software problem. The majority of research in software design pattern prediction involves using software structure and features in determining which design pattern to implement. However, there are circumstances where software engineers would prefer to know which design pattern to be used by looking at the design problem during or before the implementation phase. Existing design pattern prediction tools cannot be utilized in this scenario due to the absence of code and class structures. To address this issue, this paper proposes a new approach that analyzes the context of the software problem from text and predicts a suitable design pattern for the given problem context using feature learning, neural embedding, and classification. We evaluate our approach on a case study from Stack Overflow with more than 66,000 questions that discuss problems and consequences related to 23 design patterns. Results show that our approach can predict design patterns from the text with 82% overall accuracy.</t>
  </si>
  <si>
    <t>BenchPress: Analyzing Android App Vulnerability Benchmark Suites</t>
  </si>
  <si>
    <t>https://ieeexplore.ieee.org/stamp/stamp.jsp?arnumber=8967418</t>
  </si>
  <si>
    <t>Analyzed Android security benchmark applications and used SO posts to identify Android security related APIs.</t>
  </si>
  <si>
    <t>J. Mitra; V. Ranganath; A. Narkar</t>
  </si>
  <si>
    <t>In recent years, various benchmark suites have been developed to evaluate the efficacy of Android security analysis tools. Tool developers often choose such suites based on the availability and popularity of suites and not on their characteristics and relevance due to the lack of information about them. In this context, based on a recent effort, we empirically evaluated four Android-specific benchmark suites: DroidBench, Ghera, ICCBench, and UBCBench. For each benchmark suite, we identified the APIs used by the suite that were discussed on Stack Overflow in the context of Android app development and measured the usage of these APIs in a sample of 227K real-world apps (coverage). We also identified security-related APIs used in real-world apps but not in any of the above benchmark suites to assess the opportunities to extend benchmark suites (gaps).</t>
  </si>
  <si>
    <t>Does Fixing Bug Increase Robustness in Deep Learning?</t>
  </si>
  <si>
    <t>https://ieeexplore.ieee.org/stamp/stamp.jsp?arnumber=9270295</t>
  </si>
  <si>
    <t>studied 321 Stack Overflow posts based on a published dataset to build a classification scheme to analyze how bug-fixes changed the robustness of the DL model.</t>
  </si>
  <si>
    <t>R. Pan</t>
  </si>
  <si>
    <t>Deep Learning (DL) based systems are utilized vastly. Developers update the code to fix the bugs in the system. How these code fixing techniques impacts the robustness of these systems has not been clear. Does fixing code increase the robustness? Do they deteriorate the learning capability of the DL based systems? To answer these questions, we studied 321 Stack Overflow posts based on a published dataset. In this study, we built a classification scheme to analyze how bug-fixes changed the robustness of the DL model and found that most of the bug-fixes can increase the robustness. We also found evidence of bug-fixing that decrease the robustness. Our preliminary result suggests that 12.5% and 2.4% of the bug-fixes in Stack Overflow posts caused the increase and the decrease of the robustness of DL models, respectively.</t>
  </si>
  <si>
    <t>Challenges in Developing Desktop Web Apps: a Study of Stack Overflow and GitHub</t>
  </si>
  <si>
    <t>https://ieeexplore.ieee.org/stamp/stamp.jsp?arnumber=9463138</t>
  </si>
  <si>
    <t>Analyzed 10,822 SO posts on Desktop Web Apps to find the challenges.</t>
  </si>
  <si>
    <t>Desktop Web App</t>
  </si>
  <si>
    <t>G. L. Scoccia; P. Migliarini; M. Autili</t>
  </si>
  <si>
    <t>Software companies have an interest in reaching the maximum amount of potential customers while, at the same time, providing a frictionless experience. Desktop web app frameworks are promising in this respect, allowing developers and companies to reuse existing code and knowledge of web applications to create cross-platform apps integrated with native APIs. Despite their growing popularity, existing challenges in employing these technologies have not been documented, and it is hard for individuals and companies to weigh benefits and pros against drawbacks and cons.In this paper, we address this issue by investigating the challenges that developers frequently experience when adopting desktop web app frameworks. To achieve this goal, we mine and apply topic modeling techniques to a dataset of 10,822 Stack Overflow posts related to the development of desktop web applications. Analyzing the resulting topics, we found that: i) developers often experience issues regarding the build and deployment processes for multiple platforms; ii) reusing existing libraries and development tools in the context of desktop applications is often cumbersome; iii) it is hard to solve issues that arise when interacting with native APIs. Furthermore, we confirm our finding by providing evidence that the identified issues are also present in the issue reports of 453 open-source applications publicly hosted on GitHub.</t>
  </si>
  <si>
    <t>On the Use of C# Unsafe Code Context: An Empirical Study of Stack Overflow</t>
  </si>
  <si>
    <t>https://doi.org/10.1145/3382494.3422165</t>
  </si>
  <si>
    <t>this work studied the this work studied the C# unsafe keywords in SO and analyzed when this happened.</t>
  </si>
  <si>
    <t>Firouzi E,Sami A,Khomh F,Uddin G</t>
  </si>
  <si>
    <t>Background. C# maintains type safety and security by not allowing direct dangerous pointer arithmetic. To improve performance for special cases, pointer arithmetic is provided via an unsafe context. Programmers can use the C# unsafe keyword to encapsulate a code block, which can use pointer arithmetic. In the Common Language Runtime (CLR), unsafe code is referred to as unverifiable code. It then becomes the responsibility of the programmer to ensure the encapsulated code snippet is not dangerous. Naturally, this raises concern on whether such trust is misused by programmers when they promote the use of C# unsafe context. Aim. We aim to analyze the prevalence and vulnerabilities of share code examples using C# unsafe keyword in Stack Overflow (SO) code sharing platform. Method. By using some regular expressions and manual checks, we extracted C# unsafe code relevant posts from SO and categorized them into some software development scenarios. Results. In the entire SO data dump of September 2018, we find 2,283 C# snippets with the unsafe keyword. Among those posts, 27% of posts are about Image processing, where unsafe codes are mainly used for performance reasons. The second most popular category by 21% of the codes in the posts is used for 'Interoperability' reasons. That is 'unsafe' is used to enable 'Interoperability' between C# managed codes and unmanaged codes. The 'stackalloc' operator is the third category with 9% of unsafe code posts. The stackalloc operator allocates a block of memory on the stack. Since C# 7.2, Microsoft recommends against using 'stackalloc' in unsafe context whenever possible. Manual inspection shows 67 code snippets with dangerous functions that can introduce vulnerability if not used with caution (e.g., buffer overflow). Finally, 35% of 'Interoperability' posts have 'P/Invoke' tag were used outside NativeMethods class, which is in contrast to Microsoft design suggestion. Conclusion. Our study leads to 7 main findings, and these findings show the importance of cautiously using this feature.</t>
  </si>
  <si>
    <t>StackEmo: Towards Enhancing User Experience by Augmenting Stack Overflow with Emojis</t>
  </si>
  <si>
    <t>https://doi.org/10.1145/3468264.3473119</t>
  </si>
  <si>
    <t>Developed a browser plugin to annotate user comments with emoji.</t>
  </si>
  <si>
    <t>Browser Plugin</t>
  </si>
  <si>
    <t>Venigalla AS,Chimalakonda S</t>
  </si>
  <si>
    <t>Many novice programmers visit Stack Overflow for purposes that include posing questions and finding answers for issues they come across in the process of programming. Many questions have more than one correct answer on Stack Overflow, which are accompanied by number of comments from the users. Comments help developers in identifying the answer that better fits their purpose. However, it is difficult to navigate through all the comments to select an answer. Adding relevant visual cues to comments could help developers in prioritizing the comments to be read. Comments logged generally include sentiments of users, which, when depicted visually, could motivate users in reading through the comments and also help them in prioritizing the comments. However, the sentiment of comments is not being explicitly depicted on the current Stack Overflow platform. While there exist many tools that augment or annotate Stack Overflow platform for developers, we are not aware of tools that annotate visual representations of sentiments to the posts. In this paper, we propose StackEmo as a Google Chrome plugin to augment comments on Stack Overflow with emojis, based on the sentiment of the comments posted. We evaluated StackEmo through an in-user likert scale based survey with 30 university students to understand user perception towards StackEmo. The results of the survey provided us insights on improving StackEmo, with 83% of the participants willing to recommend the plugin to their peers. The source code and tool are available for download on GitHub at: https://github.com/rishalab/StackEmo, and the demo can be found here on youtube: https://youtu.be/BCFlqvMhTMA.</t>
  </si>
  <si>
    <t>Runtime Permission Issues in Android Apps: Taxonomy, Practices, and Ways Forward</t>
  </si>
  <si>
    <t>https://ieeexplore.ieee.org/stamp/stamp.jsp?arnumber=9705152</t>
  </si>
  <si>
    <t>Performed an empirical study using 135 Stack Overflow posts that discuss Android Runtime Permission (ARP) issues and 199 real ARP issues archived in
popular open-source Android projects on GitHub.</t>
  </si>
  <si>
    <t>Android Runtime Permission</t>
  </si>
  <si>
    <t>Y. Wang; Y. Wang; S. Wang; Y. Liu; C. Xu; S. C. Cheung; H. Yu; Z. -l. Zhu</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</si>
  <si>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\textsc{ARPBench}, an open benchmark consisting of 94 real ARP issues, and evaluated the performance of three available tools. We further analyzed the tools' limitations and summarized the challenges of designing an effective ARP issue detection technique. We hope that our findings can shed light on future research and provide useful guidance to practitioners.</t>
  </si>
  <si>
    <t>An exploratory study on the repeatedly shared external links on Stack Overflow</t>
  </si>
  <si>
    <t>http://link.springer.com/article/10.1007/s10664-021-10028-y</t>
  </si>
  <si>
    <t>Jiakun LiuHaoxiang ZhangXin XiaDavid LoYing ZouAhmed E. HassanShanping Li</t>
  </si>
  <si>
    <t>Context-Aware Software Documentation</t>
  </si>
  <si>
    <t>https://ieeexplore.ieee.org/stamp/stamp.jsp?arnumber=8530093</t>
  </si>
  <si>
    <t>Developed a prototype for generating fine-grained code comments inside IDE.</t>
  </si>
  <si>
    <t>E. Aghajani</t>
  </si>
  <si>
    <t>Software developers often do not possess the knowledge needed to understand a piece of code at hand, and the lack of code comments and outdated documentation exacerbates the problem. Asking for the help of colleagues, browsing the official documentation, or accessing online resources, such as Stack Overflow, can clearly help in this "code comprehension" activity that, however, still remains highly time-consuming and is not always successful. Enhancing this process has been addressed in different studies under the subject of automatic documentation of software artifacts. For example, "recommender systems" have been designed with the goal of retrieving and suggesting relevant pieces of information (e.g., Stack Overflow discussions) for a given piece of code inspected in an IDE. However, these techniques rely on limited contextual information, mainly solely source code. Our goal is to build a context-aware proactive recommender system supporting the code comprehension process. The system must be able to understand the context, consider the developer's profile, and help her by generating pieces of documentation at whatever granularity is required, e.g., going from summarizing the responsibilities implemented in a subsystem, to explaining how two classes collaborate to implement a functionality, down to documenting a single line of code. Generated documentation will be tailored for the current context (e.g., the task at hand, the developer's background knowledge, the history of interactions). In this paper we present our first steps toward our goal by introducing the ADANA project, a framework which generates fine-grained code comments for a given piece of code.</t>
  </si>
  <si>
    <t>An empirical study of IoT topics in IoT developer discussions on Stack Overflow</t>
  </si>
  <si>
    <t>http://link.springer.com/article/10.1007/s10664-021-10021-5</t>
  </si>
  <si>
    <t>Analyzed SO posts to identify the challenges, popularity and difficulty of IoT related development.</t>
  </si>
  <si>
    <t>IoT</t>
  </si>
  <si>
    <t>Gias UddinFatima SabirYann-Ga√´l Gu√©h√©neucOmar AlamFoutse Khomh</t>
  </si>
  <si>
    <t>Internet of Things (IoT) is defined as the connection between places and physical objects (i.e., things) over the Internet via smart computing devices. It is a rapidly emerging paradigm that encompasses almost every aspect of our modern life, such as smart home, cars, and so on. With interest in IoT growing, we observe that the IoT discussions are becoming prevalent in online developer forums, such as Stack Overflow (SO). An understanding of such discussions can offer insights into the prevalence, popularity, and difficulty of various IoT topics. For this paper, we download a large number of SO posts that contain discussions about various IoT technologies. We apply topic modeling on the textual contents of the posts. We label the topics and categorize the topics into hierarchies. We analyze the popularity and difficulty of the topics. Our study offers several findings. First, IoT developers discuss a range of topics in SO related to Hardware, Software, Network, and Tutorials. Second, secure messaging using IoT devices from the Network category is the most prevalent topic, followed by scheduling of IoT script in the Software category. Third, all the topic categories are evolving rapidly in SO, i.e., new questions are being added more and more in SO about IoT tools and techniques. Fourth, the “How” type of questions are asked more across the three topic categories (Software, Network, and Hardware), although a large number of questions are also of the “What” type: IoT developers are using SO not only to discuss how to address a problem related to IoT, but also to learn what the different IoT techniques and tools offer. Fifth, topics related to data parsing and micro-controller configuration are the most popular. Sixth, topics related to multimedia streaming and Bluetooth are the most difficult. Our study findings have implications for all four different IoT stakeholders: tool builders, developers, educators, and researchers. For example, IoT developers and newcomers can use our findings on topic popularity to learn about popular IoT techniques. Educators and researchers can make more tutorials or develop new techniques to make difficult IoT topics easier. IoT tool builders can look at our identified topics and categories to learn about IoT developers’ preferences, which then can help them develop new tools or enhance their current offerings.</t>
  </si>
  <si>
    <t>ITrustSO: An Intelligent System for Automatic Detection of Insecure Code Snippets in Stack Overflow</t>
  </si>
  <si>
    <t>https://doi.org/10.1145/3341161.3343524</t>
  </si>
  <si>
    <t>The aim of this paper is to automatically detect in secure code with analyzing code content and the relation among code and users, questions answers in SO</t>
  </si>
  <si>
    <t>Answer, Question, Code Snippet</t>
  </si>
  <si>
    <t>Chen L,Hou S,Ye Y,Bourlai T,Xu S,Zhao L</t>
  </si>
  <si>
    <t>Despite the apparent benefits of modern social coding paradigm such as Stack Overflow, its potential security risks have been largely overlooked (e.g., insecure codes could be easily embedded and distributed). To address this imminent issue, in this paper, we bring a significant insight to leverage both social coding properties and code content for automatic detection of insecure code snippets in Stack Overflow. To determine if the given code snippets are insecure, we not only analyze the code content, but also utilize various kinds of relations among users, badges, questions, answers and code snippets in Stack Overflow. To model the rich semantic relationships, we first introduce a structured heterogeneous information network (HIN) for representation and then use meta-path based approach to incorporate higher-level semantics to build up relatedness over code snippets. Later, we propose a novel hierarchical attention-based sequence learning model named CodeHin2Vec to seamlessly integrate node (i.e., code snippet) content with HIN-based relations for representation learning. After that, a classifier is built for insecure code snippet detection. Integrating our proposed method, an intelligent system named iTrustSO is accordingly developed to address the code security issues in modern software coding platforms. Comprehensive experiments on the data collections from Stack Overflow are conducted to validate the effectiveness of our developed system iTrustSO by comparisons with alternative methods.</t>
  </si>
  <si>
    <t>Disambiguating Mentions of API Methods in Stack Overflow via Type Scoping</t>
  </si>
  <si>
    <t>https://ieeexplore.ieee.org/stamp/stamp.jsp?arnumber=9609203</t>
  </si>
  <si>
    <t xml:space="preserve">Propose an approach called DATYS to disambiguate API mentions in informal text content of SO using type scoping. </t>
  </si>
  <si>
    <t>K. Luong; F. Thung; D. Lo</t>
  </si>
  <si>
    <t>Stack Overflow is one of the most popular venues for developers to find answers to their API-related questions. However, API mentions in informal text content of Stack Overflow are often ambiguous and thus it could be difficult to find the APIs and learn their usages. Disambiguating these API mentions is not trivial, as an API mention can match with names of APIs from different libraries or even the same one. In this paper, we propose an approach called DATYS to disambiguate API mentions in informal text content of Stack Overflow using type scoping. With type scoping, we consider API methods whose type (i.e. class or interface) appear in more parts (i.e., scopes) of a Stack Overflow thread as more likely to be the API method that the mention refers to. We have evaluated our approach on a dataset of 807 API mentions from 380 threads containing discussions of API methods from four popular third-party Java libraries. Our experiment shows that our approach beats the state-of-the-art by 42.86% in terms of F&lt;inf&gt;1&lt;/inf&gt;-score.</t>
  </si>
  <si>
    <t>Generating API tags for tutorial fragments from Stack Overflow</t>
  </si>
  <si>
    <t>http://link.springer.com/article/10.1007/s10664-021-09962-8</t>
  </si>
  <si>
    <t>Proposed a novel approach ATTACK (stands for API Tag for Tutorial frAgments using Crowd Knowledge), which can automatically generate API tags (sample code) for tutorial fragments from SO posts.</t>
  </si>
  <si>
    <t>Di WuXiao-Yuan JingHongyu ZhangBing LiYu XieBaowen Xu</t>
  </si>
  <si>
    <t>API tutorials are important learning resources as they explain how to use certain APIs in a given programming context. An API tutorial can be split into a number of units. Consecutive units that describe a same topic are often called a tutorial fragment. We consider the API explained by a tutorial fragment as an API tag. Generating API tags for a tutorial fragment can help understand, navigate, and retrieve the fragment. Existing approaches often do not perform well on API tag generation due to high manual effort and low accuracy. Like API tutorials, Stack Overflow (SO) is also an important learning resource that provides the explanations of APIs. Thus, SO posts also contain API tags. Besides, API tags of SO posts are abundant and can be extracted easily. In this paper, we propose a novel approach ATTACK (stands for A PI T ag for T utorial frA gments using C rowd K nowledge), which can automatically generate API tags for tutorial fragments from SO posts. ATTACK first constructs ⟨𝑄&amp;𝐴 𝑝𝑎𝑖𝑟,𝑡𝑎𝑔 𝑠𝑒𝑡⟩
pairs by extracting API tags of SO posts. Then, it trains a deep neural network with the attention mechanism to learn the semantic relatedness between Q&amp;A pairs and the associated API tags, taking into consideration both textual descriptions and code in a Q&amp;A pair. Finally, the trained model is used to generate API tags for tutorial fragments. We evaluate ATTACK on public Java and Android datasets containing 43,132 ⟨𝑄&amp;𝐴 𝑝𝑎𝑖𝑟,𝑡𝑎𝑔 𝑠𝑒𝑡⟩
pairs. Experimental results show that ATTACK is effective and outperforms the state-of-the-art approaches in terms of F-Measure. Our user study further confirms the effectiveness of ATTACK in generating API tags for tutorial fragments. We also apply ATTACK to document linking and the results confirm the usefulness of API tags generated by ATTACK.</t>
  </si>
  <si>
    <t>Broken External Links on Stack Overflow</t>
  </si>
  <si>
    <t>https://ieeexplore.ieee.org/stamp/stamp.jsp?arnumber=9447188</t>
  </si>
  <si>
    <t>Analyzed the broken external links in SO posts.</t>
  </si>
  <si>
    <t>J. Liu; X. Xia; D. Lo; H. Zhang; Y. Zou; A. E. Hassan; S. Li</t>
  </si>
  <si>
    <t>Stack Overflow hosts 11,926,354 links that reference to the programming-related knowledge in third-party websites. The links that reference to the resources hosted outside the Stack Overflow websites extend the Stack Overflow knowledge base substantially. However, with the rapid development of programming-related knowledge, many resources hosted on the Internet are not available anymore. Based on our analysis of the Stack Overflow data that was released on Jun. 2, 2019, 14.2% of the links on Stack Overflow are broken links. The broken links on Stack Overflow can obstruct viewers from obtaining desired programming-related knowledge, and potentially damage the reputation of the Stack Overflow as viewers might regard the posts with broken links as obsolete. In this paper, we characterize the broken links on Stack Overflow. 63% of the broken links in questions are used to show examples, e.g., code examples. 80% of the broken links in answers are used to provide supporting information, e.g., explaining a certain concept and describing a step to solve a problem. Only 1.67% of the posts with broken links are highlighted as such by viewers in the posts' comments. Only 5.8% of the posts with broken links removed the broken links. Viewers cannot fully rely on the vote scores to detect broken links, as broken links are common across posts with different vote scores. The websites that host resources that can be maintained by their users are referenced by broken links the most on Stack Overflow -- a prominent example of such websites is GitHub. The posts and comments related to the web technologies, i.e., JavaScript, HTML, CSS, and jQuery, are associated with more broken links. Based on our findings, we shed lights for future directions and provide recommendations for practitioners and researchers.</t>
  </si>
  <si>
    <t>How do i refactor this? An empirical study on refactoring trends and topics in Stack Overflow</t>
  </si>
  <si>
    <t>http://link.springer.com/article/10.1007/s10664-021-10045-x</t>
  </si>
  <si>
    <t>Analyzed refactoring discussions on Stack Overflow through a series of quantitative and qualitative experiments</t>
  </si>
  <si>
    <t>Refactoring</t>
  </si>
  <si>
    <t>Anthony PerumaSteven SimmonsEman Abdullah AlOmarChristian D. NewmanMohamed Wiem MkaouerAli Ouni</t>
  </si>
  <si>
    <t>An essential part of software maintenance and evolution, refactoring is performed by developers, regardless of technology or domain, to improve the internal quality of the system, and reduce its technical debt. However, choosing the appropriate refactoring strategy is not always straightforward, resulting in developers seeking assistance. Although research in refactoring is well-established, with several studies altering between the detection of refactoring opportunities and the recommendation of appropriate code changes, little is known about their adoption in practice. Analyzing the perception of developers is critical to understand better what developers consider to be problematic in their code and how they handle it. Additionally, there is a need for bridging the gap between refactoring, as research, and its adoption in practice, by extracting common refactoring intents that are more suitable for what developers face in reality. In this study, we analyze refactoring discussions on Stack Overflow through a series of quantitative and qualitative experiments. Our results show that Stack Overflow is utilized by a diverse set of developers for refactoring assistance for a variety of technologies. Our observations show five areas that developers typically require help with refactoring– Code Optimization, Tools and IDEs, Architecture and Design Patterns, Unit Testing, and Database. We envision our findings better bridge the support between traditional (or academic) aspects of refactoring and their real-world applicability, including better tool support.</t>
  </si>
  <si>
    <t>On the value of encouraging gender tolerance and inclusiveness in software engineering communities</t>
  </si>
  <si>
    <t>https://www.sciencedirect.com/science/article/pii/S0950584921001294</t>
  </si>
  <si>
    <t>This paper studied the gender differences in SO</t>
  </si>
  <si>
    <t>Zolduoarrati E,Licorish SA</t>
  </si>
  <si>
    <t>Context The recent spike in the growth of online communities is a testament to the technological advancements of the 21st century. People with shared interests, problems, and solutions can now engage via online groups, including the software engineering community. There is evidence, however, to suggest females are often underrepresented in such online communities, and especially those that are technology related. This comes at a great loss to these communities, and for software engineering in particular. Females, like males, add much value to the field of software engineering. Objective Limited evidence exists to quantify the value of males and females in the software engineering process or relevant communities. This insight could inform evidence-driven inclusiveness strategies. Accordingly, we sought to better understand gender differences in the Stack Overflow community in order to delineate the value of gender diversity in the field of software engineering. Method This study used archival data from Stack Overflow over an 11-year period, comprising records from 9.5 million contributors. We employed quantitative and qualitative approaches to examine the role of gender in terms of contributors’ orientation, attitudes, and knowledge sharing patterns. Results The results indicate female contributors on Stack Overflow differed significantly from males in relation to their orientation, attitudes, and knowledge sharing patterns. We observe that female contributors tend to have a more cooperative orientation. Additionally, females expressed a more supportive and collective outlook and were more willing to share knowledge than their male counterparts. Conclusion The software engineering community would benefit from gender tolerance and inclusiveness to promote a knowledge sharing culture. In this regard, gender diversity should be encouraged for the value it brings to Stack Overflow and the field of software engineering.</t>
  </si>
  <si>
    <t>A Gold Standard for Emotion Annotation in Stack Overflow</t>
  </si>
  <si>
    <t>https://ieeexplore.ieee.org/stamp/stamp.jsp?arnumber=8595168</t>
  </si>
  <si>
    <t>Prepared a dataset of 4,800 questions, answers, and comments from Stack Overflow, manually annotated for emotions.</t>
  </si>
  <si>
    <t>N. Novielli; F. Calefato; F. Lanubile</t>
  </si>
  <si>
    <t>Software developers experience and share a wide range of emotions throughout a rich ecosystem of communication channels. A recent trend that has emerged in empirical software engineering studies is leveraging sentiment analysis of developers' communication traces. We release a dataset of 4,800 questions, answers, and comments from Stack Overflow, manually annotated for emotions. Our dataset contributes to the building of a shared corpus of annotated resources to support research on emotion awareness in software development.</t>
  </si>
  <si>
    <t>Characteristics and Challenges of Low-Code Development: The Practitioners' Perspective</t>
  </si>
  <si>
    <t>https://doi.org/10.1145/3475716.3475782</t>
  </si>
  <si>
    <t>This paper studied SO and Reddit to investigate the characteristics and challenges of low-code development from the point of view of the practitioners</t>
  </si>
  <si>
    <t>Luo Y,Liang P,Wang C,Shahin M,Zhan J</t>
  </si>
  <si>
    <t>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t>
  </si>
  <si>
    <t>Bing Developer Assistant: Improving Developer Productivity by Recommending Sample Code</t>
  </si>
  <si>
    <t>https://doi.org/10.1145/2950290.2983955</t>
  </si>
  <si>
    <t>Developed a tool called Bing Developer Assistant (BDA), which improves developer productivity by recommending sample code mined from public software repositories (such as GitHub) and web pages (such as Stack Overflow)</t>
  </si>
  <si>
    <t>Zhang H,Jain A,Khandelwal G,Kaushik C,Ge S,Hu W</t>
  </si>
  <si>
    <t>In programming practice, developers often need sample code in order to learn how to solve a programming-related problem. For example, how to reuse an Application Programming Interface (API) of a large-scale software library and how to implement a certain functionality. We believe that previously written code can help developers understand how others addressed the similar problems and can help them write new programs. We develop a tool called Bing Developer Assistant (BDA), which improves developer productivity by recommending sample code mined from public software repositories (such as GitHub) and web pages (such as Stack Overflow). BDA can automatically mine code snippets that implement an API or answer a code search query. It has been implemented as a free-downloadable extension of Microsoft Visual Studio and has received more than 670K downloads since its initial release in December 2014. BDA is publicly available at: http://aka.ms/devassistant.</t>
  </si>
  <si>
    <t>Technical Q8A Site Answer Recommendation via Question Boosting</t>
  </si>
  <si>
    <t>https://doi.org/10.1145/3412845</t>
  </si>
  <si>
    <t>This paper propose a NN- based approach to recommend answers to question in QA sites.</t>
  </si>
  <si>
    <t>Answer Prediction</t>
  </si>
  <si>
    <t>Gao Z,Xia X,Lo D,Grundy J</t>
  </si>
  <si>
    <t>Software developers have heavily used online question-and-answer platforms to seek help to solve their technical problems. However, a major problem with these technical Q8A sites is “answer hungriness,” i.e., a large number of questions remain unanswered or unresolved, and users have to wait for a long time or painstakingly go through the provided answers with various levels of quality. To alleviate this time-consuming problem, we propose a novel DEEPANS neural network–based approach to identify the most relevant answer among a set of answer candidates. Our approach follows a three-stage process: question boosting, label establishment, and answer recommendation. Given a post, we first generate a clarifying question as a way of question boosting. We automatically establish the positive, neutral+, neutral-, and negative training samples via label establishment. When it comes to answer recommendation, we sort answer candidates by the matching scores calculated by our neural network–based model. To evaluate the performance of our proposed model, we conducted a large-scale evaluation on four datasets, collected from the real-world technical Q8A sites (i.e., Ask Ubuntu, Super User, Stack Overflow Python, and Stack Overflow Java). Our experimental results show that our approach significantly outperforms several state-of-the-art baselines in automatic evaluation. We also conducted a user study with 50 solved/unanswered/unresolved questions. The user-study results demonstrate that our approach is effective in solving the answer-hungry problem by recommending the most relevant answers from historical archives.</t>
  </si>
  <si>
    <t>Does Reusing Pre-Trained NLP Model Propagate Bugs?</t>
  </si>
  <si>
    <t>https://doi.org/10.1145/3468264.3473494</t>
  </si>
  <si>
    <t>Studied BERT, a vastly used language model (LM), from the direction of reusing in the code by analyzing 80 SO posts to explore  reusing the model propagates any bug.</t>
  </si>
  <si>
    <t>Chakraborty M</t>
  </si>
  <si>
    <t>In this digital era, the textual content has become a seemingly ubiquitous part of our life. Natural Language Processing (NLP) empowers machines to comprehend the intricacies of textual data and eases human-computer interaction. Advancement in language modeling, continual learning, availability of a large amount of linguistic data, and large-scale computational power have made it feasible to train models for downstream tasks related to text analysis, including safety-critical ones, e.g., medical, airlines, etc. Compared to other deep learning (DL) models, NLP-based models are widely reused for various tasks. However, the reuse of pre-trained models in a new setting is still a complex task due to the limitations of the training dataset, model structure, specification, usage, etc. With this motivation, we study BERT, a vastly used language model (LM), from the direction of reusing in the code. We mined 80 posts from Stack Overflow related to BERT and found 4 types of bugs observed in clients’ code. Our results show that 13.75% are fairness, 28.75% are parameter, 15% are token, and 16.25% are version-related bugs.</t>
  </si>
  <si>
    <t>Would You like a Quick Peek? Providing Logging Support to Monitor Data Processing in Big Data Applications</t>
  </si>
  <si>
    <t>https://doi.org/10.1145/3468264.3468613</t>
  </si>
  <si>
    <t>Proposed a procedure DPLOG to monitor Apache Spark Big Data frameworks log to identify/debug performance issues after analyzing 1000 SO posts on Apache.</t>
  </si>
  <si>
    <t>Big Data Monitoring</t>
  </si>
  <si>
    <t>Wang Z,Zhang H,Chen TH,Wang S</t>
  </si>
  <si>
    <t>To analyze large-scale data efficiently, developers have created various big data processing frameworks (e.g., Apache Spark). These big data processing frameworks provide abstractions to developers so that they can focus on implementing the data analysis logic. In traditional software systems, developers leverage logging to monitor applications and record intermediate states to assist workload understanding and issue diagnosis. However, due to the abstraction and the peculiarity of big data frameworks, there is currently no effective monitoring approach for big data applications. In this paper, we first manually study 1,000 randomly sampled Spark-related questions on Stack Overflow to study their root causes and the type of information, if recorded, that can assist developers with motioning and diagnosis. Then, we design an approach, DPLOG, which assists developers with monitoring Spark applications. DPLOG leverages statistical sampling to minimize performance overhead and provides intermediate information and hint/warning messages for each data processing step of a chained method pipeline. We evaluate DPLOG on six benchmarking programs and find that DPLOG has a relatively small overhead (i.e., less than 10% increase in response time when processing 5GB data) compared to without using DPLOG, and reduce the overhead by over 500% compared to the baseline. Our user study with 20 developers shows that DPLOG can reduce the needed time to debug big data applications by 63% and the participants give DPLOG an average of 4.85/5 for its usefulness. The idea of DPLOG may be applied to other big data processing frameworks, and our study sheds light on future research opportunities in assisting developers with monitoring big data applications.</t>
  </si>
  <si>
    <t>On using Stack Overflow comment-edit pairs to recommend code maintenance changes</t>
  </si>
  <si>
    <t>http://link.springer.com/article/10.1007/s10664-021-09954-8</t>
  </si>
  <si>
    <t>Analyzed comment-edit pairs from Stack Overflow and investigated their potential usefulness for constructing the code maintenance data sets.</t>
  </si>
  <si>
    <t>Edit Suggestion</t>
  </si>
  <si>
    <t>Henry TangSarah Nadi</t>
  </si>
  <si>
    <t>Code maintenance data sets typically consist of a before version of the code and an after version that contains the improvement or fix. Such data sets are important for various software engineering support tools related to code maintenance, such as program repair, code recommender systems, or Application Programming Interface (API) misuse detection. Most of the current data sets are typically constructed from mining commit history in version-control systems or issues in issue-tracking systems. In this paper, we investigate whether Stack Overflow can be used as an additional source for building code maintenance data sets. Comments on Stack Overflow provide an effective way for developers to point out problems with existing answers, alternative solutions, or pitfalls. Given its crowd-sourced nature, answers are then updated to incorporate these suggestions. In this paper, we mine comment-edit pairs from Stack Overflow and investigate their potential usefulness for constructing the above data sets. These comment-edit pairs have the added benefit of having concrete descriptions/explanations of why the change is needed as well as potentially having less tangled changes to deal with. We first design a technique to extract related comment-edit pairs and then qualitatively and quantitatively investigate the nature of these pairs. We find that the majority of comment-edit pairs are not tangled, but find that only 27% of the studied pairs are potentially useful for the above applications. We categorize the types of mined pairs and find that the highest ratio of useful pairs come from those categorized as Correction, Obsolete, Flaw, and Extension. These categories can provide data for both corrective and preventative maintenance activities. To demonstrate the effectiveness of our extracted pairs, we submitted 15 pull requests to popular GitHub repositories, 10 of which have been accepted to widely used repositories such as Apache Beam (https://beam.apache.org/) and NLTK (https://www.nltk.org/). Our work is the first to investigate Stack Overflow comment-edit pairs and opens the door for future work in this direction. Based on our findings and observations, we provide concrete suggestions on how to potentially identify a larger set of useful comment-edit pairs, which can also be facilitated by our shared data.</t>
  </si>
  <si>
    <t>Code search with input/output queries: Generalizing, ranking, and assessment</t>
  </si>
  <si>
    <t>https://www.sciencedirect.com/science/article/pii/S0164121215000874</t>
  </si>
  <si>
    <t>Developed a search optimization tool for code snippet using symbolic execution and used SO posts as evaluation tasks for the tool.</t>
  </si>
  <si>
    <t>Stolee KT,Elbaum S,Dwyer MB</t>
  </si>
  <si>
    <t>In this work we generalize, improve, and extensively assess our semantic source code search engine through which developers use an input/output query model to specify what behavior they want instead of how it may be implemented. Under this approach a code repository contains programs encoded as constraints and an SMT solver finds encoded programs that match an input/output query. The search engine returns a list of source code snippets that match the specification. The initial instantiation of this approach showed potential but was limited. It only encoded single-path programs, reported just complete matches, did not rank the results, and was only partly assessed. In this work, we explore the use of symbolic execution to address some of these technical shortcomings. We implemented a tool, Satsy, that uses symbolic execution to encode multi-path programs as constraints and a novel ranking algorithm based on the strength of the match between an input/output query and the program paths traversed by symbolic execution. An assessment about the relevance of Satsy’s results versus other search engines, Merobase and Google, on eight novice-level programming tasks gathered from StackOverflow, using the opinions of 30 study participants, reveals that Satsy often out-performs the competition in terms of precision, and that matches are found in seconds.</t>
  </si>
  <si>
    <t>Integrating Software Project Resources Using Source Code Identifiers</t>
  </si>
  <si>
    <t>https://doi.org/10.1145/2591062.2591108</t>
  </si>
  <si>
    <t>Proposed a method of automatically link- ing disparate information repositories with an emphasis on high precision and also augmenting web-based front ends with these links to make it easier for developers to quickly gain a comprehensive view of the source code elements they are investigating.</t>
  </si>
  <si>
    <t>Inozemtseva L,Subramanian S,Holmes R</t>
  </si>
  <si>
    <t>Source code identifiers such as classes, methods, and fields appear in many different contexts. For instance, a developer performing a task using the android.app.Activity class could consult various project resources including the class's source file, API documentation, issue tracker, mailing list discussions, code reviews, or questions on Stack Overflow. These information sources are logically connected by the source code elements they describe, but are generally decoupled from each other. This has historically been tolerated by developers, since there was no obvious way to easily navigate between the data sources. However, it is now common for these sources to have web-based front ends that provide a standard mechanism (the browser) for viewing and interacting with the data they contain. Augmenting these front ends with hyperlinks and search would make development easier by allowing developers to quickly navigate between disparate sources of information about the same code element. In this paper, we propose a method of automatically linking disparate information repositories with an emphasis on high precision. We also propose a method of augmenting web-based front ends with these links to make it easier for developers to quickly gain a comprehensive view of the source code elements they are investigating. Research challenges include identifying source code tokens in the midst of natural language text and incomplete code fragments, dynamically augmenting the web views of the data repositories, and supporting novel composition of the link data to provide comprehensive views for specific source code elements.</t>
  </si>
  <si>
    <t>DPWord2Vec: Better Representation of Design Patterns in Semantics</t>
  </si>
  <si>
    <t>https://ieeexplore.ieee.org/stamp/stamp.jsp?arnumber=9170909</t>
  </si>
  <si>
    <t>Motivated by Word2Vec, this proposed DPWord2Vec that embeds design patterns and natural language words into vectors simultaneously by building a corpus containing more than 400 thousand documents extracted from design pattern books, Wikipedia, and SO.</t>
  </si>
  <si>
    <t>D. Liu; H. Jiang; X. Li; Z. Ren; L. Qiao; Z. Ding</t>
  </si>
  <si>
    <t>With the plain text descriptions of design patterns, developers could better learn and understand the definitions and usage scenarios of design patterns. To facilitate the automatic usage of these descriptions, e.g., recommending design patterns by free-text queries, design patterns and natural languages should be adequately associated. Existing studies usually use texts in design pattern books as the representations of design patterns to calculate similarities with the queries. However, this way is problematic. Lots of information of design patterns may be absent from design pattern books and many words would be out of vocabulary due to the content limitation of these books. To overcome these issues, a more comprehensive method should be constructed to estimate the relatedness between design patterns and natural language words. Motivated by Word2Vec, in this study, we propose DPWord2Vec that embeds design patterns and natural language words into vectors simultaneously. We first build a corpus containing more than 400 thousand documents extracted from design pattern books, Wikipedia, and Stack Overflow. Next, we redefine the concept of context window to associate design patterns with words. Then, the design pattern and word vector representations are learnt by leveraging an advanced word embedding method. The learnt design pattern and word vectors can be universally used in textual description based design pattern tasks. An evaluation shows that DPWord2Vec outperforms the baseline algorithms by 17.1%-96.5% in measuring the similarities between design patterns and words in terms of Spearman's rank correlation coefficient. Moreover, we adopt DPWord2Vec on two typical design pattern tasks. In the design pattern tag recommendation task, the DPWord2Vec based method outperforms two state-of-the-art algorithms by 6.6% and 32.7% respectively when considering Recall@10. In the design pattern selection task, DPWord2Vec improves the existing methods by 6.5%-70.7% in terms of MRR.</t>
  </si>
  <si>
    <t>Leveraging Stack Overflow to Detect Relevant Tutorial Fragments of APIs</t>
  </si>
  <si>
    <t>https://ieeexplore.ieee.org/stamp/stamp.jsp?arnumber=9426050</t>
  </si>
  <si>
    <t>D. Wu; X. -Y. Jing; H. Zhang; Y. Zhou; B. Xu</t>
  </si>
  <si>
    <t>Developers often use learning resources such as API tutorials and Stack Overflow (SO) to learn how to use an unfamiliar API. An API tutorial can be divided into a number of consecutive units that describe the same topic, denoted as tutorial fragments. We consider a tutorial fragment explaining the API usage knowledge as a relevant fragment of the API. Discovering relevant tutorial fragments of APIs can facilitate API understanding and learning. However, existing approaches, based on supervised or unsupervised approaches, often suffer from either high manual efforts or lack of consideration of the relevance information. In this paper, we propose a novel approach, called SO2RT, to detect relevant tutorial fragments of APIs based on SO posts. SO2RT first automatically extracts relevant and irrelevant „ÄàAPI,QA„Äâ pairs based on heuristic rules of SO, and constructs „ÄàAPI, FRA„Äâ pairs (FRA stands out fragment) by using tutorial fragments and APIs. SO2RT then trains a semi-supervised transfer learning based detection model, which can transfer the API usage knowledge in SO Q&amp;A pairs to tutorial fragments by utilizing the easy-to-extract relevance of „ÄàAPI, QA„Äâ pairs. Finally, relevant fragments of APIs can be discovered by consulting the trained model. In this way, the effort for labeling the relevance between tutorial fragments and APIs can be reduced. We evaluate SO2RT on Java and Android datasets containing 21,008 „ÄàAPI, QA„Äâ pairs. Experimental results show that SO2RT improves the state-of-the-art approaches in terms of F-Measure on both datasets. Our user study further confirms the effectiveness of SO2RT in practice.</t>
  </si>
  <si>
    <t>Plot2API: Recommending Graphic API from Plot via Semantic Parsing Guided Neural Network</t>
  </si>
  <si>
    <t>https://ieeexplore.ieee.org/stamp/stamp.jsp?arnumber=9425892</t>
  </si>
  <si>
    <t xml:space="preserve">Developed a API recommendation system for graphic </t>
  </si>
  <si>
    <t>Z. Wang; S. Huang; Z. Liu; M. Yan; X. Xia; B. Wang; D. Yang</t>
  </si>
  <si>
    <t>Plot-based Graphic API recommendation (Plot2API) is an unstudied but meaningful issue, which has several important applications in the context of software engineering and data visualization, such as the plotting guidance of the beginner, graphic API correlation analysis, and code conversion for plotting. Plot2API is a very challenging task, since each plot is often associated with multiple APIs and the appearances of the graphics drawn by the same API can be extremely varied due to the different settings of the parameters. Additionally, the samples of different APIs also suffer from extremely imbalanced.Considering the lack of technologies in Plot2API, we present a novel deep multi-task learning approach named Semantic Parsing Guided Neural Network (SPGNN) which translates the Plot2API issue as a multi-label image classification and an image semantic parsing tasks for the solution. In SPGNN, the recently advanced Convolutional Neural Network (CNN) named EfficientNet is employed as the backbone network for API recommendation. Meanwhile, a semantic parsing module is complemented to exploit the semantic relevant visual information in feature learning and eliminate the appearance-relevant visual information which may confuse the visual-information-based API recommendation. Moreover, the recent data augmentation technique named random erasing is also applied for alleviating the imbalance of API categories.We collect plots with the graphic APIs used to drawn them from Stack Overflow, and release three new Plot2API datasets corresponding to the graphic APIs of R and Python programming languages for evaluating the effectiveness of Plot2API techniques. Extensive experimental results not only demonstrate the superiority of our method over the recent deep learning baselines but also show the practicability of our method in the recommendation of graphic APIs.</t>
  </si>
  <si>
    <t>Rollback Edit Inconsistencies in Developer Forum</t>
  </si>
  <si>
    <t>https://ieeexplore.ieee.org/stamp/stamp.jsp?arnumber=9463153</t>
  </si>
  <si>
    <t>Analyzed rollback edit inconsistencies in SO posts and developed rule-based algorithms to detect the eight inconsistency types in rollback edits.</t>
  </si>
  <si>
    <t>S. Mondal; G. Uddin; C. K. Roy</t>
  </si>
  <si>
    <t>The success of developer forums like Stack Overflow (SO) depends on the participation of users and the quality of shared knowledge. SO allows its users to suggest edits to improve the quality of the posts (i.e., questions and answers). Such posts can be rolled back to an earlier version when the current version of the post with the suggested edit does not satisfy the user. However, subjectivity bias in deciding either an edit is satisfactory or not could introduce inconsistencies in the rollback edits. For example, while a user may accept the formatting of a method name (e.g., getActivity()) as a code term, another user may reject it. Such bias in rollback edits could be detrimental and demotivating to the users whose suggested edits were rolled back. This problem is compounded due to the absence of specific guidelines and tools to support consistency across users on their rollback actions. To mitigate this problem, we investigate the inconsistencies in the rollback editing process of SO and make three contributions. First, we identify eight inconsistency types in rollback edits through a qualitative analysis of 777 rollback edits in 382 questions and 395 answers. Second, we determine the impact of the eight rollback inconsistencies by surveying 44 software developers. More than 80% of the study participants find our produced catalogue of rollback inconsistencies to be detrimental to the post quality. Third, we develop a suite of algorithms to detect the eight rollback inconsistencies. The algorithms offer more than 95% accuracy and thus can be used to automatically but reliably inform users in SO of the prevalence of inconsistencies in their suggested edits and rollback actions.</t>
  </si>
  <si>
    <t>Automatic Identification of Rollback Edit with Reasons in Stack Overflow Q&amp;A Site</t>
  </si>
  <si>
    <t>https://giasuddin.files.wordpress.com/2020/12/icsme2020a-automatic-identification-of-rollback-edit-with-reasons-in-stack-overflow-qa-site.pdf</t>
  </si>
  <si>
    <t>Proposed an automated machine learning classification model (EDITEX) that can warn them of potential rollbacks to their suggested edits.</t>
  </si>
  <si>
    <t>Crowd-sourced developer forums, such as Stack Overflow (SO), rely on edits from users to improve the quality of the shared knowledge. Unfortunately, suggested edits in SO are frequently rejected by rollbacks due to undesired edits or violation of editing guidelines. Such rollbacks could frustrate and demotivate users to provide future suggestions. We thus need to warn a user of a potential rollback so that he can improve the suggested edit and thus increase its likelihood of acceptance. This study proposes to help users with an automated machine learning classification model that can warn them of potential rollbacks to their suggested edits. We present the conceptual design of EditEx, an online tool that can guide SO users during their editing by highlighting the potential causes of rollback. We offer details of an empirical study to assess the accuracy of the classifiers and a user study to evaluate the effectiveness of EditEx.</t>
  </si>
  <si>
    <t>Characterizing Search Activities on Stack Overflow</t>
  </si>
  <si>
    <t>https://doi.org/10.1145/3468264.3468582</t>
  </si>
  <si>
    <t>Liu J,Baltes S,Treude C,Lo D,Zhang Y,Xia X</t>
  </si>
  <si>
    <t>To solve programming issues, developers commonly search on Stack Overflow to seek potential solutions. However, there is a gap between the knowledge developers are interested in and the knowledge they are able to retrieve using search engines. To help developers efficiently retrieve relevant knowledge on Stack Overflow, prior studies proposed several techniques to reformulate queries and generate summarized answers. However, few studies performed a large-scale analysis using real-world search logs. In this paper, we characterize how developers search on Stack Overflow using such logs. By doing so, we identify the challenges developers face when searching on Stack Overflow and seek opportunities for the platform and researchers to help developers efficiently retrieve knowledge. To characterize search activities on Stack Overflow, we use search log data based on requests to Stack Overflow's web servers. We find that the most common search activity is reformulating the immediately preceding queries. Related work looked into query reformulations when using generic search engines and found 13 types of query reformulation strategies. Compared to their results, we observe that 71.78% of the reformulations can be fitted into those reformulation strategies. In terms of how queries are structured, 17.41% of the search sessions only search for fragments of source code artifacts (e.g., class and method names) without specifying the names of programming languages, libraries, or frameworks. Based on our findings, we provide actionable suggestions for Stack Overflow moderators and outline directions for future research. For example, we encourage Stack Overflow to set up a database that includes the relations between all computer programming terminologies shared on Stack Overflow, e.g., method name, data structure name, design pattern, and IDE name. By doing so, Stack Overflow could improve the performance of search engines by considering related programming terminologies at different levels of granularity.</t>
  </si>
  <si>
    <t>An analysis of open source software licensing questions in Stack Exchange sites</t>
  </si>
  <si>
    <t>https://www.sciencedirect.com/science/article/pii/S0164121221002107</t>
  </si>
  <si>
    <t>Open Source Licensing</t>
  </si>
  <si>
    <t>Papoutsoglou M,Kapitsaki GM,German D,Angelis L</t>
  </si>
  <si>
    <t>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t>
  </si>
  <si>
    <t>Crypto Experts Advise What They Adopt</t>
  </si>
  <si>
    <t>https://ieeexplore.ieee.org/stamp/stamp.jsp?arnumber=9680277</t>
  </si>
  <si>
    <t>Collected the top 1% of responders who have participated in crypto discussions on Stack Overflow, and we manually analyzed their crypto contributions to open source projects on GitHub.</t>
  </si>
  <si>
    <t>Previous studies have shown that developers regularly seek advice on online forums to resolve their cryptography issues. We investigated whether users who are active in cryptography discussions also use cryptography in practice. We collected the top 1 % of responders who have participated in crypto discussions on Stack Overflow, and we manually analyzed their crypto contributions to open source projects on GitHub. We could identify 319 GitHub profiles that belonged to such crypto responders and found that 189 of them used cryptography in their projects. Further investigation revealed that the majority of analyzed users (i.e., 85 %) use the same programming languages for crypto activity on Stack Overflow and crypto contributions on GitHub. Moreover, 90 % of the analyzed users employed the same concept of cryptography in their projects as they advised about on Stack Overflow.</t>
  </si>
  <si>
    <t>Personalized Recommendation for New Questions in Community Question Answering</t>
  </si>
  <si>
    <t>This paper study new ways for recommending personolized new question</t>
  </si>
  <si>
    <t>Answer Triaging</t>
  </si>
  <si>
    <t>Wang L,Wu B,Yang J,Peng S</t>
  </si>
  <si>
    <t>Community question answering(CQA) websites such as Yahoo! Answers and Stack Overflow provide a new way of asking and answering questions which are not well served by general web search engines. Due to the huge volume and ever-increasing number of questions, not all new questions can get fully answered in required time. Therefore, it is of great significance to design some effective strategies of recommending experts for new questions. In this paper, we propose a novel personalized recommendation method for routing new questions to a group of experts. Different from prior work which only considers the topic modeling or the link structure, we aim at recommending new questions to more appropriate experts by considering both of these two factors. Moreover, we design a new strategy of network construction with the personalization fully considered. The comparison experiments are conducted with Stack Overflow data and the experimental results demonstrate that the proposed method improves the recommendation performance over other methods in expert recommendation.</t>
  </si>
  <si>
    <t>Tag-Based Expert Recommendation in Community Question Answering</t>
  </si>
  <si>
    <t xml:space="preserve">this paper used the SO questions' tag for finding the expertis of users. </t>
  </si>
  <si>
    <t>Yang B,Manandhar S</t>
  </si>
  <si>
    <t>Community question answering (CQA) sites provide us online platforms to post questions or answers. Generally, there are a great number of questions waiting to be answered by expert users. However, most of answerers are ordinary with just basic background knowledge in certain areas. To help askers to get their preferable answers, a set of possible expert users should be recommended. There have been some studies on the expert recommendation in CQA, the latest work models the user expertise under topics, where each topic is learnt based on the content and tags of questions and answers. Practically, such topics are too general, whereas question tags can be more informative and valuable than the topic of each question. In this paper, we study the user expertise under tags. Experimental analysis on a large data set from Stack Overflow demonstrates that our method performs better than the up-to-date method.</t>
  </si>
  <si>
    <t>Barriers to Shift-Left Security: The Unique Pain Points of Writing Automated Tests Involving Security Controls</t>
  </si>
  <si>
    <t>https://doi.org/10.1145/3475716.3475786</t>
  </si>
  <si>
    <t>This paper studied SO and SSE to find out the topics in the scope of Shift-left security and pain points</t>
  </si>
  <si>
    <t>Security Testing</t>
  </si>
  <si>
    <t>Gonzalez D,Perez PP,Mirakhorli M</t>
  </si>
  <si>
    <t>Background: Automated unit and integration tests allow software development teams to continuously evaluate their application's behavior and ensure requirements are satisfied. Interest in explicitly testing security at the unit and integration levels has risen as more teams begin to shift security left in their workflows, but there is little insight into any potential pain points developers may experience as they learn to adapt their existing skills to write these tests. Aims: Identify security unit and integration testing pain points that could negatively impact efforts to shift security (testing) left to this level. Method: An mixed-method empirical study was conducted on 525 Stack Overflow and Security Stack Exchange posts related to security unit and integration testing. Latent Dirichlet Allocation (LDA) was applied to identify commonly discussed topics, pain points were learned through qualitative analysis, and links were analyzed to study commonly-shared resources. Results: Nine topics representing security controls, components, and scenarios were identified; Authentication was the most commonly tested control. Developers experienced seven pain points unique to security unit and integration testing, which were all influenced by the complexity of security control designs and implementations. Most linked resources were other Q&amp;A posts, but repositories and documentation for security tools and libraries were also common. Conclusions: Developers may experience several unique pain points when writing tests at this level involving security controls. Additional resources are needed to guide developers through these challenges, which should also influence the creation of strategies and tools to help shift security testing to this level. To accelerate this, actionable recommendations for practitioners and future research directions based on these findings are highlighted.</t>
  </si>
  <si>
    <t>Exploring User Expertise and Descriptive Ability in Community Question Answering</t>
  </si>
  <si>
    <t>this paper proposed a modeling user expertise approach based on the answers and their descriptive ability based on questions</t>
  </si>
  <si>
    <t>The research on community question answering (CQA) has been paid increasing attention in recent years. In CQA, to reduce the number of unanswered questions and the time for askers to wait, it is very necessary to identify relevant experts or best answers for these questions. Generally, the experts' answers are more likely to be the best answers. Existing studies considered that user expertise is reflected by the voting scores of both answers and questions. However, voting scores of questions are not really related to user expertise. In this paper, we proposed a new probabilistic model to depict users' expertise based on answers and their descriptive ability based on questions. To exploit social information in CQA, the link analysis is also considered. Extensive experiments on the large Stack Overflow dataset demonstrate that our methods can achieve comparable or even better performance than the state-of-the-art models.</t>
  </si>
  <si>
    <t>Understanding Quantum Software Engineering Challenges An Empirical Study on Stack Exchange Forums and GitHub Issues</t>
  </si>
  <si>
    <t>https://ieeexplore.ieee.org/stamp/stamp.jsp?arnumber=9609196</t>
  </si>
  <si>
    <t>Analyzed SO and Stack Exchange posts to identify challenges in QSE.</t>
  </si>
  <si>
    <t>Quantum Software Engineering</t>
  </si>
  <si>
    <t>M. R. El aoun; H. Li; F. Khomh; M. Openja</t>
  </si>
  <si>
    <t>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&amp;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t>
  </si>
  <si>
    <t>Understanding the Challenges and Assisting Developers with Developing Spark Applications</t>
  </si>
  <si>
    <t>https://doi.org/10.1109/ICSE-Companion52605.2021.00057</t>
  </si>
  <si>
    <t>an empirical study on 1,000 Apache Spark-related questions on Stack Overflow</t>
  </si>
  <si>
    <t>Spark Applications</t>
  </si>
  <si>
    <t>Wang Z</t>
  </si>
  <si>
    <t>To process data more efficiently, big data frameworks provide data abstractions to developers. However, due to the abstraction, there may be many challenges for developers to understand and debug the data processing code. To uncover the challenges in using big data frameworks, we first conduct an empirical study on 1,000 Apache Spark-related questions on Stack Overflow. We find that most of the challenges are related to data transformation and API usage. To solve these challenges, we design an approach, which assists developers with understanding and debugging data processing in Spark. Our approach leverages statistical sampling to minimize performance overhead, and provides intermediate information and hint messages for each data processing step of a chained method pipeline. The preliminary evaluation of our approach shows that it has low performance overhead and we receive good feedback from developers.</t>
  </si>
  <si>
    <t>Weakly Hierarchical Lasso Based Learning to Rank in Best Answer Prediction</t>
  </si>
  <si>
    <t>this paper proposed an approach to  find the best answer to a question in SO</t>
  </si>
  <si>
    <t>Tian Q,Li B</t>
  </si>
  <si>
    <t>In community question and answering sites, pairs of questions and their high-quality answers (like best answers selected by askers) can be valuable knowledge available to others. However lots of questions receive multiple answers but askers do not label either one as the accepted or best one even when some replies answer their questions. To solve this problem, high-quality answer prediction or best answer prediction has been one of important topics in social media. These user-generated answers of ten consist of multiple views, each capturing different (albeit related) information (e.g., expertise of the asker, length of the answer, etc.). Such views interact with each other in complex manners that should carry a lot of information for distinguishing a potential best answer from others. Little existing work has exploited such interactions for better prediction. To explicitly model these information, we propose a new learning-to-rank method, ranking support vector machine (RankSVM) with weakly hierarchical lasso in this paper. The evaluation of the approach was done using data from Stack Overflow. Experimental results demonstrate that the proposed approach has superior performance compared with approaches in state-of-the-art.</t>
  </si>
  <si>
    <t>Utilizing Non-QA Data to Improve Questions Routing for Users with Low QA Activity in CQA</t>
  </si>
  <si>
    <t>https://doi.org/10.1145/2808797.2809331</t>
  </si>
  <si>
    <t>this paper proposed an apparoch which route questions according to the information of users in SO and other platforms</t>
  </si>
  <si>
    <t>Srba I,Grznar M,Bielikova M</t>
  </si>
  <si>
    <t>Community Question Answering (CQA) systems, such as Yahoo! Answers and Stack Overflow, represent a well-known example of collective intelligence. The existing CQA systems, despite their overall successfulness and popularity, fail to answer a significant amount of questions in required time. One option for scaffolding collaboration in CQA systems is a recommendation of new questions to users who are suitable candidates for providing correct answers (so called question routing). Various methods have been proposed so far to find appropriate answerers, but almost all approaches heavily depend on previous users' activities in a particular CQA system (i.e. QA-data). In our work, we attempt to involve a whole community including users with no or minimal previous activity (e.g. newcomers or lurkers). We proposed a question routing method which analyses users' non-QA data from a CQA system itself as well as from external services and platforms, such as blogs, microblogs or social networking sites, in order to estimate users' interests and expertise early and more precisely. Consequently, we can recommend new questions to a wider part of a community as well as more accurately. Evaluation on a dataset from Stack Exchange platform showed that considering non-QA data leads not only to better recognition of users with low activity as suitable answerers, but also to higher overall precision of the recommendations. It implies that non-QA data can supplement QA data during expertise estimation in question routing and thus also improve a success rate of a questions answering process.</t>
  </si>
  <si>
    <t>Towards Understanding Developers' Machine-Learning Challenges: A Multi-Language Study on Stack Overflow</t>
  </si>
  <si>
    <t>https://ieeexplore.ieee.org/stamp/stamp.jsp?arnumber=9610631</t>
  </si>
  <si>
    <t>Analyzed 43,950 SO posts related with machine learning in six programming languages with identify the trend of programming languages, phase of the questions, and challenges.</t>
  </si>
  <si>
    <t>A. Hamidi; G. Antoniol; F. Khomh; M. D. Penta; M. Hamidi</t>
  </si>
  <si>
    <t>Machine Learning (ML) is increasingly being used as an essential component of modern software systems. Also, the maturity of the adopted techniques and the availability of frameworks have changed the way developers approach ML-related development problems. This paper aims at investigating, by analyzing Stack Overflow (SO) posts related to ML, how the questions about ML have been changing over the years, and across six different programming languages. We analyzed 43,950 SO posts in the period 2008-2020, studying (i) how the number of ML-related posts changes over time for each programming language, (ii) how the posts are distributed across different phases of a ML pipeline, and (iii) whether posts belonging to different languages or phases are more or less challenging to address. We found that some programming languages are fading while others are becoming more popular in ML development. While model-building questions are the most discussed in general, the level of challenges posed by the other phases of the ML pipeline appears to be language-dependent. Results of this work could be used to better understand ML challenges in different programming languages, and, possibly, to improve ML tutorials related to different languages.</t>
  </si>
  <si>
    <t>Employing Source Code Information to Improve Question-Answering in Stack Overflow</t>
  </si>
  <si>
    <t>Diamantopoulos T,Symeonidis AL</t>
  </si>
  <si>
    <t>Nowadays, software development has been greatly influenced by question-answering communities, such as Stack Overflow. A new problem-solving paradigm has emerged, as developers post problems they encounter that are then answered by the community. In this paper, we propose a methodology that allows searching for solutions in Stack Overflow, using the main elements of a question post, including not only its title, tags, and body, but also its source code snippets. We describe a similarity scheme for these elements and demonstrate how structural information can be extracted from source code snippets and compared to further improve the retrieval of questions. The results of our evaluation indicate that our methodology is effective on recommending similar question posts allowing community members to search without fully forming a question.</t>
  </si>
  <si>
    <t>Characterization and Prediction of Questions without Accepted Answers on Stack Overflow</t>
  </si>
  <si>
    <t>https://ieeexplore.ieee.org/stamp/stamp.jsp?arnumber=9462981</t>
  </si>
  <si>
    <t>This paper investigated the features of SO unaswered questions and developed an online tool which can predict a question would be answered or not, but the idea is not evaluated through the tool</t>
  </si>
  <si>
    <t>M. Yazdaninia; D. Lo; A. Sami</t>
  </si>
  <si>
    <t>A fast and effective approach to obtain information regarding software development problems is to search them to find similar solved problems or post questions on community question answering (CQA) websites. Solving coding problems in a short time is important, so these CQAs have a considerable impact on the software development process. However, if developers do not get their expected answers, the websites will not be useful, and software development time will increase. Stack Overflow is the most popular CQA concerning programming problems. According to its rules, the only sign that shows a question poser has achieved the desired answer is the user's acceptance. In this paper, we investigate unresolved questions, without accepted answers, on Stack Overflow. The number of unresolved questions is increasing. As of August 2019, 47% of Stack Overflow questions were unresolved. In this study, we analyze the effectiveness of various features, including some novel features, to resolve a question. We do not use the features that contain information not present at the time of asking a question, such as answers. To evaluate our features, we deploy several predictive models trained on the features of 18 million questions to predict whether a question will get an accepted answer or not. The results of this study show a significant relationship between our proposed features and getting accepted answers. Finally, we introduce an online tool that predicts whether a question will get an accepted answer or not. Currently, Stack Overflow's users do not receive any feedback on their questions before asking them, so they could carelessly ask unclear, unreadable, or inappropriately tagged questions. By using this tool, they can modify their questions and tags to check the different results of the tool and deliberately improve their questions to get accepted answers.</t>
  </si>
  <si>
    <t>A Vision to Mitigate Bioinformatics Software Development Challenges</t>
  </si>
  <si>
    <t>https://ieeexplore.ieee.org/stamp/stamp.jsp?arnumber=9319305</t>
  </si>
  <si>
    <t>Performed qualitative analysis with 221 SO questions, to identify  challenges of bioinformatics software development</t>
  </si>
  <si>
    <t>Bioinformatics Software Development</t>
  </si>
  <si>
    <t>A. Rahman; F. A. Bhuiyan</t>
  </si>
  <si>
    <t>Developers construct bioinformatics software to automate crucial analysis and research related to biological science. However, challenges while developing bioinformatics software can prohibit advancement in biological science research. Through a human-centric systematic analysis, we can identify challenges related to bioinformatics software development and envision future research directions. From our qualitative analysis with 221 Stack Overflow questions, we identify six categories of challenges: file operations, searching genetic entities, defect resolution, configuration management, sequence alignment, and translation of genetic information. To mitigate the identified challenges we envision three research directions that require synergies between bioinformatics and automated software engineering: (i) automated configuration recommendation using optimization algorithms, (ii) automated and comprehensive defect categorization, and (iii) intelligent task assistance with active and reinforcement learning.</t>
  </si>
  <si>
    <t>Public Software Development Activity During the Pandemic</t>
  </si>
  <si>
    <t>https://doi.org/10.1145/3475716.3475778</t>
  </si>
  <si>
    <t>This paper investigates the Covid pandemin effect on the developers contributions in GitHub and SO.</t>
  </si>
  <si>
    <t>Klotzman V,Farmahinifarahani F,Lopes C</t>
  </si>
  <si>
    <t>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t>
  </si>
  <si>
    <t>How Do Users Answer MATLAB Questions on Q&amp;A Sites? A Case Study on Stack Overflow and MathWorks</t>
  </si>
  <si>
    <t>https://ieeexplore.ieee.org/stamp/stamp.jsp?arnumber=9426047</t>
  </si>
  <si>
    <t>Analyzed 80,382 SO posts and 200K Mathworks posts related with MATLAB to compare these two Q&amp;A platforms to see what kind of questions are asked and how developers answer these questions in each platform.</t>
  </si>
  <si>
    <t>MATLAB</t>
  </si>
  <si>
    <t>M. Naghashzadeh; A. Haghshenas; A. Sami; D. Lo</t>
  </si>
  <si>
    <t>MATLAB is an engineering programming language with various toolboxes that has a dedicated Question and Answer (Q&amp;A) platform on the MathWorks website, which is similar to Stack Overflow (SO). Moreover, some MATLAB users ask their questions on SO. This paper aims to compare these two Q&amp;A platforms to see what kind of questions are asked and how developers answer these questions in each platform. The result of our analysis on 80,382 MATLAB questions on SO and 266,367 questions on MathWorks show that MATLAB questions on topics ranging from the MATLAB software installation to questions related to programming received high votes and accepted answers on MathWorks. However, the questions about basics of programming such as plots, functions, and variables and questions on converting MATLAB code to other programming languages are very likely to receive answers on SO. Our detailed analysis on SO shows that users answer MATLAB questions with the same rate of the accepted answer as other popular programming languages like Java and Python, but the rate of unanswered questions and questions without an accepted answer for Simulink and the three most popular MATLAB toolboxes -- image processing, signal processing, and computer vision -- are very high. To analyze the evolution of MATLAB questions on SO, we studied 80,382 MATLAB questions using the SOTorrent dataset. The patterns in MATLAB questions' evolution are: 1) Most of the revisions to questions are text-related and not on code snippets. 2) Most of the code-related revisions were performed by the original poster (OP). 3) Non-original posters (Non-OPs) usually revise code snippets' appearance, while OPs usually revise code snippets' content and logic.</t>
  </si>
  <si>
    <t>CODES: Mining Source Code Descriptions from Developers Discussions</t>
  </si>
  <si>
    <t>https://doi.org/10.1145/2597008.2597799</t>
  </si>
  <si>
    <t>This paper proposed an Eclipse pluging tool named as CODES which mines JavaDoc comments for methods with the usage of SO posts</t>
  </si>
  <si>
    <t>Vassallo C,Panichella S,Di Penta M,Canfora G</t>
  </si>
  <si>
    <t>Program comprehension is a crucial activity, preliminary to any software maintenance task. Such an activity can be difficult when the source code is not adequately documented, or the documentation is outdated. Differently from the many existing software re-documentation approaches, based on different kinds of code analysis, this paper describes CODES (mining sourCe cOde Descriptions from developErs diScussions), a tool which applies a social'' approach to software re-documentation. Specifically, CODES extracts candidate method documentation from StackOverflow discussions, and creates Javadoc descriptions from it. We evaluated CODES to mine Lucene and Hibernate method descriptions. The results indicate that CODES is able to extract descriptions for 20% and 28% of the Lucene and Hibernate methods with a precision of 84% and 91% respectively.</t>
  </si>
  <si>
    <t>COSTER: A Tool for Finding Fully Qualified Names of API Elements in Online Code Snippets</t>
  </si>
  <si>
    <t>https://doi.org/10.1109/ICSE-Companion52605.2021.00039</t>
  </si>
  <si>
    <t>Code snippets available on question answering sites (e.g., Stack Overflow) are a great source of information for learning how to use APIs. However, it is difficult to determine which APIs are discussed in those code snippets because they often suffer from declaration ambiguities and missing external references. In this paper, we introduce COSTER, a context-sensitive type solver that can determine the fully qualified names (FQNs) of API elements in those code snippets. The tool uses three different similarity measures to rank potential FQNs of a query API element. Results from our quantitative evaluation and user study demonstrate that the proposed tool can not only recommend FQNs of API elements with great accuracy but can also help developers to reuse online code snippets by suggesting the required import statements.Website: https://khaledkucse.github.io/COSTER/Demo Video: https://youtu.be/oDZtw9MzUWM</t>
  </si>
  <si>
    <t>What is wrong with topic modeling? And how to fix it using search-based software engineering</t>
  </si>
  <si>
    <t>https://www.sciencedirect.com/science/article/pii/S0950584917300861</t>
  </si>
  <si>
    <t>This paper studied the application of search-based software engineering tool LDADE to tune the LDA’s parameters.</t>
  </si>
  <si>
    <t>Agrawal A,Fu W,Menzies T</t>
  </si>
  <si>
    <t>Context Topic modeling finds human-readable structures in unstructured textual data. A widely used topic modeling technique is Latent Dirichlet allocation. When running on different datasets, LDA suffers from “order effects”, i.e., different topics are generated if the order of training data is shuffled. Such order effects introduce a systematic error for any study. This error can relate to misleading results; specifically, inaccurate topic descriptions and a reduction in the efficacy of text mining classification results. Objective To provide a method in which distributions generated by LDA are more stable and can be used for further analysis. Method We use LDADE, a search-based software engineering tool which uses Differential Evolution (DE) to tune the LDA’s parameters. LDADE is evaluated on data from a programmer information exchange site (Stackoverflow), title and abstract text of thousands of Software Engineering (SE) papers, and software defect reports from NASA. Results were collected across different implementations of LDA (Python+Scikit-Learn, Scala+Spark) across Linux platform and for different kinds of LDAs (VEM, Gibbs sampling). Results were scored via topic stability and text mining classification accuracy. Results In all treatments: (i) standard LDA exhibits very large topic instability; (ii) LDADE’s tunings dramatically reduce cluster instability; (iii) LDADE also leads to improved performances for supervised as well as unsupervised learning. Conclusion Due to topic instability, using standard LDA with its “off-the-shelf” settings should now be depreciated. Also, in future, we should require SE papers that use LDA to test and (if needed) mitigate LDA topic instability. Finally, LDADE is a candidate technology for effectively and efficiently reducing that instability.</t>
  </si>
  <si>
    <t>Characterizing Leveraged Stack Overflow Posts</t>
  </si>
  <si>
    <t>https://ieeexplore.ieee.org/stamp/stamp.jsp?arnumber=8930891</t>
  </si>
  <si>
    <t>Proposed a prediction model to identify leveraged (useful) posts in SO.</t>
  </si>
  <si>
    <t>S. Geremia; G. Bavota; R. Oliveto; M. Lanza; M. Di Penta</t>
  </si>
  <si>
    <t>Stack Overflow is the most popular question and answer website on computer programming with more than 2.5M users, 16M questions, and a new answer posted, on average, every five seconds. This wide availability of data led researchers to develop techniques to mine Stack Overflow posts. The aim is to find and recommend posts with information useful to developers. However, and not surprisingly, not every Stack Overflow post is useful from a developer's perspective. We empirically investigate what the characteristics of "useful" Stack Overflow posts are. The underlying assumption of our study is that posts that were used (referenced in the source code) in the past by developers are likely to be useful. We refer to these posts as leveraged posts. We study the characteristics of leveraged posts as opposed to the non-leveraged ones, focusing on community aspects (e.g., the reputation of the user who authored the post), the quality of the included code snippets (e.g., complexity), and the quality of the post's textual content (e.g., readability). Then, we use these features to build a prediction model to automatically identify posts that are likely to be leveraged by developers. Results of the study indicate that post meta-data (e.g., the number of comments received by the answer) is particularly useful to predict whether it has been leveraged or not, whereas code readability appears to be less useful. A classifier can classify leveraged posts with a precision of 65% and recall of 49% and non-leveraged ones with a precision of 95% and recall of 97%. This opens the road towards an automatic identification of "high-quality content" in Stack Overflow.</t>
  </si>
  <si>
    <t>Contrasting Third-Party Package Management User Experience</t>
  </si>
  <si>
    <t>https://ieeexplore.ieee.org/stamp/stamp.jsp?arnumber=9609140</t>
  </si>
  <si>
    <t>Explored 13 package ecosystems to understand whether their features correlate with the experience of their users.</t>
  </si>
  <si>
    <t>Package Manager</t>
  </si>
  <si>
    <t>S. Islam; R. G. Kula; C. Treude; B. Chinthanet; T. Ishio; K. Matsumoto</t>
  </si>
  <si>
    <t>The management of third-party package dependencies is crucial to most technology stacks, with package managers acting as brokers to ensure that a verified package is correctly installed, configured, or removed from an application. Diversity in technology stacks has led to dozens of package ecosystems with their own management features. While recent studies have shown that developers struggle to migrate their dependencies, the common assumption is that package ecosystems are used without any issue. In this study, we explore 13 package ecosystems to understand whether their features correlate with the experience of their users. By studying experience through the questions that developers ask on the question-and-answer site Stack Overflow, we find that developer questions are grouped into three themes (i.e., Package management, Input-Output, and Package Usage). Our preliminary analysis indicates that specific features are correlated with the user experience. Our work lays out future directions to investigate the trade-offs involved in designing the ideal package ecosystem.</t>
  </si>
  <si>
    <t>Improved retrieval of programming solutions with code examples using a multi-featured score</t>
  </si>
  <si>
    <t>https://www.sciencedirect.com/science/article/pii/S0164121221001606</t>
  </si>
  <si>
    <t>proposed CRAR (Crowd Answer Recommender) to circumvent semantic gap issues aiming at improving retrieval of relevant answers from Stack Overflow containing not only the expected code examples for the given task but also their explanations.
compared the retrieval performance with the state-of-art CROKAGE</t>
  </si>
  <si>
    <t>Silva RF,Rahman MM,Dantas CE,Roy C,Khomh F,Maia MA</t>
  </si>
  <si>
    <t>Developers often depend on code search engines to obtain solutions for their programming tasks. However, finding an expected solution containing code examples along with their explanations is challenging due to several issues. There is a vocabulary mismatch between the search keywords (the query) and the appropriate solutions. Semantic gap may increase for similar bag of words due to antonyms and negation. Moreover, documents retrieved by search engines might not contain solutions containing both code examples and their explanations. So, we propose CRAR (Crowd Answer Recommender) to circumvent those issues aiming at improving retrieval of relevant answers from Stack Overflow containing not only the expected code examples for the given task but also their explanations. Given a programming task, we investigate the effectiveness of combining information retrieval techniques along with a set of features to enhance the ranking of important threads (i.e., the units containing questions along with their answers) for the given task and then selects relevant answers contained in those threads, including semantic features, like word embeddings and sentence embeddings, for instance, a Convolutional Neural Network (CNN). CRAR also leverages social aspects of Stack Overflow discussions like popularity to select relevant answers for the tasks. Our experimental evaluation shows that the combination of the different features performs better than each one individually. We also compare the retrieval performance with the state-of-art CROKAGE (Crowd Knowledge Answer Generator), which is also a system aimed at retrieving relevant answers from Stack Overflow. We show that CRAR outperforms CROKAGE in Mean Reciprocal Rank and Mean Recall with small and medium effect sizes, respectively.</t>
  </si>
  <si>
    <t>Domain-Specific Cross-Language Relevant Question Retrieval</t>
  </si>
  <si>
    <t>https://doi.org/10.1145/2901739.2901746</t>
  </si>
  <si>
    <t xml:space="preserve">Developed a search tool for supporting Chinese language using SO contents. </t>
  </si>
  <si>
    <t>Search Translation</t>
  </si>
  <si>
    <t>Xu B,Xing Z,Xia X,Lo D,Wang Q,Li S</t>
  </si>
  <si>
    <t>In software development process, developers often seek solutions to the technical problems they encounter by searching relevant questions on Q&amp;A sites. When developers fail to find solutions on Q&amp;A sites in their native language (e.g., Chinese), they could translate their query and search on the Q&amp;A sites in another language (e.g., English). However, developers who are non-native English speakers often are not comfortable to ask or search questions in English, as they do not know the proper translation of the Chinese technical words into the English technical words. Furthermore, the process of manually formulating cross-language queries and determining the weight of query words is a tedious and time-consuming process.For the purpose of helping Chinese developers take advantage of the rich knowledge base of the English version of Stack Overflow and simplify the retrieval process, we propose an automated cross-language relevant question retrieval (CLRQR) system to retrieve relevant English questions on Stack Overflow for a given Chinese question. Our CLRQR system first extracts essential information (both Chinese and English) from the title and description of the input Chinese question, then performs domain-specific translation of the essential Chinese information into English, and formulates a query with highest-scored English words for retrieving relevant questions in a repository of 684,599 Java questions in English from Stack Overflow. To evaluate the performance of our proposed approach, we also propose four online retrieval approaches as baselines. We randomly select 80 Java questions in SegmentFault and V2EX (two Chinese Q&amp;A websites for computer programming) as the query Chinese questions. Each approach returns top-10 most relevant questions for a given Chinese question. We invite 5 users to evaluate the relevance of the retrieved English questions. The experiment results show that CLRQR system outperforms the four baseline approaches, and the statistical tests show the improvements are significant.</t>
  </si>
  <si>
    <t>Learning a Dual-Language Vector Space for Domain-Specific Cross-Lingual Question Retrieval</t>
  </si>
  <si>
    <t>https://doi.org/10.1145/2970276.2970317</t>
  </si>
  <si>
    <t>Proposed a CNN based searching with Chinese language to search in SO by training with SO duplicate questions.</t>
  </si>
  <si>
    <t>Chen G,Chen C,Xing Z,Xu B</t>
  </si>
  <si>
    <t>The lingual barrier limits the ability of millions of non-English speaking developers to make effective use of the tremendous knowledge in Stack Overflow, which is archived in English. For cross-lingual question retrieval, one may use translation-based methods that first translate the non-English queries into English and then perform monolingual question retrieval in English. However, translation-based methods suffer from semantic deviation due to inappropriate translation, especially for domain-specific terms, and lexical gap between queries and questions that share few words in common. To overcome the above issues, we propose a novel cross-lingual question retrieval based on word embeddings and convolutional neural network (CNN) which are the state-of-the-art deep learning techniques to capture word- and sentence-level semantics. The CNN model is trained with large amounts of examples from Stack Overflow duplicate questions and their corresponding translation by machine, which guides the CNN to learn to capture informative word and sentence features to recognize and quantify semantic similarity in the presence of semantic deviations and lexical gaps. A uniqueness of our approach is that the trained CNN can map documents in two languages (e.g., Chinese queries and English questions) in a dual-language vector space, and thus reduce the cross-lingual question retrieval problem to a simple k-nearest neighbors search problem in the dual-language vector space, where no query or question translation is required. Our evaluation shows that our approach significantly outperforms the translation-based method, and can be extended to dual-language documents retrieval from different sources.</t>
  </si>
  <si>
    <t>Leveraging Unsupervised Learning to Summarize APIs Discussed in Stack Overflow</t>
  </si>
  <si>
    <t>https://ieeexplore.ieee.org/stamp/stamp.jsp?arnumber=9610724</t>
  </si>
  <si>
    <t>Proposed an unsupervised technique to summarize SO posts related with Androd APIs taking method name as input parameter.</t>
  </si>
  <si>
    <t>A. Naghshzan; L. Guerrouj; O. Baysal</t>
  </si>
  <si>
    <t>Automated source code summarization is a task that generates summarized information about the purpose, usage, and‚Äìor implementation of methods and classes to support understanding of these code entities. Multiple approaches and techniques have been proposed for supervised and unsupervised learning in code summarization, however, they were mostly focused on generating a summary for a piece of code. In addition, very few works have leveraged unofficial documentation.This paper proposes an automatic and novel approach for summarizing Android API methods discussed in Stack Overflow that we consider as unofficial documentation in this research. Our approach takes the API method‚Äôs name as an input and generates a natural language summary based on Stack Overflow discussions of that API method. We have conducted a survey that involves 16 Android developers to evaluate the quality of our automatically generated summaries and compare them with the official Android documentation.Our results demonstrate that while developers find the official documentation more useful in general, the generated summaries are also competitive, in particular for offering implementation details, and can be used as a complementary source for guiding developers in software development and maintenance tasks.</t>
  </si>
  <si>
    <t>Studying the Relationship Between the Usage of APIs Discussed in the Crowd and Post-Release Defects</t>
  </si>
  <si>
    <t>https://www.sciencedirect.com/science/article/pii/S0164121220301606</t>
  </si>
  <si>
    <t>Studied whether using APIs which are challenging according to the discussions of the Stack Overflow is related to code quality defined in terms of post-release defects.</t>
  </si>
  <si>
    <t>Tahmooresi H,Heydarnoori A,Nadri R</t>
  </si>
  <si>
    <t>Software development nowadays is heavily based on libraries, frameworks and their proposed Application Programming Interfaces (APIs). However, due to challenges such as the complexity and the lack of documentation, these APIs may introduce various obstacles for developers and common defects in software systems. To resolve these issues, developers usually utilize Question and Answer (Q&amp;A) websites such as Stack Overflow by asking their questions and finding proper solutions for their problems on APIs. Therefore, these websites have become inevitable sources of knowledge for developers, which is also known as the crowd knowledge. However, the relation of this knowledge to the software quality has never been adequately explored before. In this paper, we study whether using APIs which are challenging according to the discussions of the Stack Overflow is related to code quality defined in terms of post-release defects. To this purpose, we define the concept of challenge of an API, which denotes how much the API is discussed in high-quality posts on Stack Overflow. Then, using this concept, we propose a set of products and process metrics. We empirically study the statistical correlation between our metrics and post-release defects as well as added explanatory and predictive power to traditional models through a case study on five open source projects including Spring, Elastic Search, Jenkins, K-8 Mail Android Client, and OwnCloud Android client. Our findings reveal that our metrics have a positive correlation with post-release defects which is comparable to known high-performance traditional process metrics, such as code churn and number of pre-release defects. Furthermore, our proposed metrics can provide additional explanatory and predictive power for software quality when added to the models based on existing products and process metrics. Our results suggest that software developers should consider allocating more resources on reviewing and improving external API usages to prevent further defects.</t>
  </si>
  <si>
    <t>Bridge the Terminology Gap between Recruiters and Candidates: A Multilingual Skills Base Built from Social Media and Linked Data</t>
  </si>
  <si>
    <t>This paper propse an approach to extract the list of skills according to the terminalogy used in Dbpedia and SO</t>
  </si>
  <si>
    <t>Malherbe E,Aufaure MA</t>
  </si>
  <si>
    <t>A major part of the job offers and candidates profiles are now available online. Leveraging this public data, Multiposting, a subsidiary of SAP, aims at providing in real-time an exhaustive job market analysis through the SmartSearch project. One big issue in this project, and more generally in the e-recruitment and the human resources management, is to extract the skills from the raw texts in order to associate a job or a candidate to its corresponding skills. This paper proposes to generate a multilingual base of skills in a novel bottom-up approach that finds its roots from the terminology used by candidates in professional social networks. The knowledge base is built by leveraging the Linked Open Data project DBpedia, as well as the tags of a Q&amp;A website, StackOverflow. The large-scale experiments on real-world job offers show that the coverage and precision of the skills extraction are higher using this base than existing bases. The system has been implemented in industrial context and is used daily to extract the skills from thousands of documents, leading to advanced statistics as illustrated at the end this paper.</t>
  </si>
  <si>
    <t>Mining and relating design contexts and design patterns from Stack Overflow</t>
  </si>
  <si>
    <t>http://link.springer.com/article/10.1007/s10664-021-10034-0</t>
  </si>
  <si>
    <t xml:space="preserve">Conducted an empirical investigation using Stack Overflow with the aim of mining design context knowledge that is related to design patterns. </t>
  </si>
  <si>
    <t>Laksri WijerathnaAldeida AletiTingting BiAntony Tang</t>
  </si>
  <si>
    <t>Design contexts are factors that shape a design, and whilst they are recognised by developers, they are typically tacit. Unlike software requirements, software engineering researchers have paid little attention to design contexts and there is little or no systematic research on how design contexts influence design. In this paper, we conduct an empirical investigation using Stack Overflow with the aim of mining design context knowledge that is related to design patterns. We chose to study design patterns because they are clear and identifiable. In this work, we develop a new taxonomy of design context terms related to design patterns. We introduce a new automated mining approach, DPC Miner, for mining design context knowledge from Stack Overflow. Finally, we analyse the Stack Overflow posts and present how design context impacts decisions about design patterns in practice.</t>
  </si>
  <si>
    <t>Automatic Fault Detection for Deep Learning Programs Using Graph Transformations</t>
  </si>
  <si>
    <t>https://doi.org/10.1145/3470006</t>
  </si>
  <si>
    <t>This paper proposed a model_based fault detection approach for DL progrmas with the application of meta_modeling and graph transformations.</t>
  </si>
  <si>
    <t>Nikanjam A,Braiek HB,Morovati MM,Khomh F</t>
  </si>
  <si>
    <t>Nowadays, we are witnessing an increasing demand in both corporates and academia for exploiting Deep Learning (DL) to solve complex real-world problems. A DL program encodes the network structure of a desirable DL model and the process by which the model learns from the training dataset. Like any software, a DL program can be faulty, which implies substantial challenges of software quality assurance, especially in safety-critical domains. It is therefore crucial to equip DL development teams with efficient fault detection techniques and tools. In this article, we propose NeuraLint, a model-based fault detection approach for DL programs, using meta-modeling and graph transformations. First, we design a meta-model for DL programs that includes their base skeleton and fundamental properties. Then, we construct a graph-based verification process that covers 23 rules defined on top of the meta-model and implemented as graph transformations to detect faults and design inefficiencies in the generated models (i.e., instances of the meta-model). First, the proposed approach is evaluated by finding faults and design inefficiencies in 28 synthesized examples built from common problems reported in the literature. Then NeuraLint successfully finds 64 faults and design inefficiencies in 34 real-world DL programs extracted from Stack Overflow posts and GitHub repositories. The results show that NeuraLint effectively detects faults and design issues in both synthesized and real-world examples with a recall of 70.5% and a precision of 100%. Although the proposed meta-model is designed for feedforward neural networks, it can be extended to support other neural network architectures such as recurrent neural networks. Researchers can also expand our set of verification rules to cover more types of issues in DL programs.</t>
  </si>
  <si>
    <t>XSearch: A Domain-Specific Cross-Language Relevant Question Retrieval Tool</t>
  </si>
  <si>
    <t>https://doi.org/10.1145/3106237.3122820</t>
  </si>
  <si>
    <t>Xu B,Xing Z,Xia X,Lo D,Le XB</t>
  </si>
  <si>
    <t>During software development process, Chinese developers often seek solutions to the technical problems they encounter by searching relevant questions on Q&amp;A sites. When developers fail to find solutions on Q&amp;A sites in Chinese, they could translate their query and search on the English Q&amp;A sites. However, Chinese developers who are non-native English speakers often are not comfortable to ask or search questions in English, as they do not know the proper translation of the Chinese technical words into the English technical words. Furthermore, the process of manually formulating cross-language queries and determining the importance of query words is a tedious and time-consuming process. For the purpose of helping Chinese developers take advantages of the rich knowledge base of the English version of Stack Overflow and simplify the retrieval process, we propose an automated cross-language relevant question retrieval tool (XSearch) to retrieve relevant English questions on Stack Overflow for a given Chinese question. This tool can address the increasing need for developer to solve technical problems by retrieving cross-language relevant Q&amp;A resources. Demo Tool Website: http://172.93.36.10:8080/XSearch Demo Video: https://goo.gl/h57sed</t>
  </si>
  <si>
    <t>How are framework code samples maintained and used by developers? The case of Android and Spring Boot</t>
  </si>
  <si>
    <t>https://www.sciencedirect.com/science/article/pii/S0164121221002417</t>
  </si>
  <si>
    <t xml:space="preserve">Analyzed over 230 code samples provided by Android and Spring Boot, and assess aspects related to their code, evolution, popularity, and client usage; and also analyzed 614 Stack Overflow questions about the code samples and 269 issues from code sample repositories to further understand the problems faced by developers. </t>
  </si>
  <si>
    <t>Menezes G,Cafeo B,Hora A</t>
  </si>
  <si>
    <t>Modern software systems are commonly built on top of frameworks. To accelerate the learning process of features provided by frameworks, code samples are made available to assist developers. However, we know little about how code samples are developed and consumed. In this paper, we aim to fill this gap by assessing the characteristics of framework code samples. We provide insights into how code samples are maintained and used by developers. We analyze over 230 code samples provided by Android and Spring Boot, and assess aspects related to their code, evolution, popularity, and client usage. We find that most code samples are small and simple, provide a working environment for the clients, and rely on automated build tools. They frequently change, for example, to adapt to new framework versions. We also detect that clients commonly fork the code samples, however, they rarely modify them. To further understand the problems faced by developers, we analyze 614 Stack Overflow questions about the code samples and 269 issues from code sample repositories. We find that developers face problems when trying to modify the code samples and the most common issue is related to improvement. Finally, we propose implications to creators and clients of code samples to improve maintenance and usage activities.</t>
  </si>
  <si>
    <t>Providing Real-time Assistance for Repairing Runtime Exceptions using Stack Overflow Posts</t>
  </si>
  <si>
    <t>https://arxiv.org/pdf/2202.04762.pdf</t>
  </si>
  <si>
    <t>Extended previous work, MAESTRO, to provide real-time assistance to developers for repairing Java REs by recommending a relevant patch-suggesting SO post and synthesizing a repair patch from this post to fix the RE in the developer’s code.</t>
  </si>
  <si>
    <t>IEEE International Conference on Software Testing, Verification and Validation</t>
  </si>
  <si>
    <t>Sonal Mahajan, Mukul R. Prasad</t>
  </si>
  <si>
    <t>Runtime Exceptions (REs) are an important class of bugs that occur frequently during code development. Traditional Automatic Program Repair (APR) tools are of limited use in this “in-development” use case, since they require a test-suite to be available as a patching oracle. Thus, developers typically tend to manually resolve their in-development REs, often by referring to technical forums, such as Stack Overflow (SO). To automate this manual process we extend our previous work, MAESTRO, to provide real-time assistance to developers for repairing Java REs by recommending a relevant patch-suggesting SO post and synthesizing a repair patch from this post to fix the RE in the developer’s code. MAESTRO exploits a library of Runtime Exception Patterns (REPs) semi-automatically mined from SO posts, through a relatively inexpensive, one-time, incremental process. An REP is an abstracted sequence of statements that triggers a given RE. REPs are used to index SO posts, retrieve a post most relevant to the RE instance exhibited by a developer’s code and then mediate the process of extracting a concrete repair from the SO post, abstracting out post-specific details, and concretizing the repair to the developer’s buggy code. We evaluate MAESTRO on a published RE benchmark comprised of 78 instances. MAESTRO is able to generate a correct repair patch at the top position in 27% of the cases, within the top-3 in 40% of the cases and overall return a useful artifact in 81% of the cases. Further, the use of REPs proves instrumental to all aspects of MAESTRO’s performance, from ranking and searching of SO posts to synthesizing patches from a given post. In particular, 45% of correct patches generated by MAESTRO could not be produced by a baseline technique not using REPs, even when provided with MAESTRO’s SO-post ranking. MAESTRO is also fast, needing around 1 second, on average, to generate its output. Overall, these results indicate that MAESTRO can provide effective real-time assistance to developers in repairing REs</t>
  </si>
  <si>
    <t>Year</t>
  </si>
  <si>
    <t>Title+Abstract</t>
  </si>
  <si>
    <t>Facets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</si>
</sst>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12"/>
      <color rgb="FFFFFFFF"/>
      <name val="Calibri"/>
      <family val="2"/>
    </font>
    <font>
      <b/>
      <sz val="12"/>
      <color rgb="FF000000"/>
      <name val="Calibri"/>
      <family val="2"/>
    </font>
    <font>
      <sz val="12"/>
      <color rgb="FF0070C0"/>
      <name val="Calibri"/>
      <family val="2"/>
      <scheme val="minor"/>
    </font>
    <font>
      <sz val="12"/>
      <color rgb="FF000000"/>
      <name val="Calibri"/>
      <family val="2"/>
      <scheme val="minor"/>
    </font>
    <font>
      <i/>
      <sz val="12"/>
      <color theme="1"/>
      <name val="Helvetica"/>
      <family val="2"/>
    </font>
    <font>
      <u/>
      <sz val="12"/>
      <name val="Calibri"/>
      <family val="2"/>
      <scheme val="minor"/>
    </font>
    <font>
      <u/>
      <sz val="12"/>
      <color rgb="FF0000FF"/>
      <name val="Calibri"/>
      <family val="2"/>
      <scheme val="minor"/>
    </font>
    <font>
      <sz val="12"/>
      <color rgb="FF7030A0"/>
      <name val="Calibri"/>
      <family val="2"/>
      <scheme val="minor"/>
    </font>
  </fonts>
  <fills count="13">
    <fill>
      <patternFill patternType="none"/>
    </fill>
    <fill>
      <patternFill patternType="gray125"/>
    </fill>
    <fill>
      <patternFill patternType="solid">
        <fgColor rgb="FF7030A0"/>
        <bgColor rgb="FF000000"/>
      </patternFill>
    </fill>
    <fill>
      <patternFill patternType="solid">
        <fgColor rgb="FF9BC2E6"/>
        <bgColor rgb="FF000000"/>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4" tint="0.59999389629810485"/>
        <bgColor indexed="64"/>
      </patternFill>
    </fill>
  </fills>
  <borders count="5">
    <border>
      <left/>
      <right/>
      <top/>
      <bottom/>
      <diagonal/>
    </border>
    <border>
      <left/>
      <right/>
      <top style="thin">
        <color theme="1"/>
      </top>
      <bottom/>
      <diagonal/>
    </border>
    <border>
      <left/>
      <right/>
      <top style="thin">
        <color rgb="FF000000"/>
      </top>
      <bottom/>
      <diagonal/>
    </border>
    <border>
      <left/>
      <right/>
      <top style="medium">
        <color indexed="64"/>
      </top>
      <bottom/>
      <diagonal/>
    </border>
    <border>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Alignment="1">
      <alignment wrapText="1"/>
    </xf>
    <xf numFmtId="0" fontId="2" fillId="2" borderId="0" xfId="0" applyFont="1" applyFill="1" applyAlignment="1">
      <alignment wrapText="1"/>
    </xf>
    <xf numFmtId="0" fontId="3" fillId="3" borderId="0" xfId="0" applyFont="1" applyFill="1" applyAlignment="1">
      <alignment wrapText="1"/>
    </xf>
    <xf numFmtId="1" fontId="0" fillId="0" borderId="0" xfId="0" applyNumberFormat="1" applyAlignment="1">
      <alignment wrapText="1"/>
    </xf>
    <xf numFmtId="0" fontId="1" fillId="0" borderId="1" xfId="1" applyBorder="1"/>
    <xf numFmtId="0" fontId="0" fillId="0" borderId="2" xfId="0" applyBorder="1"/>
    <xf numFmtId="0" fontId="0" fillId="4" borderId="0" xfId="0" applyFill="1"/>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1" fontId="0" fillId="0" borderId="0" xfId="0" applyNumberFormat="1"/>
    <xf numFmtId="0" fontId="0" fillId="6" borderId="0" xfId="0" applyFill="1"/>
    <xf numFmtId="0" fontId="4" fillId="0" borderId="0" xfId="0" applyFont="1" applyAlignment="1">
      <alignment wrapText="1"/>
    </xf>
    <xf numFmtId="0" fontId="4" fillId="8" borderId="0" xfId="0" applyFont="1" applyFill="1" applyAlignment="1">
      <alignment wrapText="1"/>
    </xf>
    <xf numFmtId="0" fontId="5" fillId="0" borderId="0" xfId="0" applyFont="1" applyAlignment="1">
      <alignment horizontal="left" wrapText="1"/>
    </xf>
    <xf numFmtId="0" fontId="1" fillId="0" borderId="0" xfId="1" applyBorder="1" applyAlignment="1">
      <alignment wrapText="1"/>
    </xf>
    <xf numFmtId="0" fontId="1" fillId="0" borderId="0" xfId="1" applyBorder="1"/>
    <xf numFmtId="0" fontId="1" fillId="8" borderId="0" xfId="1" applyFill="1" applyBorder="1" applyAlignment="1">
      <alignment wrapText="1"/>
    </xf>
    <xf numFmtId="0" fontId="1" fillId="0" borderId="2" xfId="1" applyBorder="1"/>
    <xf numFmtId="0" fontId="0" fillId="0" borderId="1" xfId="0" applyBorder="1"/>
    <xf numFmtId="0" fontId="0" fillId="9" borderId="0" xfId="0" applyFill="1"/>
    <xf numFmtId="0" fontId="0" fillId="10" borderId="0" xfId="0" applyFill="1"/>
    <xf numFmtId="0" fontId="0" fillId="0" borderId="2" xfId="0" applyBorder="1" applyAlignment="1">
      <alignment wrapText="1"/>
    </xf>
    <xf numFmtId="0" fontId="5" fillId="0" borderId="0" xfId="0" applyFont="1"/>
    <xf numFmtId="0" fontId="6" fillId="0" borderId="0" xfId="0" applyFont="1" applyAlignment="1">
      <alignment wrapText="1"/>
    </xf>
    <xf numFmtId="0" fontId="7" fillId="0" borderId="0" xfId="1" applyFont="1" applyBorder="1" applyAlignment="1">
      <alignment wrapText="1"/>
    </xf>
    <xf numFmtId="0" fontId="0" fillId="11" borderId="0" xfId="0" applyFill="1"/>
    <xf numFmtId="0" fontId="5" fillId="0" borderId="0" xfId="0" applyFont="1" applyAlignment="1">
      <alignment wrapText="1"/>
    </xf>
    <xf numFmtId="0" fontId="8" fillId="0" borderId="0" xfId="0" applyFont="1"/>
    <xf numFmtId="0" fontId="0" fillId="8" borderId="0" xfId="0" applyFill="1" applyAlignment="1">
      <alignment wrapText="1"/>
    </xf>
    <xf numFmtId="0" fontId="1" fillId="0" borderId="1" xfId="1" applyNumberFormat="1" applyBorder="1"/>
    <xf numFmtId="0" fontId="4" fillId="5" borderId="0" xfId="0" applyFont="1" applyFill="1" applyAlignment="1">
      <alignment wrapText="1"/>
    </xf>
    <xf numFmtId="0" fontId="9" fillId="0" borderId="0" xfId="0" applyFont="1" applyAlignment="1">
      <alignment wrapText="1"/>
    </xf>
    <xf numFmtId="0" fontId="1" fillId="0" borderId="4" xfId="1" applyNumberFormat="1" applyBorder="1"/>
    <xf numFmtId="0" fontId="0" fillId="6" borderId="0" xfId="0" applyFill="1" applyBorder="1"/>
    <xf numFmtId="0" fontId="1" fillId="0" borderId="2" xfId="1" applyBorder="1" applyAlignment="1">
      <alignment wrapText="1"/>
    </xf>
    <xf numFmtId="0" fontId="0" fillId="0" borderId="0" xfId="0" applyBorder="1"/>
    <xf numFmtId="0" fontId="5" fillId="0" borderId="0" xfId="0" applyFont="1" applyBorder="1"/>
    <xf numFmtId="0" fontId="0" fillId="0" borderId="3" xfId="0" applyBorder="1" applyAlignment="1">
      <alignment wrapText="1"/>
    </xf>
    <xf numFmtId="0" fontId="0" fillId="0" borderId="0" xfId="0" applyBorder="1" applyAlignment="1">
      <alignment wrapText="1"/>
    </xf>
    <xf numFmtId="0" fontId="0" fillId="12" borderId="0" xfId="0" applyFill="1" applyAlignment="1">
      <alignment horizontal="center" wrapText="1"/>
    </xf>
    <xf numFmtId="0" fontId="0" fillId="12" borderId="0" xfId="0" applyFill="1" applyAlignment="1">
      <alignment wrapText="1"/>
    </xf>
    <xf numFmtId="0" fontId="0" fillId="12" borderId="0" xfId="0" applyFill="1"/>
  </cellXfs>
  <cellStyles count="2">
    <cellStyle name="Hyperlink" xfId="1" builtinId="8"/>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top style="thin">
          <color theme="1"/>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tanzil/Documents/UCalgary/DISA/SLR-SO/04.%20Final-Review/Final_Review.v4.5.xlsx" TargetMode="External"/><Relationship Id="rId1" Type="http://schemas.openxmlformats.org/officeDocument/2006/relationships/externalLinkPath" Target="04.%20Final-Review/Final_Review.v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2.References"/>
      <sheetName val="03.Unique-Blank-Venue"/>
      <sheetName val="Next items"/>
      <sheetName val="Readme"/>
      <sheetName val="12"/>
      <sheetName val="5.1.0 Domain-info"/>
      <sheetName val="Topics (Sub-domains)"/>
      <sheetName val="5.1 SE-Domain-Topic"/>
      <sheetName val="5.1.1 Domain Categories"/>
      <sheetName val="5.1.1 Domain Categories (2)"/>
      <sheetName val="5.1 Topic Density"/>
      <sheetName val="5.1.2 Topic Trend"/>
      <sheetName val="5.1.3 Category Trend"/>
      <sheetName val="5.1.4 Topic Recency"/>
      <sheetName val="5.2 SE-Domain-Objective"/>
      <sheetName val="5.3 Research-Type-Method-Outcom"/>
      <sheetName val="5.4 Content-Source+Usage"/>
      <sheetName val="5.1.5 Topic Recency"/>
      <sheetName val="5.5 SDLC-Beneficiary"/>
      <sheetName val="Sunburst"/>
      <sheetName val="00. Attribute Framework"/>
      <sheetName val="01. Final-Review"/>
      <sheetName val="05.Results.01.SE-Domain"/>
      <sheetName val="99. Pilot-Re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D66192-3619-884F-9E60-A43DED9F8D27}" name="papers" displayName="papers" ref="A3:V387" totalsRowShown="0" headerRowDxfId="61">
  <autoFilter ref="A3:V387" xr:uid="{8F66813C-30C9-A740-9896-60E266D6E8B4}"/>
  <sortState xmlns:xlrd2="http://schemas.microsoft.com/office/spreadsheetml/2017/richdata2" ref="A4:V387">
    <sortCondition ref="A3:A387"/>
  </sortState>
  <tableColumns count="22">
    <tableColumn id="1" xr3:uid="{521FAE68-FCC1-3049-802A-527D6DEDCC49}" name="#"/>
    <tableColumn id="2" xr3:uid="{2B2BE4D3-CB62-444A-B45F-005795E14E8A}" name="Library"/>
    <tableColumn id="4" xr3:uid="{2B01E54D-1A63-F749-B63D-AC8F87718E1B}" name="Title" dataDxfId="60"/>
    <tableColumn id="13" xr3:uid="{40CACF4F-2CC5-9247-990B-9DD0EE076AC0}" name="URLs" dataDxfId="59"/>
    <tableColumn id="3" xr3:uid="{6E3CFD4A-2819-9441-8D0F-E21B3CB0A369}" name="Title+Abstract" dataDxfId="58">
      <calculatedColumnFormula>papers[[#This Row],[Title]] &amp; "… " &amp; papers[[#This Row],[Abstract]]</calculatedColumnFormula>
    </tableColumn>
    <tableColumn id="23" xr3:uid="{80077347-0D72-114E-B38F-C07ABFB3ED94}" name="Notes" dataDxfId="57">
      <calculatedColumnFormula>IFERROR(VLOOKUP(papers[[#This Row],['#]],[1]!pilot[#All], 6, FALSE),"")</calculatedColumnFormula>
    </tableColumn>
    <tableColumn id="22" xr3:uid="{23359FD3-B6C6-FE42-8D8D-15F44D23D6D4}" name="SE Domain" dataDxfId="56">
      <calculatedColumnFormula>IFERROR(VLOOKUP(papers[[#This Row],['#]],[1]!pilot[#All], 7, FALSE),"")</calculatedColumnFormula>
    </tableColumn>
    <tableColumn id="56" xr3:uid="{F5D7135A-BD83-504B-92FC-CE94451EAC7A}" name="SE Sub-domain" dataDxfId="55"/>
    <tableColumn id="21" xr3:uid="{0ED01960-0BC6-4B41-8487-110230C9FE42}" name="SDLC" dataDxfId="54">
      <calculatedColumnFormula>IFERROR(VLOOKUP(papers[[#This Row],['#]],[1]!pilot[#All], 8, FALSE),"")</calculatedColumnFormula>
    </tableColumn>
    <tableColumn id="20" xr3:uid="{2AA9671A-9957-F24D-ABCD-82EC880EDBA8}" name="Research Type" dataDxfId="53">
      <calculatedColumnFormula>IFERROR(VLOOKUP(papers[[#This Row],['#]],[1]!pilot[#All], 9, FALSE),"")</calculatedColumnFormula>
    </tableColumn>
    <tableColumn id="19" xr3:uid="{9C1B2BBF-6B50-204F-A308-060405744018}" name="Research Method" dataDxfId="52">
      <calculatedColumnFormula>IFERROR(VLOOKUP(papers[[#This Row],['#]],[1]!pilot[#All], 10, FALSE),"")</calculatedColumnFormula>
    </tableColumn>
    <tableColumn id="18" xr3:uid="{22894834-B65F-B447-BA21-B48D4D0BE66D}" name="Contribution Type" dataDxfId="51">
      <calculatedColumnFormula>IFERROR(VLOOKUP(papers[[#This Row],['#]],[1]!pilot[#All], 11, FALSE),"")</calculatedColumnFormula>
    </tableColumn>
    <tableColumn id="17" xr3:uid="{577CD522-E806-1344-8E46-A21A413E1C33}" name="SO Content Usage" dataDxfId="50">
      <calculatedColumnFormula>IFERROR(VLOOKUP(papers[[#This Row],['#]],[1]!pilot[#All], 12, FALSE),"")</calculatedColumnFormula>
    </tableColumn>
    <tableColumn id="12" xr3:uid="{75183E5F-39CE-7445-810D-F7B3CB997005}" name="Beneficiaries" dataDxfId="49">
      <calculatedColumnFormula>IFERROR(VLOOKUP(papers[[#This Row],['#]],[1]!pilot[#All], 13, FALSE),"")</calculatedColumnFormula>
    </tableColumn>
    <tableColumn id="11" xr3:uid="{34269800-F0A8-D440-9BB0-378538AE276B}" name="SO Data" dataDxfId="48">
      <calculatedColumnFormula>IFERROR(VLOOKUP(papers[[#This Row],['#]],[1]!pilot[#All], 14, FALSE),"")</calculatedColumnFormula>
    </tableColumn>
    <tableColumn id="57" xr3:uid="{CFC6BA48-D6D7-EC41-BF51-B9A70D86ADB3}" name="Research Objective" dataDxfId="47"/>
    <tableColumn id="60" xr3:uid="{20910F5D-5369-4049-9418-29450FE74BB5}" name="SO Data Movement" dataDxfId="46"/>
    <tableColumn id="44" xr3:uid="{DF656039-A984-DA4C-AF3C-B5B5F61D6D2B}" name="Venue"/>
    <tableColumn id="6" xr3:uid="{7A37CDDE-5F50-5A49-BB2B-2BB5C0B4C4C9}" name="Authors"/>
    <tableColumn id="7" xr3:uid="{10926540-28A8-CD4E-8799-AD84209A827A}" name="Year" dataDxfId="45"/>
    <tableColumn id="15" xr3:uid="{16EC4612-AEEF-0A44-8C08-86EAB5730272}" name="Abstract"/>
    <tableColumn id="43" xr3:uid="{7D1B51AE-38EF-2E49-92D2-2F97FDBDB2BF}" name="Citation-GS" dataDxfId="4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9397539" TargetMode="External"/><Relationship Id="rId21" Type="http://schemas.openxmlformats.org/officeDocument/2006/relationships/hyperlink" Target="https://ieeexplore.ieee.org/stamp/stamp.jsp?arnumber=8465173" TargetMode="External"/><Relationship Id="rId63" Type="http://schemas.openxmlformats.org/officeDocument/2006/relationships/hyperlink" Target="https://doi.org/10.1145/2901739.2901746" TargetMode="External"/><Relationship Id="rId159" Type="http://schemas.openxmlformats.org/officeDocument/2006/relationships/hyperlink" Target="https://ieeexplore.ieee.org/stamp/stamp.jsp?arnumber=7816484" TargetMode="External"/><Relationship Id="rId170" Type="http://schemas.openxmlformats.org/officeDocument/2006/relationships/hyperlink" Target="https://ieeexplore.ieee.org/stamp/stamp.jsp?arnumber=7884678%60" TargetMode="External"/><Relationship Id="rId226" Type="http://schemas.openxmlformats.org/officeDocument/2006/relationships/hyperlink" Target="https://ieeexplore.ieee.org/stamp/stamp.jsp?arnumber=8359344" TargetMode="External"/><Relationship Id="rId268" Type="http://schemas.openxmlformats.org/officeDocument/2006/relationships/hyperlink" Target="https://www.sciencedirect.com/science/article/pii/S0164121221002417" TargetMode="External"/><Relationship Id="rId32" Type="http://schemas.openxmlformats.org/officeDocument/2006/relationships/hyperlink" Target="https://doi.org/10.1145/3468264.3473114" TargetMode="External"/><Relationship Id="rId74" Type="http://schemas.openxmlformats.org/officeDocument/2006/relationships/hyperlink" Target="https://doi.org/10.1145/3324884.3416543" TargetMode="External"/><Relationship Id="rId128" Type="http://schemas.openxmlformats.org/officeDocument/2006/relationships/hyperlink" Target="https://doi.org/10.1109/ICSE-SEIP52600.2021.00033" TargetMode="External"/><Relationship Id="rId5" Type="http://schemas.openxmlformats.org/officeDocument/2006/relationships/hyperlink" Target="https://doi.org/10.1145/2492517.2500293" TargetMode="External"/><Relationship Id="rId181" Type="http://schemas.openxmlformats.org/officeDocument/2006/relationships/hyperlink" Target="https://doi.org/10.1145/2591062.2591071" TargetMode="External"/><Relationship Id="rId237" Type="http://schemas.openxmlformats.org/officeDocument/2006/relationships/hyperlink" Target="https://ieeexplore.ieee.org/stamp/stamp.jsp?arnumber=9463138" TargetMode="External"/><Relationship Id="rId279" Type="http://schemas.openxmlformats.org/officeDocument/2006/relationships/hyperlink" Target="http://link.springer.com/article/10.1007/s10664-017-9536-y" TargetMode="External"/><Relationship Id="rId43" Type="http://schemas.openxmlformats.org/officeDocument/2006/relationships/hyperlink" Target="https://doi.org/10.1145/3196398.3196430" TargetMode="External"/><Relationship Id="rId139" Type="http://schemas.openxmlformats.org/officeDocument/2006/relationships/hyperlink" Target="https://ieeexplore.ieee.org/stamp/stamp.jsp?arnumber=6624014" TargetMode="External"/><Relationship Id="rId290" Type="http://schemas.openxmlformats.org/officeDocument/2006/relationships/table" Target="../tables/table1.xml"/><Relationship Id="rId85" Type="http://schemas.openxmlformats.org/officeDocument/2006/relationships/hyperlink" Target="https://doi.org/10.1145/3377811.3380440" TargetMode="External"/><Relationship Id="rId150" Type="http://schemas.openxmlformats.org/officeDocument/2006/relationships/hyperlink" Target="https://ieeexplore.ieee.org/stamp/stamp.jsp?arnumber=7412622" TargetMode="External"/><Relationship Id="rId192" Type="http://schemas.openxmlformats.org/officeDocument/2006/relationships/hyperlink" Target="https://ieeexplore.ieee.org/stamp/stamp.jsp?arnumber=9240599" TargetMode="External"/><Relationship Id="rId206" Type="http://schemas.openxmlformats.org/officeDocument/2006/relationships/hyperlink" Target="https://ieeexplore.ieee.org/stamp/stamp.jsp?arnumber=9270368" TargetMode="External"/><Relationship Id="rId248" Type="http://schemas.openxmlformats.org/officeDocument/2006/relationships/hyperlink" Target="https://ieeexplore.ieee.org/stamp/stamp.jsp?arnumber=9678576" TargetMode="External"/><Relationship Id="rId269" Type="http://schemas.openxmlformats.org/officeDocument/2006/relationships/hyperlink" Target="https://www.sciencedirect.com/science/article/pii/S0164121221001606" TargetMode="External"/><Relationship Id="rId12" Type="http://schemas.openxmlformats.org/officeDocument/2006/relationships/hyperlink" Target="https://doi.org/10.1145/3382494.3422161" TargetMode="External"/><Relationship Id="rId33" Type="http://schemas.openxmlformats.org/officeDocument/2006/relationships/hyperlink" Target="https://doi.org/10.1145/3196398.3196408" TargetMode="External"/><Relationship Id="rId108" Type="http://schemas.openxmlformats.org/officeDocument/2006/relationships/hyperlink" Target="https://doi.org/10.1109/ICSE43902.2021.00034" TargetMode="External"/><Relationship Id="rId129" Type="http://schemas.openxmlformats.org/officeDocument/2006/relationships/hyperlink" Target="https://doi.org/10.1145/3180155.3180201" TargetMode="External"/><Relationship Id="rId280" Type="http://schemas.openxmlformats.org/officeDocument/2006/relationships/hyperlink" Target="http://link.springer.com/article/10.1007/s10664-019-09758-x" TargetMode="External"/><Relationship Id="rId54" Type="http://schemas.openxmlformats.org/officeDocument/2006/relationships/hyperlink" Target="https://doi.org/10.1109/ICSE.2019.00066" TargetMode="External"/><Relationship Id="rId75" Type="http://schemas.openxmlformats.org/officeDocument/2006/relationships/hyperlink" Target="https://doi.org/10.1109/MSR.2019.00058" TargetMode="External"/><Relationship Id="rId96" Type="http://schemas.openxmlformats.org/officeDocument/2006/relationships/hyperlink" Target="https://doi.org/10.1145/3468264.3468560" TargetMode="External"/><Relationship Id="rId140" Type="http://schemas.openxmlformats.org/officeDocument/2006/relationships/hyperlink" Target="https://ieeexplore.ieee.org/stamp/stamp.jsp?arnumber=6747213" TargetMode="External"/><Relationship Id="rId161" Type="http://schemas.openxmlformats.org/officeDocument/2006/relationships/hyperlink" Target="https://ieeexplore.ieee.org/stamp/stamp.jsp?arnumber=8094452" TargetMode="External"/><Relationship Id="rId182" Type="http://schemas.openxmlformats.org/officeDocument/2006/relationships/hyperlink" Target="https://doi.org/10.1145/2597073.2597110" TargetMode="External"/><Relationship Id="rId217" Type="http://schemas.openxmlformats.org/officeDocument/2006/relationships/hyperlink" Target="https://ieeexplore.ieee.org/stamp/stamp.jsp?arnumber=8643998" TargetMode="External"/><Relationship Id="rId6" Type="http://schemas.openxmlformats.org/officeDocument/2006/relationships/hyperlink" Target="https://doi.org/10.1145/2808797.2809331" TargetMode="External"/><Relationship Id="rId238" Type="http://schemas.openxmlformats.org/officeDocument/2006/relationships/hyperlink" Target="https://ieeexplore.ieee.org/stamp/stamp.jsp?arnumber=8530093" TargetMode="External"/><Relationship Id="rId259" Type="http://schemas.openxmlformats.org/officeDocument/2006/relationships/hyperlink" Target="https://ieeexplore.ieee.org/stamp/stamp.jsp?arnumber=9054844" TargetMode="External"/><Relationship Id="rId23" Type="http://schemas.openxmlformats.org/officeDocument/2006/relationships/hyperlink" Target="https://ieeexplore.ieee.org/stamp/stamp.jsp?arnumber=7180113" TargetMode="External"/><Relationship Id="rId119" Type="http://schemas.openxmlformats.org/officeDocument/2006/relationships/hyperlink" Target="https://ieeexplore.ieee.org/stamp/stamp.jsp?arnumber=8453070" TargetMode="External"/><Relationship Id="rId270" Type="http://schemas.openxmlformats.org/officeDocument/2006/relationships/hyperlink" Target="https://www.sciencedirect.com/science/article/pii/S0164121220301941" TargetMode="External"/><Relationship Id="rId44" Type="http://schemas.openxmlformats.org/officeDocument/2006/relationships/hyperlink" Target="https://doi.org/10.1145/3377811.3380404" TargetMode="External"/><Relationship Id="rId65" Type="http://schemas.openxmlformats.org/officeDocument/2006/relationships/hyperlink" Target="https://doi.org/10.1145/3180155.3180195" TargetMode="External"/><Relationship Id="rId86" Type="http://schemas.openxmlformats.org/officeDocument/2006/relationships/hyperlink" Target="https://doi.org/10.1145/2884781.2884824" TargetMode="External"/><Relationship Id="rId130" Type="http://schemas.openxmlformats.org/officeDocument/2006/relationships/hyperlink" Target="https://ieeexplore.ieee.org/stamp/stamp.jsp?arnumber=6624015" TargetMode="External"/><Relationship Id="rId151" Type="http://schemas.openxmlformats.org/officeDocument/2006/relationships/hyperlink" Target="https://ieeexplore.ieee.org/stamp/stamp.jsp?arnumber=6976132" TargetMode="External"/><Relationship Id="rId172" Type="http://schemas.openxmlformats.org/officeDocument/2006/relationships/hyperlink" Target="http://link.springer.com/article/10.1007/s10664-012-9231-y" TargetMode="External"/><Relationship Id="rId193" Type="http://schemas.openxmlformats.org/officeDocument/2006/relationships/hyperlink" Target="https://ieeexplore.ieee.org/stamp/stamp.jsp?arnumber=9463142" TargetMode="External"/><Relationship Id="rId207" Type="http://schemas.openxmlformats.org/officeDocument/2006/relationships/hyperlink" Target="https://ieeexplore.ieee.org/stamp/stamp.jsp?arnumber=9402151" TargetMode="External"/><Relationship Id="rId228" Type="http://schemas.openxmlformats.org/officeDocument/2006/relationships/hyperlink" Target="https://ieeexplore.ieee.org/stamp/stamp.jsp?arnumber=9240693" TargetMode="External"/><Relationship Id="rId249" Type="http://schemas.openxmlformats.org/officeDocument/2006/relationships/hyperlink" Target="https://ieeexplore.ieee.org/stamp/stamp.jsp?arnumber=9609166" TargetMode="External"/><Relationship Id="rId13" Type="http://schemas.openxmlformats.org/officeDocument/2006/relationships/hyperlink" Target="https://ieeexplore.ieee.org/abstract/document/7180104" TargetMode="External"/><Relationship Id="rId109" Type="http://schemas.openxmlformats.org/officeDocument/2006/relationships/hyperlink" Target="https://doi.org/10.1145/3468264.3468613" TargetMode="External"/><Relationship Id="rId260" Type="http://schemas.openxmlformats.org/officeDocument/2006/relationships/hyperlink" Target="https://ieeexplore.ieee.org/stamp/stamp.jsp?arnumber=9463121" TargetMode="External"/><Relationship Id="rId281" Type="http://schemas.openxmlformats.org/officeDocument/2006/relationships/hyperlink" Target="http://link.springer.com/article/10.1007/s10664-021-09954-8" TargetMode="External"/><Relationship Id="rId34" Type="http://schemas.openxmlformats.org/officeDocument/2006/relationships/hyperlink" Target="https://doi.org/10.1145/3368089.3409764" TargetMode="External"/><Relationship Id="rId55" Type="http://schemas.openxmlformats.org/officeDocument/2006/relationships/hyperlink" Target="https://doi.org/10.1109/ASE.2019.00024" TargetMode="External"/><Relationship Id="rId76" Type="http://schemas.openxmlformats.org/officeDocument/2006/relationships/hyperlink" Target="https://doi.org/10.1109/MSR.2019.00049" TargetMode="External"/><Relationship Id="rId97" Type="http://schemas.openxmlformats.org/officeDocument/2006/relationships/hyperlink" Target="https://doi.org/10.1145/3368089.3409759" TargetMode="External"/><Relationship Id="rId120" Type="http://schemas.openxmlformats.org/officeDocument/2006/relationships/hyperlink" Target="https://doi.org/10.1145/3180155.3182519" TargetMode="External"/><Relationship Id="rId141" Type="http://schemas.openxmlformats.org/officeDocument/2006/relationships/hyperlink" Target="https://ieeexplore.ieee.org/stamp/stamp.jsp?arnumber=6747170" TargetMode="External"/><Relationship Id="rId7" Type="http://schemas.openxmlformats.org/officeDocument/2006/relationships/hyperlink" Target="https://doi.org/10.1145/2492517.2500242" TargetMode="External"/><Relationship Id="rId162" Type="http://schemas.openxmlformats.org/officeDocument/2006/relationships/hyperlink" Target="https://ieeexplore.ieee.org/stamp/stamp.jsp?arnumber=7816481" TargetMode="External"/><Relationship Id="rId183" Type="http://schemas.openxmlformats.org/officeDocument/2006/relationships/hyperlink" Target="https://doi.org/10.1145/2591062.2591108" TargetMode="External"/><Relationship Id="rId218" Type="http://schemas.openxmlformats.org/officeDocument/2006/relationships/hyperlink" Target="https://ieeexplore.ieee.org/stamp/stamp.jsp?arnumber=8031055" TargetMode="External"/><Relationship Id="rId239" Type="http://schemas.openxmlformats.org/officeDocument/2006/relationships/hyperlink" Target="https://ieeexplore.ieee.org/stamp/stamp.jsp?arnumber=9240678" TargetMode="External"/><Relationship Id="rId250" Type="http://schemas.openxmlformats.org/officeDocument/2006/relationships/hyperlink" Target="https://ieeexplore.ieee.org/stamp/stamp.jsp?arnumber=9463123" TargetMode="External"/><Relationship Id="rId271" Type="http://schemas.openxmlformats.org/officeDocument/2006/relationships/hyperlink" Target="https://www.sciencedirect.com/science/article/pii/S0164121220301187" TargetMode="External"/><Relationship Id="rId24" Type="http://schemas.openxmlformats.org/officeDocument/2006/relationships/hyperlink" Target="https://doi.org/10.1145/2685553.2698999" TargetMode="External"/><Relationship Id="rId45" Type="http://schemas.openxmlformats.org/officeDocument/2006/relationships/hyperlink" Target="https://doi.org/10.1109/MSR.2019.00038" TargetMode="External"/><Relationship Id="rId66" Type="http://schemas.openxmlformats.org/officeDocument/2006/relationships/hyperlink" Target="https://doi.org/10.1145/3236024.3236040" TargetMode="External"/><Relationship Id="rId87" Type="http://schemas.openxmlformats.org/officeDocument/2006/relationships/hyperlink" Target="https://ieeexplore.ieee.org/stamp/stamp.jsp?arnumber=8128506" TargetMode="External"/><Relationship Id="rId110" Type="http://schemas.openxmlformats.org/officeDocument/2006/relationships/hyperlink" Target="https://doi.org/10.1109/ICSE.2019.00065" TargetMode="External"/><Relationship Id="rId131" Type="http://schemas.openxmlformats.org/officeDocument/2006/relationships/hyperlink" Target="https://doi.org/10.1109/ASE.2015.24" TargetMode="External"/><Relationship Id="rId152" Type="http://schemas.openxmlformats.org/officeDocument/2006/relationships/hyperlink" Target="https://ieeexplore.ieee.org/stamp/stamp.jsp?arnumber=7081842" TargetMode="External"/><Relationship Id="rId173" Type="http://schemas.openxmlformats.org/officeDocument/2006/relationships/hyperlink" Target="http://link.springer.com/article/10.1007/s10664-015-9379-3" TargetMode="External"/><Relationship Id="rId194" Type="http://schemas.openxmlformats.org/officeDocument/2006/relationships/hyperlink" Target="https://ieeexplore.ieee.org/stamp/stamp.jsp?arnumber=9610724" TargetMode="External"/><Relationship Id="rId208" Type="http://schemas.openxmlformats.org/officeDocument/2006/relationships/hyperlink" Target="https://ieeexplore.ieee.org/stamp/stamp.jsp?arnumber=8453164" TargetMode="External"/><Relationship Id="rId229" Type="http://schemas.openxmlformats.org/officeDocument/2006/relationships/hyperlink" Target="https://ieeexplore.ieee.org/stamp/stamp.jsp?arnumber=9165927" TargetMode="External"/><Relationship Id="rId240" Type="http://schemas.openxmlformats.org/officeDocument/2006/relationships/hyperlink" Target="https://ieeexplore.ieee.org/stamp/stamp.jsp?arnumber=9425892" TargetMode="External"/><Relationship Id="rId261" Type="http://schemas.openxmlformats.org/officeDocument/2006/relationships/hyperlink" Target="https://ieeexplore.ieee.org/stamp/stamp.jsp?arnumber=9426047" TargetMode="External"/><Relationship Id="rId14" Type="http://schemas.openxmlformats.org/officeDocument/2006/relationships/hyperlink" Target="https://doi.org/10.1109/MSR.2017.13" TargetMode="External"/><Relationship Id="rId35" Type="http://schemas.openxmlformats.org/officeDocument/2006/relationships/hyperlink" Target="https://doi.org/10.1145/2491411.2494585" TargetMode="External"/><Relationship Id="rId56" Type="http://schemas.openxmlformats.org/officeDocument/2006/relationships/hyperlink" Target="https://doi.org/10.1145/3238147.3238191" TargetMode="External"/><Relationship Id="rId77" Type="http://schemas.openxmlformats.org/officeDocument/2006/relationships/hyperlink" Target="https://doi.org/10.1109/ICSE-Companion.2019.00088" TargetMode="External"/><Relationship Id="rId100" Type="http://schemas.openxmlformats.org/officeDocument/2006/relationships/hyperlink" Target="https://doi.org/10.1145/3417113.3423372" TargetMode="External"/><Relationship Id="rId282" Type="http://schemas.openxmlformats.org/officeDocument/2006/relationships/hyperlink" Target="http://link.springer.com/article/10.1007/s10664-019-09685-x" TargetMode="External"/><Relationship Id="rId8" Type="http://schemas.openxmlformats.org/officeDocument/2006/relationships/hyperlink" Target="https://doi.org/10.1145/2808797.2809318" TargetMode="External"/><Relationship Id="rId98" Type="http://schemas.openxmlformats.org/officeDocument/2006/relationships/hyperlink" Target="https://doi.org/10.1109/MSR.2019.00051" TargetMode="External"/><Relationship Id="rId121" Type="http://schemas.openxmlformats.org/officeDocument/2006/relationships/hyperlink" Target="https://doi.org/10.1109/ICSE43902.2021.00021" TargetMode="External"/><Relationship Id="rId142" Type="http://schemas.openxmlformats.org/officeDocument/2006/relationships/hyperlink" Target="https://ieeexplore.ieee.org/stamp/stamp.jsp?arnumber=8330202" TargetMode="External"/><Relationship Id="rId163" Type="http://schemas.openxmlformats.org/officeDocument/2006/relationships/hyperlink" Target="https://ieeexplore.ieee.org/stamp/stamp.jsp?arnumber=7081855" TargetMode="External"/><Relationship Id="rId184" Type="http://schemas.openxmlformats.org/officeDocument/2006/relationships/hyperlink" Target="https://doi.org/10.1145/2950290.2983955" TargetMode="External"/><Relationship Id="rId219" Type="http://schemas.openxmlformats.org/officeDocument/2006/relationships/hyperlink" Target="https://ieeexplore.ieee.org/stamp/stamp.jsp?arnumber=8827962" TargetMode="External"/><Relationship Id="rId230" Type="http://schemas.openxmlformats.org/officeDocument/2006/relationships/hyperlink" Target="https://ieeexplore.ieee.org/stamp/stamp.jsp?arnumber=8530089" TargetMode="External"/><Relationship Id="rId251" Type="http://schemas.openxmlformats.org/officeDocument/2006/relationships/hyperlink" Target="https://giasuddin.files.wordpress.com/2020/12/icsme2020a-automatic-identification-of-rollback-edit-with-reasons-in-stack-overflow-qa-site.pdf" TargetMode="External"/><Relationship Id="rId25" Type="http://schemas.openxmlformats.org/officeDocument/2006/relationships/hyperlink" Target="https://ieeexplore.ieee.org/stamp/stamp.jsp?arnumber=8115681" TargetMode="External"/><Relationship Id="rId46" Type="http://schemas.openxmlformats.org/officeDocument/2006/relationships/hyperlink" Target="https://doi.org/10.1109/MSR.2019.00041" TargetMode="External"/><Relationship Id="rId67" Type="http://schemas.openxmlformats.org/officeDocument/2006/relationships/hyperlink" Target="https://doi.org/10.1145/3377811.3380433" TargetMode="External"/><Relationship Id="rId272" Type="http://schemas.openxmlformats.org/officeDocument/2006/relationships/hyperlink" Target="http://link.springer.com/article/10.1007/s10664-019-09744-3" TargetMode="External"/><Relationship Id="rId88" Type="http://schemas.openxmlformats.org/officeDocument/2006/relationships/hyperlink" Target="https://doi.org/10.1145/3106237.3106256" TargetMode="External"/><Relationship Id="rId111" Type="http://schemas.openxmlformats.org/officeDocument/2006/relationships/hyperlink" Target="https://doi.org/10.1145/2931037.2931058" TargetMode="External"/><Relationship Id="rId132" Type="http://schemas.openxmlformats.org/officeDocument/2006/relationships/hyperlink" Target="https://ieeexplore.ieee.org/stamp/stamp.jsp?arnumber=6624040" TargetMode="External"/><Relationship Id="rId153" Type="http://schemas.openxmlformats.org/officeDocument/2006/relationships/hyperlink" Target="https://ieeexplore.ieee.org/stamp/stamp.jsp?arnumber=6624012" TargetMode="External"/><Relationship Id="rId174" Type="http://schemas.openxmlformats.org/officeDocument/2006/relationships/hyperlink" Target="https://www.sciencedirect.com/science/article/pii/S0164121213002173" TargetMode="External"/><Relationship Id="rId195" Type="http://schemas.openxmlformats.org/officeDocument/2006/relationships/hyperlink" Target="https://www.sciencedirect.com/science/article/pii/S0164121220301606" TargetMode="External"/><Relationship Id="rId209" Type="http://schemas.openxmlformats.org/officeDocument/2006/relationships/hyperlink" Target="https://ieeexplore.ieee.org/stamp/stamp.jsp?arnumber=8453173" TargetMode="External"/><Relationship Id="rId220" Type="http://schemas.openxmlformats.org/officeDocument/2006/relationships/hyperlink" Target="https://ieeexplore.ieee.org/stamp/stamp.jsp?arnumber=8732384" TargetMode="External"/><Relationship Id="rId241" Type="http://schemas.openxmlformats.org/officeDocument/2006/relationships/hyperlink" Target="https://ieeexplore.ieee.org/stamp/stamp.jsp?arnumber=9054865" TargetMode="External"/><Relationship Id="rId15" Type="http://schemas.openxmlformats.org/officeDocument/2006/relationships/hyperlink" Target="https://doi.org/10.1145/2901739.2901777" TargetMode="External"/><Relationship Id="rId36" Type="http://schemas.openxmlformats.org/officeDocument/2006/relationships/hyperlink" Target="https://ieeexplore.ieee.org/abstract/document/7180121" TargetMode="External"/><Relationship Id="rId57" Type="http://schemas.openxmlformats.org/officeDocument/2006/relationships/hyperlink" Target="https://doi.org/10.1145/3338906.3341174" TargetMode="External"/><Relationship Id="rId262" Type="http://schemas.openxmlformats.org/officeDocument/2006/relationships/hyperlink" Target="https://ieeexplore.ieee.org/stamp/stamp.jsp?arnumber=9426063" TargetMode="External"/><Relationship Id="rId283" Type="http://schemas.openxmlformats.org/officeDocument/2006/relationships/hyperlink" Target="https://doi.org/10.1145/3468264.3473494" TargetMode="External"/><Relationship Id="rId78" Type="http://schemas.openxmlformats.org/officeDocument/2006/relationships/hyperlink" Target="https://doi.org/10.1109/ICSE-Companion.2019.00039" TargetMode="External"/><Relationship Id="rId99" Type="http://schemas.openxmlformats.org/officeDocument/2006/relationships/hyperlink" Target="https://doi.org/10.1145/3338906.3338955" TargetMode="External"/><Relationship Id="rId101" Type="http://schemas.openxmlformats.org/officeDocument/2006/relationships/hyperlink" Target="https://doi.org/10.1145/2970276.2970357" TargetMode="External"/><Relationship Id="rId122" Type="http://schemas.openxmlformats.org/officeDocument/2006/relationships/hyperlink" Target="https://doi.org/10.1145/2950290.2983931" TargetMode="External"/><Relationship Id="rId143" Type="http://schemas.openxmlformats.org/officeDocument/2006/relationships/hyperlink" Target="https://ieeexplore.ieee.org/stamp/stamp.jsp?arnumber=7476633" TargetMode="External"/><Relationship Id="rId164" Type="http://schemas.openxmlformats.org/officeDocument/2006/relationships/hyperlink" Target="https://ieeexplore.ieee.org/stamp/stamp.jsp?arnumber=7180082" TargetMode="External"/><Relationship Id="rId185" Type="http://schemas.openxmlformats.org/officeDocument/2006/relationships/hyperlink" Target="https://doi.org/10.1145/2597073.2597083" TargetMode="External"/><Relationship Id="rId9" Type="http://schemas.openxmlformats.org/officeDocument/2006/relationships/hyperlink" Target="https://ieeexplore.ieee.org/stamp/stamp.jsp?arnumber=9073197" TargetMode="External"/><Relationship Id="rId210" Type="http://schemas.openxmlformats.org/officeDocument/2006/relationships/hyperlink" Target="https://ieeexplore.ieee.org/stamp/stamp.jsp?arnumber=9397516" TargetMode="External"/><Relationship Id="rId26" Type="http://schemas.openxmlformats.org/officeDocument/2006/relationships/hyperlink" Target="https://doi.org/10.1109/MSR.2019.00074" TargetMode="External"/><Relationship Id="rId231" Type="http://schemas.openxmlformats.org/officeDocument/2006/relationships/hyperlink" Target="https://ieeexplore.ieee.org/stamp/stamp.jsp?arnumber=8999583" TargetMode="External"/><Relationship Id="rId252" Type="http://schemas.openxmlformats.org/officeDocument/2006/relationships/hyperlink" Target="https://ieeexplore.ieee.org/stamp/stamp.jsp?arnumber=9463153" TargetMode="External"/><Relationship Id="rId273" Type="http://schemas.openxmlformats.org/officeDocument/2006/relationships/hyperlink" Target="http://link.springer.com/article/10.1007/s10664-021-10021-5" TargetMode="External"/><Relationship Id="rId47" Type="http://schemas.openxmlformats.org/officeDocument/2006/relationships/hyperlink" Target="https://doi.org/10.1145/2901739.2901772" TargetMode="External"/><Relationship Id="rId68" Type="http://schemas.openxmlformats.org/officeDocument/2006/relationships/hyperlink" Target="https://doi.org/10.1145/2786805.2786819" TargetMode="External"/><Relationship Id="rId89" Type="http://schemas.openxmlformats.org/officeDocument/2006/relationships/hyperlink" Target="https://doi.org/10.1145/3324884.3416628" TargetMode="External"/><Relationship Id="rId112" Type="http://schemas.openxmlformats.org/officeDocument/2006/relationships/hyperlink" Target="https://doi.org/10.1109/MSR.2019.00039" TargetMode="External"/><Relationship Id="rId133" Type="http://schemas.openxmlformats.org/officeDocument/2006/relationships/hyperlink" Target="https://ieeexplore.ieee.org/stamp/stamp.jsp?arnumber=6976134" TargetMode="External"/><Relationship Id="rId154" Type="http://schemas.openxmlformats.org/officeDocument/2006/relationships/hyperlink" Target="https://ieeexplore.ieee.org/stamp/stamp.jsp?arnumber=8115629" TargetMode="External"/><Relationship Id="rId175" Type="http://schemas.openxmlformats.org/officeDocument/2006/relationships/hyperlink" Target="https://ieeexplore.ieee.org/stamp/stamp.jsp?arnumber=6676909" TargetMode="External"/><Relationship Id="rId196" Type="http://schemas.openxmlformats.org/officeDocument/2006/relationships/hyperlink" Target="http://link.springer.com/article/10.1007/s10664-019-09743-4" TargetMode="External"/><Relationship Id="rId200" Type="http://schemas.openxmlformats.org/officeDocument/2006/relationships/hyperlink" Target="https://ieeexplore.ieee.org/stamp/stamp.jsp?arnumber=9240667" TargetMode="External"/><Relationship Id="rId16" Type="http://schemas.openxmlformats.org/officeDocument/2006/relationships/hyperlink" Target="https://doi.org/10.1145/2901739.2901750" TargetMode="External"/><Relationship Id="rId221" Type="http://schemas.openxmlformats.org/officeDocument/2006/relationships/hyperlink" Target="https://ieeexplore.ieee.org/stamp/stamp.jsp?arnumber=8330262" TargetMode="External"/><Relationship Id="rId242" Type="http://schemas.openxmlformats.org/officeDocument/2006/relationships/hyperlink" Target="https://ieeexplore.ieee.org/stamp/stamp.jsp?arnumber=9054848" TargetMode="External"/><Relationship Id="rId263" Type="http://schemas.openxmlformats.org/officeDocument/2006/relationships/hyperlink" Target="https://ieeexplore.ieee.org/stamp/stamp.jsp?arnumber=9469219" TargetMode="External"/><Relationship Id="rId284" Type="http://schemas.openxmlformats.org/officeDocument/2006/relationships/hyperlink" Target="https://doi.org/10.1145/3236024.3264585" TargetMode="External"/><Relationship Id="rId37" Type="http://schemas.openxmlformats.org/officeDocument/2006/relationships/hyperlink" Target="https://doi.org/10.1145/3379597.3387472" TargetMode="External"/><Relationship Id="rId58" Type="http://schemas.openxmlformats.org/officeDocument/2006/relationships/hyperlink" Target="https://doi.org/10.1109/ICSE-Companion.2019.00090" TargetMode="External"/><Relationship Id="rId79" Type="http://schemas.openxmlformats.org/officeDocument/2006/relationships/hyperlink" Target="https://doi.org/10.1145/3377811.3380395" TargetMode="External"/><Relationship Id="rId102" Type="http://schemas.openxmlformats.org/officeDocument/2006/relationships/hyperlink" Target="https://doi.org/10.1145/3377811.3380378" TargetMode="External"/><Relationship Id="rId123" Type="http://schemas.openxmlformats.org/officeDocument/2006/relationships/hyperlink" Target="https://doi.org/10.1145/2642937.2642953" TargetMode="External"/><Relationship Id="rId144" Type="http://schemas.openxmlformats.org/officeDocument/2006/relationships/hyperlink" Target="https://ieeexplore.ieee.org/stamp/stamp.jsp?arnumber=7476655" TargetMode="External"/><Relationship Id="rId90" Type="http://schemas.openxmlformats.org/officeDocument/2006/relationships/hyperlink" Target="https://ieeexplore.ieee.org/stamp/stamp.jsp?arnumber=8530028" TargetMode="External"/><Relationship Id="rId165" Type="http://schemas.openxmlformats.org/officeDocument/2006/relationships/hyperlink" Target="https://ieeexplore.ieee.org/stamp/stamp.jsp?arnumber=6624009" TargetMode="External"/><Relationship Id="rId186" Type="http://schemas.openxmlformats.org/officeDocument/2006/relationships/hyperlink" Target="https://doi.org/10.1145/3106237.3122820" TargetMode="External"/><Relationship Id="rId211" Type="http://schemas.openxmlformats.org/officeDocument/2006/relationships/hyperlink" Target="https://ieeexplore.ieee.org/stamp/stamp.jsp?arnumber=9270295" TargetMode="External"/><Relationship Id="rId232" Type="http://schemas.openxmlformats.org/officeDocument/2006/relationships/hyperlink" Target="https://ieeexplore.ieee.org/stamp/stamp.jsp?arnumber=9609232" TargetMode="External"/><Relationship Id="rId253" Type="http://schemas.openxmlformats.org/officeDocument/2006/relationships/hyperlink" Target="https://ieeexplore.ieee.org/stamp/stamp.jsp?arnumber=9447188" TargetMode="External"/><Relationship Id="rId274" Type="http://schemas.openxmlformats.org/officeDocument/2006/relationships/hyperlink" Target="http://link.springer.com/article/10.1007/s10664-021-10045-x" TargetMode="External"/><Relationship Id="rId27" Type="http://schemas.openxmlformats.org/officeDocument/2006/relationships/hyperlink" Target="https://doi.org/10.1145/3468264.3473119" TargetMode="External"/><Relationship Id="rId48" Type="http://schemas.openxmlformats.org/officeDocument/2006/relationships/hyperlink" Target="https://doi.org/10.1109/MSR.2019.00047" TargetMode="External"/><Relationship Id="rId69" Type="http://schemas.openxmlformats.org/officeDocument/2006/relationships/hyperlink" Target="https://doi.org/10.1109/ASE.2019.00032" TargetMode="External"/><Relationship Id="rId113" Type="http://schemas.openxmlformats.org/officeDocument/2006/relationships/hyperlink" Target="https://ieeexplore.ieee.org/abstract/document/7180107?casa_token=Jm8cMkeglWIAAAAA:3b0XZ5rwfsX504NElSv6khq13MKaFV3zlXUWVJGXy6hWy6-QNbgL4c6TRyXrunnRUfcU0tztwA" TargetMode="External"/><Relationship Id="rId134" Type="http://schemas.openxmlformats.org/officeDocument/2006/relationships/hyperlink" Target="https://ieeexplore.ieee.org/stamp/stamp.jsp?arnumber=6976095" TargetMode="External"/><Relationship Id="rId80" Type="http://schemas.openxmlformats.org/officeDocument/2006/relationships/hyperlink" Target="https://doi.org/10.1109/MSR.2019.00075" TargetMode="External"/><Relationship Id="rId155" Type="http://schemas.openxmlformats.org/officeDocument/2006/relationships/hyperlink" Target="https://ieeexplore.ieee.org/stamp/stamp.jsp?arnumber=8115715" TargetMode="External"/><Relationship Id="rId176" Type="http://schemas.openxmlformats.org/officeDocument/2006/relationships/hyperlink" Target="https://ieeexplore.ieee.org/stamp/stamp.jsp?arnumber=7582760" TargetMode="External"/><Relationship Id="rId197" Type="http://schemas.openxmlformats.org/officeDocument/2006/relationships/hyperlink" Target="https://doi.org/10.1109/MSR.2017.42" TargetMode="External"/><Relationship Id="rId201" Type="http://schemas.openxmlformats.org/officeDocument/2006/relationships/hyperlink" Target="https://ieeexplore.ieee.org/stamp/stamp.jsp?arnumber=9195034" TargetMode="External"/><Relationship Id="rId222" Type="http://schemas.openxmlformats.org/officeDocument/2006/relationships/hyperlink" Target="https://ieeexplore.ieee.org/stamp/stamp.jsp?arnumber=8865646" TargetMode="External"/><Relationship Id="rId243" Type="http://schemas.openxmlformats.org/officeDocument/2006/relationships/hyperlink" Target="https://ieeexplore.ieee.org/stamp/stamp.jsp?arnumber=8918334" TargetMode="External"/><Relationship Id="rId264" Type="http://schemas.openxmlformats.org/officeDocument/2006/relationships/hyperlink" Target="https://ieeexplore.ieee.org/stamp/stamp.jsp?arnumber=9678893" TargetMode="External"/><Relationship Id="rId285" Type="http://schemas.openxmlformats.org/officeDocument/2006/relationships/hyperlink" Target="https://ieeexplore.ieee.org/stamp/stamp.jsp?arnumber=9573325" TargetMode="External"/><Relationship Id="rId17" Type="http://schemas.openxmlformats.org/officeDocument/2006/relationships/hyperlink" Target="https://doi.org/10.1109/MSR.2019.00044" TargetMode="External"/><Relationship Id="rId38" Type="http://schemas.openxmlformats.org/officeDocument/2006/relationships/hyperlink" Target="https://doi.org/10.1145/2901739.2901767" TargetMode="External"/><Relationship Id="rId59" Type="http://schemas.openxmlformats.org/officeDocument/2006/relationships/hyperlink" Target="https://doi.org/10.1145/1985793.1985907" TargetMode="External"/><Relationship Id="rId103" Type="http://schemas.openxmlformats.org/officeDocument/2006/relationships/hyperlink" Target="https://doi.org/10.1109/ICSE-Companion.2019.00091" TargetMode="External"/><Relationship Id="rId124" Type="http://schemas.openxmlformats.org/officeDocument/2006/relationships/hyperlink" Target="https://doi.org/10.1145/2884781.2884790" TargetMode="External"/><Relationship Id="rId70" Type="http://schemas.openxmlformats.org/officeDocument/2006/relationships/hyperlink" Target="https://doi.org/10.1109/MSR.2019.00020" TargetMode="External"/><Relationship Id="rId91" Type="http://schemas.openxmlformats.org/officeDocument/2006/relationships/hyperlink" Target="https://ieeexplore.ieee.org/stamp/stamp.jsp?arnumber=7884609" TargetMode="External"/><Relationship Id="rId145" Type="http://schemas.openxmlformats.org/officeDocument/2006/relationships/hyperlink" Target="https://ieeexplore.ieee.org/stamp/stamp.jsp?arnumber=6624008" TargetMode="External"/><Relationship Id="rId166" Type="http://schemas.openxmlformats.org/officeDocument/2006/relationships/hyperlink" Target="https://ieeexplore.ieee.org/stamp/stamp.jsp?arnumber=7332503" TargetMode="External"/><Relationship Id="rId187" Type="http://schemas.openxmlformats.org/officeDocument/2006/relationships/hyperlink" Target="https://doi.org/10.1145/2591062.2591091" TargetMode="External"/><Relationship Id="rId1" Type="http://schemas.openxmlformats.org/officeDocument/2006/relationships/hyperlink" Target="https://arxiv.org/pdf/2202.04762.pdf" TargetMode="External"/><Relationship Id="rId212" Type="http://schemas.openxmlformats.org/officeDocument/2006/relationships/hyperlink" Target="https://ieeexplore.ieee.org/stamp/stamp.jsp?arnumber=9397532" TargetMode="External"/><Relationship Id="rId233" Type="http://schemas.openxmlformats.org/officeDocument/2006/relationships/hyperlink" Target="https://ieeexplore.ieee.org/stamp/stamp.jsp?arnumber=8919134" TargetMode="External"/><Relationship Id="rId254" Type="http://schemas.openxmlformats.org/officeDocument/2006/relationships/hyperlink" Target="https://ieeexplore.ieee.org/stamp/stamp.jsp?arnumber=8930891" TargetMode="External"/><Relationship Id="rId28" Type="http://schemas.openxmlformats.org/officeDocument/2006/relationships/hyperlink" Target="https://doi.org/10.1109/MSR.2019.00050" TargetMode="External"/><Relationship Id="rId49" Type="http://schemas.openxmlformats.org/officeDocument/2006/relationships/hyperlink" Target="https://ieeexplore.ieee.org/stamp/stamp.jsp?arnumber=9463143" TargetMode="External"/><Relationship Id="rId114" Type="http://schemas.openxmlformats.org/officeDocument/2006/relationships/hyperlink" Target="https://doi.org/10.1145/3180155.3180230" TargetMode="External"/><Relationship Id="rId275" Type="http://schemas.openxmlformats.org/officeDocument/2006/relationships/hyperlink" Target="http://link.springer.com/article/10.1007/s10664-021-09962-8" TargetMode="External"/><Relationship Id="rId60" Type="http://schemas.openxmlformats.org/officeDocument/2006/relationships/hyperlink" Target="https://doi.org/10.1145/3377811.3380430" TargetMode="External"/><Relationship Id="rId81" Type="http://schemas.openxmlformats.org/officeDocument/2006/relationships/hyperlink" Target="https://doi.org/10.1109/ICSE-Companion52605.2021.00057" TargetMode="External"/><Relationship Id="rId135" Type="http://schemas.openxmlformats.org/officeDocument/2006/relationships/hyperlink" Target="https://ieeexplore.ieee.org/stamp/stamp.jsp?arnumber=6624013" TargetMode="External"/><Relationship Id="rId156" Type="http://schemas.openxmlformats.org/officeDocument/2006/relationships/hyperlink" Target="https://ieeexplore.ieee.org/stamp/stamp.jsp?arnumber=8643972" TargetMode="External"/><Relationship Id="rId177" Type="http://schemas.openxmlformats.org/officeDocument/2006/relationships/hyperlink" Target="https://ieeexplore.ieee.org/stamp/stamp.jsp?arnumber=7883383" TargetMode="External"/><Relationship Id="rId198" Type="http://schemas.openxmlformats.org/officeDocument/2006/relationships/hyperlink" Target="https://doi.org/10.1145/2950290.2950298" TargetMode="External"/><Relationship Id="rId202" Type="http://schemas.openxmlformats.org/officeDocument/2006/relationships/hyperlink" Target="https://ieeexplore.ieee.org/stamp/stamp.jsp?arnumber=9072521" TargetMode="External"/><Relationship Id="rId223" Type="http://schemas.openxmlformats.org/officeDocument/2006/relationships/hyperlink" Target="https://ieeexplore.ieee.org/stamp/stamp.jsp?arnumber=8918937" TargetMode="External"/><Relationship Id="rId244" Type="http://schemas.openxmlformats.org/officeDocument/2006/relationships/hyperlink" Target="https://ieeexplore.ieee.org/stamp/stamp.jsp?arnumber=9610635" TargetMode="External"/><Relationship Id="rId18" Type="http://schemas.openxmlformats.org/officeDocument/2006/relationships/hyperlink" Target="https://ieeexplore.ieee.org/abstract/document/7180115" TargetMode="External"/><Relationship Id="rId39" Type="http://schemas.openxmlformats.org/officeDocument/2006/relationships/hyperlink" Target="https://doi.org/10.1109/ICSE-C.2017.99" TargetMode="External"/><Relationship Id="rId265" Type="http://schemas.openxmlformats.org/officeDocument/2006/relationships/hyperlink" Target="https://ieeexplore.ieee.org/stamp/stamp.jsp?arnumber=9705152" TargetMode="External"/><Relationship Id="rId286" Type="http://schemas.openxmlformats.org/officeDocument/2006/relationships/hyperlink" Target="https://doi.org/10.1145/3196321.3196333" TargetMode="External"/><Relationship Id="rId50" Type="http://schemas.openxmlformats.org/officeDocument/2006/relationships/hyperlink" Target="https://ieeexplore.ieee.org/abstract/document/7180117" TargetMode="External"/><Relationship Id="rId104" Type="http://schemas.openxmlformats.org/officeDocument/2006/relationships/hyperlink" Target="https://ieeexplore.ieee.org/abstract/document/7180112" TargetMode="External"/><Relationship Id="rId125" Type="http://schemas.openxmlformats.org/officeDocument/2006/relationships/hyperlink" Target="https://ieeexplore.ieee.org/abstract/document/6606629" TargetMode="External"/><Relationship Id="rId146" Type="http://schemas.openxmlformats.org/officeDocument/2006/relationships/hyperlink" Target="https://ieeexplore.ieee.org/stamp/stamp.jsp?arnumber=6624000" TargetMode="External"/><Relationship Id="rId167" Type="http://schemas.openxmlformats.org/officeDocument/2006/relationships/hyperlink" Target="https://ieeexplore.ieee.org/stamp/stamp.jsp?arnumber=7476687" TargetMode="External"/><Relationship Id="rId188" Type="http://schemas.openxmlformats.org/officeDocument/2006/relationships/hyperlink" Target="https://doi.org/10.1145/3106237.3119875" TargetMode="External"/><Relationship Id="rId71" Type="http://schemas.openxmlformats.org/officeDocument/2006/relationships/hyperlink" Target="https://doi.org/10.1145/2970276.2970317" TargetMode="External"/><Relationship Id="rId92" Type="http://schemas.openxmlformats.org/officeDocument/2006/relationships/hyperlink" Target="https://ieeexplore.ieee.org/stamp/stamp.jsp?arnumber=8919028" TargetMode="External"/><Relationship Id="rId213" Type="http://schemas.openxmlformats.org/officeDocument/2006/relationships/hyperlink" Target="https://ieeexplore.ieee.org/stamp/stamp.jsp?arnumber=8449431" TargetMode="External"/><Relationship Id="rId234" Type="http://schemas.openxmlformats.org/officeDocument/2006/relationships/hyperlink" Target="https://ieeexplore.ieee.org/stamp/stamp.jsp?arnumber=8918949" TargetMode="External"/><Relationship Id="rId2" Type="http://schemas.openxmlformats.org/officeDocument/2006/relationships/hyperlink" Target="https://doi.org/10.1145/2556420.2556833" TargetMode="External"/><Relationship Id="rId29" Type="http://schemas.openxmlformats.org/officeDocument/2006/relationships/hyperlink" Target="https://doi.org/10.1109/MSR.2019.00046" TargetMode="External"/><Relationship Id="rId255" Type="http://schemas.openxmlformats.org/officeDocument/2006/relationships/hyperlink" Target="https://ieeexplore.ieee.org/stamp/stamp.jsp?arnumber=9609140" TargetMode="External"/><Relationship Id="rId276" Type="http://schemas.openxmlformats.org/officeDocument/2006/relationships/hyperlink" Target="http://link.springer.com/article/10.1007/s10664-021-10034-0" TargetMode="External"/><Relationship Id="rId40" Type="http://schemas.openxmlformats.org/officeDocument/2006/relationships/hyperlink" Target="https://ieeexplore.ieee.org/abstract/document/7180105" TargetMode="External"/><Relationship Id="rId115" Type="http://schemas.openxmlformats.org/officeDocument/2006/relationships/hyperlink" Target="https://ieeexplore.ieee.org/stamp/stamp.jsp?arnumber=9610631" TargetMode="External"/><Relationship Id="rId136" Type="http://schemas.openxmlformats.org/officeDocument/2006/relationships/hyperlink" Target="https://ieeexplore.ieee.org/stamp/stamp.jsp?arnumber=7332508" TargetMode="External"/><Relationship Id="rId157" Type="http://schemas.openxmlformats.org/officeDocument/2006/relationships/hyperlink" Target="https://ieeexplore.ieee.org/stamp/stamp.jsp?arnumber=6624011" TargetMode="External"/><Relationship Id="rId178" Type="http://schemas.openxmlformats.org/officeDocument/2006/relationships/hyperlink" Target="https://ieeexplore.ieee.org/stamp/stamp.jsp?arnumber=7582824" TargetMode="External"/><Relationship Id="rId61" Type="http://schemas.openxmlformats.org/officeDocument/2006/relationships/hyperlink" Target="https://doi.org/10.1145/2889160.2889172" TargetMode="External"/><Relationship Id="rId82" Type="http://schemas.openxmlformats.org/officeDocument/2006/relationships/hyperlink" Target="https://doi.org/10.1109/ICSE.2019.00122" TargetMode="External"/><Relationship Id="rId199" Type="http://schemas.openxmlformats.org/officeDocument/2006/relationships/hyperlink" Target="https://doi.org/10.1145/3379597.3387443" TargetMode="External"/><Relationship Id="rId203" Type="http://schemas.openxmlformats.org/officeDocument/2006/relationships/hyperlink" Target="https://ieeexplore.ieee.org/stamp/stamp.jsp?arnumber=8919006" TargetMode="External"/><Relationship Id="rId19" Type="http://schemas.openxmlformats.org/officeDocument/2006/relationships/hyperlink" Target="https://doi.org/10.1145/2884781.2884800" TargetMode="External"/><Relationship Id="rId224" Type="http://schemas.openxmlformats.org/officeDocument/2006/relationships/hyperlink" Target="https://ieeexplore.ieee.org/stamp/stamp.jsp?arnumber=8529834" TargetMode="External"/><Relationship Id="rId245" Type="http://schemas.openxmlformats.org/officeDocument/2006/relationships/hyperlink" Target="https://ieeexplore.ieee.org/stamp/stamp.jsp?arnumber=8530722" TargetMode="External"/><Relationship Id="rId266" Type="http://schemas.openxmlformats.org/officeDocument/2006/relationships/hyperlink" Target="https://www.sciencedirect.com/science/article/pii/S0164121220301886" TargetMode="External"/><Relationship Id="rId287" Type="http://schemas.openxmlformats.org/officeDocument/2006/relationships/hyperlink" Target="https://www.sciencedirect.com/science/article/pii/S0950584919300564" TargetMode="External"/><Relationship Id="rId30" Type="http://schemas.openxmlformats.org/officeDocument/2006/relationships/hyperlink" Target="https://doi.org/10.1109/MSR.2019.00043" TargetMode="External"/><Relationship Id="rId105" Type="http://schemas.openxmlformats.org/officeDocument/2006/relationships/hyperlink" Target="https://doi.org/10.1109/ICSE43902.2021.00117" TargetMode="External"/><Relationship Id="rId126" Type="http://schemas.openxmlformats.org/officeDocument/2006/relationships/hyperlink" Target="https://doi.org/10.1109/ICSE-C.2017.81" TargetMode="External"/><Relationship Id="rId147" Type="http://schemas.openxmlformats.org/officeDocument/2006/relationships/hyperlink" Target="https://ieeexplore.ieee.org/stamp/stamp.jsp?arnumber=6624006" TargetMode="External"/><Relationship Id="rId168" Type="http://schemas.openxmlformats.org/officeDocument/2006/relationships/hyperlink" Target="https://ieeexplore.ieee.org/stamp/stamp.jsp?arnumber=6624005" TargetMode="External"/><Relationship Id="rId51" Type="http://schemas.openxmlformats.org/officeDocument/2006/relationships/hyperlink" Target="https://doi.org/10.1109/MSR.2019.00021" TargetMode="External"/><Relationship Id="rId72" Type="http://schemas.openxmlformats.org/officeDocument/2006/relationships/hyperlink" Target="https://ieeexplore.ieee.org/stamp/stamp.jsp?tp=&amp;arnumber=7203099" TargetMode="External"/><Relationship Id="rId93" Type="http://schemas.openxmlformats.org/officeDocument/2006/relationships/hyperlink" Target="https://ieeexplore.ieee.org/stamp/stamp.jsp?arnumber=9609122" TargetMode="External"/><Relationship Id="rId189" Type="http://schemas.openxmlformats.org/officeDocument/2006/relationships/hyperlink" Target="https://ieeexplore.ieee.org/stamp/stamp.jsp?arnumber=8330213" TargetMode="External"/><Relationship Id="rId3" Type="http://schemas.openxmlformats.org/officeDocument/2006/relationships/hyperlink" Target="https://doi.org/10.1145/3341161.3343524" TargetMode="External"/><Relationship Id="rId214" Type="http://schemas.openxmlformats.org/officeDocument/2006/relationships/hyperlink" Target="https://doi.org/10.1145/3183440.3194977" TargetMode="External"/><Relationship Id="rId235" Type="http://schemas.openxmlformats.org/officeDocument/2006/relationships/hyperlink" Target="https://ieeexplore.ieee.org/stamp/stamp.jsp?arnumber=9426404" TargetMode="External"/><Relationship Id="rId256" Type="http://schemas.openxmlformats.org/officeDocument/2006/relationships/hyperlink" Target="https://ieeexplore.ieee.org/stamp/stamp.jsp?arnumber=9680277" TargetMode="External"/><Relationship Id="rId277" Type="http://schemas.openxmlformats.org/officeDocument/2006/relationships/hyperlink" Target="http://link.springer.com/article/10.1007/s10664-018-9650-5" TargetMode="External"/><Relationship Id="rId116" Type="http://schemas.openxmlformats.org/officeDocument/2006/relationships/hyperlink" Target="https://ieeexplore.ieee.org/stamp/stamp.jsp?arnumber=9609196" TargetMode="External"/><Relationship Id="rId137" Type="http://schemas.openxmlformats.org/officeDocument/2006/relationships/hyperlink" Target="https://ieeexplore.ieee.org/stamp/stamp.jsp?arnumber=6676932" TargetMode="External"/><Relationship Id="rId158" Type="http://schemas.openxmlformats.org/officeDocument/2006/relationships/hyperlink" Target="https://ieeexplore.ieee.org/stamp/stamp.jsp?arnumber=7884628" TargetMode="External"/><Relationship Id="rId20" Type="http://schemas.openxmlformats.org/officeDocument/2006/relationships/hyperlink" Target="https://doi.org/10.1145/2818048.2820024" TargetMode="External"/><Relationship Id="rId41" Type="http://schemas.openxmlformats.org/officeDocument/2006/relationships/hyperlink" Target="https://doi.org/10.1109/MSR.2019.00040" TargetMode="External"/><Relationship Id="rId62" Type="http://schemas.openxmlformats.org/officeDocument/2006/relationships/hyperlink" Target="https://doi.org/10.1145/3238147.3238208" TargetMode="External"/><Relationship Id="rId83" Type="http://schemas.openxmlformats.org/officeDocument/2006/relationships/hyperlink" Target="https://doi.org/10.1109/ICSE-C.2017.11" TargetMode="External"/><Relationship Id="rId179" Type="http://schemas.openxmlformats.org/officeDocument/2006/relationships/hyperlink" Target="https://www.sciencedirect.com/science/article/pii/S0164121215000874" TargetMode="External"/><Relationship Id="rId190" Type="http://schemas.openxmlformats.org/officeDocument/2006/relationships/hyperlink" Target="https://ieeexplore.ieee.org/stamp/stamp.jsp?arnumber=8723145" TargetMode="External"/><Relationship Id="rId204" Type="http://schemas.openxmlformats.org/officeDocument/2006/relationships/hyperlink" Target="https://ieeexplore.ieee.org/stamp/stamp.jsp?arnumber=9359361" TargetMode="External"/><Relationship Id="rId225" Type="http://schemas.openxmlformats.org/officeDocument/2006/relationships/hyperlink" Target="https://ieeexplore.ieee.org/stamp/stamp.jsp?arnumber=9054859" TargetMode="External"/><Relationship Id="rId246" Type="http://schemas.openxmlformats.org/officeDocument/2006/relationships/hyperlink" Target="https://ieeexplore.ieee.org/stamp/stamp.jsp?arnumber=8595168" TargetMode="External"/><Relationship Id="rId267" Type="http://schemas.openxmlformats.org/officeDocument/2006/relationships/hyperlink" Target="https://www.sciencedirect.com/science/article/pii/S0164121219302286" TargetMode="External"/><Relationship Id="rId288" Type="http://schemas.openxmlformats.org/officeDocument/2006/relationships/hyperlink" Target="https://doi.org/10.1145/3368089.3417931" TargetMode="External"/><Relationship Id="rId106" Type="http://schemas.openxmlformats.org/officeDocument/2006/relationships/hyperlink" Target="https://doi.org/10.1109/ICSE.2019.00046" TargetMode="External"/><Relationship Id="rId127" Type="http://schemas.openxmlformats.org/officeDocument/2006/relationships/hyperlink" Target="https://doi.org/10.1145/3213846.3213866" TargetMode="External"/><Relationship Id="rId10" Type="http://schemas.openxmlformats.org/officeDocument/2006/relationships/hyperlink" Target="https://doi.org/10.1145/2961111.2962585" TargetMode="External"/><Relationship Id="rId31" Type="http://schemas.openxmlformats.org/officeDocument/2006/relationships/hyperlink" Target="https://doi.org/10.1109/MSR.2019.00045" TargetMode="External"/><Relationship Id="rId52" Type="http://schemas.openxmlformats.org/officeDocument/2006/relationships/hyperlink" Target="https://ieeexplore.ieee.org/abstract/document/7203037" TargetMode="External"/><Relationship Id="rId73" Type="http://schemas.openxmlformats.org/officeDocument/2006/relationships/hyperlink" Target="https://doi.org/10.1109/ICSE-Companion52605.2021.00039" TargetMode="External"/><Relationship Id="rId94" Type="http://schemas.openxmlformats.org/officeDocument/2006/relationships/hyperlink" Target="https://doi.org/10.1145/3468264.3468558" TargetMode="External"/><Relationship Id="rId148" Type="http://schemas.openxmlformats.org/officeDocument/2006/relationships/hyperlink" Target="https://ieeexplore.ieee.org/stamp/stamp.jsp?arnumber=7335404" TargetMode="External"/><Relationship Id="rId169" Type="http://schemas.openxmlformats.org/officeDocument/2006/relationships/hyperlink" Target="https://ieeexplore.ieee.org/stamp/stamp.jsp?arnumber=7816492" TargetMode="External"/><Relationship Id="rId4" Type="http://schemas.openxmlformats.org/officeDocument/2006/relationships/hyperlink" Target="https://doi.org/10.1145/3110025.3110040" TargetMode="External"/><Relationship Id="rId180" Type="http://schemas.openxmlformats.org/officeDocument/2006/relationships/hyperlink" Target="https://dl.acm.org/doi/abs/10.1145/2597073.2597077" TargetMode="External"/><Relationship Id="rId215" Type="http://schemas.openxmlformats.org/officeDocument/2006/relationships/hyperlink" Target="https://doi.org/10.1145/3183440.3194965" TargetMode="External"/><Relationship Id="rId236" Type="http://schemas.openxmlformats.org/officeDocument/2006/relationships/hyperlink" Target="https://ieeexplore.ieee.org/stamp/stamp.jsp?arnumber=9463132" TargetMode="External"/><Relationship Id="rId257" Type="http://schemas.openxmlformats.org/officeDocument/2006/relationships/hyperlink" Target="https://ieeexplore.ieee.org/stamp/stamp.jsp?arnumber=9170909" TargetMode="External"/><Relationship Id="rId278" Type="http://schemas.openxmlformats.org/officeDocument/2006/relationships/hyperlink" Target="http://link.springer.com/article/10.1007/s10664-018-9634-5" TargetMode="External"/><Relationship Id="rId42" Type="http://schemas.openxmlformats.org/officeDocument/2006/relationships/hyperlink" Target="https://doi.org/10.1145/3180155.3180260" TargetMode="External"/><Relationship Id="rId84" Type="http://schemas.openxmlformats.org/officeDocument/2006/relationships/hyperlink" Target="https://ieeexplore.ieee.org/stamp/stamp.jsp?arnumber=7476656" TargetMode="External"/><Relationship Id="rId138" Type="http://schemas.openxmlformats.org/officeDocument/2006/relationships/hyperlink" Target="https://ieeexplore.ieee.org/stamp/stamp.jsp?arnumber=6624007" TargetMode="External"/><Relationship Id="rId191" Type="http://schemas.openxmlformats.org/officeDocument/2006/relationships/hyperlink" Target="https://ieeexplore.ieee.org/stamp/stamp.jsp?arnumber=8530087" TargetMode="External"/><Relationship Id="rId205" Type="http://schemas.openxmlformats.org/officeDocument/2006/relationships/hyperlink" Target="https://ieeexplore.ieee.org/stamp/stamp.jsp?arnumber=8967418" TargetMode="External"/><Relationship Id="rId247" Type="http://schemas.openxmlformats.org/officeDocument/2006/relationships/hyperlink" Target="https://ieeexplore.ieee.org/stamp/stamp.jsp?arnumber=9319305" TargetMode="External"/><Relationship Id="rId107" Type="http://schemas.openxmlformats.org/officeDocument/2006/relationships/hyperlink" Target="https://doi.org/10.1145/2950290.2950341" TargetMode="External"/><Relationship Id="rId289" Type="http://schemas.openxmlformats.org/officeDocument/2006/relationships/hyperlink" Target="https://ieeexplore.ieee.org/stamp/stamp.jsp?arnumber=9356217" TargetMode="External"/><Relationship Id="rId11" Type="http://schemas.openxmlformats.org/officeDocument/2006/relationships/hyperlink" Target="https://doi.org/10.1145/3022198.3026354" TargetMode="External"/><Relationship Id="rId53" Type="http://schemas.openxmlformats.org/officeDocument/2006/relationships/hyperlink" Target="https://ieeexplore.ieee.org/document/7180108" TargetMode="External"/><Relationship Id="rId149" Type="http://schemas.openxmlformats.org/officeDocument/2006/relationships/hyperlink" Target="https://ieeexplore.ieee.org/stamp/stamp.jsp?arnumber=7888410" TargetMode="External"/><Relationship Id="rId95" Type="http://schemas.openxmlformats.org/officeDocument/2006/relationships/hyperlink" Target="https://doi.org/10.1145/3368089.3409760" TargetMode="External"/><Relationship Id="rId160" Type="http://schemas.openxmlformats.org/officeDocument/2006/relationships/hyperlink" Target="https://ieeexplore.ieee.org/stamp/stamp.jsp?arnumber=6976143" TargetMode="External"/><Relationship Id="rId216" Type="http://schemas.openxmlformats.org/officeDocument/2006/relationships/hyperlink" Target="https://doi.org/10.1145/3183440.3195021" TargetMode="External"/><Relationship Id="rId258" Type="http://schemas.openxmlformats.org/officeDocument/2006/relationships/hyperlink" Target="https://ieeexplore.ieee.org/stamp/stamp.jsp?arnumber=9609203" TargetMode="External"/><Relationship Id="rId22" Type="http://schemas.openxmlformats.org/officeDocument/2006/relationships/hyperlink" Target="https://ieeexplore.ieee.org/stamp/stamp.jsp?arnumber=7180113" TargetMode="External"/><Relationship Id="rId64" Type="http://schemas.openxmlformats.org/officeDocument/2006/relationships/hyperlink" Target="https://doi.org/10.1109/ICSE.2019.00047" TargetMode="External"/><Relationship Id="rId118" Type="http://schemas.openxmlformats.org/officeDocument/2006/relationships/hyperlink" Target="https://ieeexplore.ieee.org/stamp/stamp.jsp?arnumber=8595174" TargetMode="External"/><Relationship Id="rId171" Type="http://schemas.openxmlformats.org/officeDocument/2006/relationships/hyperlink" Target="https://ieeexplore.ieee.org/stamp/stamp.jsp?arnumber=6671324" TargetMode="External"/><Relationship Id="rId227" Type="http://schemas.openxmlformats.org/officeDocument/2006/relationships/hyperlink" Target="https://ieeexplore.ieee.org/stamp/stamp.jsp?arnumber=89060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7B18-B67A-454B-91A1-8BAED027AFAF}">
  <dimension ref="A1:AC387"/>
  <sheetViews>
    <sheetView tabSelected="1" zoomScale="91" zoomScaleNormal="91" workbookViewId="0">
      <selection activeCell="J4" sqref="J4"/>
    </sheetView>
  </sheetViews>
  <sheetFormatPr baseColWidth="10" defaultRowHeight="16"/>
  <cols>
    <col min="1" max="1" width="5.1640625" bestFit="1" customWidth="1"/>
    <col min="3" max="3" width="22.83203125" style="1" customWidth="1"/>
    <col min="4" max="4" width="10.33203125" customWidth="1"/>
    <col min="5" max="5" width="67.5" style="1" customWidth="1"/>
    <col min="6" max="6" width="0" hidden="1" customWidth="1"/>
    <col min="8" max="8" width="19.1640625" style="1" customWidth="1"/>
    <col min="9" max="9" width="12.33203125" style="1" customWidth="1"/>
    <col min="10" max="10" width="13.5" style="1" customWidth="1"/>
    <col min="11" max="11" width="16" style="1" customWidth="1"/>
    <col min="12" max="12" width="15.1640625" style="1" customWidth="1"/>
    <col min="13" max="13" width="16.83203125" style="1" customWidth="1"/>
    <col min="14" max="14" width="12.6640625" customWidth="1"/>
    <col min="15" max="16" width="13.6640625" style="1" customWidth="1"/>
    <col min="17" max="17" width="12.6640625" style="1" customWidth="1"/>
    <col min="18" max="18" width="11" customWidth="1"/>
    <col min="19" max="19" width="14.1640625" customWidth="1"/>
    <col min="20" max="20" width="10" customWidth="1"/>
    <col min="21" max="21" width="17.5" bestFit="1" customWidth="1"/>
    <col min="22" max="22" width="25.5" style="1" customWidth="1"/>
    <col min="23" max="23" width="22.1640625" bestFit="1" customWidth="1"/>
    <col min="24" max="25" width="16.83203125" customWidth="1"/>
    <col min="26" max="26" width="120.1640625" customWidth="1"/>
    <col min="27" max="27" width="26.83203125" customWidth="1"/>
    <col min="28" max="28" width="14.6640625" customWidth="1"/>
    <col min="29" max="29" width="33.5" style="1" customWidth="1"/>
    <col min="30" max="30" width="34.33203125" customWidth="1"/>
  </cols>
  <sheetData>
    <row r="1" spans="1:29" ht="17" customHeight="1">
      <c r="F1" s="1"/>
      <c r="G1" s="41" t="s">
        <v>2065</v>
      </c>
      <c r="H1" s="41"/>
      <c r="I1" s="41"/>
      <c r="J1" s="41"/>
      <c r="K1" s="41"/>
      <c r="L1" s="41"/>
      <c r="M1" s="41"/>
      <c r="N1" s="41"/>
      <c r="O1" s="41"/>
      <c r="P1" s="41"/>
      <c r="Q1" s="41"/>
      <c r="S1" s="1"/>
      <c r="V1"/>
      <c r="Z1" s="1"/>
      <c r="AC1"/>
    </row>
    <row r="2" spans="1:29" ht="17">
      <c r="F2" s="1"/>
      <c r="G2" s="42" t="s">
        <v>0</v>
      </c>
      <c r="H2" s="42" t="s">
        <v>1</v>
      </c>
      <c r="I2" s="42" t="s">
        <v>2</v>
      </c>
      <c r="J2" s="42" t="s">
        <v>3</v>
      </c>
      <c r="K2" s="42" t="s">
        <v>4</v>
      </c>
      <c r="L2" s="42" t="s">
        <v>5</v>
      </c>
      <c r="M2" s="42" t="s">
        <v>6</v>
      </c>
      <c r="N2" s="42" t="s">
        <v>7</v>
      </c>
      <c r="O2" s="42" t="s">
        <v>8</v>
      </c>
      <c r="P2" s="43" t="s">
        <v>9</v>
      </c>
      <c r="Q2" s="42" t="s">
        <v>10</v>
      </c>
      <c r="S2" s="1"/>
      <c r="V2"/>
      <c r="Z2" s="1"/>
      <c r="AC2"/>
    </row>
    <row r="3" spans="1:29" s="1" customFormat="1" ht="32" customHeight="1">
      <c r="A3" s="1" t="s">
        <v>11</v>
      </c>
      <c r="B3" s="1" t="s">
        <v>12</v>
      </c>
      <c r="C3" s="1" t="s">
        <v>13</v>
      </c>
      <c r="D3" s="1" t="s">
        <v>14</v>
      </c>
      <c r="E3" s="1" t="s">
        <v>2064</v>
      </c>
      <c r="F3" s="2" t="s">
        <v>15</v>
      </c>
      <c r="G3" s="3" t="s">
        <v>16</v>
      </c>
      <c r="H3" s="3" t="s">
        <v>17</v>
      </c>
      <c r="I3" s="3" t="s">
        <v>18</v>
      </c>
      <c r="J3" s="3" t="s">
        <v>19</v>
      </c>
      <c r="K3" s="3" t="s">
        <v>20</v>
      </c>
      <c r="L3" s="3" t="s">
        <v>21</v>
      </c>
      <c r="M3" s="3" t="s">
        <v>22</v>
      </c>
      <c r="N3" s="3" t="s">
        <v>23</v>
      </c>
      <c r="O3" s="3" t="s">
        <v>24</v>
      </c>
      <c r="P3" s="3" t="s">
        <v>25</v>
      </c>
      <c r="Q3" s="3" t="s">
        <v>26</v>
      </c>
      <c r="R3" s="1" t="s">
        <v>28</v>
      </c>
      <c r="S3" s="1" t="s">
        <v>29</v>
      </c>
      <c r="T3" s="4" t="s">
        <v>2063</v>
      </c>
      <c r="U3" s="1" t="s">
        <v>30</v>
      </c>
      <c r="V3" s="1" t="s">
        <v>31</v>
      </c>
    </row>
    <row r="4" spans="1:29" ht="272">
      <c r="A4">
        <v>1</v>
      </c>
      <c r="B4" t="s">
        <v>49</v>
      </c>
      <c r="C4" s="1" t="s">
        <v>984</v>
      </c>
      <c r="D4" s="5" t="s">
        <v>985</v>
      </c>
      <c r="E4" s="1" t="str">
        <f>papers[[#This Row],[Title]] &amp; "… " &amp; papers[[#This Row],[Abstract]]</f>
        <v>The Synergy between Voting and Acceptance of Answers on Stackoverflow, or the Lack Thereof… StackOverflow's primary goal is to serve as a platform for users to solicit answers regarding programming questions, though its archives are often used by other users who face similar issues and thus it serves a secondary purpose of documenting common problems. The two driving mechanisms for filtering out low quality posts and highlighting the best answers are community votes and the mark of acceptance by the original question asker. But does the asker's choice always match the popular vote? If so, is the asker's choice influenced by the community vote or is the community vote biased towards the accepted answer? And if the asker and community disagree, then can we determine any particular characteristics of posts that influence the choice of the asker and community differently, such as its size, readability, presence of code snippets and external links as well as similarity to the original question? In this paper, we explore the answers to these questions by studying a data-set of all posts on StackOverflow from its launch in September 2008 to September 2014.</v>
      </c>
      <c r="F4" s="1" t="s">
        <v>986</v>
      </c>
      <c r="G4" s="1" t="s">
        <v>83</v>
      </c>
      <c r="H4" s="1" t="s">
        <v>331</v>
      </c>
      <c r="I4" s="1" t="s">
        <v>38</v>
      </c>
      <c r="J4" s="1" t="s">
        <v>39</v>
      </c>
      <c r="K4" s="1" t="s">
        <v>40</v>
      </c>
      <c r="L4" s="1" t="s">
        <v>41</v>
      </c>
      <c r="M4" s="1" t="s">
        <v>42</v>
      </c>
      <c r="N4" s="1" t="s">
        <v>43</v>
      </c>
      <c r="O4" s="1" t="s">
        <v>44</v>
      </c>
      <c r="P4" t="s">
        <v>158</v>
      </c>
      <c r="Q4" s="1" t="s">
        <v>46</v>
      </c>
      <c r="R4" s="7" t="s">
        <v>119</v>
      </c>
      <c r="S4" t="s">
        <v>987</v>
      </c>
      <c r="T4">
        <v>2015</v>
      </c>
      <c r="U4" t="s">
        <v>988</v>
      </c>
      <c r="V4">
        <v>19</v>
      </c>
      <c r="AC4"/>
    </row>
    <row r="5" spans="1:29" ht="255">
      <c r="A5">
        <v>2</v>
      </c>
      <c r="B5" t="s">
        <v>49</v>
      </c>
      <c r="C5" s="1" t="s">
        <v>370</v>
      </c>
      <c r="D5" s="5" t="s">
        <v>371</v>
      </c>
      <c r="E5" s="1" t="str">
        <f>papers[[#This Row],[Title]] &amp; "… " &amp; papers[[#This Row],[Abstract]]</f>
        <v>Stack Overflow in Github: Any Snippets There?… When programmers look for how to achieve certain programming tasks, Stack Overflow is a popular destination in search engine results. Over the years, Stack Overflow has accumulated an impressive knowledge base of snippets of code that are amply documented. We are interested in studying how programmers use these snippets of code in their projects. Can we find Stack Overflow snippets in real projects? When snippets are used, is this copy literal or does it suffer adaptations? And are these adaptations specializations required by the idiosyncrasies of the target artifact, or are they motivated by specific requirements of the programmer? The large-scale study presented on this paper analyzes 909k non-fork Python projects hosted on Github, which contain 290M function definitions, and 1.9M Python snippets captured in Stack Overflow. Results are presented as quantitative analysis of block-level code cloning intra and inter Stack Overflow and GitHub, and as an analysis of programming behaviors through the qualitative analysis of our findings.</v>
      </c>
      <c r="F5" s="1" t="s">
        <v>372</v>
      </c>
      <c r="G5" s="1" t="s">
        <v>36</v>
      </c>
      <c r="H5" s="1" t="s">
        <v>314</v>
      </c>
      <c r="I5" s="1" t="s">
        <v>38</v>
      </c>
      <c r="J5" s="1" t="s">
        <v>39</v>
      </c>
      <c r="K5" s="1" t="s">
        <v>40</v>
      </c>
      <c r="L5" s="1" t="s">
        <v>41</v>
      </c>
      <c r="M5" s="1" t="s">
        <v>42</v>
      </c>
      <c r="N5" s="1" t="s">
        <v>58</v>
      </c>
      <c r="O5" s="1" t="s">
        <v>27</v>
      </c>
      <c r="P5" t="s">
        <v>193</v>
      </c>
      <c r="Q5" s="1" t="s">
        <v>133</v>
      </c>
      <c r="R5" s="7" t="s">
        <v>119</v>
      </c>
      <c r="S5" t="s">
        <v>373</v>
      </c>
      <c r="T5" s="11">
        <v>2017</v>
      </c>
      <c r="U5" t="s">
        <v>374</v>
      </c>
      <c r="V5">
        <v>62</v>
      </c>
      <c r="AC5"/>
    </row>
    <row r="6" spans="1:29" ht="409.6">
      <c r="A6">
        <v>3</v>
      </c>
      <c r="B6" t="s">
        <v>49</v>
      </c>
      <c r="C6" s="1" t="s">
        <v>1902</v>
      </c>
      <c r="D6" s="20" t="s">
        <v>1903</v>
      </c>
      <c r="E6" s="1" t="str">
        <f>papers[[#This Row],[Title]] &amp; "… " &amp; papers[[#This Row],[Abstract]]</f>
        <v>Characterizing Search Activities on Stack Overflow… To solve programming issues, developers commonly search on Stack Overflow to seek potential solutions. However, there is a gap between the knowledge developers are interested in and the knowledge they are able to retrieve using search engines. To help developers efficiently retrieve relevant knowledge on Stack Overflow, prior studies proposed several techniques to reformulate queries and generate summarized answers. However, few studies performed a large-scale analysis using real-world search logs. In this paper, we characterize how developers search on Stack Overflow using such logs. By doing so, we identify the challenges developers face when searching on Stack Overflow and seek opportunities for the platform and researchers to help developers efficiently retrieve knowledge. To characterize search activities on Stack Overflow, we use search log data based on requests to Stack Overflow's web servers. We find that the most common search activity is reformulating the immediately preceding queries. Related work looked into query reformulations when using generic search engines and found 13 types of query reformulation strategies. Compared to their results, we observe that 71.78% of the reformulations can be fitted into those reformulation strategies. In terms of how queries are structured, 17.41% of the search sessions only search for fragments of source code artifacts (e.g., class and method names) without specifying the names of programming languages, libraries, or frameworks. Based on our findings, we provide actionable suggestions for Stack Overflow moderators and outline directions for future research. For example, we encourage Stack Overflow to set up a database that includes the relations between all computer programming terminologies shared on Stack Overflow, e.g., method name, data structure name, design pattern, and IDE name. By doing so, Stack Overflow could improve the performance of search engines by considering related programming terminologies at different levels of granularity.</v>
      </c>
      <c r="F6" s="1" t="str">
        <f>IFERROR(VLOOKUP(papers[[#This Row],['#]],[1]!pilot[#All], 6, FALSE),"")</f>
        <v>Analyzed performance of query reformation for searching in SO using the SO webserver search log data.</v>
      </c>
      <c r="G6" s="10" t="s">
        <v>68</v>
      </c>
      <c r="H6" s="1" t="s">
        <v>320</v>
      </c>
      <c r="I6" s="1" t="s">
        <v>118</v>
      </c>
      <c r="J6" s="1" t="str">
        <f>IFERROR(VLOOKUP(papers[[#This Row],['#]],[1]!pilot[#All], 9, FALSE),"")</f>
        <v>Validation Research</v>
      </c>
      <c r="K6" s="1" t="str">
        <f>IFERROR(VLOOKUP(papers[[#This Row],['#]],[1]!pilot[#All], 10, FALSE),"")</f>
        <v>Empirical Method</v>
      </c>
      <c r="L6" s="1" t="str">
        <f>IFERROR(VLOOKUP(papers[[#This Row],['#]],[1]!pilot[#All], 11, FALSE),"")</f>
        <v>Qualitative or Descriptive Model</v>
      </c>
      <c r="M6" s="1" t="str">
        <f>IFERROR(VLOOKUP(papers[[#This Row],['#]],[1]!pilot[#All], 12, FALSE),"")</f>
        <v>Content Extraction</v>
      </c>
      <c r="N6" s="1" t="str">
        <f>IFERROR(VLOOKUP(papers[[#This Row],['#]],[1]!pilot[#All], 13, FALSE),"")</f>
        <v>SO Moderators</v>
      </c>
      <c r="O6" s="1" t="str">
        <f>IFERROR(VLOOKUP(papers[[#This Row],['#]],[1]!pilot[#All], 14, FALSE),"")</f>
        <v>Search Log</v>
      </c>
      <c r="P6" t="s">
        <v>158</v>
      </c>
      <c r="Q6" s="1" t="s">
        <v>60</v>
      </c>
      <c r="R6" s="7" t="s">
        <v>104</v>
      </c>
      <c r="S6" t="s">
        <v>1904</v>
      </c>
      <c r="T6" s="11">
        <v>2021</v>
      </c>
      <c r="U6" t="s">
        <v>1905</v>
      </c>
      <c r="V6">
        <v>1</v>
      </c>
      <c r="AC6"/>
    </row>
    <row r="7" spans="1:29" ht="272">
      <c r="A7">
        <v>6</v>
      </c>
      <c r="B7" t="s">
        <v>49</v>
      </c>
      <c r="C7" s="8" t="s">
        <v>255</v>
      </c>
      <c r="D7" s="20"/>
      <c r="E7" s="1" t="str">
        <f>papers[[#This Row],[Title]] &amp; "… " &amp; papers[[#This Row],[Abstract]]</f>
        <v>Seahawk: Stack Overflow in the IDE… Services, such as Stack Overflow, offer a web platform to programmers for discussing technical issues, in form of Question and Answers (Q&amp;A). Since Q&amp;A services store the discussions, the generated crowd knowledge can be accessed and consumed by a large audience for a long time. Nevertheless, Q&amp;A services are detached from the development environments used by programmers: Developers have to tap into this crowd knowledge through web browsers and cannot smoothly integrate it into their workflow. This situation hinders part of the benefits of Q&amp;A services. To better leverage the crowd knowledge of Q&amp;A services, we created Seahawk, an Eclipse plugin that supports an integrated and largely automated approach to assist programmers using Stack Overflow. Seahawk formulates queries automatically from the active context in the IDE, presents a ranked and interactive list of results, lets users import code samples in discussions through drag &amp; drop and link Stack Overflow discussions and source code persistently as a support for team work. Video Demo URL: http://youtu.be/DkqhiU9FYPI</v>
      </c>
      <c r="F7" s="1" t="str">
        <f>IFERROR(VLOOKUP(papers[[#This Row],['#]],[1]!pilot[#All], 6, FALSE),"")</f>
        <v>Deveolped a tool (IDE plugin) to access SO Data
Target Domain - SE
Target Area - Coding</v>
      </c>
      <c r="G7" s="10" t="s">
        <v>68</v>
      </c>
      <c r="H7" s="1" t="s">
        <v>256</v>
      </c>
      <c r="I7" s="1" t="str">
        <f>IFERROR(VLOOKUP(papers[[#This Row],['#]],[1]!pilot[#All], 8, FALSE),"")</f>
        <v>Software Development</v>
      </c>
      <c r="J7" s="1" t="str">
        <f>IFERROR(VLOOKUP(papers[[#This Row],['#]],[1]!pilot[#All], 9, FALSE),"")</f>
        <v>Validation Research</v>
      </c>
      <c r="K7" s="1" t="str">
        <f>IFERROR(VLOOKUP(papers[[#This Row],['#]],[1]!pilot[#All], 10, FALSE),"")</f>
        <v>Prototyping</v>
      </c>
      <c r="L7" s="1" t="str">
        <f>IFERROR(VLOOKUP(papers[[#This Row],['#]],[1]!pilot[#All], 11, FALSE),"")</f>
        <v>Prototype</v>
      </c>
      <c r="M7" s="1" t="str">
        <f>IFERROR(VLOOKUP(papers[[#This Row],['#]],[1]!pilot[#All], 12, FALSE),"")</f>
        <v>Content Extraction</v>
      </c>
      <c r="N7" s="1" t="str">
        <f>IFERROR(VLOOKUP(papers[[#This Row],['#]],[1]!pilot[#All], 13, FALSE),"")</f>
        <v>Developers</v>
      </c>
      <c r="O7" s="1" t="str">
        <f>IFERROR(VLOOKUP(papers[[#This Row],['#]],[1]!pilot[#All], 14, FALSE),"")</f>
        <v>Answer</v>
      </c>
      <c r="P7" t="s">
        <v>59</v>
      </c>
      <c r="Q7" s="1" t="s">
        <v>60</v>
      </c>
      <c r="R7" s="7" t="s">
        <v>86</v>
      </c>
      <c r="S7" t="s">
        <v>257</v>
      </c>
      <c r="T7" s="11">
        <v>2013</v>
      </c>
      <c r="U7" t="s">
        <v>258</v>
      </c>
      <c r="V7">
        <v>156</v>
      </c>
      <c r="AC7"/>
    </row>
    <row r="8" spans="1:29" ht="272">
      <c r="A8">
        <v>7</v>
      </c>
      <c r="B8" t="s">
        <v>49</v>
      </c>
      <c r="C8" s="1" t="s">
        <v>599</v>
      </c>
      <c r="D8" s="5" t="s">
        <v>600</v>
      </c>
      <c r="E8" s="1" t="str">
        <f>papers[[#This Row],[Title]] &amp; "… " &amp; papers[[#This Row],[Abstract]]</f>
        <v>Recognizing Gender of Stack Overflow Users… Software development remains a predominantly male activity, despite coordinated efforts from research, industry, and policy makers. This gender imbalance is most visible in social programming, on platforms such as Stack Overflow.To better understand the reasons behind this disparity, and offer support for (corrective) decision making, we and others have been engaged in large-scale empirical studies of activity in these online platforms, in which gender is one of the variables of interest. However, since gender is not explicitly recorded, it is typically inferred by automatic gender guessers, based on cues derived from an individual's online presence, such as their name and profile picture. As opposed to self-reporting, used in earlier studies, gender guessers scale better, but their accuracy depends on the quantity and quality of data available in one's online profile.In this paper we evaluate the applicability of different gender guessing approaches on several datasets derived from Stack Overflow. Our results suggest that the approaches combining different data sources perform the best.</v>
      </c>
      <c r="F8" s="1" t="s">
        <v>601</v>
      </c>
      <c r="G8" s="1" t="s">
        <v>83</v>
      </c>
      <c r="H8" s="1" t="s">
        <v>602</v>
      </c>
      <c r="I8" s="1" t="s">
        <v>38</v>
      </c>
      <c r="J8" s="1" t="s">
        <v>39</v>
      </c>
      <c r="K8" s="1" t="s">
        <v>40</v>
      </c>
      <c r="L8" s="1" t="s">
        <v>41</v>
      </c>
      <c r="M8" s="1" t="s">
        <v>42</v>
      </c>
      <c r="N8" s="1" t="s">
        <v>43</v>
      </c>
      <c r="O8" s="1" t="s">
        <v>288</v>
      </c>
      <c r="P8" t="s">
        <v>143</v>
      </c>
      <c r="Q8" s="1" t="s">
        <v>133</v>
      </c>
      <c r="R8" s="7" t="s">
        <v>119</v>
      </c>
      <c r="S8" t="s">
        <v>603</v>
      </c>
      <c r="T8" s="11">
        <v>2016</v>
      </c>
      <c r="U8" t="s">
        <v>604</v>
      </c>
      <c r="V8">
        <v>45</v>
      </c>
      <c r="AC8"/>
    </row>
    <row r="9" spans="1:29" ht="409.6">
      <c r="A9" s="27">
        <v>8</v>
      </c>
      <c r="B9" t="s">
        <v>49</v>
      </c>
      <c r="C9" s="1" t="s">
        <v>1575</v>
      </c>
      <c r="D9" s="20" t="s">
        <v>1576</v>
      </c>
      <c r="E9" s="1" t="str">
        <f>papers[[#This Row],[Title]] &amp; "… " &amp; papers[[#This Row],[Abstract]]</f>
        <v>Mining Technology Landscape from Stack Overflow… The sheer number of available technologies and the complex relationships among them make it challenging to choose the right technologies for software projects. Developers often turn to online resources (e.g., expert articles and community answers) to get a good understanding of the technology landscape. Such online resources are primarily opinion-based and are often out of date. Furthermore, information is often scattered in many online resources, which has to be aggregated to have a big picture of the technology landscape. In this paper, we exploit the fact that Stack Overflow users tag their questions with the main technologies that the questions revolve around, and develop association rule mining and community detection techniques to mine technology landscape from Stack Overflow question tags. The mined technology landscape is represented in a graphical Technology Associative Network (TAN). Our empirical study shows that the mined TAN captures a wide range of technologies, the complex relationships among the technologies, and the trend of the technologies in the developers' discussions on Stack Overflow. We develop a website (https://graphofknowledge.appspot.com/) for the community to access and evaluate the mined technology landscape. The website visit statistics by Google Analytics shows the developers' general interests in our technology landscape service. We also report a small-scale user study to evaluate the potential usefulness of our tool.</v>
      </c>
      <c r="F9" s="1" t="s">
        <v>1577</v>
      </c>
      <c r="G9" s="1" t="s">
        <v>36</v>
      </c>
      <c r="H9" t="s">
        <v>750</v>
      </c>
      <c r="I9" s="1" t="s">
        <v>118</v>
      </c>
      <c r="J9" s="13" t="s">
        <v>75</v>
      </c>
      <c r="K9" s="30" t="s">
        <v>76</v>
      </c>
      <c r="L9" s="13" t="s">
        <v>56</v>
      </c>
      <c r="M9" s="13" t="s">
        <v>57</v>
      </c>
      <c r="N9" s="1" t="s">
        <v>58</v>
      </c>
      <c r="O9" s="13" t="s">
        <v>44</v>
      </c>
      <c r="P9" t="s">
        <v>85</v>
      </c>
      <c r="Q9" s="1" t="s">
        <v>60</v>
      </c>
      <c r="R9" s="7" t="s">
        <v>383</v>
      </c>
      <c r="S9" t="s">
        <v>1578</v>
      </c>
      <c r="T9" s="11">
        <v>2016</v>
      </c>
      <c r="U9" t="s">
        <v>1579</v>
      </c>
      <c r="V9">
        <v>53</v>
      </c>
      <c r="AC9"/>
    </row>
    <row r="10" spans="1:29" ht="372">
      <c r="A10" s="27">
        <v>9</v>
      </c>
      <c r="B10" t="s">
        <v>49</v>
      </c>
      <c r="C10" s="1" t="s">
        <v>875</v>
      </c>
      <c r="D10" s="5" t="s">
        <v>876</v>
      </c>
      <c r="E10" s="1" t="str">
        <f>papers[[#This Row],[Title]] &amp; "… " &amp; papers[[#This Row],[Abstract]]</f>
        <v>Moving to Stack Overflow: Best-Answer Prediction in Legacy Developer Forums… Context: Recently, more and more developer communities are abandoning their legacy support forums, moving onto Stack Overflow. The motivations are diverse, yet they typically include achieving faster response time and larger visibility through the access to a modern and very successful infrastructure. One downside of migration, however, is that the history and the crowdsourced knowledge hosted at previous sites remain separated or even get lost if a community decides to abandon completely the legacy developer forum.Goal: Adding to the body of evidence of existing research on best-answer prediction, here we show that, from a technical perspective, the content from existing developer forums might be automatically migrated to the Stack Overflow, although most of forums do not allow to mark a question as resolved, a distinctive feature of modern Q&amp;A sites.Method: We trained a binary classifier with data from Stack Overflow and then tested it with data scraped from Docusign, a developer forum that has recently completed the move.Results: Our findings show that best answers can be predicted with a good accuracy, only relying on shallow linguistic (text) features, such as answer length and the number of sentences, combined with other features like answer upvotes and age, which can be easily computed in near real-time.Conclusions: Results provide an initial yet positive evidence towards the automatic migration of crowdsourced knowledge from legacy forums to modern Q&amp;A sites.</v>
      </c>
      <c r="F10" s="1" t="s">
        <v>877</v>
      </c>
      <c r="G10" s="13" t="s">
        <v>361</v>
      </c>
      <c r="H10" t="s">
        <v>574</v>
      </c>
      <c r="I10" s="13" t="s">
        <v>140</v>
      </c>
      <c r="J10" s="1" t="s">
        <v>39</v>
      </c>
      <c r="K10" s="1" t="s">
        <v>93</v>
      </c>
      <c r="L10" s="1" t="s">
        <v>41</v>
      </c>
      <c r="M10" s="1" t="s">
        <v>42</v>
      </c>
      <c r="N10" s="1" t="s">
        <v>58</v>
      </c>
      <c r="O10" s="13" t="s">
        <v>44</v>
      </c>
      <c r="P10" t="s">
        <v>85</v>
      </c>
      <c r="Q10" s="1" t="s">
        <v>133</v>
      </c>
      <c r="R10" s="7" t="s">
        <v>383</v>
      </c>
      <c r="S10" t="s">
        <v>811</v>
      </c>
      <c r="T10" s="11">
        <v>2016</v>
      </c>
      <c r="U10" t="s">
        <v>878</v>
      </c>
      <c r="V10">
        <v>27</v>
      </c>
      <c r="AC10"/>
    </row>
    <row r="11" spans="1:29" ht="409.6">
      <c r="A11">
        <v>10</v>
      </c>
      <c r="B11" t="s">
        <v>49</v>
      </c>
      <c r="C11" s="1" t="s">
        <v>901</v>
      </c>
      <c r="D11" s="5" t="s">
        <v>902</v>
      </c>
      <c r="E11" s="1" t="str">
        <f>papers[[#This Row],[Title]] &amp; "… " &amp; papers[[#This Row],[Abstract]]</f>
        <v>Grouping Android Tag Synonyms on Stack Overflow… On Stack Overflow, more than 38,000 diverse tags are used to classify posts. The Stack Overflow community provides tag synonyms to reduce the number of tags that have the same or similar meaning. In our previous research, we used those synonym pairs to derive a number of strategies to create tag synonyms automatically.In this work, we continue this line of research and present an approach to group tag synonyms to meaningful topics. We represent our synonyms as directed, weighted graphs, and investigate several graph community detection algorithms to build meaningful groups of tags, also called tag communities.We apply our approach to the tags obtained from Android-related Stack Overflow posts and evaluate the resulting tag communities quantitatively with various community metrics. In addition, we evaluate our approach qualitatively through a manual inspection and comparison of a random sample of tag communities. Our results show that we can cluster the Android tags to 2,481 meaningful tag communities. We also show how these tag communities can be used to derive trends of topics of Android-related questions on Stack Overflow.</v>
      </c>
      <c r="F11" s="1" t="s">
        <v>903</v>
      </c>
      <c r="G11" s="10" t="s">
        <v>68</v>
      </c>
      <c r="H11" s="1" t="s">
        <v>412</v>
      </c>
      <c r="I11" s="1" t="s">
        <v>118</v>
      </c>
      <c r="J11" s="13" t="s">
        <v>75</v>
      </c>
      <c r="K11" s="1" t="s">
        <v>76</v>
      </c>
      <c r="L11" s="13" t="s">
        <v>56</v>
      </c>
      <c r="M11" s="1" t="s">
        <v>42</v>
      </c>
      <c r="N11" s="1" t="s">
        <v>58</v>
      </c>
      <c r="O11" s="1" t="s">
        <v>549</v>
      </c>
      <c r="P11" t="s">
        <v>413</v>
      </c>
      <c r="Q11" s="1" t="s">
        <v>46</v>
      </c>
      <c r="R11" s="7" t="s">
        <v>119</v>
      </c>
      <c r="S11" t="s">
        <v>700</v>
      </c>
      <c r="T11" s="11">
        <v>2016</v>
      </c>
      <c r="U11" t="s">
        <v>904</v>
      </c>
      <c r="V11">
        <v>23</v>
      </c>
      <c r="AC11"/>
    </row>
    <row r="12" spans="1:29" ht="272">
      <c r="A12">
        <v>11</v>
      </c>
      <c r="B12" t="s">
        <v>49</v>
      </c>
      <c r="C12" s="1" t="s">
        <v>244</v>
      </c>
      <c r="D12" s="20" t="s">
        <v>245</v>
      </c>
      <c r="E12" s="1" t="str">
        <f>papers[[#This Row],[Title]] &amp; "… " &amp; papers[[#This Row],[Abstract]]</f>
        <v>Mining Duplicate Questions in Stack Overflow… Stack Overflow is a popular question answering site that is focused on programming problems. Despite efforts to prevent asking questions that have already been answered, the site contains duplicate questions. This may cause developers to unnecessarily wait for a question to be answered when it has already been asked and answered. The site currently depends on its moderators and users with high reputation to manually mark those questions as duplicates, which not only results in delayed responses but also requires additional efforts. In this paper, we first perform a manual investigation to understand why users submit duplicate questions in Stack Overflow. Based on our manual investigation we propose a classification technique that uses a number of carefully chosen features to identify duplicate questions. Evaluation using a large number of questions shows that our technique can detect duplicate questions with reasonable accuracy. We also compare our technique with DupPredictor, a state-of-the-art technique for detecting duplicate questions, and we found that our proposed technique has a better recall-rate than that technique.</v>
      </c>
      <c r="F12" s="1" t="str">
        <f>IFERROR(VLOOKUP(papers[[#This Row],['#]],[1]!pilot[#All], 6, FALSE),"")</f>
        <v>Duplicate posts detection in SO</v>
      </c>
      <c r="G12" s="1" t="str">
        <f>IFERROR(VLOOKUP(papers[[#This Row],['#]],[1]!pilot[#All], 7, FALSE),"")</f>
        <v>Machine Learning with and for SE</v>
      </c>
      <c r="H12" s="1" t="s">
        <v>246</v>
      </c>
      <c r="I12" s="1" t="str">
        <f>IFERROR(VLOOKUP(papers[[#This Row],['#]],[1]!pilot[#All], 8, FALSE),"")</f>
        <v>Software Development</v>
      </c>
      <c r="J12" s="1" t="str">
        <f>IFERROR(VLOOKUP(papers[[#This Row],['#]],[1]!pilot[#All], 9, FALSE),"")</f>
        <v>Validation Research</v>
      </c>
      <c r="K12" s="1" t="str">
        <f>IFERROR(VLOOKUP(papers[[#This Row],['#]],[1]!pilot[#All], 10, FALSE),"")</f>
        <v>Empirical Method</v>
      </c>
      <c r="L12" s="1" t="str">
        <f>IFERROR(VLOOKUP(papers[[#This Row],['#]],[1]!pilot[#All], 11, FALSE),"")</f>
        <v>Procedure</v>
      </c>
      <c r="M12" s="1" t="str">
        <f>IFERROR(VLOOKUP(papers[[#This Row],['#]],[1]!pilot[#All], 12, FALSE),"")</f>
        <v>Content Analytics</v>
      </c>
      <c r="N12" s="1" t="str">
        <f>IFERROR(VLOOKUP(papers[[#This Row],['#]],[1]!pilot[#All], 13, FALSE),"")</f>
        <v>SO Moderators</v>
      </c>
      <c r="O12" s="1" t="str">
        <f>IFERROR(VLOOKUP(papers[[#This Row],['#]],[1]!pilot[#All], 14, FALSE),"")</f>
        <v>Question</v>
      </c>
      <c r="P12" t="s">
        <v>85</v>
      </c>
      <c r="Q12" s="1" t="s">
        <v>46</v>
      </c>
      <c r="R12" s="7" t="s">
        <v>119</v>
      </c>
      <c r="S12" t="s">
        <v>247</v>
      </c>
      <c r="T12" s="11">
        <v>2016</v>
      </c>
      <c r="U12" t="s">
        <v>248</v>
      </c>
      <c r="V12">
        <v>93</v>
      </c>
      <c r="AC12"/>
    </row>
    <row r="13" spans="1:29" ht="289">
      <c r="A13" s="27">
        <v>12</v>
      </c>
      <c r="B13" t="s">
        <v>49</v>
      </c>
      <c r="C13" s="1" t="s">
        <v>698</v>
      </c>
      <c r="D13" s="20"/>
      <c r="E13" s="1" t="str">
        <f>papers[[#This Row],[Title]] &amp; "… " &amp; papers[[#This Row],[Abstract]]</f>
        <v>Synonym Suggestion for Tags on Stack Overflow… The amount of diverse tags used to classify posts on Stack Overflow increased in the last years to more than 38,000 tags. Many of these tags have the same or similar meaning. Stack Overflow provides an approach to reduce the amount of tags by allowing privileged users to manually create synonyms. However, currently exist only 2,765 synonym-pairs on Stack Overflow that is quite low compared to the total number of tags.To comprehend how synonym-pairs are built, we manually analyzed the tags and how the synonyms could be created automatically. Based on our findings, we then present TSST, a tag synonym suggestion tool, that outputs a ranked list of possible synonyms for each input tag.We first evaluated TSST with the 2,765 approved synonym-pairs of Stack Overflow. For 88.4% of the tags TSST finds the correct synonyms, for 72.2% the correct synonym is within the top 10 suggestions. In addition, we applied TSST to 10 randomly selected Android related tags and evaluated the suggested synonyms with 20 Android app developers in an online survey. Overall, in 80% of their ratings, developers found an adequate synonym suggested by TSST.</v>
      </c>
      <c r="F13" s="1" t="s">
        <v>699</v>
      </c>
      <c r="G13" s="10" t="s">
        <v>68</v>
      </c>
      <c r="H13" s="1" t="s">
        <v>412</v>
      </c>
      <c r="I13" s="1" t="s">
        <v>118</v>
      </c>
      <c r="J13" s="1" t="s">
        <v>39</v>
      </c>
      <c r="K13" s="1" t="s">
        <v>93</v>
      </c>
      <c r="L13" s="1" t="s">
        <v>56</v>
      </c>
      <c r="M13" s="1" t="s">
        <v>42</v>
      </c>
      <c r="N13" s="1" t="s">
        <v>58</v>
      </c>
      <c r="O13" s="1" t="s">
        <v>44</v>
      </c>
      <c r="P13" t="s">
        <v>413</v>
      </c>
      <c r="Q13" s="1" t="s">
        <v>46</v>
      </c>
      <c r="R13" s="7" t="s">
        <v>152</v>
      </c>
      <c r="S13" t="s">
        <v>700</v>
      </c>
      <c r="T13" s="11">
        <v>2015</v>
      </c>
      <c r="U13" t="s">
        <v>701</v>
      </c>
      <c r="V13">
        <v>37</v>
      </c>
      <c r="AC13"/>
    </row>
    <row r="14" spans="1:29" ht="153">
      <c r="A14">
        <v>13</v>
      </c>
      <c r="B14" t="s">
        <v>49</v>
      </c>
      <c r="C14" s="1" t="s">
        <v>329</v>
      </c>
      <c r="D14" s="20"/>
      <c r="E14" s="1" t="str">
        <f>papers[[#This Row],[Title]] &amp; "… " &amp; papers[[#This Row],[Abstract]]</f>
        <v>Mining Successful Answers in Stack Overflow… Recent research has shown that drivers of success in online question answering encompass presentation quality as well as temporal and social aspects. Yet, we argue that also the emotional style of a technical contribution influences its perceived quality. In this paper, we investigate how Stack Overflow users can increase the chance of getting their answer accepted. We focus on actionable factors that can be acted upon by users when writing an answer and making comments. We found evidence that factors related to information presentation, time and affect all have an impact on the success of answers.</v>
      </c>
      <c r="F14" s="1" t="s">
        <v>330</v>
      </c>
      <c r="G14" s="1" t="s">
        <v>179</v>
      </c>
      <c r="H14" t="s">
        <v>331</v>
      </c>
      <c r="I14" s="1" t="s">
        <v>118</v>
      </c>
      <c r="J14" s="1" t="s">
        <v>39</v>
      </c>
      <c r="K14" s="1" t="s">
        <v>93</v>
      </c>
      <c r="L14" s="1" t="s">
        <v>77</v>
      </c>
      <c r="M14" s="1" t="s">
        <v>42</v>
      </c>
      <c r="N14" s="1" t="s">
        <v>58</v>
      </c>
      <c r="O14" s="13" t="s">
        <v>44</v>
      </c>
      <c r="P14" t="s">
        <v>158</v>
      </c>
      <c r="Q14" s="1" t="s">
        <v>46</v>
      </c>
      <c r="R14" s="7" t="s">
        <v>119</v>
      </c>
      <c r="S14" t="s">
        <v>332</v>
      </c>
      <c r="T14" s="11">
        <v>2015</v>
      </c>
      <c r="U14" t="s">
        <v>333</v>
      </c>
      <c r="V14">
        <v>68</v>
      </c>
      <c r="AC14"/>
    </row>
    <row r="15" spans="1:29" ht="187">
      <c r="A15">
        <v>15</v>
      </c>
      <c r="B15" t="s">
        <v>49</v>
      </c>
      <c r="C15" s="1" t="s">
        <v>1477</v>
      </c>
      <c r="D15" s="5" t="s">
        <v>1478</v>
      </c>
      <c r="E15" s="1" t="str">
        <f>papers[[#This Row],[Title]] &amp; "… " &amp; papers[[#This Row],[Abstract]]</f>
        <v>Analyzing Comment-Induced Updates on Stack Overflow… Stack Overflow is home to a large number of technical questions and answers. These answers also include comments from the community and other users about the answer's validity. Such comments may point to flaws in the posted answer or may indicate deprecated code that is no longer valid due to API changes. In this paper, we explore how comments affect answer updates on Stack Overflow, using the SOTorrent dataset. Our results show that a large number of answers on Stack Overflow are not updated, even when they receive comments that warrant an update. Our results can be used to build recommender systems that automatically identify answers that require updating, or even automatically update answers as needed.</v>
      </c>
      <c r="F15" s="1" t="s">
        <v>1479</v>
      </c>
      <c r="G15" s="1" t="s">
        <v>179</v>
      </c>
      <c r="H15" s="1" t="s">
        <v>1464</v>
      </c>
      <c r="I15" s="1" t="s">
        <v>118</v>
      </c>
      <c r="J15" s="1" t="s">
        <v>39</v>
      </c>
      <c r="K15" s="1" t="s">
        <v>93</v>
      </c>
      <c r="L15" s="1" t="s">
        <v>41</v>
      </c>
      <c r="M15" s="1" t="s">
        <v>42</v>
      </c>
      <c r="N15" s="13" t="s">
        <v>43</v>
      </c>
      <c r="O15" s="13" t="s">
        <v>44</v>
      </c>
      <c r="P15" t="s">
        <v>85</v>
      </c>
      <c r="Q15" s="1" t="s">
        <v>46</v>
      </c>
      <c r="R15" s="7" t="s">
        <v>119</v>
      </c>
      <c r="S15" t="s">
        <v>1480</v>
      </c>
      <c r="T15" s="11">
        <v>2019</v>
      </c>
      <c r="U15" t="s">
        <v>1481</v>
      </c>
      <c r="V15">
        <v>5</v>
      </c>
      <c r="AC15"/>
    </row>
    <row r="16" spans="1:29" ht="119">
      <c r="A16">
        <v>17</v>
      </c>
      <c r="B16" t="s">
        <v>49</v>
      </c>
      <c r="C16" s="1" t="s">
        <v>937</v>
      </c>
      <c r="D16" s="5" t="s">
        <v>938</v>
      </c>
      <c r="E16" s="1" t="str">
        <f>papers[[#This Row],[Title]] &amp; "… " &amp; papers[[#This Row],[Abstract]]</f>
        <v>Stack Overflow Badges and User Behavior: An Econometric Approach… Does gamification work? This paper examines how Stack Overflow users behave when earning badges. A regression analysis of user activity logs shows users change their contribution amounts when earning some badges but not others. This paper adds new support to the growing literature that gamification works, but its efficacy is context-dependent [1]. Alternative methods for motivating user contributions are considered.</v>
      </c>
      <c r="F16" s="1" t="s">
        <v>939</v>
      </c>
      <c r="G16" s="1" t="s">
        <v>83</v>
      </c>
      <c r="H16" s="1" t="s">
        <v>157</v>
      </c>
      <c r="I16" s="1" t="s">
        <v>118</v>
      </c>
      <c r="J16" s="1" t="s">
        <v>39</v>
      </c>
      <c r="K16" s="1" t="s">
        <v>40</v>
      </c>
      <c r="L16" s="1" t="s">
        <v>41</v>
      </c>
      <c r="M16" s="1" t="s">
        <v>42</v>
      </c>
      <c r="N16" s="1" t="s">
        <v>58</v>
      </c>
      <c r="O16" s="1" t="s">
        <v>940</v>
      </c>
      <c r="P16" t="s">
        <v>158</v>
      </c>
      <c r="Q16" s="1" t="s">
        <v>46</v>
      </c>
      <c r="R16" s="7" t="s">
        <v>119</v>
      </c>
      <c r="S16" t="s">
        <v>941</v>
      </c>
      <c r="T16">
        <v>2015</v>
      </c>
      <c r="U16" t="s">
        <v>942</v>
      </c>
      <c r="V16">
        <v>22</v>
      </c>
      <c r="AC16"/>
    </row>
    <row r="17" spans="1:29" ht="340">
      <c r="A17">
        <v>19</v>
      </c>
      <c r="B17" t="s">
        <v>49</v>
      </c>
      <c r="C17" s="1" t="s">
        <v>107</v>
      </c>
      <c r="D17" s="5" t="s">
        <v>108</v>
      </c>
      <c r="E17" s="1" t="str">
        <f>papers[[#This Row],[Title]] &amp; "… " &amp; papers[[#This Row],[Abstract]]</f>
        <v>Augmenting API Documentation with Insights from Stack Overflow… Software developers need access to different kinds of information which is often dispersed among different documentation sources, such as API documentation or Stack Overflow. We present an approach to automatically augment API documentation with insight sentences from Stack Overflow---sentences that are related to a particular API type and that provide insight not contained in the API documentation of that type. Based on a development set of 1,574 sentences, we compare the performance of two state-of-the-art summarization techniques as well as a pattern-based approach for insight sentence extraction. We then present SISE, a novel machine learning based approach that uses as features the sentences themselves, their formatting, their question, their answer, and their authors as well as part-of-speech tags and the similarity of a sentence to the corresponding API documentation. With SISE, we were able to achieve a precision of 0.64 and a coverage of 0.7 on the development set. In a comparative study with eight software developers, we found that SISE resulted in the highest number of sentences that were considered to add useful information not found in the API documentation. These results indicate that taking into account the meta data available on Stack Overflow as well as part-of-speech tags can significantly improve unsupervised extraction approaches when applied to Stack Overflow data.</v>
      </c>
      <c r="F17" s="1" t="s">
        <v>109</v>
      </c>
      <c r="G17" s="1" t="s">
        <v>53</v>
      </c>
      <c r="H17" s="1" t="s">
        <v>110</v>
      </c>
      <c r="I17" s="1" t="s">
        <v>38</v>
      </c>
      <c r="J17" s="1" t="s">
        <v>39</v>
      </c>
      <c r="K17" s="1" t="s">
        <v>93</v>
      </c>
      <c r="L17" s="1" t="s">
        <v>41</v>
      </c>
      <c r="M17" s="1" t="s">
        <v>42</v>
      </c>
      <c r="N17" s="13" t="s">
        <v>43</v>
      </c>
      <c r="O17" s="14" t="s">
        <v>44</v>
      </c>
      <c r="P17" t="s">
        <v>59</v>
      </c>
      <c r="Q17" s="1" t="s">
        <v>46</v>
      </c>
      <c r="R17" s="7" t="s">
        <v>86</v>
      </c>
      <c r="S17" t="s">
        <v>111</v>
      </c>
      <c r="T17">
        <v>2016</v>
      </c>
      <c r="U17" t="s">
        <v>112</v>
      </c>
      <c r="V17">
        <v>218</v>
      </c>
      <c r="AC17"/>
    </row>
    <row r="18" spans="1:29" ht="272">
      <c r="A18">
        <v>21</v>
      </c>
      <c r="B18" t="s">
        <v>49</v>
      </c>
      <c r="C18" s="1" t="s">
        <v>975</v>
      </c>
      <c r="D18" s="20"/>
      <c r="E18" s="1" t="str">
        <f>papers[[#This Row],[Title]] &amp; "… " &amp; papers[[#This Row],[Abstract]]</f>
        <v>Quick Trigger on Stack Overflow: A Study of Gamification-Influenced Member Tendencies… In recent times, gamification has become a popular technique to aid online communities stimulate active member participation. Gamification promotes a reward-driven approach, usually measured by response-time. Possible concerns of gamification could a trade-off between speedy over quality responses. Conversely, bias toward easier question selection for maximum reward may exist. In this study, we analyze the distribution gamification-influenced tendencies on the Q&amp;A Stack Overflow online community. In addition, we define some gamification-influenced metrics related to response time to a question post. We carried experiments of a four-month period analyzing 101,291 members posts. Over this period, we determined a Rapid Response time of 327 seconds (5.45 minutes). Key findings suggest that around 92% of SO members have fewer rapid responses that non-rapid responses. Accepted answers have no clear relationship with rapid responses. However, we did find that rapid responses significantly contain tags that did not follow their usual tagging tendencies.</v>
      </c>
      <c r="F18" s="1" t="s">
        <v>976</v>
      </c>
      <c r="G18" s="1" t="s">
        <v>83</v>
      </c>
      <c r="H18" s="1" t="s">
        <v>608</v>
      </c>
      <c r="I18" s="1" t="s">
        <v>118</v>
      </c>
      <c r="J18" s="1" t="s">
        <v>39</v>
      </c>
      <c r="K18" s="13" t="s">
        <v>40</v>
      </c>
      <c r="L18" s="1" t="s">
        <v>77</v>
      </c>
      <c r="M18" s="1" t="s">
        <v>42</v>
      </c>
      <c r="N18" s="1" t="s">
        <v>58</v>
      </c>
      <c r="O18" s="14" t="s">
        <v>44</v>
      </c>
      <c r="P18" t="s">
        <v>158</v>
      </c>
      <c r="Q18" s="1" t="s">
        <v>133</v>
      </c>
      <c r="R18" s="7" t="s">
        <v>119</v>
      </c>
      <c r="S18" t="s">
        <v>977</v>
      </c>
      <c r="T18">
        <v>2015</v>
      </c>
      <c r="U18" t="s">
        <v>978</v>
      </c>
      <c r="V18">
        <v>20</v>
      </c>
      <c r="AC18"/>
    </row>
    <row r="19" spans="1:29" ht="272">
      <c r="A19">
        <v>23</v>
      </c>
      <c r="B19" t="s">
        <v>49</v>
      </c>
      <c r="C19" s="1" t="s">
        <v>1316</v>
      </c>
      <c r="D19" s="20" t="s">
        <v>1317</v>
      </c>
      <c r="E19" s="1" t="str">
        <f>papers[[#This Row],[Title]] &amp; "… " &amp; papers[[#This Row],[Abstract]]</f>
        <v>Python Coding Style Compliance on Stack Overflow… Software developers all over the world use Stack Overflow (SO) to interact and exchange code snippets. Research also uses SO to harvest code snippets for use with recommendation systems. However, previous work has shown that code on SO may have quality issues, such as security or license problems.We analyse Python code on SO to determine its coding style compliance. From 1,962,535 code snippets tagged with 'python', we extracted 407,097 snippets of at least 6 statements of Python code. Surprisingly, 93.87% of the extracted snippets contain style violations, with an average of 0.7 violations per statement and a huge number of snippets with a considerably higher ratio. Researchers and developers should, therefore, be aware that code snippets on SO may not representative of good coding style.Furthermore, while user reputation seems to be unrelated to coding style compliance, for posts with vote scores in the range between -10 and 20, we found a strong correlation (r = -0.87, p &lt; 10-7) between the vote score a post received and the average number of violations per statement for snippets in such posts.</v>
      </c>
      <c r="F19" s="1" t="str">
        <f>IFERROR(VLOOKUP(papers[[#This Row],['#]],[1]!pilot[#All], 6, FALSE),"")</f>
        <v>Analyzed coding standard of Python snippets in SO.</v>
      </c>
      <c r="G19" s="1" t="str">
        <f>IFERROR(VLOOKUP(papers[[#This Row],['#]],[1]!pilot[#All], 7, FALSE),"")</f>
        <v>Programming Languages</v>
      </c>
      <c r="H19" t="s">
        <v>665</v>
      </c>
      <c r="I19" s="1" t="str">
        <f>IFERROR(VLOOKUP(papers[[#This Row],['#]],[1]!pilot[#All], 8, FALSE),"")</f>
        <v>Software Development</v>
      </c>
      <c r="J19" s="1" t="str">
        <f>IFERROR(VLOOKUP(papers[[#This Row],['#]],[1]!pilot[#All], 9, FALSE),"")</f>
        <v>Validation Research</v>
      </c>
      <c r="K19" s="1" t="str">
        <f>IFERROR(VLOOKUP(papers[[#This Row],['#]],[1]!pilot[#All], 10, FALSE),"")</f>
        <v>Empirical Method</v>
      </c>
      <c r="L19" s="1" t="str">
        <f>IFERROR(VLOOKUP(papers[[#This Row],['#]],[1]!pilot[#All], 11, FALSE),"")</f>
        <v>Qualitative or Descriptive Model</v>
      </c>
      <c r="M19" s="1" t="str">
        <f>IFERROR(VLOOKUP(papers[[#This Row],['#]],[1]!pilot[#All], 12, FALSE),"")</f>
        <v>Content Analytics</v>
      </c>
      <c r="N19" s="1" t="str">
        <f>IFERROR(VLOOKUP(papers[[#This Row],['#]],[1]!pilot[#All], 13, FALSE),"")</f>
        <v>Researchers</v>
      </c>
      <c r="O19" s="1" t="str">
        <f>IFERROR(VLOOKUP(papers[[#This Row],['#]],[1]!pilot[#All], 14, FALSE),"")</f>
        <v>Post</v>
      </c>
      <c r="P19" t="s">
        <v>193</v>
      </c>
      <c r="Q19" s="1" t="s">
        <v>46</v>
      </c>
      <c r="R19" s="7" t="s">
        <v>119</v>
      </c>
      <c r="S19" t="s">
        <v>1318</v>
      </c>
      <c r="T19">
        <v>2019</v>
      </c>
      <c r="U19" t="s">
        <v>1319</v>
      </c>
      <c r="V19">
        <v>8</v>
      </c>
      <c r="AC19"/>
    </row>
    <row r="20" spans="1:29" ht="306">
      <c r="A20">
        <v>24</v>
      </c>
      <c r="B20" t="s">
        <v>49</v>
      </c>
      <c r="C20" s="1" t="s">
        <v>572</v>
      </c>
      <c r="D20" s="20"/>
      <c r="E20" s="1" t="str">
        <f>papers[[#This Row],[Title]] &amp; "… " &amp; papers[[#This Row],[Abstract]]</f>
        <v>Should We Move to Stack Overflow? Measuring the Utility of Social Media for Developer Support… Stack Overflow is an enormously popular question-and-answer web site intended for software developers to help each other with programming issues. Some software projects aimed at developers (for example, application programming interfaces, application engines, cloud services, development frameworks, and the like) are closing their self-supported developer discussion forums and mailing lists and instead directing developers to use special-purpose tags on Stack Overflow. The goals of this paper are to document the main reasons given for moving developer support to Stack Overflow, and then to collect and analyze data from a group of software projects that have done this, in order to show whether the expected quality of support was actually achieved. The analysis shows that for all four software projects in this study, two of the desired quality indicators, developer participation and response time, did show improvements on Stack Overflow as compared to mailing lists and forums. However, we also found several projects that moved back from Stack Overflow, despite achieving these desired improvements. The results of this study are applicable to a wide variety of software projects that provide developer support using social media.</v>
      </c>
      <c r="F20" s="1" t="s">
        <v>573</v>
      </c>
      <c r="G20" s="1" t="s">
        <v>361</v>
      </c>
      <c r="H20" s="16" t="s">
        <v>574</v>
      </c>
      <c r="I20" s="25" t="s">
        <v>140</v>
      </c>
      <c r="J20" s="16" t="s">
        <v>39</v>
      </c>
      <c r="K20" s="16" t="s">
        <v>40</v>
      </c>
      <c r="L20" s="26" t="s">
        <v>41</v>
      </c>
      <c r="M20" s="16" t="s">
        <v>42</v>
      </c>
      <c r="N20" s="16" t="s">
        <v>43</v>
      </c>
      <c r="O20" s="16" t="s">
        <v>44</v>
      </c>
      <c r="P20" s="17" t="s">
        <v>85</v>
      </c>
      <c r="Q20" s="1" t="s">
        <v>60</v>
      </c>
      <c r="R20" s="7" t="s">
        <v>86</v>
      </c>
      <c r="S20" t="s">
        <v>575</v>
      </c>
      <c r="T20">
        <v>2015</v>
      </c>
      <c r="U20" t="s">
        <v>576</v>
      </c>
      <c r="V20">
        <v>48</v>
      </c>
      <c r="AC20"/>
    </row>
    <row r="21" spans="1:29" ht="340">
      <c r="A21">
        <v>27</v>
      </c>
      <c r="B21" t="s">
        <v>49</v>
      </c>
      <c r="C21" s="1" t="s">
        <v>1436</v>
      </c>
      <c r="D21" s="5" t="s">
        <v>1437</v>
      </c>
      <c r="E21" s="1" t="str">
        <f>papers[[#This Row],[Title]] &amp; "… " &amp; papers[[#This Row],[Abstract]]</f>
        <v>Characterizing Duplicate Code Snippets between Stack Overflow and Tutorials… Developers are usually unaware of the quality and lineage of information available on popular Web resources, leading to potential maintenance problems and license violations when reusing code snippets from these resources. In this paper, we study the duplication of code snippets between two popular sources of software development information: the Stack Overflow Q&amp;A site and software development tutorials. Our goals are to empirically understand the scale of repeated information between these two sources, to gain insight into why developers copy information from one source to the other, and to understand the evolution of duplicated information over time. To this end, we correlate a set of nearly 600 tutorials on Android available on the Web to the SOTorrent dataset, which isolates code snippets from Stack Overflow posts and tracks their changes over time. Our findings reveal that there are over 1,400 duplicate code snippets related to Android on Stack Overflow. Code that was duplicated on the two sources is effective at answering Stack Overflow questions; a significant number (31%) of answers that contained a duplicate code block were chosen as the accepted answer. Qualitative analysis reveals that developers commonly use Stack Overflow to ask clarifying questions about code they reused from tutorials, and copy code snippets from tutorials to provide answers to questions.</v>
      </c>
      <c r="F21" s="1" t="s">
        <v>1438</v>
      </c>
      <c r="G21" s="1" t="s">
        <v>36</v>
      </c>
      <c r="H21" s="1" t="s">
        <v>314</v>
      </c>
      <c r="I21" s="1" t="s">
        <v>38</v>
      </c>
      <c r="J21" s="1" t="s">
        <v>39</v>
      </c>
      <c r="K21" s="1" t="s">
        <v>40</v>
      </c>
      <c r="L21" s="1" t="s">
        <v>41</v>
      </c>
      <c r="M21" s="1" t="s">
        <v>42</v>
      </c>
      <c r="N21" s="1" t="s">
        <v>43</v>
      </c>
      <c r="O21" s="1" t="s">
        <v>27</v>
      </c>
      <c r="P21" t="s">
        <v>193</v>
      </c>
      <c r="Q21" s="1" t="s">
        <v>133</v>
      </c>
      <c r="R21" s="7" t="s">
        <v>119</v>
      </c>
      <c r="S21" t="s">
        <v>1439</v>
      </c>
      <c r="T21">
        <v>2019</v>
      </c>
      <c r="U21" t="s">
        <v>1440</v>
      </c>
      <c r="V21">
        <v>5</v>
      </c>
      <c r="AC21"/>
    </row>
    <row r="22" spans="1:29" ht="170">
      <c r="A22">
        <v>29</v>
      </c>
      <c r="B22" t="s">
        <v>49</v>
      </c>
      <c r="C22" s="1" t="s">
        <v>953</v>
      </c>
      <c r="D22" s="20" t="s">
        <v>954</v>
      </c>
      <c r="E22" s="1" t="str">
        <f>papers[[#This Row],[Title]] &amp; "… " &amp; papers[[#This Row],[Abstract]]</f>
        <v>An Anatomy of Security Conversations in Stack Overflow… As software-intensive digital systems become an integral part of modern life, ensuring that these systems are developed to satisfy security and privacy requirements is an increasingly important societal concern. This paper examines how secure coding practice is supported on Stack Overflow. Although there are indications that on-line environments are not robust or accurate sources of security information, they are used by large numbers of developers. Findings demonstrate that developers use conversation within the site to actively connect with and tend to security problems, fostering knowledge, exchanging information and providing assistance to one another.</v>
      </c>
      <c r="F22" s="1" t="str">
        <f>IFERROR(VLOOKUP(papers[[#This Row],['#]],[1]!pilot[#All], 6, FALSE),"")</f>
        <v>Analyzed security related discussion in SO posts</v>
      </c>
      <c r="G22" s="1" t="str">
        <f>IFERROR(VLOOKUP(papers[[#This Row],['#]],[1]!pilot[#All], 7, FALSE),"")</f>
        <v>Privacy and Security</v>
      </c>
      <c r="H22" s="29" t="s">
        <v>682</v>
      </c>
      <c r="I22" s="1" t="s">
        <v>118</v>
      </c>
      <c r="J22" s="1" t="str">
        <f>IFERROR(VLOOKUP(papers[[#This Row],['#]],[1]!pilot[#All], 9, FALSE),"")</f>
        <v>Validation Research</v>
      </c>
      <c r="K22" s="1" t="str">
        <f>IFERROR(VLOOKUP(papers[[#This Row],['#]],[1]!pilot[#All], 10, FALSE),"")</f>
        <v>Empirical Method</v>
      </c>
      <c r="L22" s="1" t="str">
        <f>IFERROR(VLOOKUP(papers[[#This Row],['#]],[1]!pilot[#All], 11, FALSE),"")</f>
        <v>Qualitative or Descriptive Model</v>
      </c>
      <c r="M22" s="1" t="str">
        <f>IFERROR(VLOOKUP(papers[[#This Row],['#]],[1]!pilot[#All], 12, FALSE),"")</f>
        <v>Content Analytics</v>
      </c>
      <c r="N22" s="1" t="str">
        <f>IFERROR(VLOOKUP(papers[[#This Row],['#]],[1]!pilot[#All], 13, FALSE),"")</f>
        <v>Researchers</v>
      </c>
      <c r="O22" s="1" t="str">
        <f>IFERROR(VLOOKUP(papers[[#This Row],['#]],[1]!pilot[#All], 14, FALSE),"")</f>
        <v>Post</v>
      </c>
      <c r="P22" t="s">
        <v>193</v>
      </c>
      <c r="Q22" s="1" t="s">
        <v>46</v>
      </c>
      <c r="R22" s="7" t="s">
        <v>86</v>
      </c>
      <c r="S22" t="s">
        <v>955</v>
      </c>
      <c r="T22">
        <v>2019</v>
      </c>
      <c r="U22" t="s">
        <v>956</v>
      </c>
      <c r="V22">
        <v>21</v>
      </c>
      <c r="AC22"/>
    </row>
    <row r="23" spans="1:29" ht="289">
      <c r="A23">
        <v>30</v>
      </c>
      <c r="B23" t="s">
        <v>49</v>
      </c>
      <c r="C23" s="1" t="s">
        <v>392</v>
      </c>
      <c r="D23" s="5" t="s">
        <v>393</v>
      </c>
      <c r="E23" s="1" t="str">
        <f>papers[[#This Row],[Title]] &amp; "… " &amp; papers[[#This Row],[Abstract]]</f>
        <v>An Insight into the Unresolved Questions at Stack Overflow… For a significant number of questions at Stack Overflow, none of the posted answers were accepted as solutions. Acceptance of an answer indicates that the answer actually solves the discussed problem in the question, and the question is answered sufficiently. In this paper, we investigate 3,956 such unresolved questions using an exploratory study where we analyze four important aspects of those questions, their answers and the corresponding users that partially explain the observed scenario. We then propose a prediction model by employing five metrics related to user behaviour, topics and popularity of question, which predicts if the best answer for a question at Stack Overflow might remain unaccepted or not. Experiments using 8,057 questions show that the model can predict unresolved questions with 78.70% precision and 76.10% recall.</v>
      </c>
      <c r="F23" s="1" t="s">
        <v>394</v>
      </c>
      <c r="G23" s="1" t="s">
        <v>83</v>
      </c>
      <c r="H23" s="1" t="s">
        <v>331</v>
      </c>
      <c r="I23" s="1" t="s">
        <v>38</v>
      </c>
      <c r="J23" s="1" t="s">
        <v>39</v>
      </c>
      <c r="K23" s="1" t="s">
        <v>93</v>
      </c>
      <c r="L23" s="1" t="s">
        <v>77</v>
      </c>
      <c r="M23" s="1" t="s">
        <v>395</v>
      </c>
      <c r="N23" s="1" t="s">
        <v>43</v>
      </c>
      <c r="O23" s="1" t="s">
        <v>151</v>
      </c>
      <c r="P23" t="s">
        <v>158</v>
      </c>
      <c r="Q23" s="1" t="s">
        <v>46</v>
      </c>
      <c r="R23" s="7" t="s">
        <v>119</v>
      </c>
      <c r="S23" t="s">
        <v>396</v>
      </c>
      <c r="T23">
        <v>2015</v>
      </c>
      <c r="U23" t="s">
        <v>397</v>
      </c>
      <c r="V23">
        <v>24</v>
      </c>
      <c r="AC23"/>
    </row>
    <row r="24" spans="1:29" ht="388">
      <c r="A24">
        <v>31</v>
      </c>
      <c r="B24" t="s">
        <v>49</v>
      </c>
      <c r="C24" s="1" t="s">
        <v>562</v>
      </c>
      <c r="D24" s="5" t="s">
        <v>563</v>
      </c>
      <c r="E24" s="1" t="str">
        <f>papers[[#This Row],[Title]] &amp; "… " &amp; papers[[#This Row],[Abstract]]</f>
        <v xml:space="preserve"> Automatic Assessments of Code Explanations… Users of Question &amp; Answer websites often include code fragments in their questions. However, large and unexplained code fragments make it harder for others to understand the question, thus possibly impacting the time required to obtain a correct answer. In this paper, we quantitatively study this relation: We look at questions containing code fragments and investigate the influence of explaining these fragments better on the time to answer. We devise an approach to quantify code explanations and apply it to 300K posts. We find that it causes up to a 5σ (single-tail significant) increase in precision over baseline prediction times. This supports the use of our approach as an 'edit suggestion': Questions with a low score could trigger a warning suggesting the user to better explain the included code.</v>
      </c>
      <c r="F24" s="1" t="s">
        <v>564</v>
      </c>
      <c r="G24" s="1" t="s">
        <v>83</v>
      </c>
      <c r="H24" s="1" t="s">
        <v>478</v>
      </c>
      <c r="I24" s="1" t="s">
        <v>118</v>
      </c>
      <c r="J24" s="1" t="s">
        <v>39</v>
      </c>
      <c r="K24" s="1" t="s">
        <v>40</v>
      </c>
      <c r="L24" s="1" t="s">
        <v>77</v>
      </c>
      <c r="M24" s="1" t="s">
        <v>395</v>
      </c>
      <c r="N24" s="1" t="s">
        <v>58</v>
      </c>
      <c r="O24" s="1" t="s">
        <v>151</v>
      </c>
      <c r="P24" t="s">
        <v>158</v>
      </c>
      <c r="Q24" s="1" t="s">
        <v>46</v>
      </c>
      <c r="R24" s="7" t="s">
        <v>119</v>
      </c>
      <c r="S24" t="s">
        <v>565</v>
      </c>
      <c r="T24">
        <v>2015</v>
      </c>
      <c r="U24" t="s">
        <v>566</v>
      </c>
      <c r="V24">
        <v>9</v>
      </c>
      <c r="AC24"/>
    </row>
    <row r="25" spans="1:29" ht="306">
      <c r="A25">
        <v>34</v>
      </c>
      <c r="B25" t="s">
        <v>49</v>
      </c>
      <c r="C25" s="1" t="s">
        <v>233</v>
      </c>
      <c r="D25" s="5" t="s">
        <v>234</v>
      </c>
      <c r="E25" s="16" t="str">
        <f>papers[[#This Row],[Title]] &amp; "… " &amp; papers[[#This Row],[Abstract]]</f>
        <v>Paradise Unplugged: Identifying Barriers for Female Participation on Stack Overflow… It is no secret that females engage less in programming fields than males. However, in online communities, such as Stack Overflow, this gender gap is even more extreme: only 5.8% of contributors are female. In this paper, we use a mixed-methods approach to identify contribution barriers females face in online communities. Through 22 semi-structured interviews with a spectrum of female users ranging from non-contributors to a top 100 ranked user of all time, we identified 14 barriers preventing them from contributing to Stack Overflow. We then conducted a survey with 1470 female and male developers to confirm which barriers are gender related or general problems for everyone. Females ranked five barriers significantly higher than males. A few of these include doubts in the level of expertise needed to contribute, feeling overwhelmed when competing with a large number of users, and limited awareness of site features. Still, there were other barriers that equally impacted all Stack Overflow users or affected particular groups, such as industry programmers. Finally, we describe several implications that may encourage increased participation in the Stack Overflow community across genders and other demographics.</v>
      </c>
      <c r="F25" s="16" t="str">
        <f>IFERROR(VLOOKUP(papers[[#This Row],['#]],[1]!pilot[#All], 6, FALSE),"")</f>
        <v>Conducted multi-level survey to explore and explain the reasons for low female participation in SO posts.</v>
      </c>
      <c r="G25" s="16" t="str">
        <f>IFERROR(VLOOKUP(papers[[#This Row],['#]],[1]!pilot[#All], 7, FALSE),"")</f>
        <v>Social aspects of software engineering</v>
      </c>
      <c r="H25" s="16" t="s">
        <v>235</v>
      </c>
      <c r="I25" s="16" t="s">
        <v>118</v>
      </c>
      <c r="J25" s="16" t="str">
        <f>IFERROR(VLOOKUP(papers[[#This Row],['#]],[1]!pilot[#All], 9, FALSE),"")</f>
        <v>Evaluation Research</v>
      </c>
      <c r="K25" s="16" t="str">
        <f>IFERROR(VLOOKUP(papers[[#This Row],['#]],[1]!pilot[#All], 10, FALSE),"")</f>
        <v>Mixed-methods</v>
      </c>
      <c r="L25" s="16" t="str">
        <f>IFERROR(VLOOKUP(papers[[#This Row],['#]],[1]!pilot[#All], 11, FALSE),"")</f>
        <v>Qualitative or Descriptive Model</v>
      </c>
      <c r="M25" s="16" t="str">
        <f>IFERROR(VLOOKUP(papers[[#This Row],['#]],[1]!pilot[#All], 12, FALSE),"")</f>
        <v>Content Analytics</v>
      </c>
      <c r="N25" s="16" t="str">
        <f>IFERROR(VLOOKUP(papers[[#This Row],['#]],[1]!pilot[#All], 13, FALSE),"")</f>
        <v>Developers</v>
      </c>
      <c r="O25" s="16" t="str">
        <f>IFERROR(VLOOKUP(papers[[#This Row],['#]],[1]!pilot[#All], 14, FALSE),"")</f>
        <v>None</v>
      </c>
      <c r="P25" s="17" t="s">
        <v>143</v>
      </c>
      <c r="Q25" s="1" t="s">
        <v>133</v>
      </c>
      <c r="R25" s="7" t="s">
        <v>104</v>
      </c>
      <c r="S25" t="s">
        <v>236</v>
      </c>
      <c r="T25">
        <v>2016</v>
      </c>
      <c r="U25" t="s">
        <v>237</v>
      </c>
      <c r="V25">
        <v>95</v>
      </c>
      <c r="AC25"/>
    </row>
    <row r="26" spans="1:29" ht="409.6">
      <c r="A26" s="27">
        <v>35</v>
      </c>
      <c r="B26" t="s">
        <v>49</v>
      </c>
      <c r="C26" s="1" t="s">
        <v>1097</v>
      </c>
      <c r="D26" s="5" t="s">
        <v>1098</v>
      </c>
      <c r="E26" s="1" t="str">
        <f>papers[[#This Row],[Title]] &amp; "… " &amp; papers[[#This Row],[Abstract]]</f>
        <v>Generating Question Titles for Stack Overflow from Mined Code Snippets…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v>
      </c>
      <c r="F26" s="1" t="s">
        <v>699</v>
      </c>
      <c r="G26" s="1" t="s">
        <v>179</v>
      </c>
      <c r="H26" s="1" t="s">
        <v>1099</v>
      </c>
      <c r="I26" s="1" t="s">
        <v>118</v>
      </c>
      <c r="J26" s="1" t="s">
        <v>39</v>
      </c>
      <c r="K26" s="1" t="s">
        <v>93</v>
      </c>
      <c r="L26" s="1" t="s">
        <v>77</v>
      </c>
      <c r="M26" s="1" t="s">
        <v>42</v>
      </c>
      <c r="N26" s="1" t="s">
        <v>58</v>
      </c>
      <c r="O26" s="1" t="s">
        <v>44</v>
      </c>
      <c r="P26" t="s">
        <v>413</v>
      </c>
      <c r="Q26" s="1" t="s">
        <v>46</v>
      </c>
      <c r="R26" s="7" t="s">
        <v>720</v>
      </c>
      <c r="S26" t="s">
        <v>1100</v>
      </c>
      <c r="T26">
        <v>2020</v>
      </c>
      <c r="U26" t="s">
        <v>1101</v>
      </c>
      <c r="V26">
        <v>14</v>
      </c>
      <c r="AC26"/>
    </row>
    <row r="27" spans="1:29" ht="306">
      <c r="A27">
        <v>36</v>
      </c>
      <c r="B27" t="s">
        <v>49</v>
      </c>
      <c r="C27" s="8" t="s">
        <v>1184</v>
      </c>
      <c r="D27" s="5" t="s">
        <v>1185</v>
      </c>
      <c r="E27" s="1" t="str">
        <f>papers[[#This Row],[Title]] &amp; "… " &amp; papers[[#This Row],[Abstract]]</f>
        <v>AnswerBot: An Answer Summary Generation Tool Based on Stack Overflow… Software Q&amp;A sites (like Stack Overflow) play an essential role in developers’ day-to-day work for problem-solving. Although search engines (like Google) are widely used to obtain a list of relevant posts for technical problems, we observed that the redundant relevant posts and sheer amount of information barriers developers to digest and identify the useful answers. In this paper, we propose a tool AnswerBot which enables to automatically generate an answer summary for a technical problem. AnswerBot consists of three main stages, (1) relevant question retrieval, (2) useful answer paragraph selection, (3) diverse answer summary generation. We implement it in the form of a search engine website. To evaluate AnswerBot, we first build a repository includes a large number of Java questions and their corresponding answers from Stack Overflow. Then, we conduct a user study that evaluates the answer summary generated by AnswerBot and two baselines (based on Google and Stack Overflow search engine) for 100 queries. The results show that the answer summaries generated by AnswerBot are more relevant, useful, and diverse. Moreover, we also substantially improved the efficiency of AnswerBot (from 309 to 8 seconds per query).</v>
      </c>
      <c r="F27" s="1" t="s">
        <v>1186</v>
      </c>
      <c r="G27" s="10" t="s">
        <v>68</v>
      </c>
      <c r="H27" s="1" t="s">
        <v>499</v>
      </c>
      <c r="I27" s="1" t="s">
        <v>118</v>
      </c>
      <c r="J27" s="1" t="s">
        <v>75</v>
      </c>
      <c r="K27" s="1" t="s">
        <v>76</v>
      </c>
      <c r="L27" s="1" t="s">
        <v>56</v>
      </c>
      <c r="M27" s="1" t="s">
        <v>57</v>
      </c>
      <c r="N27" s="1" t="s">
        <v>58</v>
      </c>
      <c r="O27" s="1" t="s">
        <v>940</v>
      </c>
      <c r="P27" t="s">
        <v>59</v>
      </c>
      <c r="Q27" s="1" t="s">
        <v>60</v>
      </c>
      <c r="R27" s="7" t="s">
        <v>104</v>
      </c>
      <c r="S27" t="s">
        <v>1187</v>
      </c>
      <c r="T27">
        <v>2019</v>
      </c>
      <c r="U27" t="s">
        <v>1188</v>
      </c>
      <c r="V27">
        <v>13</v>
      </c>
      <c r="AC27"/>
    </row>
    <row r="28" spans="1:29" ht="356">
      <c r="A28">
        <v>37</v>
      </c>
      <c r="B28" t="s">
        <v>49</v>
      </c>
      <c r="C28" s="1" t="s">
        <v>1343</v>
      </c>
      <c r="D28" s="20" t="s">
        <v>1344</v>
      </c>
      <c r="E28" s="1" t="str">
        <f>papers[[#This Row],[Title]] &amp; "… " &amp; papers[[#This Row],[Abstract]]</f>
        <v>Predicting Good Configurations for GitHub and Stack Overflow Topic Models… Software repositories contain large amounts of textual data, ranging from source code comments and issue descriptions to questions, answers, and comments on Stack Overflow. To make sense of this textual data, topic modelling is frequently used as a text-mining tool for the discovery of hidden semantic structures in text bodies. Latent Dirichlet allocation (LDA) is a commonly used topic model that aims to explain the structure of a corpus by grouping texts. LDA requires multiple parameters to work well, and there are only rough and sometimes conflicting guidelines available on how these parameters should be set. In this paper, we contribute (i) a broad study of parameters to arrive at good local optima for GitHub and Stack Overflow text corpora, (ii) an a-posteriori characterisation of text corpora related to eight programming languages, and (iii) an analysis of corpus feature importance via per-corpus LDA configuration. We find that (1) popular rules of thumb for topic modelling parameter configuration are not applicable to the corpora used in our experiments, (2) corpora sampled from GitHub and Stack Overflow have different characteristics and require different configurations to achieve good model fit, and (3) we can predict good configurations for unseen corpora reliably. These findings support researchers and practitioners in efficiently determining suitable configurations for topic modelling when analysing textual data contained in software repositories.</v>
      </c>
      <c r="F28" s="1" t="s">
        <v>1345</v>
      </c>
      <c r="G28" s="1" t="s">
        <v>179</v>
      </c>
      <c r="H28" s="1" t="s">
        <v>1346</v>
      </c>
      <c r="I28" s="1" t="s">
        <v>118</v>
      </c>
      <c r="J28" s="1" t="s">
        <v>39</v>
      </c>
      <c r="K28" s="1" t="s">
        <v>40</v>
      </c>
      <c r="L28" s="1" t="s">
        <v>77</v>
      </c>
      <c r="M28" s="1" t="s">
        <v>57</v>
      </c>
      <c r="N28" s="1" t="s">
        <v>43</v>
      </c>
      <c r="O28" s="1" t="s">
        <v>44</v>
      </c>
      <c r="P28" t="s">
        <v>85</v>
      </c>
      <c r="Q28" s="1" t="s">
        <v>60</v>
      </c>
      <c r="R28" s="7" t="s">
        <v>119</v>
      </c>
      <c r="S28" t="s">
        <v>1347</v>
      </c>
      <c r="T28">
        <v>2019</v>
      </c>
      <c r="U28" t="s">
        <v>1348</v>
      </c>
      <c r="V28">
        <v>25</v>
      </c>
      <c r="AC28"/>
    </row>
    <row r="29" spans="1:29" ht="372">
      <c r="A29">
        <v>40</v>
      </c>
      <c r="B29" t="s">
        <v>49</v>
      </c>
      <c r="C29" s="1" t="s">
        <v>1166</v>
      </c>
      <c r="D29" s="5" t="s">
        <v>1167</v>
      </c>
      <c r="E29" s="1" t="str">
        <f>papers[[#This Row],[Title]] &amp; "… " &amp; papers[[#This Row],[Abstract]]</f>
        <v>Can Issues Reported at Stack Overflow Questions Be Reproduced? An Exploratory Study… Software developers often look for solutions to their code level problems at Stack Overflow. Hence, they frequently submit their questions with sample code segments and issue descriptions. Unfortunately, it is not always possible to reproduce their reported issues from such code segments. This phenomenon might prevent their questions from getting prompt and appropriate solutions. In this paper, we report an exploratory study on the reproducibility of the issues discussed in 400 questions of Stack Overflow. In particular, we parse, compile, execute and even carefully examine the code segments from these questions, spent a total of 200 man hours, and then attempt to reproduce their programming issues. The outcomes of our study are two-fold. First, we find that 68% of the code segments require minor and major modifications in order to reproduce the issues reported by the developers. On the contrary, 22% code segments completely fail to reproduce the issues. We also carefully investigate why these issues could not be reproduced and then provide evidence-based guidelines for writing effective code examples for Stack Overflow questions. Second, we investigate the correlation between issue reproducibility status (of questions) and corresponding answer meta-data such as the presence of an accepted answer. According to our analysis, a question with reproducible issues has at least three times higher chance of receiving an accepted answer than the question with irreproducible issues.</v>
      </c>
      <c r="F29" s="1" t="s">
        <v>1168</v>
      </c>
      <c r="G29" s="1" t="s">
        <v>36</v>
      </c>
      <c r="H29" s="1" t="s">
        <v>1169</v>
      </c>
      <c r="I29" s="1" t="s">
        <v>38</v>
      </c>
      <c r="J29" s="1" t="s">
        <v>39</v>
      </c>
      <c r="K29" s="1" t="s">
        <v>40</v>
      </c>
      <c r="L29" s="1" t="s">
        <v>41</v>
      </c>
      <c r="M29" s="1" t="s">
        <v>42</v>
      </c>
      <c r="N29" s="1" t="s">
        <v>58</v>
      </c>
      <c r="O29" s="1" t="s">
        <v>27</v>
      </c>
      <c r="P29" t="s">
        <v>193</v>
      </c>
      <c r="Q29" s="1" t="s">
        <v>46</v>
      </c>
      <c r="R29" s="7" t="s">
        <v>119</v>
      </c>
      <c r="S29" t="s">
        <v>1170</v>
      </c>
      <c r="T29">
        <v>2019</v>
      </c>
      <c r="U29" t="s">
        <v>1171</v>
      </c>
      <c r="V29">
        <v>12</v>
      </c>
      <c r="AC29"/>
    </row>
    <row r="30" spans="1:29" ht="404">
      <c r="A30">
        <v>41</v>
      </c>
      <c r="B30" t="s">
        <v>49</v>
      </c>
      <c r="C30" s="1" t="s">
        <v>1773</v>
      </c>
      <c r="D30" s="31" t="s">
        <v>1774</v>
      </c>
      <c r="E30" s="1" t="str">
        <f>papers[[#This Row],[Title]] &amp; "… " &amp; papers[[#This Row],[Abstract]]</f>
        <v>StackEmo: Towards Enhancing User Experience by Augmenting Stack Overflow with Emojis… Many novice programmers visit Stack Overflow for purposes that include posing questions and finding answers for issues they come across in the process of programming. Many questions have more than one correct answer on Stack Overflow, which are accompanied by number of comments from the users. Comments help developers in identifying the answer that better fits their purpose. However, it is difficult to navigate through all the comments to select an answer. Adding relevant visual cues to comments could help developers in prioritizing the comments to be read. Comments logged generally include sentiments of users, which, when depicted visually, could motivate users in reading through the comments and also help them in prioritizing the comments. However, the sentiment of comments is not being explicitly depicted on the current Stack Overflow platform. While there exist many tools that augment or annotate Stack Overflow platform for developers, we are not aware of tools that annotate visual representations of sentiments to the posts. In this paper, we propose StackEmo as a Google Chrome plugin to augment comments on Stack Overflow with emojis, based on the sentiment of the comments posted. We evaluated StackEmo through an in-user likert scale based survey with 30 university students to understand user perception towards StackEmo. The results of the survey provided us insights on improving StackEmo, with 83% of the participants willing to recommend the plugin to their peers. The source code and tool are available for download on GitHub at: https://github.com/rishalab/StackEmo, and the demo can be found here on youtube: https://youtu.be/BCFlqvMhTMA.</v>
      </c>
      <c r="F30" s="1" t="s">
        <v>1775</v>
      </c>
      <c r="G30" s="1" t="s">
        <v>280</v>
      </c>
      <c r="H30" s="1" t="s">
        <v>1776</v>
      </c>
      <c r="I30" s="1" t="s">
        <v>118</v>
      </c>
      <c r="J30" s="1" t="s">
        <v>39</v>
      </c>
      <c r="K30" s="1" t="s">
        <v>55</v>
      </c>
      <c r="L30" s="1" t="s">
        <v>56</v>
      </c>
      <c r="M30" s="1" t="s">
        <v>42</v>
      </c>
      <c r="N30" s="1" t="s">
        <v>58</v>
      </c>
      <c r="O30" s="1" t="s">
        <v>774</v>
      </c>
      <c r="P30" t="s">
        <v>59</v>
      </c>
      <c r="Q30" s="1" t="s">
        <v>46</v>
      </c>
      <c r="R30" s="7" t="s">
        <v>104</v>
      </c>
      <c r="S30" t="s">
        <v>1777</v>
      </c>
      <c r="T30">
        <v>2021</v>
      </c>
      <c r="U30" t="s">
        <v>1778</v>
      </c>
      <c r="V30">
        <v>1</v>
      </c>
      <c r="AC30"/>
    </row>
    <row r="31" spans="1:29" ht="409.6">
      <c r="A31">
        <v>42</v>
      </c>
      <c r="B31" t="s">
        <v>49</v>
      </c>
      <c r="C31" s="1" t="s">
        <v>1666</v>
      </c>
      <c r="D31" s="5" t="s">
        <v>1667</v>
      </c>
      <c r="E31" s="1" t="str">
        <f>papers[[#This Row],[Title]] &amp; "… " &amp; papers[[#This Row],[Abstract]]</f>
        <v>Impact of Stack Overflow Code Snippets on Software Cohesion: A Preliminary Study… Developers frequently copy code snippets from publicly-available resources such as Stack Overflow (SO). While this may lead to a 'quick fix' for a development problem, little is known about how these copied code snippets affect the code quality of the recipient application, or how the quality of the recipient classes subsequently evolves over the time of the project. This has an impact on whether such code copying should be encouraged, and how classes that receive such code snippets should be monitored during evolution. To investigate this issue, we used instances from the SOTorrent database where Java snippets had been copied from Stack Overflow into GitHub projects. In each case, we measured the quality of the recipient class just prior to the addition of the snippet, immediately after the addition of the snippet, and at a later stage in the project. Our goal was to determine if the addition of the snippet caused quality to improve or deteriorate, and what the long-term implications were for the quality of the recipient class. Code quality was measured using the cohesion metrics Low-level Similarity-based Class Cohesion (LSCC) and Class Cohesion (CC). Over a random sample of 378 classes that received code snippets copied from Stack Overflow to GitHub, we found that in almost 70% of the cases where the copied snippet affected cohesion, the effect was to reduce the cohesion of the recipient class. Furthermore, this deterioration in cohesion tends to persist in the subsequent evolution of recipient class. In over 70% of cases the recipient class never fully regained the cohesion it lost in receiving the snippet. These results suggest that when copying code snippets from external repositories, more attention should be paid to integrating the code with the recipient class.</v>
      </c>
      <c r="F31" s="1" t="s">
        <v>1668</v>
      </c>
      <c r="G31" s="1" t="s">
        <v>36</v>
      </c>
      <c r="H31" t="s">
        <v>665</v>
      </c>
      <c r="I31" s="1" t="s">
        <v>38</v>
      </c>
      <c r="J31" s="1" t="s">
        <v>39</v>
      </c>
      <c r="K31" s="1" t="s">
        <v>40</v>
      </c>
      <c r="L31" s="1" t="s">
        <v>41</v>
      </c>
      <c r="M31" s="1" t="s">
        <v>42</v>
      </c>
      <c r="N31" s="1" t="s">
        <v>58</v>
      </c>
      <c r="O31" s="1" t="s">
        <v>27</v>
      </c>
      <c r="P31" t="s">
        <v>193</v>
      </c>
      <c r="Q31" s="1" t="s">
        <v>133</v>
      </c>
      <c r="R31" s="7" t="s">
        <v>119</v>
      </c>
      <c r="S31" t="s">
        <v>1669</v>
      </c>
      <c r="T31">
        <v>2019</v>
      </c>
      <c r="U31" t="s">
        <v>1670</v>
      </c>
      <c r="V31">
        <v>3</v>
      </c>
      <c r="AC31"/>
    </row>
    <row r="32" spans="1:29" ht="388">
      <c r="A32" s="27">
        <v>45</v>
      </c>
      <c r="B32" t="s">
        <v>49</v>
      </c>
      <c r="C32" s="13" t="s">
        <v>842</v>
      </c>
      <c r="D32" s="5" t="s">
        <v>843</v>
      </c>
      <c r="E32" s="1" t="str">
        <f>papers[[#This Row],[Title]] &amp; "… " &amp; papers[[#This Row],[Abstract]]</f>
        <v>Automatically Classifying Posts into Question Categories on Stack Overflow… Software developers frequently solve development issues with the help of question and answer web forums, such as Stack Overflow (SO). While tags exist to support question searching and browsing, they are more related to technological aspects than to the question purposes. Tagging questions with their purpose can add a new dimension to the investigation of topics discussed in posts on SO. In this paper, we aim to automate such a classification of SO posts into seven question categories. As a first step, we have manually created a curated data set of 500 SO posts, classified into the seven categories. Using this data set, we apply machine learning algorithms (Random Forest and Support Vector Machines) to build a classification model for SO questions. We then experiment with 82 different configurations regarding the preprocessing of the text and representation of the input data. The results of the best performing models show that our models can classify posts into the correct question category with an average precision and recall of 0.88 and 0.87 when using Random Forest and the phrases indicating a question category as input data for the training. The obtained model can be used to aid developers in browsing SO discussions or researchers in building recommenders based on SO.</v>
      </c>
      <c r="F32" s="1" t="s">
        <v>844</v>
      </c>
      <c r="G32" s="1" t="s">
        <v>179</v>
      </c>
      <c r="H32" t="s">
        <v>484</v>
      </c>
      <c r="I32" s="1" t="s">
        <v>118</v>
      </c>
      <c r="J32" s="1" t="s">
        <v>39</v>
      </c>
      <c r="K32" s="1" t="s">
        <v>93</v>
      </c>
      <c r="L32" s="1" t="s">
        <v>77</v>
      </c>
      <c r="M32" s="1" t="s">
        <v>42</v>
      </c>
      <c r="N32" s="1" t="s">
        <v>58</v>
      </c>
      <c r="O32" s="1" t="s">
        <v>44</v>
      </c>
      <c r="P32" t="s">
        <v>85</v>
      </c>
      <c r="Q32" s="1" t="s">
        <v>46</v>
      </c>
      <c r="R32" s="22" t="s">
        <v>152</v>
      </c>
      <c r="S32" t="s">
        <v>845</v>
      </c>
      <c r="T32">
        <v>2018</v>
      </c>
      <c r="U32" t="s">
        <v>846</v>
      </c>
      <c r="V32">
        <v>29</v>
      </c>
      <c r="AC32"/>
    </row>
    <row r="33" spans="1:29" ht="372">
      <c r="A33">
        <v>46</v>
      </c>
      <c r="B33" t="s">
        <v>49</v>
      </c>
      <c r="C33" s="1" t="s">
        <v>1299</v>
      </c>
      <c r="D33" s="5" t="s">
        <v>1300</v>
      </c>
      <c r="E33" s="1" t="str">
        <f>papers[[#This Row],[Title]] &amp; "… " &amp; papers[[#This Row],[Abstract]]</f>
        <v>Can Duplicate Questions on Stack Overflow Benefit the Software Development Community?… Duplicate questions on Stack Overflow are questions that are flagged as being conceptually equivalent to a previously posted question. Stack Overflow suggests that duplicate questions should not be discussed by users, but rather that attention should be redirected to their previously posted counterparts. Roughly 53% of closed Stack Overflow posts are closed due to duplication. Despite their supposed overlapping content, user activity suggests duplicates may generate additional or superior answers. Approximately 9% of duplicates receive more views than their original counterparts despite being closed.In this paper, we analyze duplicate questions from two perspectives. First, we analyze the experience of those who post duplicates using activity and reputation-based heuristics. Second, we compare the content of duplicates both in terms of their questions and answers to determine the degree of similarity between each duplicate pair. Through analysis of the MSR challenge dataset, we find that although duplicate questions are more likely to be created by inexperienced users, they often receive dissimilar answers to their original counterparts. Indeed, supplementary textual analysis using Natural Language Processing (NLP) techniques suggests duplicate questions provide additional information about the underlying concepts being discussed. We recommend that the Stack Overflow's duplication policy be revised to account for the benefits that leaving duplicate questions open may have for the developer community.</v>
      </c>
      <c r="F33" s="1" t="s">
        <v>1301</v>
      </c>
      <c r="G33" s="1" t="s">
        <v>116</v>
      </c>
      <c r="H33" s="1" t="s">
        <v>246</v>
      </c>
      <c r="I33" s="1" t="s">
        <v>118</v>
      </c>
      <c r="J33" s="1" t="s">
        <v>39</v>
      </c>
      <c r="K33" s="1" t="s">
        <v>40</v>
      </c>
      <c r="L33" s="1" t="s">
        <v>41</v>
      </c>
      <c r="M33" s="1" t="s">
        <v>42</v>
      </c>
      <c r="N33" s="1" t="s">
        <v>43</v>
      </c>
      <c r="O33" s="1" t="s">
        <v>44</v>
      </c>
      <c r="P33" t="s">
        <v>85</v>
      </c>
      <c r="Q33" s="1" t="s">
        <v>46</v>
      </c>
      <c r="R33" s="7" t="s">
        <v>119</v>
      </c>
      <c r="S33" t="s">
        <v>1302</v>
      </c>
      <c r="T33">
        <v>2019</v>
      </c>
      <c r="U33" t="s">
        <v>1303</v>
      </c>
      <c r="V33">
        <v>8</v>
      </c>
      <c r="AC33"/>
    </row>
    <row r="34" spans="1:29" ht="221">
      <c r="A34">
        <v>47</v>
      </c>
      <c r="B34" t="s">
        <v>49</v>
      </c>
      <c r="C34" s="1" t="s">
        <v>1959</v>
      </c>
      <c r="D34" s="20"/>
      <c r="E34" s="1" t="str">
        <f>papers[[#This Row],[Title]] &amp; "… " &amp; papers[[#This Row],[Abstract]]</f>
        <v>Employing Source Code Information to Improve Question-Answering in Stack Overflow… Nowadays, software development has been greatly influenced by question-answering communities, such as Stack Overflow. A new problem-solving paradigm has emerged, as developers post problems they encounter that are then answered by the community. In this paper, we propose a methodology that allows searching for solutions in Stack Overflow, using the main elements of a question post, including not only its title, tags, and body, but also its source code snippets. We describe a similarity scheme for these elements and demonstrate how structural information can be extracted from source code snippets and compared to further improve the retrieval of questions. The results of our evaluation indicate that our methodology is effective on recommending similar question posts allowing community members to search without fully forming a question.</v>
      </c>
      <c r="F34" s="1" t="str">
        <f>IFERROR(VLOOKUP(papers[[#This Row],['#]],[1]!pilot[#All], 6, FALSE),"")</f>
        <v>Proposed a method for question searching using code snippet.</v>
      </c>
      <c r="G34" s="10" t="s">
        <v>68</v>
      </c>
      <c r="H34" s="1" t="s">
        <v>320</v>
      </c>
      <c r="I34" s="1" t="s">
        <v>118</v>
      </c>
      <c r="J34" s="1" t="str">
        <f>IFERROR(VLOOKUP(papers[[#This Row],['#]],[1]!pilot[#All], 9, FALSE),"")</f>
        <v>Validation Research</v>
      </c>
      <c r="K34" s="1" t="str">
        <f>IFERROR(VLOOKUP(papers[[#This Row],['#]],[1]!pilot[#All], 10, FALSE),"")</f>
        <v>Empirical Method</v>
      </c>
      <c r="L34" s="1" t="str">
        <f>IFERROR(VLOOKUP(papers[[#This Row],['#]],[1]!pilot[#All], 11, FALSE),"")</f>
        <v>Procedure</v>
      </c>
      <c r="M34" s="1" t="str">
        <f>IFERROR(VLOOKUP(papers[[#This Row],['#]],[1]!pilot[#All], 12, FALSE),"")</f>
        <v>Content Extraction</v>
      </c>
      <c r="N34" s="1" t="str">
        <f>IFERROR(VLOOKUP(papers[[#This Row],['#]],[1]!pilot[#All], 13, FALSE),"")</f>
        <v>Researchers</v>
      </c>
      <c r="O34" s="1" t="str">
        <f>IFERROR(VLOOKUP(papers[[#This Row],['#]],[1]!pilot[#All], 14, FALSE),"")</f>
        <v>Code Snippet</v>
      </c>
      <c r="P34" t="s">
        <v>193</v>
      </c>
      <c r="Q34" s="1" t="s">
        <v>60</v>
      </c>
      <c r="R34" s="7" t="s">
        <v>119</v>
      </c>
      <c r="S34" t="s">
        <v>1960</v>
      </c>
      <c r="T34">
        <v>2015</v>
      </c>
      <c r="U34" t="s">
        <v>1961</v>
      </c>
      <c r="V34">
        <v>16</v>
      </c>
      <c r="AC34"/>
    </row>
    <row r="35" spans="1:29" ht="238">
      <c r="A35">
        <v>48</v>
      </c>
      <c r="B35" t="s">
        <v>49</v>
      </c>
      <c r="C35" s="1" t="s">
        <v>1628</v>
      </c>
      <c r="D35" s="5" t="s">
        <v>1629</v>
      </c>
      <c r="E35" s="1" t="str">
        <f>papers[[#This Row],[Title]] &amp; "… " &amp; papers[[#This Row],[Abstract]]</f>
        <v>Towards Mining Answer Edits to Extract Evolution Patterns in Stack Overflow… The current state of practice dictates that in order to solve a problem encountered when building software, developers ask for help in online platforms, such as Stack Overflow. In this context of collaboration, answers to question posts often undergo several edits to provide the best solution to the problem stated. In this work, we explore the potential of mining Stack Overflow answer edits to extract common patterns when answering a post. In particular, we design a similarity scheme that takes into account the text and code of answer edits and cluster edits according to their semantics. Upon applying our methodology, we provide frequent edit patterns and indicate how they could be used to answer future research questions. Assessing our approach indicates that it can be effective for identifying commonly applied edits, thus illustrating the transformation path from the initial answer to the optimal solution.</v>
      </c>
      <c r="F35" s="1" t="s">
        <v>1630</v>
      </c>
      <c r="G35" s="1" t="s">
        <v>116</v>
      </c>
      <c r="H35" s="1" t="s">
        <v>1464</v>
      </c>
      <c r="I35" s="1" t="s">
        <v>38</v>
      </c>
      <c r="J35" s="1" t="s">
        <v>39</v>
      </c>
      <c r="K35" s="1" t="s">
        <v>40</v>
      </c>
      <c r="L35" s="1" t="s">
        <v>41</v>
      </c>
      <c r="M35" s="1" t="s">
        <v>42</v>
      </c>
      <c r="N35" s="1" t="s">
        <v>43</v>
      </c>
      <c r="O35" s="1" t="s">
        <v>940</v>
      </c>
      <c r="P35" t="s">
        <v>85</v>
      </c>
      <c r="Q35" s="1" t="s">
        <v>46</v>
      </c>
      <c r="R35" s="7" t="s">
        <v>119</v>
      </c>
      <c r="S35" t="s">
        <v>1631</v>
      </c>
      <c r="T35">
        <v>2019</v>
      </c>
      <c r="U35" t="s">
        <v>1632</v>
      </c>
      <c r="V35">
        <v>3</v>
      </c>
      <c r="AC35"/>
    </row>
    <row r="36" spans="1:29" ht="356">
      <c r="A36" s="27">
        <v>50</v>
      </c>
      <c r="B36" t="s">
        <v>49</v>
      </c>
      <c r="C36" s="1" t="s">
        <v>1585</v>
      </c>
      <c r="D36" s="5" t="s">
        <v>1586</v>
      </c>
      <c r="E36" s="1" t="str">
        <f>papers[[#This Row],[Title]] &amp; "… " &amp; papers[[#This Row],[Abstract]]</f>
        <v>Automatic Identification of Code Smell Discussions on Stack Overflow: A Preliminary Investigation…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v>
      </c>
      <c r="F36" s="1" t="s">
        <v>1479</v>
      </c>
      <c r="G36" s="1" t="s">
        <v>179</v>
      </c>
      <c r="H36" t="s">
        <v>665</v>
      </c>
      <c r="I36" s="1" t="s">
        <v>38</v>
      </c>
      <c r="J36" s="1" t="s">
        <v>39</v>
      </c>
      <c r="K36" s="1" t="s">
        <v>93</v>
      </c>
      <c r="L36" s="1" t="s">
        <v>41</v>
      </c>
      <c r="M36" s="1" t="s">
        <v>42</v>
      </c>
      <c r="N36" s="13" t="s">
        <v>43</v>
      </c>
      <c r="O36" s="1" t="s">
        <v>44</v>
      </c>
      <c r="P36" t="s">
        <v>193</v>
      </c>
      <c r="Q36" s="1" t="s">
        <v>46</v>
      </c>
      <c r="R36" s="7" t="s">
        <v>383</v>
      </c>
      <c r="S36" t="s">
        <v>1587</v>
      </c>
      <c r="T36">
        <v>2020</v>
      </c>
      <c r="U36" t="s">
        <v>1588</v>
      </c>
      <c r="V36">
        <v>4</v>
      </c>
      <c r="AC36"/>
    </row>
    <row r="37" spans="1:29" ht="409.6">
      <c r="A37" s="27">
        <v>51</v>
      </c>
      <c r="B37" t="s">
        <v>49</v>
      </c>
      <c r="C37" s="1" t="s">
        <v>1580</v>
      </c>
      <c r="D37" s="20" t="s">
        <v>1581</v>
      </c>
      <c r="E37" s="1" t="str">
        <f>papers[[#This Row],[Title]] &amp; "… " &amp; papers[[#This Row],[Abstract]]</f>
        <v>Are Comments on Stack Overflow Well Organized for Easy Retrieval by Developers?… Many Stack Overflow answers have associated informative comments that can strengthen them and assist developers. A prior study found that comments can provide additional information to point out issues in their associated answer, such as the obsolescence of an answer. By showing more informative comments (e.g., the ones with higher scores) and hiding less informative ones, developers can more effectively retrieve information from the comments that are associated with an answer. Currently, Stack Overflow prioritizes the display of comments, and, as a result, 4.4 million comments (possibly including informative comments) are hidden by default from developers. In this study, we investigate whether this mechanism effectively organizes informative comments. We find that (1) the current comment organization mechanism does not work well due to the large amount of tie-scored comments (e.g., 87% of the comments have 0-score) and (2) in 97.3% of answers with hidden comments, at least one comment that is possibly informative is hidden while another comment with the same score is shown (i.e., unfairly hidden comments). The longest unfairly hidden comment is more likely to be informative than the shortest one. Our findings highlight that Stack Overflow should consider adjusting the comment organization mechanism to help developers effectively retrieve informative comments. Furthermore, we build a classifier that can effectively distinguish informative comments from uninformative comments. We also evaluate two alternative comment organization mechanisms (i.e., the Length mechanism and the Random mechanism) based on text similarity and the prediction of our classifier.</v>
      </c>
      <c r="F37" s="1" t="s">
        <v>1582</v>
      </c>
      <c r="G37" s="1" t="s">
        <v>116</v>
      </c>
      <c r="H37" t="s">
        <v>773</v>
      </c>
      <c r="I37" s="1" t="s">
        <v>38</v>
      </c>
      <c r="J37" s="1" t="s">
        <v>39</v>
      </c>
      <c r="K37" s="1" t="s">
        <v>40</v>
      </c>
      <c r="L37" s="1" t="s">
        <v>41</v>
      </c>
      <c r="M37" s="1" t="s">
        <v>42</v>
      </c>
      <c r="N37" s="1" t="s">
        <v>58</v>
      </c>
      <c r="O37" s="1" t="s">
        <v>940</v>
      </c>
      <c r="P37" t="s">
        <v>85</v>
      </c>
      <c r="Q37" s="1" t="s">
        <v>46</v>
      </c>
      <c r="R37" s="7" t="s">
        <v>720</v>
      </c>
      <c r="S37" t="s">
        <v>1583</v>
      </c>
      <c r="T37">
        <v>2021</v>
      </c>
      <c r="U37" t="s">
        <v>1584</v>
      </c>
      <c r="V37">
        <v>4</v>
      </c>
      <c r="AC37"/>
    </row>
    <row r="38" spans="1:29" ht="409.6">
      <c r="A38" s="27">
        <v>54</v>
      </c>
      <c r="B38" t="s">
        <v>49</v>
      </c>
      <c r="C38" s="1" t="s">
        <v>1023</v>
      </c>
      <c r="D38" s="20" t="s">
        <v>1024</v>
      </c>
      <c r="E38" s="1" t="str">
        <f>papers[[#This Row],[Title]] &amp; "… " &amp; papers[[#This Row],[Abstract]]</f>
        <v>Prediction of Relatedness in Stack Overflow: Deep Learning vs. SVM: A Reproducibility Study… Background Xu et al. used a deep neural network (DNN) technique to classify the degree of relatedness between two knowledge units (question-answer threads) on Stack Overflow. More recently, extending Xu et al.'s work, Fu and Menzies proposed a simpler classification technique based on a fine-tuned support vector machine (SVM) that achieves similar performance but in a much shorter time. Thus, they suggested that researchers need to compare their sophisticated methods against simpler alternatives.Aim The aim of this work is to replicate the previous studies and further investigate the validity of Fu and Menzies' claim by evaluating the DNN- and SVM-based approaches on a larger dataset. We also compare the effectiveness of these two approaches against SimBow, a lightweight SVM-based method that was previously used for general community question-answering.Method We (1) collect a large dataset containing knowledge units from Stack Overflow, (2) show the value of the new dataset addressing shortcomings of the original one, (3) re-evaluate both the DNN-and SVM-based approaches on the new dataset, and (4) compare the performance of the two approaches against that of SimBow.Results We find that: (1) there are several limitations in the original dataset used in the previous studies, (2) effectiveness of both Xu et al.'s and Fu and Menzies' approaches (as measured using F1-score) drop sharply on the new dataset, (3) similar to the previous finding, performance of SVM-based approaches (Fu and Menzies' approach and SimBow) are slightly better than the DNN-based approach, (4) contrary to the previous findings, Fu and Menzies' approach runs much slower than DNN-based approach on the larger dataset - its runtime grows sharply with increase in dataset size, and (5) SimBow outperforms both Xu et al. and Fu and Menzies' approaches in terms of runtime.Conclusion We conclude that, for this task, simpler approaches based on SVM performs adequately well. We also illustrate the challenges brought by the increased size of the dataset and show the benefit of a lightweight SVM-based approach for this task.</v>
      </c>
      <c r="F38" s="1" t="s">
        <v>109</v>
      </c>
      <c r="G38" s="1" t="s">
        <v>179</v>
      </c>
      <c r="H38" t="s">
        <v>246</v>
      </c>
      <c r="I38" s="1" t="s">
        <v>118</v>
      </c>
      <c r="J38" s="1" t="s">
        <v>39</v>
      </c>
      <c r="K38" s="1" t="s">
        <v>93</v>
      </c>
      <c r="L38" s="1" t="s">
        <v>41</v>
      </c>
      <c r="M38" s="1" t="s">
        <v>42</v>
      </c>
      <c r="N38" s="13" t="s">
        <v>43</v>
      </c>
      <c r="O38" s="1" t="s">
        <v>44</v>
      </c>
      <c r="P38" t="s">
        <v>85</v>
      </c>
      <c r="Q38" s="1" t="s">
        <v>46</v>
      </c>
      <c r="R38" s="7" t="s">
        <v>383</v>
      </c>
      <c r="S38" t="s">
        <v>1025</v>
      </c>
      <c r="T38">
        <v>2018</v>
      </c>
      <c r="U38" t="s">
        <v>1026</v>
      </c>
      <c r="V38">
        <v>18</v>
      </c>
      <c r="AC38"/>
    </row>
    <row r="39" spans="1:29" ht="289">
      <c r="A39">
        <v>55</v>
      </c>
      <c r="B39" t="s">
        <v>49</v>
      </c>
      <c r="C39" s="1" t="s">
        <v>1461</v>
      </c>
      <c r="D39" s="5" t="s">
        <v>1462</v>
      </c>
      <c r="E39" s="1" t="str">
        <f>papers[[#This Row],[Title]] &amp; "… " &amp; papers[[#This Row],[Abstract]]</f>
        <v>What Edits Are Done on the Highly Answered Questions in Stack Overflow? An Empirical Study… Stack Overflow is the most-widely-used online question-and-answer platform for software developers to solve problems and communicate experience. Stack Overflow believes in the power of community editing, which means that one is able to edit questions without the changes going through peer review. Stack Overflow users may make edits to questions for a variety of reasons, among others, to improve the question and try to obtain more answers. However, to date the relationship between edit actions on questions and the number of answers that they collect is unknown. In this paper, we perform an empirical study on Stack Overflow to understand the relationship between edit actions and number of answers obtained in different dimensions from different attributes of the edited questions. We find that questions are more commonly edited by question owners, on bodies with relatively big changes before obtaining an accepted answer. However, edited questions that obtained more answers in a shorter time, were edited by other users rather than question owners, and their edits tended to be small, focused on titles and in adding addendums.</v>
      </c>
      <c r="F39" s="1" t="s">
        <v>1463</v>
      </c>
      <c r="G39" s="1" t="s">
        <v>116</v>
      </c>
      <c r="H39" s="1" t="s">
        <v>1464</v>
      </c>
      <c r="I39" s="1" t="s">
        <v>38</v>
      </c>
      <c r="J39" s="1" t="s">
        <v>39</v>
      </c>
      <c r="K39" s="1" t="s">
        <v>40</v>
      </c>
      <c r="L39" s="1" t="s">
        <v>41</v>
      </c>
      <c r="M39" s="1" t="s">
        <v>42</v>
      </c>
      <c r="N39" s="1" t="s">
        <v>58</v>
      </c>
      <c r="O39" s="1" t="s">
        <v>151</v>
      </c>
      <c r="P39" t="s">
        <v>85</v>
      </c>
      <c r="Q39" s="1" t="s">
        <v>46</v>
      </c>
      <c r="R39" s="7" t="s">
        <v>119</v>
      </c>
      <c r="S39" t="s">
        <v>1465</v>
      </c>
      <c r="T39">
        <v>2019</v>
      </c>
      <c r="U39" t="s">
        <v>1466</v>
      </c>
      <c r="V39">
        <v>5</v>
      </c>
      <c r="AC39"/>
    </row>
    <row r="40" spans="1:29" ht="409.6">
      <c r="A40">
        <v>58</v>
      </c>
      <c r="B40" t="s">
        <v>49</v>
      </c>
      <c r="C40" s="1" t="s">
        <v>1370</v>
      </c>
      <c r="D40" s="5" t="s">
        <v>1371</v>
      </c>
      <c r="E40" s="1" t="str">
        <f>papers[[#This Row],[Title]] &amp; "… " &amp; papers[[#This Row],[Abstract]]</f>
        <v>Code2Que: A Tool for Improving Question Titles from Mined Code Snippets in Stack Overflow… Stack Overflow is one of the most popular technical Q&amp;A sites used by software developers. Seeking help from Stack Overflow has become an essential part of software developers’ daily work for solving programming-related questions. Although the Stack Overflow community has provided quality assurance guidelines to help users write better questions, we observed that a significant number of questions submitted to Stack Overflow are of low quality. In this paper, we introduce a new web-based tool, Code2Que, which can help developers in writing higher quality questions for a given code snippet. Code2Que consists of two main stages: offline learning and online recommendation. In the offline learning phase, we first collect a set of good quality ⟨code snippet, question⟩ pairs as training samples. We then train our model on these training samples via a deep sequence-to-sequence approach, enhanced with an attention mechanism, a copy mechanism and a coverage mechanism. In the online recommendation phase, for a given code snippet, we use the offline trained model to generate question titles to assist less experienced developers in writing questions more effectively. To evaluate Code2Que, we first sampled 50 low quality ⟨code snippet, question⟩ pairs from the Python and Java datasets on Stack Overflow. Then we conducted a user study to evaluate the question titles generated by our approach as compared to human-written ones using three metrics: Clearness, Fitness and Willingness to Respond. Our experimental results show that for a large number of low-quality questions in Stack Overflow, Code2Que can improve the question titles in terms of Clearness, Fitness and Willingness measures.</v>
      </c>
      <c r="F40" s="1" t="s">
        <v>1372</v>
      </c>
      <c r="G40" s="1" t="s">
        <v>179</v>
      </c>
      <c r="H40" s="1" t="s">
        <v>1099</v>
      </c>
      <c r="I40" s="1" t="s">
        <v>118</v>
      </c>
      <c r="J40" s="1" t="s">
        <v>75</v>
      </c>
      <c r="K40" s="1" t="s">
        <v>76</v>
      </c>
      <c r="L40" s="1" t="s">
        <v>56</v>
      </c>
      <c r="M40" s="1" t="s">
        <v>57</v>
      </c>
      <c r="N40" s="1" t="s">
        <v>58</v>
      </c>
      <c r="O40" s="1" t="s">
        <v>27</v>
      </c>
      <c r="P40" t="s">
        <v>413</v>
      </c>
      <c r="Q40" s="1" t="s">
        <v>60</v>
      </c>
      <c r="R40" s="7" t="s">
        <v>104</v>
      </c>
      <c r="S40" t="s">
        <v>1373</v>
      </c>
      <c r="T40">
        <v>2021</v>
      </c>
      <c r="U40" t="s">
        <v>1374</v>
      </c>
      <c r="V40">
        <v>2</v>
      </c>
      <c r="AC40"/>
    </row>
    <row r="41" spans="1:29" ht="372">
      <c r="A41" s="27">
        <v>60</v>
      </c>
      <c r="B41" t="s">
        <v>49</v>
      </c>
      <c r="C41" s="1" t="s">
        <v>717</v>
      </c>
      <c r="D41" s="20" t="s">
        <v>718</v>
      </c>
      <c r="E41" s="1" t="str">
        <f>papers[[#This Row],[Title]] &amp; "… " &amp; papers[[#This Row],[Abstract]]</f>
        <v>Generating API Call Rules from Version History and Stack Overflow Posts… Researchers have shown that related functions can be mined from groupings of functions found in the version history of a system. Our first contribution is to expand this approach to a community of applications and set of similar applications. Android developers use a set of application programming interface (API) calls when creating apps. These API calls are used in similar ways across multiple applications. By clustering co-changing API calls used by 230 Android apps across 12k versions, we are able to predict the API calls that individual app developers will use with an average precision of 75% and recall of 22%. When we make predictions from the same category of app, such as Finance, we attain precision and recall of 81% and 28%, respectively.Our second contribution can be characterized as “programmers who discussed these functions were also interested in these functions.” Informal discussions on Stack Overflow provide a rich source of information about related API calls as developers provide solutions to common problems. By grouping API calls contained in each positively voted answer posts, we are able to create rules that predict the calls that app developers will use in their own apps with an average precision of 66% and recall of 13%.For comparison purposes, we developed a baseline by clustering co-changing API calls for each individual app and generated association rules from them. The baseline predicts API calls used by app developers with a precision and recall of 36% and 23%, respectively.</v>
      </c>
      <c r="F41" s="1" t="s">
        <v>719</v>
      </c>
      <c r="G41" s="1" t="s">
        <v>53</v>
      </c>
      <c r="H41" t="s">
        <v>241</v>
      </c>
      <c r="I41" s="1" t="s">
        <v>38</v>
      </c>
      <c r="J41" s="1" t="s">
        <v>39</v>
      </c>
      <c r="K41" s="13" t="s">
        <v>40</v>
      </c>
      <c r="L41" s="1" t="s">
        <v>77</v>
      </c>
      <c r="M41" s="1" t="s">
        <v>42</v>
      </c>
      <c r="N41" s="1" t="s">
        <v>58</v>
      </c>
      <c r="O41" s="14" t="s">
        <v>44</v>
      </c>
      <c r="P41" t="s">
        <v>193</v>
      </c>
      <c r="Q41" s="1" t="s">
        <v>133</v>
      </c>
      <c r="R41" s="7" t="s">
        <v>720</v>
      </c>
      <c r="S41" t="s">
        <v>721</v>
      </c>
      <c r="T41">
        <v>2017</v>
      </c>
      <c r="U41" t="s">
        <v>722</v>
      </c>
      <c r="V41">
        <v>34</v>
      </c>
      <c r="AC41"/>
    </row>
    <row r="42" spans="1:29" ht="372">
      <c r="A42">
        <v>61</v>
      </c>
      <c r="B42" t="s">
        <v>49</v>
      </c>
      <c r="C42" s="1" t="s">
        <v>1360</v>
      </c>
      <c r="D42" s="5" t="s">
        <v>1361</v>
      </c>
      <c r="E42" s="1" t="str">
        <f>papers[[#This Row],[Title]] &amp; "… " &amp; papers[[#This Row],[Abstract]]</f>
        <v>Learning to Mine Aligned Code and Natural Language Pairs from Stack Overflow… 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v>
      </c>
      <c r="F42" s="1" t="s">
        <v>1362</v>
      </c>
      <c r="G42" s="1" t="s">
        <v>179</v>
      </c>
      <c r="H42" s="1" t="s">
        <v>451</v>
      </c>
      <c r="I42" s="1" t="s">
        <v>118</v>
      </c>
      <c r="J42" s="1" t="s">
        <v>39</v>
      </c>
      <c r="K42" s="1" t="s">
        <v>93</v>
      </c>
      <c r="L42" s="1" t="s">
        <v>56</v>
      </c>
      <c r="M42" s="1" t="s">
        <v>57</v>
      </c>
      <c r="N42" s="1" t="s">
        <v>43</v>
      </c>
      <c r="O42" s="1" t="s">
        <v>27</v>
      </c>
      <c r="P42" t="s">
        <v>59</v>
      </c>
      <c r="Q42" s="1" t="s">
        <v>60</v>
      </c>
      <c r="R42" s="7" t="s">
        <v>119</v>
      </c>
      <c r="S42" t="s">
        <v>1363</v>
      </c>
      <c r="T42">
        <v>2018</v>
      </c>
      <c r="U42" t="s">
        <v>1364</v>
      </c>
      <c r="V42">
        <v>110</v>
      </c>
      <c r="AC42"/>
    </row>
    <row r="43" spans="1:29" ht="409.6">
      <c r="A43">
        <v>62</v>
      </c>
      <c r="B43" t="s">
        <v>49</v>
      </c>
      <c r="C43" s="1" t="s">
        <v>465</v>
      </c>
      <c r="D43" s="5" t="s">
        <v>466</v>
      </c>
      <c r="E43" s="1" t="str">
        <f>papers[[#This Row],[Title]] &amp; "… " &amp; papers[[#This Row],[Abstract]]</f>
        <v>Recommending Stack Overflow Posts for Fixing Runtime Exceptions Using Failure Scenario Matching… Using online Q&amp;A forums, such as Stack Overflow (SO), for guidance to resolve program bugs, among other development issues, is commonplace in modern software development practice. Runtime exceptions (RE) is one such important class of bugs that is actively discussed on SO. In this work we present a technique and prototype tool called MAESTRO that can automatically recommend an SO post that is most relevant to a given Java RE in a developer's code. MAESTRO compares the exception-generating program scenario in the developer's code with that discussed in an SO post and returns the post with the closest match. To extract and compare the exception scenario effectively, MAESTRO first uses the answer code snippets in a post to implicate a subset of lines in the post's question code snippet as responsible for the exception and then compares these lines with the developer's code in terms of their respective Abstract Program Graph (APG) representations. The APG is a simplified and abstracted derivative of an abstract syntax tree, proposed in this work, that allows an effective comparison of the functionality embodied in the high-level program structure, while discarding many of the low-level syntactic or semantic differences. We evaluate MAESTRO on a benchmark of 78 instances of Java REs extracted from the top 500 Java projects on GitHub and show that MAESTRO can return either a highly relevant or somewhat relevant SO post corresponding to the exception instance in 71% of the cases, compared to relevant posts returned in only 8% - 44% instances, by four competitor tools based on state-of-the-art techniques. We also conduct a user experience study of MAESTRO with 10 Java developers, where the participants judge MAESTRO reporting a highly relevant or somewhat relevant post in 80% of the instances. In some cases the post is judged to be even better than the one manually found by the participant.</v>
      </c>
      <c r="F43" s="1" t="s">
        <v>467</v>
      </c>
      <c r="G43" s="10" t="s">
        <v>68</v>
      </c>
      <c r="H43" s="1" t="s">
        <v>256</v>
      </c>
      <c r="I43" s="1" t="s">
        <v>140</v>
      </c>
      <c r="J43" s="1" t="s">
        <v>75</v>
      </c>
      <c r="K43" s="1" t="s">
        <v>76</v>
      </c>
      <c r="L43" s="1" t="s">
        <v>56</v>
      </c>
      <c r="M43" s="1" t="s">
        <v>57</v>
      </c>
      <c r="N43" s="1" t="s">
        <v>58</v>
      </c>
      <c r="O43" s="1" t="s">
        <v>44</v>
      </c>
      <c r="P43" t="s">
        <v>59</v>
      </c>
      <c r="Q43" s="1" t="s">
        <v>60</v>
      </c>
      <c r="R43" s="7" t="s">
        <v>104</v>
      </c>
      <c r="S43" t="s">
        <v>468</v>
      </c>
      <c r="T43">
        <v>2020</v>
      </c>
      <c r="U43" t="s">
        <v>469</v>
      </c>
      <c r="V43">
        <v>8</v>
      </c>
      <c r="AC43"/>
    </row>
    <row r="44" spans="1:29" ht="409.6">
      <c r="A44">
        <v>65</v>
      </c>
      <c r="B44" t="s">
        <v>49</v>
      </c>
      <c r="C44" s="1" t="s">
        <v>712</v>
      </c>
      <c r="D44" s="5" t="s">
        <v>713</v>
      </c>
      <c r="E44" s="1" t="str">
        <f>papers[[#This Row],[Title]] &amp; "… " &amp; papers[[#This Row],[Abstract]]</f>
        <v>Toward Understanding the Causes of Unanswered Questions in Software Information Sites: A Case Study of Stack Overflow… Stack Overflow is a highly successful question-answering website in the programming community, which not only provide quick solutions to programmers’ questions but also is considered as a large repository of valuable software engineering knowledge. However, despite having a very engaged and active user community, Stack Overflow currently has more than 300K unanswered questions. In this paper, we perform an initial investigation to understand why these questions remain unanswered by applying a combination of statistical and data mining techniques. Our preliminary results indicate that although there are some topics that were never answered, most questions remained unanswered because they apparently are of little interest to the user community.</v>
      </c>
      <c r="F44" s="1" t="s">
        <v>714</v>
      </c>
      <c r="G44" s="1" t="s">
        <v>83</v>
      </c>
      <c r="H44" s="1" t="s">
        <v>117</v>
      </c>
      <c r="I44" s="1" t="s">
        <v>38</v>
      </c>
      <c r="J44" s="1" t="s">
        <v>39</v>
      </c>
      <c r="K44" s="1" t="s">
        <v>40</v>
      </c>
      <c r="L44" s="1" t="s">
        <v>41</v>
      </c>
      <c r="M44" s="1" t="s">
        <v>42</v>
      </c>
      <c r="N44" s="1" t="s">
        <v>43</v>
      </c>
      <c r="O44" s="1" t="s">
        <v>151</v>
      </c>
      <c r="P44" s="1" t="s">
        <v>85</v>
      </c>
      <c r="Q44" s="1" t="s">
        <v>46</v>
      </c>
      <c r="R44" s="7" t="s">
        <v>104</v>
      </c>
      <c r="S44" t="s">
        <v>715</v>
      </c>
      <c r="T44">
        <v>2013</v>
      </c>
      <c r="U44" s="1" t="s">
        <v>716</v>
      </c>
      <c r="V44">
        <v>34</v>
      </c>
      <c r="AC44"/>
    </row>
    <row r="45" spans="1:29" ht="255">
      <c r="A45">
        <v>67</v>
      </c>
      <c r="B45" t="s">
        <v>49</v>
      </c>
      <c r="C45" s="1" t="s">
        <v>706</v>
      </c>
      <c r="D45" s="5" t="s">
        <v>707</v>
      </c>
      <c r="E45" s="1" t="str">
        <f>papers[[#This Row],[Title]] &amp; "… " &amp; papers[[#This Row],[Abstract]]</f>
        <v>StORMeD: Stack Overflow Ready Made Data… Stack Overflow is the de facto Question and Answer (Q&amp;A) website for developers, and it has been used in many approaches by software engineering researchers to mine useful data. However, the contents of a Stack Overflow discussion are inherently heterogeneous, mixing natural language, source code, stack traces and configuration files in XML or JSON format.We constructed a full island grammar capable of modeling the set of 700,000 Stack Overflow discussions talking about Java, building a heterogeneous abstract syntax tree (H-AST) of each post (question, answer or comment) in a discussion. The resulting dataset models every Stack Overflow discussion, providing a full H-AST for each type of structured fragment (i.e., JSON, XML, Java, Stack traces), and complementing this information with a set of basic meta-information like term frequency to enable natural language analyses. Our dataset allows the end-user to perform combined analyses of the Stack Overflow by visiting the H-AST of a discussion.</v>
      </c>
      <c r="F45" s="1" t="s">
        <v>708</v>
      </c>
      <c r="G45" s="1" t="s">
        <v>36</v>
      </c>
      <c r="H45" s="1" t="s">
        <v>709</v>
      </c>
      <c r="I45" s="1" t="s">
        <v>118</v>
      </c>
      <c r="J45" s="1" t="s">
        <v>39</v>
      </c>
      <c r="K45" s="1" t="s">
        <v>40</v>
      </c>
      <c r="L45" s="1" t="s">
        <v>41</v>
      </c>
      <c r="M45" s="1" t="s">
        <v>42</v>
      </c>
      <c r="N45" s="1" t="s">
        <v>43</v>
      </c>
      <c r="O45" s="1" t="s">
        <v>44</v>
      </c>
      <c r="P45" t="s">
        <v>45</v>
      </c>
      <c r="Q45" s="1" t="s">
        <v>46</v>
      </c>
      <c r="R45" s="7" t="s">
        <v>119</v>
      </c>
      <c r="S45" t="s">
        <v>710</v>
      </c>
      <c r="T45">
        <v>2015</v>
      </c>
      <c r="U45" t="s">
        <v>711</v>
      </c>
      <c r="V45">
        <v>36</v>
      </c>
      <c r="AC45"/>
    </row>
    <row r="46" spans="1:29" ht="409.6">
      <c r="A46">
        <v>68</v>
      </c>
      <c r="B46" t="s">
        <v>49</v>
      </c>
      <c r="C46" s="1" t="s">
        <v>735</v>
      </c>
      <c r="D46" s="5" t="s">
        <v>736</v>
      </c>
      <c r="E46" s="1" t="str">
        <f>papers[[#This Row],[Title]] &amp; "… " &amp; papers[[#This Row],[Abstract]]</f>
        <v>Challenges in Chatbot Development: A Study of Stack Overflow Posts… 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v>
      </c>
      <c r="F46" s="1" t="s">
        <v>737</v>
      </c>
      <c r="G46" s="1" t="s">
        <v>36</v>
      </c>
      <c r="H46" s="1" t="s">
        <v>738</v>
      </c>
      <c r="I46" s="1" t="s">
        <v>118</v>
      </c>
      <c r="J46" s="1" t="s">
        <v>39</v>
      </c>
      <c r="K46" s="1" t="s">
        <v>76</v>
      </c>
      <c r="L46" s="1" t="s">
        <v>41</v>
      </c>
      <c r="M46" s="1" t="s">
        <v>42</v>
      </c>
      <c r="N46" s="1" t="s">
        <v>43</v>
      </c>
      <c r="O46" s="1" t="s">
        <v>44</v>
      </c>
      <c r="P46" t="s">
        <v>45</v>
      </c>
      <c r="Q46" s="1" t="s">
        <v>46</v>
      </c>
      <c r="R46" s="7" t="s">
        <v>119</v>
      </c>
      <c r="S46" t="s">
        <v>739</v>
      </c>
      <c r="T46">
        <v>2020</v>
      </c>
      <c r="U46" t="s">
        <v>740</v>
      </c>
      <c r="V46">
        <v>34</v>
      </c>
      <c r="AC46"/>
    </row>
    <row r="47" spans="1:29" ht="340">
      <c r="A47">
        <v>72</v>
      </c>
      <c r="B47" t="s">
        <v>49</v>
      </c>
      <c r="C47" s="1" t="s">
        <v>238</v>
      </c>
      <c r="D47" s="5" t="s">
        <v>239</v>
      </c>
      <c r="E47" s="1" t="str">
        <f>papers[[#This Row],[Title]] &amp; "… " &amp; papers[[#This Row],[Abstract]]</f>
        <v>From Query to Usable Code: An Analysis of Stack Overflow Code Snippets… Enriched by natural language texts, Stack Overflow code snippets are an invaluable code-centric knowledge base of small units of source code. Besides being useful for software developers, these annotated snippets can potentially serve as the basis for automated tools that provide working code solutions to specific natural language queries.With the goal of developing automated tools with the Stack Overflow snippets and surrounding text, this paper investigates the following questions: (1) How usable are the Stack Overflow code snippets? and (2) When using text search engines for matching on the natural language questions and answers around the snippets, what percentage of the top results contain usable code snippets?A total of 3M code snippets are analyzed across four languages: C#, Java, JavaScript, and Python. Python and JavaScript proved to be the languages for which the most code snippets are usable. Conversely, Java and C# proved to be the languages with the lowest usability rate. Further qualitative analysis on usable Python snippets shows the characteristics of the answers that solve the original question. Finally, we use Google search to investigate the alignment of usability and the natural language annotations around code snippets, and explore how to make snippets in Stack Overflow an adequate base for future automatic program generation.</v>
      </c>
      <c r="F47" s="1" t="s">
        <v>240</v>
      </c>
      <c r="G47" s="1" t="s">
        <v>36</v>
      </c>
      <c r="H47" s="1" t="s">
        <v>241</v>
      </c>
      <c r="I47" s="1" t="s">
        <v>38</v>
      </c>
      <c r="J47" s="1" t="s">
        <v>39</v>
      </c>
      <c r="K47" s="1" t="s">
        <v>40</v>
      </c>
      <c r="L47" s="1" t="s">
        <v>41</v>
      </c>
      <c r="M47" s="1" t="s">
        <v>42</v>
      </c>
      <c r="N47" s="1" t="s">
        <v>43</v>
      </c>
      <c r="O47" s="1" t="s">
        <v>27</v>
      </c>
      <c r="P47" t="s">
        <v>193</v>
      </c>
      <c r="Q47" s="1" t="s">
        <v>46</v>
      </c>
      <c r="R47" s="7" t="s">
        <v>119</v>
      </c>
      <c r="S47" t="s">
        <v>242</v>
      </c>
      <c r="T47">
        <v>2016</v>
      </c>
      <c r="U47" t="s">
        <v>243</v>
      </c>
      <c r="V47">
        <v>94</v>
      </c>
      <c r="AC47"/>
    </row>
    <row r="48" spans="1:29" ht="409" customHeight="1">
      <c r="A48">
        <v>76</v>
      </c>
      <c r="B48" t="s">
        <v>49</v>
      </c>
      <c r="C48" s="1" t="s">
        <v>798</v>
      </c>
      <c r="D48" s="5" t="s">
        <v>799</v>
      </c>
      <c r="E48" s="1" t="str">
        <f>papers[[#This Row],[Title]] &amp; "… " &amp; papers[[#This Row],[Abstract]]</f>
        <v>Attribution Required: Stack Overflow Code Snippets in GitHub Projects… Stack Overflow (SO) is the largest Q&amp;A website for developers, providing a huge amount of copyable code snippets. Using these snippets raises various maintenance and legal issues. The SO license requires attribution, i.e., referencing the original question or answer, and requires derived work to adopt a compatible license. While there is a heated debate on SO's license model for code snippets and the required attribution, little is known about the extent to which snippets are copied from SO without proper attribution. In this paper, we present the research design and summarized results of an empirical study analyzing attributed and unattributed usages of SO code snippets in GitHub projects. On average, 3.22% of all analyzed repositories and 7.33% of the popular ones contained a reference to SO. Further, we found that developers rather refer to the whole thread on SO than to a specific answer. For Java, at least two thirds of the copied snippets were not attributed.</v>
      </c>
      <c r="F48" s="1" t="s">
        <v>800</v>
      </c>
      <c r="G48" s="1" t="s">
        <v>401</v>
      </c>
      <c r="H48" s="1" t="s">
        <v>314</v>
      </c>
      <c r="I48" s="1" t="s">
        <v>38</v>
      </c>
      <c r="J48" s="1" t="s">
        <v>75</v>
      </c>
      <c r="K48" s="1" t="s">
        <v>76</v>
      </c>
      <c r="L48" s="1" t="s">
        <v>41</v>
      </c>
      <c r="M48" s="1" t="s">
        <v>42</v>
      </c>
      <c r="N48" s="1" t="s">
        <v>43</v>
      </c>
      <c r="O48" s="1" t="s">
        <v>27</v>
      </c>
      <c r="P48" t="s">
        <v>193</v>
      </c>
      <c r="Q48" s="1" t="s">
        <v>133</v>
      </c>
      <c r="R48" s="7" t="s">
        <v>86</v>
      </c>
      <c r="S48" t="s">
        <v>801</v>
      </c>
      <c r="T48">
        <v>2017</v>
      </c>
      <c r="U48" t="s">
        <v>802</v>
      </c>
      <c r="V48">
        <v>30</v>
      </c>
      <c r="AC48"/>
    </row>
    <row r="49" spans="1:29" ht="204">
      <c r="A49">
        <v>79</v>
      </c>
      <c r="B49" t="s">
        <v>49</v>
      </c>
      <c r="C49" s="1" t="s">
        <v>662</v>
      </c>
      <c r="D49" s="5" t="s">
        <v>663</v>
      </c>
      <c r="E49" s="1" t="str">
        <f>papers[[#This Row],[Title]] &amp; "… " &amp; papers[[#This Row],[Abstract]]</f>
        <v>Quality Questions Need Quality Code: Classifying Code Fragments on Stack Overflow… Stack Overflow (SO) is a question and answers (Q&amp;A) web platform on software development that is gaining in popularity. With increasing popularity often comes a very unwelcome side effect: A decrease in the average quality of a post. To keep Q&amp;A websites like SO useful it is vital that this side effect is countered. Previous research proved to be reasonably successful in using properties of questions to help identify low quality questions to be later reviewed and improved.We present an approach to improve the classification of high and low quality questions based on a novel source of information: the analysis of the code fragments in SO questions. We show that we get similar performance to classification based on a wider set of metrics thus potentially reaching a better overall classification.</v>
      </c>
      <c r="F49" s="1" t="s">
        <v>664</v>
      </c>
      <c r="G49" s="1" t="s">
        <v>36</v>
      </c>
      <c r="H49" t="s">
        <v>665</v>
      </c>
      <c r="I49" s="1" t="s">
        <v>38</v>
      </c>
      <c r="J49" s="1" t="s">
        <v>39</v>
      </c>
      <c r="K49" s="1" t="s">
        <v>40</v>
      </c>
      <c r="L49" s="1" t="s">
        <v>41</v>
      </c>
      <c r="M49" s="1" t="s">
        <v>42</v>
      </c>
      <c r="N49" s="1" t="s">
        <v>43</v>
      </c>
      <c r="O49" s="1" t="s">
        <v>27</v>
      </c>
      <c r="P49" t="s">
        <v>193</v>
      </c>
      <c r="Q49" s="1" t="s">
        <v>46</v>
      </c>
      <c r="R49" s="7" t="s">
        <v>119</v>
      </c>
      <c r="S49" t="s">
        <v>666</v>
      </c>
      <c r="T49">
        <v>2015</v>
      </c>
      <c r="U49" t="s">
        <v>667</v>
      </c>
      <c r="V49">
        <v>41</v>
      </c>
      <c r="AC49"/>
    </row>
    <row r="50" spans="1:29" ht="255">
      <c r="A50">
        <v>80</v>
      </c>
      <c r="B50" t="s">
        <v>49</v>
      </c>
      <c r="C50" s="1" t="s">
        <v>1193</v>
      </c>
      <c r="D50" s="5" t="s">
        <v>1194</v>
      </c>
      <c r="E50" s="1" t="str">
        <f>papers[[#This Row],[Title]] &amp; "… " &amp; papers[[#This Row],[Abstract]]</f>
        <v>Snakes in Paradise? Insecure Python-Related Coding Practices in Stack Overflow… Despite being the most popular question and answer website for software developers, answers posted on Stack Overflow (SO) are susceptible to contain Python-related insecure coding practices. A systematic analysis on how frequently insecure coding practices appear in SO answers can help the SO community assess the prevalence of insecure Python code blocks in SO. An insecure coding practice is recurrent use of insecure coding patterns in Python. We conduct an empirical study using 529,054 code blocks collected from Python-related 44,966 answers posted on SO. We observe 7.1% of the 44,966 Python-related answers to include at least one insecure coding practice. The most frequently occurring insecure coding practice is code injection. We observe 9.8% of the 7,444 accepted answers to include at least one insecure code block. We also find user reputation not to relate with the presence of insecure code blocks, suggesting that both high and low-reputed users are likely to introduce insecure code blocks.</v>
      </c>
      <c r="F50" s="1" t="s">
        <v>1195</v>
      </c>
      <c r="G50" s="1" t="s">
        <v>229</v>
      </c>
      <c r="H50" s="1" t="s">
        <v>682</v>
      </c>
      <c r="I50" s="1" t="s">
        <v>38</v>
      </c>
      <c r="J50" s="1" t="s">
        <v>39</v>
      </c>
      <c r="K50" s="1" t="s">
        <v>40</v>
      </c>
      <c r="L50" s="1" t="s">
        <v>41</v>
      </c>
      <c r="M50" s="1" t="s">
        <v>42</v>
      </c>
      <c r="N50" s="1" t="s">
        <v>43</v>
      </c>
      <c r="O50" s="1" t="s">
        <v>27</v>
      </c>
      <c r="P50" t="s">
        <v>193</v>
      </c>
      <c r="Q50" s="1" t="s">
        <v>46</v>
      </c>
      <c r="R50" s="7" t="s">
        <v>119</v>
      </c>
      <c r="S50" t="s">
        <v>1196</v>
      </c>
      <c r="T50">
        <v>2019</v>
      </c>
      <c r="U50" t="s">
        <v>1197</v>
      </c>
      <c r="V50">
        <v>11</v>
      </c>
      <c r="AC50"/>
    </row>
    <row r="51" spans="1:29" ht="272">
      <c r="A51">
        <v>81</v>
      </c>
      <c r="B51" t="s">
        <v>49</v>
      </c>
      <c r="C51" s="1" t="s">
        <v>226</v>
      </c>
      <c r="D51" s="5" t="s">
        <v>227</v>
      </c>
      <c r="E51" s="1" t="str">
        <f>papers[[#This Row],[Title]] &amp; "… " &amp; papers[[#This Row],[Abstract]]</f>
        <v>Are Code Examples on an Online Q&amp;A Forum Reliable? A Study of API Misuse on Stack Overflow… Programmers often consult an online Q&amp;A forum such as Stack Overflow to learn new APIs. This paper presents an empirical study on the prevalence and severity of API misuse on Stack Overflow. To reduce manual assessment effort, we design ExampleCheck, an API usage mining framework that extracts patterns from over 380K Java repositories on GitHub and subsequently reports potential API usage violations in Stack Overflow posts. We analyze 217,818 Stack Overflow posts using ExampleCheck and find that 31% may have potential API usage violations that could produce unexpected behavior such as program crashes and resource leaks. Such API misuse is caused by three main reasons---missing control constructs, missing or incorrect order of API calls, and incorrect guard conditions. Even the posts that are accepted as correct answers or upvoted by other programmers are not necessarily more reliable than other posts in terms of API misuse. This study result calls for a new approach to augment Stack Overflow with alternative API usage details that are not typically shown in curated examples.</v>
      </c>
      <c r="F51" s="1" t="s">
        <v>228</v>
      </c>
      <c r="G51" s="1" t="s">
        <v>229</v>
      </c>
      <c r="H51" s="1" t="s">
        <v>230</v>
      </c>
      <c r="I51" s="1" t="s">
        <v>38</v>
      </c>
      <c r="J51" s="1" t="s">
        <v>39</v>
      </c>
      <c r="K51" s="1" t="s">
        <v>40</v>
      </c>
      <c r="L51" s="1" t="s">
        <v>41</v>
      </c>
      <c r="M51" s="1" t="s">
        <v>42</v>
      </c>
      <c r="N51" s="1" t="s">
        <v>43</v>
      </c>
      <c r="O51" s="1" t="s">
        <v>27</v>
      </c>
      <c r="P51" t="s">
        <v>193</v>
      </c>
      <c r="Q51" s="1" t="s">
        <v>133</v>
      </c>
      <c r="R51" s="7" t="s">
        <v>86</v>
      </c>
      <c r="S51" t="s">
        <v>231</v>
      </c>
      <c r="T51">
        <v>2018</v>
      </c>
      <c r="U51" t="s">
        <v>232</v>
      </c>
      <c r="V51">
        <v>95</v>
      </c>
      <c r="AC51"/>
    </row>
    <row r="52" spans="1:29" ht="372">
      <c r="A52" s="27">
        <v>84</v>
      </c>
      <c r="B52" t="s">
        <v>49</v>
      </c>
      <c r="C52" s="1" t="s">
        <v>1799</v>
      </c>
      <c r="D52" s="5" t="s">
        <v>1800</v>
      </c>
      <c r="E52" s="1" t="str">
        <f>papers[[#This Row],[Title]] &amp; "… " &amp; papers[[#This Row],[Abstract]]</f>
        <v>ITrustSO: An Intelligent System for Automatic Detection of Insecure Code Snippets in Stack Overflow… Despite the apparent benefits of modern social coding paradigm such as Stack Overflow, its potential security risks have been largely overlooked (e.g., insecure codes could be easily embedded and distributed). To address this imminent issue, in this paper, we bring a significant insight to leverage both social coding properties and code content for automatic detection of insecure code snippets in Stack Overflow. To determine if the given code snippets are insecure, we not only analyze the code content, but also utilize various kinds of relations among users, badges, questions, answers and code snippets in Stack Overflow. To model the rich semantic relationships, we first introduce a structured heterogeneous information network (HIN) for representation and then use meta-path based approach to incorporate higher-level semantics to build up relatedness over code snippets. Later, we propose a novel hierarchical attention-based sequence learning model named CodeHin2Vec to seamlessly integrate node (i.e., code snippet) content with HIN-based relations for representation learning. After that, a classifier is built for insecure code snippet detection. Integrating our proposed method, an intelligent system named iTrustSO is accordingly developed to address the code security issues in modern software coding platforms. Comprehensive experiments on the data collections from Stack Overflow are conducted to validate the effectiveness of our developed system iTrustSO by comparisons with alternative methods.</v>
      </c>
      <c r="F52" s="25" t="s">
        <v>1801</v>
      </c>
      <c r="G52" s="25" t="s">
        <v>131</v>
      </c>
      <c r="H52" s="17" t="s">
        <v>682</v>
      </c>
      <c r="I52" s="25" t="s">
        <v>206</v>
      </c>
      <c r="J52" s="16" t="s">
        <v>39</v>
      </c>
      <c r="K52" s="16" t="s">
        <v>93</v>
      </c>
      <c r="L52" s="26" t="s">
        <v>56</v>
      </c>
      <c r="M52" s="16" t="s">
        <v>42</v>
      </c>
      <c r="N52" s="16" t="s">
        <v>58</v>
      </c>
      <c r="O52" s="16" t="s">
        <v>1802</v>
      </c>
      <c r="P52" s="17" t="s">
        <v>193</v>
      </c>
      <c r="Q52" s="1" t="s">
        <v>46</v>
      </c>
      <c r="R52" s="7" t="s">
        <v>144</v>
      </c>
      <c r="S52" t="s">
        <v>1803</v>
      </c>
      <c r="T52">
        <v>2019</v>
      </c>
      <c r="U52" t="s">
        <v>1804</v>
      </c>
      <c r="V52">
        <v>1</v>
      </c>
      <c r="AC52"/>
    </row>
    <row r="53" spans="1:29" ht="238">
      <c r="A53">
        <v>85</v>
      </c>
      <c r="B53" t="s">
        <v>49</v>
      </c>
      <c r="C53" s="1" t="s">
        <v>1132</v>
      </c>
      <c r="D53" s="20" t="s">
        <v>1133</v>
      </c>
      <c r="E53" s="1" t="str">
        <f>papers[[#This Row],[Title]] &amp; "… " &amp; papers[[#This Row],[Abstract]]</f>
        <v>ETA: Estimated Time of Answer Predicting Response Time in Stack Overflow… Question and Answer (Q&amp;A) sites help developers dealing with the increasing complexity of software systems and third-party components by providing a platform for exchanging knowledge about programming topics. A shortcoming of Q&amp;A sites is that they provide no indication on when an answer is to be expected. Such an indication would help, for example, the developers who posed the questions in managing their time. We try to fill this gap by investigating whether and how answering time for a question posed on Stack Overflow, a prominent example of Q&amp;A websites, can be predicted considering its tags. To this aim, we first determine the types of answers to be considered valid answers to the question, after which the answering time was predicted based on similarity of the set of tags. Our results show that the classification is correct in 30%-35% of the cases.</v>
      </c>
      <c r="F53" s="1" t="s">
        <v>1134</v>
      </c>
      <c r="G53" s="1" t="s">
        <v>83</v>
      </c>
      <c r="H53" s="1" t="s">
        <v>478</v>
      </c>
      <c r="I53" s="1" t="s">
        <v>118</v>
      </c>
      <c r="J53" s="1" t="s">
        <v>39</v>
      </c>
      <c r="K53" s="1" t="s">
        <v>93</v>
      </c>
      <c r="L53" s="1" t="s">
        <v>41</v>
      </c>
      <c r="M53" s="1" t="s">
        <v>42</v>
      </c>
      <c r="N53" s="1" t="s">
        <v>43</v>
      </c>
      <c r="O53" s="1" t="s">
        <v>549</v>
      </c>
      <c r="P53" t="s">
        <v>158</v>
      </c>
      <c r="Q53" s="1" t="s">
        <v>46</v>
      </c>
      <c r="R53" s="7" t="s">
        <v>119</v>
      </c>
      <c r="S53" t="s">
        <v>1135</v>
      </c>
      <c r="T53">
        <v>2015</v>
      </c>
      <c r="U53" t="s">
        <v>1136</v>
      </c>
      <c r="V53">
        <v>14</v>
      </c>
      <c r="AC53"/>
    </row>
    <row r="54" spans="1:29" ht="372">
      <c r="A54">
        <v>86</v>
      </c>
      <c r="B54" t="s">
        <v>49</v>
      </c>
      <c r="C54" s="1" t="s">
        <v>1254</v>
      </c>
      <c r="D54" s="5" t="s">
        <v>1255</v>
      </c>
      <c r="E54" s="1" t="str">
        <f>papers[[#This Row],[Title]] &amp; "… " &amp; papers[[#This Row],[Abstract]]</f>
        <v>SOTorrent: Reconstructing and Analyzing the Evolution of Stack Overflow Posts… Stack Overflow (SO) is the most popular question-and-answer website for software developers, providing a large amount of code snippets and free-form text on a wide variety of topics. Like other software artifacts, questions and answers on SO evolve over time, for example when bugs in code snippets are fixed, code is updated to work with a more recent library version, or text surrounding a code snippet is edited for clarity. To be able to analyze how content on SO evolves, we built SOTorrent, an open dataset based on the official SO data dump. SOTorrent provides access to the version history of SO content at the level of whole posts and individual text or code blocks. It connects SO posts to other platforms by aggregating URLs from text blocks and by collecting references from GitHub files to SO posts. In this paper, we describe how we built SOTorrent, and in particular how we evaluated 134 different string similarity metrics regarding their applicability for reconstructing the version history of text and code blocks. Based on a first analysis using the dataset, we present insights into the evolution of SO posts, e.g., that post edits are usually small, happen soon after the initial creation of the post, and that code is rarely changed without also updating the surrounding text. Further, our analysis revealed a close relationship between post edits and comments. Our vision is that researchers will use SOTorrent to investigate and understand the evolution of SO posts and their relation to other platforms such as GitHub.</v>
      </c>
      <c r="F54" s="1" t="s">
        <v>1256</v>
      </c>
      <c r="G54" s="1" t="s">
        <v>280</v>
      </c>
      <c r="H54" s="1" t="s">
        <v>543</v>
      </c>
      <c r="I54" s="1" t="s">
        <v>140</v>
      </c>
      <c r="J54" s="1" t="s">
        <v>39</v>
      </c>
      <c r="K54" s="1" t="s">
        <v>55</v>
      </c>
      <c r="L54" s="1" t="s">
        <v>56</v>
      </c>
      <c r="M54" s="1" t="s">
        <v>57</v>
      </c>
      <c r="N54" s="1" t="s">
        <v>43</v>
      </c>
      <c r="O54" s="1" t="s">
        <v>44</v>
      </c>
      <c r="P54" t="s">
        <v>59</v>
      </c>
      <c r="Q54" s="23" t="s">
        <v>60</v>
      </c>
      <c r="R54" s="7" t="s">
        <v>119</v>
      </c>
      <c r="S54" t="s">
        <v>1257</v>
      </c>
      <c r="T54">
        <v>2018</v>
      </c>
      <c r="U54" t="s">
        <v>1258</v>
      </c>
      <c r="V54">
        <v>88</v>
      </c>
      <c r="AC54"/>
    </row>
    <row r="55" spans="1:29" ht="404">
      <c r="A55">
        <v>87</v>
      </c>
      <c r="B55" t="s">
        <v>49</v>
      </c>
      <c r="C55" s="1" t="s">
        <v>1112</v>
      </c>
      <c r="D55" s="5" t="s">
        <v>1113</v>
      </c>
      <c r="E55" s="1" t="str">
        <f>papers[[#This Row],[Title]] &amp; "… " &amp; papers[[#This Row],[Abstract]]</f>
        <v>Interpreting Cloud Computer Vision Pain-Points: A Mining Study of Stack Overflow… Intelligent services are becoming increasingly more pervasive; application developers want to leverage the latest advances in areas such as computer vision to provide new services and products to users, and large technology firms enable this via RESTful APIs. While such APIs promise an easy-to-integrate on-demand machine intelligence, their current design, documentation and developer interface hides much of the underlying machine learning techniques that power them. Such APIs look and feel like conventional APIs but abstract away data-driven probabilistic behaviour---the implications of a developer treating these APIs in the same way as other, traditional cloud services, such as cloud storage, is of concern. The objective of this study is to determine the various pain-points developers face when implementing systems that rely on the most mature of these intelligent services, specifically those that provide computer vision. We use Stack Overflow to mine indications of the frustrations that developers appear to face when using computer vision services, classifying their questions against two recent classification taxonomies (documentation-related and general questions). We find that, unlike mature fields like mobile development, there is a contrast in the types of questions asked by developers. These indicate a shallow understanding of the underlying technology that empower such systems. We discuss several implications of these findings via the lens of learning taxonomies to suggest how the software engineering community can improve these services and comment on the nature by which developers use them.</v>
      </c>
      <c r="F55" s="1" t="s">
        <v>1114</v>
      </c>
      <c r="G55" s="1" t="s">
        <v>36</v>
      </c>
      <c r="H55" s="1" t="s">
        <v>1115</v>
      </c>
      <c r="I55" s="1" t="s">
        <v>38</v>
      </c>
      <c r="J55" s="1" t="s">
        <v>39</v>
      </c>
      <c r="K55" s="1" t="s">
        <v>40</v>
      </c>
      <c r="L55" s="1" t="s">
        <v>41</v>
      </c>
      <c r="M55" s="1" t="s">
        <v>42</v>
      </c>
      <c r="N55" s="1" t="s">
        <v>43</v>
      </c>
      <c r="O55" s="1" t="s">
        <v>44</v>
      </c>
      <c r="P55" t="s">
        <v>45</v>
      </c>
      <c r="Q55" s="1" t="s">
        <v>46</v>
      </c>
      <c r="R55" s="7" t="s">
        <v>86</v>
      </c>
      <c r="S55" t="s">
        <v>1116</v>
      </c>
      <c r="T55">
        <v>2020</v>
      </c>
      <c r="U55" t="s">
        <v>1117</v>
      </c>
      <c r="V55">
        <v>14</v>
      </c>
      <c r="AC55"/>
    </row>
    <row r="56" spans="1:29" ht="409.6">
      <c r="A56" s="21">
        <v>88</v>
      </c>
      <c r="B56" t="s">
        <v>49</v>
      </c>
      <c r="C56" s="1" t="s">
        <v>1033</v>
      </c>
      <c r="D56" s="20" t="s">
        <v>1034</v>
      </c>
      <c r="E56" s="1" t="str">
        <f>papers[[#This Row],[Title]] &amp; "… " &amp; papers[[#This Row],[Abstract]]</f>
        <v>Challenges in Docker Development: A Large-Scale Study Using Stack Overflow… Background: Docker technology has been increasingly used among software developers in a multitude of projects. This growing interest is due to the fact that Docker technology supports a convenient process for creating and building containers, promoting close cooperation between developer and operations teams, and enabling continuous software delivery. As a fast-growing technology, it is important to identify the Docker-related topics that are most popular as well as existing challenges and difficulties that developers face.Aims: This paper presents a large-scale empirical study identifying practitioners' perspectives on Docker technology by mining posts from the Stack Overflow (SoF) community. Method: A dataset of 113, 922 Docker-related posts was created based on a set of relevant tags and contents. The dataset was cleaned and prepared. Topic modelling was conducted using Latent Dirichlet Allocation (LDA), allowing the identification of dominant topics in the domain. Results: Our results show that most developers use SoF to ask about a broad spectrum of Docker topics including framework development, application deployment, continuous integration, web-server configuration and many more. We determined that 30 topics that developers discuss can be grouped into 13 main categories. Most of the posts belong to categories of application development, configuration, and networking. On the other hand, we find that the posts on monitoring status, transferring data, and authenticating users are more popular among developers compared to the other topics. Specifically, developers face challenges in web browser issues, networking error and memory management. Besides, there is a lack of experts in this domain. Conclusion: Our research findings will guide future work on the development of new tools and techniques, helping the community to focus efforts and understand existing trade-offs on Docker topics.</v>
      </c>
      <c r="F56" s="1" t="s">
        <v>1035</v>
      </c>
      <c r="G56" s="1" t="s">
        <v>361</v>
      </c>
      <c r="H56" t="s">
        <v>1036</v>
      </c>
      <c r="I56" s="1" t="s">
        <v>140</v>
      </c>
      <c r="J56" s="1" t="s">
        <v>39</v>
      </c>
      <c r="K56" s="1" t="s">
        <v>40</v>
      </c>
      <c r="L56" s="1" t="s">
        <v>41</v>
      </c>
      <c r="M56" s="1" t="s">
        <v>42</v>
      </c>
      <c r="N56" s="1" t="s">
        <v>58</v>
      </c>
      <c r="O56" s="1" t="s">
        <v>44</v>
      </c>
      <c r="P56" t="s">
        <v>45</v>
      </c>
      <c r="Q56" s="1" t="s">
        <v>46</v>
      </c>
      <c r="R56" s="7" t="s">
        <v>383</v>
      </c>
      <c r="S56" t="s">
        <v>1037</v>
      </c>
      <c r="T56">
        <v>2020</v>
      </c>
      <c r="U56" t="s">
        <v>1038</v>
      </c>
      <c r="V56">
        <v>16</v>
      </c>
      <c r="AC56"/>
    </row>
    <row r="57" spans="1:29" ht="238">
      <c r="A57">
        <v>89</v>
      </c>
      <c r="B57" t="s">
        <v>49</v>
      </c>
      <c r="C57" s="1" t="s">
        <v>540</v>
      </c>
      <c r="D57" s="5" t="s">
        <v>541</v>
      </c>
      <c r="E57" s="1" t="str">
        <f>papers[[#This Row],[Title]] &amp; "… " &amp; papers[[#This Row],[Abstract]]</f>
        <v>SOTorrent: Studying the Origin, Evolution, and Usage of Stack Overflow Code Snippets… Stack Overflow (SO) is the most popular question-and-answer website for software developers, providing a large amount of copyable code snippets. Like other software artifacts, code on SO evolves over time, for example when bugs are fixed or APIs are updated to the most recent version. To be able to analyze how code and the surrounding text on SO evolves, we built SOTorrent, an open dataset based on the official SO data dump. SOTorrent provides access to the version history of SO content at the level of whole posts and individual text and code blocks. It connects code snippets from SO posts to other platforms by aggregating URLs from surrounding text blocks and comments, and by collecting references from GitHub files to SO posts. Our vision is that researchers will use SOTorrent to investigate and understand the evolution and maintenance of code on SO and its relation to other platforms such as GitHub.</v>
      </c>
      <c r="F57" s="1" t="s">
        <v>542</v>
      </c>
      <c r="G57" s="1" t="s">
        <v>280</v>
      </c>
      <c r="H57" t="s">
        <v>543</v>
      </c>
      <c r="I57" s="1" t="s">
        <v>140</v>
      </c>
      <c r="J57" s="1" t="s">
        <v>39</v>
      </c>
      <c r="K57" s="1" t="s">
        <v>76</v>
      </c>
      <c r="L57" s="1" t="s">
        <v>41</v>
      </c>
      <c r="M57" s="1" t="s">
        <v>42</v>
      </c>
      <c r="N57" s="1" t="s">
        <v>43</v>
      </c>
      <c r="O57" s="1" t="s">
        <v>44</v>
      </c>
      <c r="P57" t="s">
        <v>59</v>
      </c>
      <c r="Q57" s="1" t="s">
        <v>133</v>
      </c>
      <c r="R57" s="7" t="s">
        <v>119</v>
      </c>
      <c r="S57" t="s">
        <v>544</v>
      </c>
      <c r="T57">
        <v>2019</v>
      </c>
      <c r="U57" t="s">
        <v>545</v>
      </c>
      <c r="V57">
        <v>50</v>
      </c>
      <c r="AC57"/>
    </row>
    <row r="58" spans="1:29" ht="255">
      <c r="A58">
        <v>91</v>
      </c>
      <c r="B58" t="s">
        <v>49</v>
      </c>
      <c r="C58" s="1" t="s">
        <v>1682</v>
      </c>
      <c r="D58" s="5" t="s">
        <v>1683</v>
      </c>
      <c r="E58" s="1" t="str">
        <f>papers[[#This Row],[Title]] &amp; "… " &amp; papers[[#This Row],[Abstract]]</f>
        <v>Man vs Machine: A Study into Language Identification of Stack Overflow Code Snippets… Software engineers produce large amounts of publicly accessible data that enables researchers to mine knowledge, fostering a better understanding of the field. Knowledge extraction often relies on meta data. This meta data can either be harvested from user-provided tags, or inferred by algorithms from the respective data. The question arises to which extent either type of meta data can be trusted and relied upon.We study this problem in the context of language identification of code snippets posted on Stack Overflow. We analyse the consistency between user-provided tags and the classification obtained with GitHub linguist, an industry-strength automated language recognition tool. We find that the results obtained by both approaches are often not consistent. This indicates that both have to be used with great care. Our results also suggest that developers may not follow the evolutionary path of programming languages beyond one step when seeking or providing answers to software engineering challenges encountered.</v>
      </c>
      <c r="F58" s="1" t="s">
        <v>1684</v>
      </c>
      <c r="G58" s="1" t="s">
        <v>229</v>
      </c>
      <c r="H58" s="1" t="s">
        <v>1216</v>
      </c>
      <c r="I58" s="1" t="s">
        <v>38</v>
      </c>
      <c r="J58" s="1" t="s">
        <v>39</v>
      </c>
      <c r="K58" s="1" t="s">
        <v>40</v>
      </c>
      <c r="L58" s="1" t="s">
        <v>41</v>
      </c>
      <c r="M58" s="1" t="s">
        <v>42</v>
      </c>
      <c r="N58" s="1" t="s">
        <v>43</v>
      </c>
      <c r="O58" s="1" t="s">
        <v>27</v>
      </c>
      <c r="P58" t="s">
        <v>193</v>
      </c>
      <c r="Q58" s="1" t="s">
        <v>46</v>
      </c>
      <c r="R58" s="7" t="s">
        <v>119</v>
      </c>
      <c r="S58" t="s">
        <v>1685</v>
      </c>
      <c r="T58">
        <v>2019</v>
      </c>
      <c r="U58" t="s">
        <v>1686</v>
      </c>
      <c r="V58">
        <v>3</v>
      </c>
      <c r="AC58"/>
    </row>
    <row r="59" spans="1:29" ht="409.6">
      <c r="A59" s="21">
        <v>92</v>
      </c>
      <c r="B59" t="s">
        <v>49</v>
      </c>
      <c r="C59" s="1" t="s">
        <v>611</v>
      </c>
      <c r="D59" s="20" t="s">
        <v>612</v>
      </c>
      <c r="E59" s="1" t="str">
        <f>papers[[#This Row],[Title]] &amp; "… " &amp; papers[[#This Row],[Abstract]]</f>
        <v>What Do Concurrency Developers Ask about? A Large-Scale Study Using Stack Overflow… Background Software developers are increasingly required to write concurrent code. However, most developers find concurrent programming difficult. To better help developers, it is imperative to understand their interest and difficulties in terms of concurrency topics they encounter often when writing concurrent code.Aims In this work, we conduct a large-scale study on the textual content of the entirety of Stack Overflow to understand the interests and difficulties of concurrency developers.Method First, we develop a set of concurrency tags to extract concurrency questions that developers ask. Second, we use latent Dirichlet allocation (LDA) topic modeling and an open card sort to manually determine the topics of these questions. Third, we construct a topic hierarchy by repeated grouping of similar topics into categories and lower level categories into higher level categories. Fourth, we investigate the coincidence of our concurrency topics with findings of previous work. Fifth, we measure the popularity and difficulty of our concurrency topics and analyze their correlation. Finally, we discuss the implications of our findings.Results A few findings of our study are the following. (1) Developers ask questions about a broad spectrum of concurrency topics ranging from multithreading to parallel computing, mobile concurrency to web concurrency and memory consistency to run-time speedup. (2) These questions can be grouped into a hierarchy with eight major categories: concurrency models, programming paradigms, correctness, debugging, basic concepts, persistence, performance and GUI. (3) Developers ask more about correctness of their concurrent programs than performance. (4) Concurrency questions about thread safety and database management systems are among the most popular and the most difficult, respectively. (5) Difficulty and popularity of concurrency topics are negatively correlated.Conclusions The results of our study can not only help concurrency developers but also concurrency educators and researchers to better decide where to focus their efforts, by trading off one concurrency topic against another.</v>
      </c>
      <c r="F59" s="1" t="s">
        <v>613</v>
      </c>
      <c r="G59" s="1" t="s">
        <v>229</v>
      </c>
      <c r="H59" t="s">
        <v>614</v>
      </c>
      <c r="I59" s="1" t="s">
        <v>38</v>
      </c>
      <c r="J59" s="1" t="s">
        <v>39</v>
      </c>
      <c r="K59" s="1" t="s">
        <v>40</v>
      </c>
      <c r="L59" s="1" t="s">
        <v>41</v>
      </c>
      <c r="M59" s="1" t="s">
        <v>42</v>
      </c>
      <c r="N59" s="1" t="s">
        <v>58</v>
      </c>
      <c r="O59" s="1" t="s">
        <v>44</v>
      </c>
      <c r="P59" t="s">
        <v>45</v>
      </c>
      <c r="Q59" s="1" t="s">
        <v>46</v>
      </c>
      <c r="R59" s="7" t="s">
        <v>383</v>
      </c>
      <c r="S59" t="s">
        <v>615</v>
      </c>
      <c r="T59">
        <v>2018</v>
      </c>
      <c r="U59" t="s">
        <v>616</v>
      </c>
      <c r="V59">
        <v>45</v>
      </c>
      <c r="AC59"/>
    </row>
    <row r="60" spans="1:29" ht="409.6">
      <c r="A60" s="21">
        <v>93</v>
      </c>
      <c r="B60" t="s">
        <v>49</v>
      </c>
      <c r="C60" s="1" t="s">
        <v>1768</v>
      </c>
      <c r="D60" s="20" t="s">
        <v>1769</v>
      </c>
      <c r="E60" s="1" t="str">
        <f>papers[[#This Row],[Title]] &amp; "… " &amp; papers[[#This Row],[Abstract]]</f>
        <v>On the Use of C# Unsafe Code Context: An Empirical Study of Stack Overflow… Background. C# maintains type safety and security by not allowing direct dangerous pointer arithmetic. To improve performance for special cases, pointer arithmetic is provided via an unsafe context. Programmers can use the C# unsafe keyword to encapsulate a code block, which can use pointer arithmetic. In the Common Language Runtime (CLR), unsafe code is referred to as unverifiable code. It then becomes the responsibility of the programmer to ensure the encapsulated code snippet is not dangerous. Naturally, this raises concern on whether such trust is misused by programmers when they promote the use of C# unsafe context. Aim. We aim to analyze the prevalence and vulnerabilities of share code examples using C# unsafe keyword in Stack Overflow (SO) code sharing platform. Method. By using some regular expressions and manual checks, we extracted C# unsafe code relevant posts from SO and categorized them into some software development scenarios. Results. In the entire SO data dump of September 2018, we find 2,283 C# snippets with the unsafe keyword. Among those posts, 27% of posts are about Image processing, where unsafe codes are mainly used for performance reasons. The second most popular category by 21% of the codes in the posts is used for 'Interoperability' reasons. That is 'unsafe' is used to enable 'Interoperability' between C# managed codes and unmanaged codes. The 'stackalloc' operator is the third category with 9% of unsafe code posts. The stackalloc operator allocates a block of memory on the stack. Since C# 7.2, Microsoft recommends against using 'stackalloc' in unsafe context whenever possible. Manual inspection shows 67 code snippets with dangerous functions that can introduce vulnerability if not used with caution (e.g., buffer overflow). Finally, 35% of 'Interoperability' posts have 'P/Invoke' tag were used outside NativeMethods class, which is in contrast to Microsoft design suggestion. Conclusion. Our study leads to 7 main findings, and these findings show the importance of cautiously using this feature.</v>
      </c>
      <c r="F60" s="1" t="s">
        <v>1770</v>
      </c>
      <c r="G60" s="1" t="s">
        <v>131</v>
      </c>
      <c r="H60" t="s">
        <v>682</v>
      </c>
      <c r="I60" s="1" t="s">
        <v>206</v>
      </c>
      <c r="J60" s="1" t="s">
        <v>39</v>
      </c>
      <c r="K60" s="1" t="s">
        <v>40</v>
      </c>
      <c r="L60" s="1" t="s">
        <v>41</v>
      </c>
      <c r="M60" s="1" t="s">
        <v>42</v>
      </c>
      <c r="N60" s="1" t="s">
        <v>58</v>
      </c>
      <c r="O60" s="1" t="s">
        <v>27</v>
      </c>
      <c r="P60" t="s">
        <v>193</v>
      </c>
      <c r="Q60" s="1" t="s">
        <v>46</v>
      </c>
      <c r="R60" s="7" t="s">
        <v>383</v>
      </c>
      <c r="S60" t="s">
        <v>1771</v>
      </c>
      <c r="T60">
        <v>2020</v>
      </c>
      <c r="U60" t="s">
        <v>1772</v>
      </c>
      <c r="V60">
        <v>1</v>
      </c>
      <c r="AC60"/>
    </row>
    <row r="61" spans="1:29" ht="323">
      <c r="A61">
        <v>94</v>
      </c>
      <c r="B61" t="s">
        <v>49</v>
      </c>
      <c r="C61" s="1" t="s">
        <v>729</v>
      </c>
      <c r="D61" s="5" t="s">
        <v>730</v>
      </c>
      <c r="E61" s="1" t="str">
        <f>papers[[#This Row],[Title]] &amp; "… " &amp; papers[[#This Row],[Abstract]]</f>
        <v>How the R Community Creates and Curates Knowledge: A Comparative Study of Stack Overflow and Mailing Lists… One of the many effects of social media in software development is the flourishing of very large communities of practice where members share a common interest, such as programming languages, frameworks, and tools. These communities of practice use many different communication channels but little is known about how these communities create, share, and curate knowledge using such channels. In this paper, we report a qualitative study of how one community of practice---the R software development community---creates and curates knowledge associated with questions and answers (Q&amp;A) in two of its main communication channels: the R-tag in Stack Overflow and the R-users mailing list. The results reveal that knowledge is created and curated in two main forms: participatory, where multiple members explicitly collaborate to build knowledge, and crowdsourced, where individuals work independently of each other. The contribution of this paper is a characterization of knowledge types that are exchanged by these communities of practice, including a description of the reasons why members choose one channel over the other. Finally, this paper enumerates a set of recommendations to assist practitioners in the use of multiple channels for Q&amp;A.</v>
      </c>
      <c r="F61" s="1" t="s">
        <v>731</v>
      </c>
      <c r="G61" s="1" t="s">
        <v>83</v>
      </c>
      <c r="H61" s="1" t="s">
        <v>732</v>
      </c>
      <c r="I61" s="1" t="s">
        <v>118</v>
      </c>
      <c r="J61" s="1" t="s">
        <v>75</v>
      </c>
      <c r="K61" s="1" t="s">
        <v>76</v>
      </c>
      <c r="L61" s="1" t="s">
        <v>41</v>
      </c>
      <c r="M61" s="1" t="s">
        <v>42</v>
      </c>
      <c r="N61" s="1" t="s">
        <v>43</v>
      </c>
      <c r="O61" s="1" t="s">
        <v>44</v>
      </c>
      <c r="P61" t="s">
        <v>158</v>
      </c>
      <c r="Q61" s="1" t="s">
        <v>133</v>
      </c>
      <c r="R61" s="7" t="s">
        <v>119</v>
      </c>
      <c r="S61" t="s">
        <v>733</v>
      </c>
      <c r="T61">
        <v>2016</v>
      </c>
      <c r="U61" t="s">
        <v>734</v>
      </c>
      <c r="V61">
        <v>34</v>
      </c>
      <c r="AC61"/>
    </row>
    <row r="62" spans="1:29" ht="272">
      <c r="A62">
        <v>99</v>
      </c>
      <c r="B62" t="s">
        <v>49</v>
      </c>
      <c r="C62" s="1" t="s">
        <v>1284</v>
      </c>
      <c r="D62" s="5" t="s">
        <v>1285</v>
      </c>
      <c r="E62" s="1" t="str">
        <f>papers[[#This Row],[Title]] &amp; "… " &amp; papers[[#This Row],[Abstract]]</f>
        <v>How Often and What StackOverflow Posts Do Developers Reference in Their GitHub Projects?… Stack Overflow (SO) is a popular Q&amp;A forum for software developers, providing a large amount of copyable code snippets. While GitHub is an independent code collaboration platform, developers often reuse SO code in their GitHub projects. In this paper, we investigate how often GitHub developers re-use code snippets from the SO forum, as well as what concepts they are more likely to reference in their code. To accomplish our goal, we mine SOTorrent dataset that provides connectivity between code snippets on the SO posts with software projects hosted on GitHub. We then study the characteristics of GitHub projects that reference SO posts and discover popular SO discussions that happen in GitHub projects. Our results demonstrate that on average developers make 45 references to SO posts in their projects, with the highest number of references being made within the JavaScript code. We also found that 79% of the SO posts with code snippets that are referenced in GitHub code do change over time (at least ones) raising code maintainability and reliability concerns.</v>
      </c>
      <c r="F62" s="1" t="s">
        <v>1286</v>
      </c>
      <c r="G62" s="1" t="s">
        <v>36</v>
      </c>
      <c r="H62" s="1" t="s">
        <v>314</v>
      </c>
      <c r="I62" s="1" t="s">
        <v>38</v>
      </c>
      <c r="J62" s="1" t="s">
        <v>39</v>
      </c>
      <c r="K62" s="1" t="s">
        <v>40</v>
      </c>
      <c r="L62" s="1" t="s">
        <v>41</v>
      </c>
      <c r="M62" s="1" t="s">
        <v>42</v>
      </c>
      <c r="N62" s="1" t="s">
        <v>43</v>
      </c>
      <c r="O62" s="1" t="s">
        <v>44</v>
      </c>
      <c r="P62" t="s">
        <v>193</v>
      </c>
      <c r="Q62" s="1" t="s">
        <v>46</v>
      </c>
      <c r="R62" s="7" t="s">
        <v>119</v>
      </c>
      <c r="S62" t="s">
        <v>1287</v>
      </c>
      <c r="T62">
        <v>2019</v>
      </c>
      <c r="U62" t="s">
        <v>1288</v>
      </c>
      <c r="V62">
        <v>8</v>
      </c>
      <c r="AC62"/>
    </row>
    <row r="63" spans="1:29" ht="272">
      <c r="A63">
        <v>100</v>
      </c>
      <c r="B63" t="s">
        <v>49</v>
      </c>
      <c r="C63" s="1" t="s">
        <v>879</v>
      </c>
      <c r="D63" s="5" t="s">
        <v>880</v>
      </c>
      <c r="E63" s="1" t="str">
        <f>papers[[#This Row],[Title]] &amp; "… " &amp; papers[[#This Row],[Abstract]]</f>
        <v>One-Day Flies on StackOverflow: Why the Vast Majority of Stackoverflow Users Only Posts Once… StackOverflow (SO) is a popular question and answers (Q&amp;A) platform related to software development. An interesting characteristic of SO is that about half of its users makes only one contribution to the platform in total.In this work, we study this group of users, which we call one-day flies, and we investigate why they do not continue to contribute to the platform. By achieving this understanding we can find ways to enable users to become more active.</v>
      </c>
      <c r="F63" s="1" t="s">
        <v>881</v>
      </c>
      <c r="G63" s="1" t="s">
        <v>83</v>
      </c>
      <c r="H63" s="1" t="s">
        <v>882</v>
      </c>
      <c r="I63" s="1" t="s">
        <v>38</v>
      </c>
      <c r="J63" s="1" t="s">
        <v>39</v>
      </c>
      <c r="K63" s="1" t="s">
        <v>40</v>
      </c>
      <c r="L63" s="1" t="s">
        <v>41</v>
      </c>
      <c r="M63" s="1" t="s">
        <v>42</v>
      </c>
      <c r="N63" s="1" t="s">
        <v>43</v>
      </c>
      <c r="O63" s="1" t="s">
        <v>44</v>
      </c>
      <c r="P63" t="s">
        <v>143</v>
      </c>
      <c r="Q63" s="1" t="s">
        <v>46</v>
      </c>
      <c r="R63" s="7" t="s">
        <v>119</v>
      </c>
      <c r="S63" t="s">
        <v>883</v>
      </c>
      <c r="T63">
        <v>2015</v>
      </c>
      <c r="U63" t="s">
        <v>884</v>
      </c>
      <c r="V63">
        <v>26</v>
      </c>
      <c r="AC63"/>
    </row>
    <row r="64" spans="1:29" ht="356">
      <c r="A64">
        <v>102</v>
      </c>
      <c r="B64" t="s">
        <v>49</v>
      </c>
      <c r="C64" s="1" t="s">
        <v>448</v>
      </c>
      <c r="D64" s="5" t="s">
        <v>449</v>
      </c>
      <c r="E64" s="1" t="str">
        <f>papers[[#This Row],[Title]] &amp; "… " &amp; papers[[#This Row],[Abstract]]</f>
        <v>Cleaning StackOverflow for Machine Translation… Generating source code API sequences from an English query using Machine Translation (MT) has gained much interest in recent years. For any kind of MT, the model needs to be trained on a parallel corpus. In this paper we clean StackOverflow, one of the most popular online discussion forums for programmers, to generate a parallel English-Code corpus from Android posts. We contrast three data cleaning approaches: standard NLP, title only, and software task extraction. We evaluate the quality of the each corpus for MT. To provide indicators of how useful each corpus will be for machine translation, we provide researchers with measurements of the corpus size, percentage of unique tokens, and per-word maximum likelihood alignment entropy. We have used these corpus cleaning approaches to translate between English and Code [22, 23], to compare existing SMT approaches from word mapping to neural networks [24], and to re-examine the natural software hypothesis [29]. After cleaning and aligning the data, we create a simple maximum likelihood MT model to show that English words in the corpus map to a small number of specific code elements. This model provides a basis for the success of using StackOverflow for search and other tasks in the software engineering literature and paves the way for MT. Our scripts and corpora are publicly available on GitHub [1] as well as at https://search.datacite.org/works/10.5281/zenodo.2558551.</v>
      </c>
      <c r="F64" s="1" t="s">
        <v>450</v>
      </c>
      <c r="G64" s="1" t="s">
        <v>179</v>
      </c>
      <c r="H64" s="1" t="s">
        <v>451</v>
      </c>
      <c r="I64" s="1" t="s">
        <v>38</v>
      </c>
      <c r="J64" s="1" t="s">
        <v>39</v>
      </c>
      <c r="K64" s="1" t="s">
        <v>93</v>
      </c>
      <c r="L64" s="1" t="s">
        <v>77</v>
      </c>
      <c r="M64" s="1" t="s">
        <v>57</v>
      </c>
      <c r="N64" s="1" t="s">
        <v>43</v>
      </c>
      <c r="O64" s="1" t="s">
        <v>44</v>
      </c>
      <c r="P64" t="s">
        <v>193</v>
      </c>
      <c r="Q64" s="1" t="s">
        <v>60</v>
      </c>
      <c r="R64" s="7" t="s">
        <v>119</v>
      </c>
      <c r="S64" t="s">
        <v>452</v>
      </c>
      <c r="T64">
        <v>2019</v>
      </c>
      <c r="U64" t="s">
        <v>453</v>
      </c>
      <c r="V64">
        <v>4</v>
      </c>
      <c r="AC64"/>
    </row>
    <row r="65" spans="1:29" ht="272">
      <c r="A65">
        <v>104</v>
      </c>
      <c r="B65" t="s">
        <v>49</v>
      </c>
      <c r="C65" s="1" t="s">
        <v>852</v>
      </c>
      <c r="D65" s="5" t="s">
        <v>853</v>
      </c>
      <c r="E65" s="1" t="str">
        <f>papers[[#This Row],[Title]] &amp; "… " &amp; papers[[#This Row],[Abstract]]</f>
        <v>Source Code Curation on StackOverflow: The Vesperin System… The past few years have witnessed the rise of software question and answer sites like StackOverflow, where developers can pose detailed coding questions and receive quality answers. Developers using these sites engage in a complex code foraging process of understanding and adapting the code snippets they encounter. We introduce the notion of source code curation to cover the act of discovering some source code of interest, cleaning and transforming (refining) it, and then presenting it in a meaningful and organized way. In this paper, we present Vesperin, a source code curation system geared towards curating Java code examples on StackOverflow.</v>
      </c>
      <c r="F65" s="1" t="s">
        <v>854</v>
      </c>
      <c r="G65" s="1" t="s">
        <v>280</v>
      </c>
      <c r="H65" s="1" t="s">
        <v>499</v>
      </c>
      <c r="I65" s="1" t="s">
        <v>38</v>
      </c>
      <c r="J65" s="1" t="s">
        <v>39</v>
      </c>
      <c r="K65" s="1" t="s">
        <v>40</v>
      </c>
      <c r="L65" s="1" t="s">
        <v>77</v>
      </c>
      <c r="M65" s="1" t="s">
        <v>57</v>
      </c>
      <c r="N65" s="1" t="s">
        <v>58</v>
      </c>
      <c r="O65" s="1" t="s">
        <v>44</v>
      </c>
      <c r="P65" t="s">
        <v>59</v>
      </c>
      <c r="Q65" s="1" t="s">
        <v>60</v>
      </c>
      <c r="R65" s="7" t="s">
        <v>86</v>
      </c>
      <c r="S65" t="s">
        <v>855</v>
      </c>
      <c r="T65">
        <v>2015</v>
      </c>
      <c r="U65" t="s">
        <v>856</v>
      </c>
      <c r="V65">
        <v>6</v>
      </c>
      <c r="AC65"/>
    </row>
    <row r="66" spans="1:29" ht="409" customHeight="1">
      <c r="A66">
        <v>106</v>
      </c>
      <c r="B66" t="s">
        <v>49</v>
      </c>
      <c r="C66" s="1" t="s">
        <v>617</v>
      </c>
      <c r="D66" s="5" t="s">
        <v>618</v>
      </c>
      <c r="E66" s="1" t="str">
        <f>papers[[#This Row],[Title]] &amp; "… " &amp; papers[[#This Row],[Abstract]]</f>
        <v>Mining StackOverflow to Filter out Off-Topic IRC Discussion… Internet Relay Chat (IRC) is a commonly used tool by OpenSource developers. Developers use IRC channels to discuss programming related problems, but much of the discussion is irrelevant and off-topic. Essentially if we treat IRC discussions like email messages, and apply spam filtering, we can try to filter out the spam (the off-topic discussions) from the ham (the programming discussions). Yet we need labelled data that unfortunately takes time to curate.To avoid costly curration in order to filter out off-topic discussions, we need positive and negative data-sources. Online discussion forums, such as StackOverflow, are very effective for solving programming problems. By engaging in open-data, StackOverflow data becomes a powerful source of labelled text regarding programming. This work shows that we can train classifiers using StackOverflow posts as positive examples of on-topic programming discussion. YouTube video comments, notorious for their lack of quality, serve as training set of off-topic discussion. By exploiting these datasets, accurate classifiers can be built, tested and evaluated that require very little effort for end-users to deploy and exploit.</v>
      </c>
      <c r="F66" s="1" t="s">
        <v>619</v>
      </c>
      <c r="G66" s="1" t="s">
        <v>179</v>
      </c>
      <c r="H66" s="1" t="s">
        <v>451</v>
      </c>
      <c r="I66" s="1" t="s">
        <v>118</v>
      </c>
      <c r="J66" s="1" t="s">
        <v>39</v>
      </c>
      <c r="K66" s="1" t="s">
        <v>93</v>
      </c>
      <c r="L66" s="1" t="s">
        <v>77</v>
      </c>
      <c r="M66" s="1" t="s">
        <v>57</v>
      </c>
      <c r="N66" s="1" t="s">
        <v>43</v>
      </c>
      <c r="O66" s="1" t="s">
        <v>44</v>
      </c>
      <c r="P66" t="s">
        <v>59</v>
      </c>
      <c r="Q66" s="1" t="s">
        <v>60</v>
      </c>
      <c r="R66" s="7" t="s">
        <v>119</v>
      </c>
      <c r="S66" t="s">
        <v>620</v>
      </c>
      <c r="T66">
        <v>2015</v>
      </c>
      <c r="U66" t="s">
        <v>621</v>
      </c>
      <c r="V66">
        <v>36</v>
      </c>
      <c r="AC66"/>
    </row>
    <row r="67" spans="1:29" ht="372">
      <c r="A67" s="21">
        <v>107</v>
      </c>
      <c r="B67" t="s">
        <v>49</v>
      </c>
      <c r="C67" s="13" t="s">
        <v>323</v>
      </c>
      <c r="D67" s="20" t="s">
        <v>324</v>
      </c>
      <c r="E67" s="1" t="str">
        <f>papers[[#This Row],[Title]] &amp; "… " &amp; papers[[#This Row],[Abstract]]</f>
        <v>Recommending Frequently Encountered Bugs… Developers introduce bugs during software development which reduce software reliability. Many of these bugs are commonly occurring and have been experienced by many other developers. Informing developers, especially novice ones, about commonly occurring bugs in a domain of interest (e.g., Java), can help developers comprehend program and avoid similar bugs in the future. Unfortunately, information about commonly occurring bugs are not readily available. To address this need, we propose a novel approach named RFEB which recommends frequently encountered bugs (FEBugs) that may affect many other developers. RFEB analyzes Stack Overflow which is the largest software engineering-specific Q&amp;A communities. Among the plenty of questions posted in Stack Overflow, many of them provide the descriptions and solutions of different kinds of bugs. Unfortunately, the search engine that comes with Stack Overflow is not able to identify FEBugs well. To address the limitation of the search engine of Stack Overflow, we propose RFEB which is an integrated and iterative approach that considers both relevance and popularity of Stack Overflow questions to identify FEBugs. To evaluate the performance of RFEB, we perform experiments on a dataset from Stack Overflow which contains more than ten million posts. We compared our model with Stack Overflow's search engine on 10 domains, and the experiment results show that RFEB achieves the average NDCG10 score of 0.96, which improves Stack Overflow's search engine by 20%.</v>
      </c>
      <c r="F67" s="1" t="s">
        <v>325</v>
      </c>
      <c r="G67" s="10" t="s">
        <v>68</v>
      </c>
      <c r="H67" t="s">
        <v>326</v>
      </c>
      <c r="I67" s="1" t="s">
        <v>206</v>
      </c>
      <c r="J67" s="1" t="s">
        <v>39</v>
      </c>
      <c r="K67" s="1" t="s">
        <v>40</v>
      </c>
      <c r="L67" s="1" t="s">
        <v>41</v>
      </c>
      <c r="M67" s="1" t="s">
        <v>57</v>
      </c>
      <c r="N67" s="1" t="s">
        <v>58</v>
      </c>
      <c r="O67" s="1" t="s">
        <v>151</v>
      </c>
      <c r="P67" t="s">
        <v>85</v>
      </c>
      <c r="Q67" s="1" t="s">
        <v>60</v>
      </c>
      <c r="R67" s="22" t="s">
        <v>152</v>
      </c>
      <c r="S67" t="s">
        <v>327</v>
      </c>
      <c r="T67">
        <v>2018</v>
      </c>
      <c r="U67" t="s">
        <v>328</v>
      </c>
      <c r="V67">
        <v>6</v>
      </c>
      <c r="AC67"/>
    </row>
    <row r="68" spans="1:29" ht="372">
      <c r="A68">
        <v>111</v>
      </c>
      <c r="B68" t="s">
        <v>49</v>
      </c>
      <c r="C68" s="1" t="s">
        <v>765</v>
      </c>
      <c r="D68" s="5" t="s">
        <v>766</v>
      </c>
      <c r="E68" s="1" t="str">
        <f>papers[[#This Row],[Title]] &amp; "… " &amp; papers[[#This Row],[Abstract]]</f>
        <v>Pattern-Based Mining of Opinions in Q&amp;A Websites… Informal documentation contained in resources such as Q&amp;A websites (e.g., Stack Overflow) is a precious resource for developers, who can find there examples on how to use certain APIs, as well as opinions about pros and cons of such APIs. Automatically identifying and classifying such opinions can alleviate developers' burden in performing manual searches, and can be used to recommend APIs that are good from some points of view (e.g., performance), or highlight those less ideal from other perspectives (e.g., compatibility). We propose POME (Pattern-based Opinion MinEr), an approach that leverages natural language parsing and pattern-matching to classify Stack Overflow sentences referring to APIs according to seven aspects (e.g., performance, usability), and to determine their polarity (positive vs negative). The patterns have been inferred by manually analyzing 4,346 sentences from Stack Overflow linked to a total of 30 APIs. We evaluated POME by (i) comparing the pattern-matching approach with machine learners leveraging the patterns themselves as well as n-grams extracted from Stack Overflow posts; (ii) assessing the ability of POME to detect the polarity of sentences, as compared to sentiment-analysis tools; (iii) comparing POME with the state-of-the-art Stack Overflow opinion mining approach, Opiner, through a study involving 24 human evaluators. Our study shows that POME exhibits a higher precision than a state-of-the-art technique (Opiner), in terms of both opinion aspect identification and polarity assessment.</v>
      </c>
      <c r="F68" s="1" t="s">
        <v>767</v>
      </c>
      <c r="G68" s="1" t="s">
        <v>53</v>
      </c>
      <c r="H68" s="1" t="s">
        <v>110</v>
      </c>
      <c r="I68" s="1" t="s">
        <v>38</v>
      </c>
      <c r="J68" s="1" t="s">
        <v>75</v>
      </c>
      <c r="K68" s="1" t="s">
        <v>76</v>
      </c>
      <c r="L68" s="1" t="s">
        <v>77</v>
      </c>
      <c r="M68" s="1" t="s">
        <v>57</v>
      </c>
      <c r="N68" s="1" t="s">
        <v>58</v>
      </c>
      <c r="O68" s="1" t="s">
        <v>44</v>
      </c>
      <c r="P68" t="s">
        <v>59</v>
      </c>
      <c r="Q68" s="1" t="s">
        <v>60</v>
      </c>
      <c r="R68" s="7" t="s">
        <v>86</v>
      </c>
      <c r="S68" t="s">
        <v>768</v>
      </c>
      <c r="T68">
        <v>2019</v>
      </c>
      <c r="U68" t="s">
        <v>769</v>
      </c>
      <c r="V68">
        <v>33</v>
      </c>
      <c r="AC68"/>
    </row>
    <row r="69" spans="1:29" ht="342" customHeight="1">
      <c r="A69">
        <v>113</v>
      </c>
      <c r="B69" t="s">
        <v>49</v>
      </c>
      <c r="C69" s="1" t="s">
        <v>888</v>
      </c>
      <c r="D69" s="20" t="s">
        <v>889</v>
      </c>
      <c r="E69" s="1" t="str">
        <f>papers[[#This Row],[Title]] &amp; "… " &amp; papers[[#This Row],[Abstract]]</f>
        <v>What Do Developers Know about Machine Learning: A Study of ML Discussions on StackOverflow… Machine learning, a branch of Artificial Intelligence, is now popular in software engineering community and is successfully used for problems like bug prediction, and software development effort estimation. Developers' understanding of machine learning, however, is not clear, and we require investigation to understand what educators should focus on, and how different online programming discussion communities can be more helpful. We conduct a study on Stack Overflow (SO) machine learning related posts using the SOTorrent dataset. We found that some machine learning topics are significantly more discussed than others, and others need more attention. We also found that topic generation with Latent Dirichlet Allocation (LDA) can suggest more appropriate tags that can make a machine learning post more visible and thus can help in receiving immediate feedback from sites like SO.</v>
      </c>
      <c r="F69" s="1" t="str">
        <f>IFERROR(VLOOKUP(papers[[#This Row],['#]],[1]!pilot[#All], 6, FALSE),"")</f>
        <v>Analyzed SO posts for machine learning discussion using topic modeling</v>
      </c>
      <c r="G69" s="1" t="str">
        <f>IFERROR(VLOOKUP(papers[[#This Row],['#]],[1]!pilot[#All], 7, FALSE),"")</f>
        <v>Software Analytics</v>
      </c>
      <c r="H69" s="1" t="s">
        <v>93</v>
      </c>
      <c r="I69" s="1" t="str">
        <f>IFERROR(VLOOKUP(papers[[#This Row],['#]],[1]!pilot[#All], 8, FALSE),"")</f>
        <v>Software Development</v>
      </c>
      <c r="J69" s="1" t="str">
        <f>IFERROR(VLOOKUP(papers[[#This Row],['#]],[1]!pilot[#All], 9, FALSE),"")</f>
        <v>Validation Research</v>
      </c>
      <c r="K69" s="1" t="str">
        <f>IFERROR(VLOOKUP(papers[[#This Row],['#]],[1]!pilot[#All], 10, FALSE),"")</f>
        <v>Empirical Method</v>
      </c>
      <c r="L69" s="1" t="str">
        <f>IFERROR(VLOOKUP(papers[[#This Row],['#]],[1]!pilot[#All], 11, FALSE),"")</f>
        <v>Qualitative or Descriptive Model</v>
      </c>
      <c r="M69" s="1" t="str">
        <f>IFERROR(VLOOKUP(papers[[#This Row],['#]],[1]!pilot[#All], 12, FALSE),"")</f>
        <v>Content Analytics</v>
      </c>
      <c r="N69" s="1" t="str">
        <f>IFERROR(VLOOKUP(papers[[#This Row],['#]],[1]!pilot[#All], 13, FALSE),"")</f>
        <v>Researchers</v>
      </c>
      <c r="O69" s="1" t="str">
        <f>IFERROR(VLOOKUP(papers[[#This Row],['#]],[1]!pilot[#All], 14, FALSE),"")</f>
        <v>Post</v>
      </c>
      <c r="P69" t="s">
        <v>45</v>
      </c>
      <c r="Q69" s="1" t="s">
        <v>46</v>
      </c>
      <c r="R69" s="7" t="s">
        <v>119</v>
      </c>
      <c r="S69" t="s">
        <v>890</v>
      </c>
      <c r="T69">
        <v>2019</v>
      </c>
      <c r="U69" t="s">
        <v>891</v>
      </c>
      <c r="V69">
        <v>26</v>
      </c>
      <c r="AC69"/>
    </row>
    <row r="70" spans="1:29" ht="372">
      <c r="A70">
        <v>114</v>
      </c>
      <c r="B70" t="s">
        <v>49</v>
      </c>
      <c r="C70" s="8" t="s">
        <v>1044</v>
      </c>
      <c r="D70" s="5" t="s">
        <v>1045</v>
      </c>
      <c r="E70" s="1" t="str">
        <f>papers[[#This Row],[Title]] &amp; "… " &amp; papers[[#This Row],[Abstract]]</f>
        <v>Discovering, Explaining and Summarizing Controversial Discussions in Community Q&amp;A Sites… Developers often look for solutions to programming problems in community Q&amp;A sites like Stack Overflow. Due to the crowdsourcing nature of these Q&amp;A sites, many user-provided answers are wrong, less optimal or out-of-date. Relying on community-curated quality indicators (e.g., accepted answer, answer vote) cannot reliably identify these answer problems. Such problematic answers are often criticized by other users. However, these critiques are not readily discoverable when reading the posts. In this paper, we consider the answers being criticized and their critique posts as controversial discussions in community Q&amp;A sites. To help developers notice such controversial discussions and make more informed choices of appropriate solutions, we design an automatic open information extraction approach for systematically discovering and summarizing the controversies in Stack Overflow and exploiting official API documentation to assist the understanding of the discovered controversies. We apply our approach to millions of java/android-tagged Stack overflow questions and answers and discover a large scale of controversial discussions in Stack Overflow. Our manual evaluation confirms that the extracted controversy information is of high accuracy. A user study with 18 developers demonstrates the usefulness of our generated controversy summaries in helping developers avoid the controversial answers and choose more appropriate solutions to programming questions.</v>
      </c>
      <c r="F70" s="1" t="s">
        <v>1046</v>
      </c>
      <c r="G70" s="1" t="s">
        <v>53</v>
      </c>
      <c r="H70" s="12" t="s">
        <v>54</v>
      </c>
      <c r="I70" s="1" t="s">
        <v>38</v>
      </c>
      <c r="J70" s="1" t="s">
        <v>75</v>
      </c>
      <c r="K70" s="1" t="s">
        <v>76</v>
      </c>
      <c r="L70" s="1" t="s">
        <v>77</v>
      </c>
      <c r="M70" s="1" t="s">
        <v>42</v>
      </c>
      <c r="N70" s="1" t="s">
        <v>43</v>
      </c>
      <c r="O70" s="1" t="s">
        <v>44</v>
      </c>
      <c r="P70" t="s">
        <v>59</v>
      </c>
      <c r="Q70" s="1" t="s">
        <v>46</v>
      </c>
      <c r="R70" s="7" t="s">
        <v>61</v>
      </c>
      <c r="S70" t="s">
        <v>1047</v>
      </c>
      <c r="T70">
        <v>2019</v>
      </c>
      <c r="U70" t="s">
        <v>1048</v>
      </c>
      <c r="V70">
        <v>15</v>
      </c>
      <c r="AC70"/>
    </row>
    <row r="71" spans="1:29" ht="409.6">
      <c r="A71">
        <v>119</v>
      </c>
      <c r="B71" t="s">
        <v>49</v>
      </c>
      <c r="C71" s="8" t="s">
        <v>72</v>
      </c>
      <c r="D71" s="5" t="s">
        <v>73</v>
      </c>
      <c r="E71" s="1" t="str">
        <f>papers[[#This Row],[Title]] &amp; "… " &amp; papers[[#This Row],[Abstract]]</f>
        <v>API Method Recommendation without Worrying about the Task-API Knowledge Gap… Developers often need to search for appropriate APIs for their programming tasks. Although most libraries have API reference documentation, it is not easy to find appropriate APIs due to the lexical gap and knowledge gap between the natural language description of the programming task and the API description in API documentation. Here, the lexical gap refers to the fact that the same semantic meaning can be expressed by different words, and the knowledge gap refers to the fact that API documentation mainly describes API functionality and structure but lacks other types of information like concepts and purposes, which are usually the key information in the task description. In this paper, we propose an API recommendation approach named BIKER (Bi-Information source based KnowledgE Recommendation) to tackle these two gaps. To bridge the lexical gap, BIKER uses word embedding technique to calculate the similarity score between two text descriptions. Inspired by our survey findings that developers incorporate Stack Overflow posts and API documentation for bridging the knowledge gap, BIKER leverages Stack Overflow posts to extract candidate APIs for a program task, and ranks candidate APIs by considering the query’s similarity with both Stack Overflow posts and API documentation. It also summarizes supplementary information (e.g., API description, code examples in Stack Overflow posts) for each API to help developers select the APIs that are most relevant to their tasks. Our evaluation with 413 API-related questions confirms the effectiveness of BIKER for both class- and method-level API recommendation, compared with state-of-the-art baselines. Our user study with 28 Java developers further demonstrates the practicality of BIKER for API search.</v>
      </c>
      <c r="F71" s="1" t="s">
        <v>74</v>
      </c>
      <c r="G71" s="1" t="s">
        <v>53</v>
      </c>
      <c r="H71" s="12" t="s">
        <v>54</v>
      </c>
      <c r="I71" s="1" t="s">
        <v>38</v>
      </c>
      <c r="J71" s="1" t="s">
        <v>75</v>
      </c>
      <c r="K71" s="1" t="s">
        <v>76</v>
      </c>
      <c r="L71" s="1" t="s">
        <v>77</v>
      </c>
      <c r="M71" s="1" t="s">
        <v>57</v>
      </c>
      <c r="N71" s="1" t="s">
        <v>58</v>
      </c>
      <c r="O71" s="1" t="s">
        <v>44</v>
      </c>
      <c r="P71" t="s">
        <v>59</v>
      </c>
      <c r="Q71" s="1" t="s">
        <v>60</v>
      </c>
      <c r="R71" s="7" t="s">
        <v>61</v>
      </c>
      <c r="S71" t="s">
        <v>78</v>
      </c>
      <c r="T71">
        <v>2018</v>
      </c>
      <c r="U71" t="s">
        <v>79</v>
      </c>
      <c r="V71">
        <v>79</v>
      </c>
      <c r="AC71"/>
    </row>
    <row r="72" spans="1:29" ht="306">
      <c r="A72" s="21">
        <v>120</v>
      </c>
      <c r="B72" t="s">
        <v>49</v>
      </c>
      <c r="C72" s="1" t="s">
        <v>1541</v>
      </c>
      <c r="D72" s="5" t="s">
        <v>1542</v>
      </c>
      <c r="E72" s="16" t="str">
        <f>papers[[#This Row],[Title]] &amp; "… " &amp; papers[[#This Row],[Abstract]]</f>
        <v>Do Sticky Elites Produce Online Knowledge of Higher Quality?… Online knowledge production sites, such as Wikipedia or Stack Overflow, are dominated by small groups of contributors. How does this affect knowledge production and its quality? Does the persistent presence of some key contributors among the most productive members improve or not the quality of the knowledge, considered in the aggregate? The present paper considers these issues by correlating week-by-week value changes in contribution unevenness, elite resilience (stickiness), and content quality. The goal is to detect if and how changes in social structural variables may influence the quality of the knowledge produced by online knowledge production sites. The paper addresses such question by an extensive data analysis carried out on the datasets of two representative sites: Wikipedia and Stack Overflow. Results from the analysis show that on Stack Overflow both unevenness and elite stickiness have a curvilinear effect on quality. Quality is optimized at specific levels of elite stickiness and unevenness. At the same time, on Wikipedia, quality increases linearly with a decline on entropy, overall, and with an increase in stickiness in the maturation phase, after an entropy peak is reached.</v>
      </c>
      <c r="F72" s="16" t="s">
        <v>1543</v>
      </c>
      <c r="G72" s="16" t="s">
        <v>83</v>
      </c>
      <c r="H72" s="17" t="s">
        <v>139</v>
      </c>
      <c r="I72" s="16" t="s">
        <v>206</v>
      </c>
      <c r="J72" s="16" t="s">
        <v>39</v>
      </c>
      <c r="K72" s="16" t="s">
        <v>93</v>
      </c>
      <c r="L72" s="16" t="s">
        <v>41</v>
      </c>
      <c r="M72" s="16" t="s">
        <v>42</v>
      </c>
      <c r="N72" s="16" t="s">
        <v>43</v>
      </c>
      <c r="O72" s="16" t="s">
        <v>44</v>
      </c>
      <c r="P72" s="17" t="s">
        <v>143</v>
      </c>
      <c r="Q72" s="1" t="s">
        <v>133</v>
      </c>
      <c r="R72" s="7" t="s">
        <v>144</v>
      </c>
      <c r="S72" t="s">
        <v>1544</v>
      </c>
      <c r="T72">
        <v>2017</v>
      </c>
      <c r="U72" t="s">
        <v>1545</v>
      </c>
      <c r="V72">
        <v>4</v>
      </c>
      <c r="AC72"/>
    </row>
    <row r="73" spans="1:29" ht="409.6">
      <c r="A73">
        <v>121</v>
      </c>
      <c r="B73" t="s">
        <v>49</v>
      </c>
      <c r="C73" s="1" t="s">
        <v>1973</v>
      </c>
      <c r="D73" s="20" t="s">
        <v>1974</v>
      </c>
      <c r="E73" s="1" t="str">
        <f>papers[[#This Row],[Title]] &amp; "… " &amp; papers[[#This Row],[Abstract]]</f>
        <v>Public Software Development Activity During the Pandemic… Background The emergence of the COVID-19 pandemic has impacted all human activity, including software development. Early reports seem to indicate that the pandemic may have had a negative effect on software developers, socially and personally, but that their software development productivity may not have been negatively impacted. Aims: Early reports about the effects of the pandemic on software development focused on software developers' well-being and on their productivity as employees. We are interested in a different aspect of software development: the developers' public contributions, as seen in GitHub and Stack Overflow activities. Did the pandemic affect the developers' public contributions and, of so, in what way? Method: Considering the data from between 2017 and till 2020, we study the trends within GitHub's push, create, pull request, and release events, and within Stack Overflow's new users, posts, votes, and comments. We performed linear regressions, correlation analyses, outlier analyses, hypothesis testing, and we also contacted individual developers in order to gather qualitative insights about their unusual public contributions. Results: Our study shows that within GitHub and Stack Overflow, the onset of the pandemic (March/April 2020) is reflected in a set of outliers in developers' contributions that point to an increase in activity. The distributions of contributions during the entire year of 2020 were, in some aspects, different, but, in other aspects, similar from the recent past. Additionally, we found one noticeably disrupted pattern of contribution in Stack Overflow, namely the ratio Questions/Answers, which was much higher in 2020 than before. Testimonials from the developers we contacted were mixed: while some developers reported that their increase in activity was due to the pandemic, others reported that it was not. Conclusion: In Github, there was a noticeable increase in public software development activity in 2020, as well as more abrupt changes in daily activities; in Stack Overflow, there was a noticeable increase in new users and new questions at the onset of the pandemic, and in the ratio of Questions/Answers during 2020. The results may be attributed to the pandemic, but other factors could have come into play.</v>
      </c>
      <c r="F73" s="1" t="s">
        <v>1975</v>
      </c>
      <c r="G73" s="1" t="s">
        <v>83</v>
      </c>
      <c r="H73" t="s">
        <v>1625</v>
      </c>
      <c r="I73" s="1" t="s">
        <v>38</v>
      </c>
      <c r="J73" s="1" t="s">
        <v>39</v>
      </c>
      <c r="K73" s="1" t="s">
        <v>76</v>
      </c>
      <c r="L73" s="1" t="s">
        <v>41</v>
      </c>
      <c r="M73" s="1" t="s">
        <v>42</v>
      </c>
      <c r="N73" s="1" t="s">
        <v>43</v>
      </c>
      <c r="O73" s="1" t="s">
        <v>44</v>
      </c>
      <c r="P73" t="s">
        <v>158</v>
      </c>
      <c r="Q73" s="1" t="s">
        <v>133</v>
      </c>
      <c r="R73" s="7" t="s">
        <v>383</v>
      </c>
      <c r="S73" t="s">
        <v>1976</v>
      </c>
      <c r="T73">
        <v>2021</v>
      </c>
      <c r="U73" t="s">
        <v>1977</v>
      </c>
      <c r="V73">
        <v>0</v>
      </c>
      <c r="AC73"/>
    </row>
    <row r="74" spans="1:29" ht="356">
      <c r="A74">
        <v>125</v>
      </c>
      <c r="B74" t="s">
        <v>49</v>
      </c>
      <c r="C74" s="8" t="s">
        <v>552</v>
      </c>
      <c r="D74" s="5" t="s">
        <v>553</v>
      </c>
      <c r="E74" s="1" t="str">
        <f>papers[[#This Row],[Title]] &amp; "… " &amp; papers[[#This Row],[Abstract]]</f>
        <v>BIKER: A Tool for Bi-Information Source Based API Method Recommendation… Application Programming Interfaces (APIs) in software libraries play an important role in modern software development. Although most libraries provide API documentation as a reference, developers may find it difficult to directly search for appropriate APIs in documentation using the natural language description of the programming tasks. We call such phenomenon as knowledge gap, which refers to the fact that API documentation mainly describes API functionality and structure but lacks other types of information like concepts and purposes. In this paper, we propose a Java API recommendation tool named BIKER (Bi-Information source based KnowledgE Recommendation) to bridge the knowledge gap. We implement BIKER as a search engine website. Given a query in natural language, instead of directly searching API documentation, BIKER first searches for similar API-related questions on Stack Overflow to extract candidate APIs. Then, BIKER ranks them by considering the query’s similarity with both Stack Overflow posts and API documentation. Finally, to help developers better understand why each API is recommended and how to use them in practice, BIKER summarizes and presents supplementary information (e.g., API description, code examples in Stack Overflow posts) for each recommended API. Our quantitative evaluation and user study demonstrate that BIKER can help developers find appropriate APIs more efficiently and precisely.</v>
      </c>
      <c r="F74" s="1" t="s">
        <v>554</v>
      </c>
      <c r="G74" s="10" t="s">
        <v>68</v>
      </c>
      <c r="H74" t="s">
        <v>499</v>
      </c>
      <c r="I74" s="1" t="s">
        <v>38</v>
      </c>
      <c r="J74" s="1" t="s">
        <v>75</v>
      </c>
      <c r="K74" s="1" t="s">
        <v>76</v>
      </c>
      <c r="L74" s="1" t="s">
        <v>56</v>
      </c>
      <c r="M74" s="1" t="s">
        <v>57</v>
      </c>
      <c r="N74" s="1" t="s">
        <v>58</v>
      </c>
      <c r="O74" s="1" t="s">
        <v>44</v>
      </c>
      <c r="P74" t="s">
        <v>59</v>
      </c>
      <c r="Q74" s="1" t="s">
        <v>60</v>
      </c>
      <c r="R74" s="7" t="s">
        <v>104</v>
      </c>
      <c r="S74" t="s">
        <v>555</v>
      </c>
      <c r="T74">
        <v>2019</v>
      </c>
      <c r="U74" t="s">
        <v>556</v>
      </c>
      <c r="V74">
        <v>15</v>
      </c>
      <c r="AC74"/>
    </row>
    <row r="75" spans="1:29" ht="204">
      <c r="A75">
        <v>126</v>
      </c>
      <c r="B75" t="s">
        <v>49</v>
      </c>
      <c r="C75" s="1" t="s">
        <v>1696</v>
      </c>
      <c r="D75" s="5" t="s">
        <v>1697</v>
      </c>
      <c r="E75" s="1" t="str">
        <f>papers[[#This Row],[Title]] &amp; "… " &amp; papers[[#This Row],[Abstract]]</f>
        <v>How Are Design Patterns Concerned by Developers?… In recent years, design pattern has become an accepted concept in software design and many studies have involved various aspects of design patterns. However, it is an open question that how design patterns are discussed by developers.In this study, we conduct an empirical study to answer this question by soliciting Stack Overflow. First we build a new open catalog with 425 design patterns. Then, we extract 187,493 design pattern relevant posts from Stack Overflow.As to these posts, we find that the popularity of design patterns follows a long tail distribution. More surprisingly, nearly half of the posts focus on only five design patterns. We also successfully detect many potential new co-occuring design patterns, which could well complement the deficiency of existing studies.</v>
      </c>
      <c r="F75" s="1" t="s">
        <v>1698</v>
      </c>
      <c r="G75" s="1" t="s">
        <v>36</v>
      </c>
      <c r="H75" s="1" t="s">
        <v>1699</v>
      </c>
      <c r="I75" s="1" t="s">
        <v>38</v>
      </c>
      <c r="J75" s="1" t="s">
        <v>39</v>
      </c>
      <c r="K75" s="1" t="s">
        <v>40</v>
      </c>
      <c r="L75" s="1" t="s">
        <v>41</v>
      </c>
      <c r="M75" s="1" t="s">
        <v>42</v>
      </c>
      <c r="N75" s="1" t="s">
        <v>43</v>
      </c>
      <c r="O75" s="1" t="s">
        <v>44</v>
      </c>
      <c r="P75" t="s">
        <v>45</v>
      </c>
      <c r="Q75" s="1" t="s">
        <v>46</v>
      </c>
      <c r="R75" s="7" t="s">
        <v>86</v>
      </c>
      <c r="S75" t="s">
        <v>1700</v>
      </c>
      <c r="T75">
        <v>2019</v>
      </c>
      <c r="U75" t="s">
        <v>1701</v>
      </c>
      <c r="V75">
        <v>2</v>
      </c>
      <c r="AC75"/>
    </row>
    <row r="76" spans="1:29" ht="372">
      <c r="A76">
        <v>127</v>
      </c>
      <c r="B76" t="s">
        <v>49</v>
      </c>
      <c r="C76" s="1" t="s">
        <v>1198</v>
      </c>
      <c r="D76" s="5" t="s">
        <v>1199</v>
      </c>
      <c r="E76" s="1" t="str">
        <f>papers[[#This Row],[Title]] &amp; "… " &amp; papers[[#This Row],[Abstract]]</f>
        <v>Demystify Official API Usage Directives with Crowdsourced API Misuse Scenarios, Erroneous Code Examples and Patches… API usage directives in official API documentation describe the contracts, constraints and guidelines for using APIs in natural language. Through the investigation of API misuse scenarios on Stack Overflow, we identify three barriers that hinder the understanding of the API usage directives, i.e., lack of specific usage context, indirect relationships to cooperative APIs, and confusing APIs with subtle differences. To overcome these barriers, we develop a text mining approach to discover the crowdsourced API misuse scenarios on Stack Overflow and extract from these scenarios erroneous code examples and patches, as well as related API and confusing APIs to construct demystification reports to help developers understand the official API usage directives described in natural language. We apply our approach to API usage directives in official Android API documentation and android-tagged discussion threads on Stack Overflow. We extract 159,116 API misuse scenarios for 23,969 API usage directives of 3138 classes and 7471 methods, from which we generate the demystification reports. Our manual examination confirms that the extracted information in the generated demystification reports are of high accuracy. By a user study of 14 developers on 8 API-misuse related error scenarios, we show that our demystification reports help developer understand and debug API-misuse related program errors faster and more accurately, compared with reading only plain API usage-directive sentences.</v>
      </c>
      <c r="F76" s="1" t="s">
        <v>1200</v>
      </c>
      <c r="G76" s="1" t="s">
        <v>53</v>
      </c>
      <c r="H76" t="s">
        <v>230</v>
      </c>
      <c r="I76" s="1" t="s">
        <v>38</v>
      </c>
      <c r="J76" s="1" t="s">
        <v>75</v>
      </c>
      <c r="K76" s="1" t="s">
        <v>76</v>
      </c>
      <c r="L76" s="1" t="s">
        <v>41</v>
      </c>
      <c r="M76" s="1" t="s">
        <v>57</v>
      </c>
      <c r="N76" s="1" t="s">
        <v>58</v>
      </c>
      <c r="O76" s="1" t="s">
        <v>27</v>
      </c>
      <c r="P76" t="s">
        <v>193</v>
      </c>
      <c r="Q76" s="1" t="s">
        <v>60</v>
      </c>
      <c r="R76" s="7" t="s">
        <v>86</v>
      </c>
      <c r="S76" t="s">
        <v>1201</v>
      </c>
      <c r="T76">
        <v>2020</v>
      </c>
      <c r="U76" t="s">
        <v>1202</v>
      </c>
      <c r="V76">
        <v>9</v>
      </c>
      <c r="AC76"/>
    </row>
    <row r="77" spans="1:29" ht="409.6">
      <c r="A77">
        <v>128</v>
      </c>
      <c r="B77" t="s">
        <v>49</v>
      </c>
      <c r="C77" s="8" t="s">
        <v>702</v>
      </c>
      <c r="D77" s="5" t="s">
        <v>703</v>
      </c>
      <c r="E77" s="1" t="str">
        <f>papers[[#This Row],[Title]] &amp; "… " &amp; papers[[#This Row],[Abstract]]</f>
        <v>CodeTube: Extracting Relevant Fragments from Software Development Video Tutorials… Nowadays developers heavily rely on sources of informal documentation, including Q&amp;A forums, slides, or video tutorials, the latter being particularly useful to provide introductory notions for a piece of technology. The current practice is that developers have to browse sources individually, which in the case of video tutorials is cumbersome, as they are lengthy and cannot be searched based on their contents.We present CodeTube, a Web-based recommender system that analyzes the contents of video tutorials and is able to provide, given a query, cohesive and self-contained video fragments, along with links to relevant Stack Overflow discussions. CodeTube relies on a combination of textual analysis and image processing applied on video tutorial frames and speech transcripts to split videos into cohesive fragments, index them and identify related Stack Overflow discussions.DEMO URL: http://codetube.inf.usi.chVIDEO URL: https://youtu.be/yUsUG3g87Dg</v>
      </c>
      <c r="F77" s="1" t="s">
        <v>302</v>
      </c>
      <c r="G77" s="10" t="s">
        <v>68</v>
      </c>
      <c r="H77" s="1" t="s">
        <v>303</v>
      </c>
      <c r="I77" s="1" t="s">
        <v>38</v>
      </c>
      <c r="J77" s="1" t="s">
        <v>75</v>
      </c>
      <c r="K77" s="1" t="s">
        <v>76</v>
      </c>
      <c r="L77" s="1" t="s">
        <v>56</v>
      </c>
      <c r="M77" s="1" t="s">
        <v>42</v>
      </c>
      <c r="N77" s="1" t="s">
        <v>58</v>
      </c>
      <c r="O77" s="1" t="s">
        <v>44</v>
      </c>
      <c r="P77" t="s">
        <v>59</v>
      </c>
      <c r="Q77" s="1" t="s">
        <v>46</v>
      </c>
      <c r="R77" s="7" t="s">
        <v>86</v>
      </c>
      <c r="S77" t="s">
        <v>704</v>
      </c>
      <c r="T77">
        <v>2016</v>
      </c>
      <c r="U77" s="1" t="s">
        <v>705</v>
      </c>
      <c r="V77">
        <v>36</v>
      </c>
      <c r="AC77"/>
    </row>
    <row r="78" spans="1:29" ht="323">
      <c r="A78">
        <v>130</v>
      </c>
      <c r="B78" t="s">
        <v>49</v>
      </c>
      <c r="C78" s="1" t="s">
        <v>648</v>
      </c>
      <c r="D78" s="20" t="s">
        <v>649</v>
      </c>
      <c r="E78" s="1" t="str">
        <f>papers[[#This Row],[Title]] &amp; "… " &amp; papers[[#This Row],[Abstract]]</f>
        <v>500+ Times Faster than Deep Learning: (A Case Study Exploring Faster Methods for Text Mining Stackoverflow)… Deep learning methods are useful for high-dimensional data and are becoming widely used in many areas of software engineering. Deep learners utilizes extensive computational power and can take a long time to train- making it difficult to widely validate and repeat and improve their results. Further, they are not the best solution in all domains. For example, recent results show that for finding related Stack Overflow posts, a tuned SVM performs similarly to a deep learner, but is significantly faster to train.This paper extends that recent result by clustering the dataset, then tuning every learners within each cluster. This approach is over 500 times faster than deep learning (and over 900 times faster if we use all the cores on a standard laptop computer). Significantly, this faster approach generates classifiers nearly as good (within 2% F1 Score) as the much slower deep learning method. Hence we recommend this faster methods since it is much easier to reproduce and utilizes far fewer CPU resources.More generally, we recommend that before researchers release research results, that they compare their supposedly sophisticated methods against simpler alternatives (e.g applying simpler learners to build local models).</v>
      </c>
      <c r="F78" s="1" t="str">
        <f>IFERROR(VLOOKUP(papers[[#This Row],['#]],[1]!pilot[#All], 6, FALSE),"")</f>
        <v>Identified that simple machine learning methods such as SVM outperform deep learning techniques to find out relevancy among SO posts.</v>
      </c>
      <c r="G78" s="1" t="str">
        <f>IFERROR(VLOOKUP(papers[[#This Row],['#]],[1]!pilot[#All], 7, FALSE),"")</f>
        <v>Machine Learning with and for SE</v>
      </c>
      <c r="H78" s="1" t="s">
        <v>192</v>
      </c>
      <c r="I78" s="1" t="s">
        <v>118</v>
      </c>
      <c r="J78" s="1" t="str">
        <f>IFERROR(VLOOKUP(papers[[#This Row],['#]],[1]!pilot[#All], 9, FALSE),"")</f>
        <v>Validation Research</v>
      </c>
      <c r="K78" s="1" t="str">
        <f>IFERROR(VLOOKUP(papers[[#This Row],['#]],[1]!pilot[#All], 10, FALSE),"")</f>
        <v>Machine Learning</v>
      </c>
      <c r="L78" s="1" t="str">
        <f>IFERROR(VLOOKUP(papers[[#This Row],['#]],[1]!pilot[#All], 11, FALSE),"")</f>
        <v>Procedure</v>
      </c>
      <c r="M78" s="1" t="str">
        <f>IFERROR(VLOOKUP(papers[[#This Row],['#]],[1]!pilot[#All], 12, FALSE),"")</f>
        <v>Content Analytics</v>
      </c>
      <c r="N78" s="1" t="str">
        <f>IFERROR(VLOOKUP(papers[[#This Row],['#]],[1]!pilot[#All], 13, FALSE),"")</f>
        <v>Researchers</v>
      </c>
      <c r="O78" s="1" t="str">
        <f>IFERROR(VLOOKUP(papers[[#This Row],['#]],[1]!pilot[#All], 14, FALSE),"")</f>
        <v>Question</v>
      </c>
      <c r="P78" t="s">
        <v>193</v>
      </c>
      <c r="Q78" s="1" t="s">
        <v>46</v>
      </c>
      <c r="R78" s="7" t="s">
        <v>119</v>
      </c>
      <c r="S78" t="s">
        <v>650</v>
      </c>
      <c r="T78">
        <v>2018</v>
      </c>
      <c r="U78" t="s">
        <v>651</v>
      </c>
      <c r="V78">
        <v>42</v>
      </c>
      <c r="AC78"/>
    </row>
    <row r="79" spans="1:29" ht="272">
      <c r="A79">
        <v>132</v>
      </c>
      <c r="B79" t="s">
        <v>49</v>
      </c>
      <c r="C79" s="1" t="s">
        <v>1915</v>
      </c>
      <c r="D79" s="20"/>
      <c r="E79" s="1" t="str">
        <f>papers[[#This Row],[Title]] &amp; "… " &amp; papers[[#This Row],[Abstract]]</f>
        <v>Personalized Recommendation for New Questions in Community Question Answering… Community question answering(CQA) websites such as Yahoo! Answers and Stack Overflow provide a new way of asking and answering questions which are not well served by general web search engines. Due to the huge volume and ever-increasing number of questions, not all new questions can get fully answered in required time. Therefore, it is of great significance to design some effective strategies of recommending experts for new questions. In this paper, we propose a novel personalized recommendation method for routing new questions to a group of experts. Different from prior work which only considers the topic modeling or the link structure, we aim at recommending new questions to more appropriate experts by considering both of these two factors. Moreover, we design a new strategy of network construction with the personalization fully considered. The comparison experiments are conducted with Stack Overflow data and the experimental results demonstrate that the proposed method improves the recommendation performance over other methods in expert recommendation.</v>
      </c>
      <c r="F79" s="1" t="s">
        <v>1916</v>
      </c>
      <c r="G79" s="1" t="s">
        <v>116</v>
      </c>
      <c r="H79" t="s">
        <v>1917</v>
      </c>
      <c r="I79" s="1" t="s">
        <v>140</v>
      </c>
      <c r="J79" s="1" t="s">
        <v>39</v>
      </c>
      <c r="K79" s="1" t="s">
        <v>40</v>
      </c>
      <c r="L79" s="1" t="s">
        <v>77</v>
      </c>
      <c r="M79" s="1" t="s">
        <v>57</v>
      </c>
      <c r="N79" s="1" t="s">
        <v>58</v>
      </c>
      <c r="O79" s="1" t="s">
        <v>44</v>
      </c>
      <c r="P79" t="s">
        <v>85</v>
      </c>
      <c r="Q79" s="1" t="s">
        <v>60</v>
      </c>
      <c r="R79" s="7" t="s">
        <v>144</v>
      </c>
      <c r="S79" t="s">
        <v>1918</v>
      </c>
      <c r="T79">
        <v>2016</v>
      </c>
      <c r="U79" t="s">
        <v>1919</v>
      </c>
      <c r="V79">
        <v>19</v>
      </c>
      <c r="AC79"/>
    </row>
    <row r="80" spans="1:29" ht="255">
      <c r="A80">
        <v>134</v>
      </c>
      <c r="B80" t="s">
        <v>49</v>
      </c>
      <c r="C80" s="1" t="s">
        <v>605</v>
      </c>
      <c r="D80" s="5" t="s">
        <v>606</v>
      </c>
      <c r="E80" s="1" t="str">
        <f>papers[[#This Row],[Title]] &amp; "… " &amp; papers[[#This Row],[Abstract]]</f>
        <v>Towards Improving Bug Tracking Systems with Game Mechanisms… Low bug report quality and human conflicts pose challenges to keep bug tracking systems productive. This work proposes to address these issues by applying game mechanisms to bug tracking systems. We investigate the use of game mechanisms in Stack Overflow, an online community organized to resolve computer programming related problems, for which the improvements we seek for bug tracking systems also turn out to be relevant. The results of our Stack Overflow investigation show that its game mechanisms could be used to address these issues by motivating contributors to increase contribution frequency and quality, by filtering useful contributions, and by creating an agile and dependable moderation system. We proceed by mapping these mechanisms to open-source bug tracking systems, and find that most benefits are applicable. Additionally, our results motivate tailoring a reward and reputation system and summarizing bug reports as future directions for increasing the benefits of game mechanisms in bug tracking systems.</v>
      </c>
      <c r="F80" s="1" t="s">
        <v>607</v>
      </c>
      <c r="G80" s="1" t="s">
        <v>116</v>
      </c>
      <c r="H80" t="s">
        <v>608</v>
      </c>
      <c r="I80" s="1" t="s">
        <v>206</v>
      </c>
      <c r="J80" s="1" t="s">
        <v>39</v>
      </c>
      <c r="K80" s="1" t="s">
        <v>40</v>
      </c>
      <c r="L80" s="1" t="s">
        <v>41</v>
      </c>
      <c r="M80" s="1" t="s">
        <v>42</v>
      </c>
      <c r="N80" s="1" t="s">
        <v>43</v>
      </c>
      <c r="O80" s="1" t="s">
        <v>139</v>
      </c>
      <c r="P80" t="s">
        <v>158</v>
      </c>
      <c r="Q80" s="1" t="s">
        <v>133</v>
      </c>
      <c r="R80" s="7" t="s">
        <v>119</v>
      </c>
      <c r="S80" t="s">
        <v>609</v>
      </c>
      <c r="T80">
        <v>2012</v>
      </c>
      <c r="U80" t="s">
        <v>610</v>
      </c>
      <c r="V80">
        <v>45</v>
      </c>
      <c r="AC80"/>
    </row>
    <row r="81" spans="1:29" ht="255">
      <c r="A81">
        <v>135</v>
      </c>
      <c r="B81" t="s">
        <v>49</v>
      </c>
      <c r="C81" s="1" t="s">
        <v>80</v>
      </c>
      <c r="D81" s="5" t="s">
        <v>81</v>
      </c>
      <c r="E81" s="1" t="str">
        <f>papers[[#This Row],[Title]] &amp; "… " &amp; papers[[#This Row],[Abstract]]</f>
        <v>How Do Programmers Ask and Answer Questions on the Web? (NIER Track)… Question and Answer (Q&amp;A) websites, such as Stack Overflow, use social media to facilitate knowledge exchange between programmers and fill archives with millions of entries that contribute to the body of knowledge in software development. Understanding the role of Q&amp;A websites in the documentation landscape will enable us to make recommendations on how individuals and companies can leverage this knowledge effectively. In this paper, we analyze data from Stack Overflow to categorize the kinds of questions that are asked, and to explore which questions are answered well and which ones remain unanswered. Our preliminary findings indicate that Q&amp;A websites are particularly effective at code reviews and conceptual questions. We pose research questions and suggest future work to explore the motivations of programmers that contribute to Q&amp;A websites, and to understand the implications of turning Q&amp;A exchanges into technical mini-blogs through the editing of questions and answers.</v>
      </c>
      <c r="F81" s="1" t="s">
        <v>82</v>
      </c>
      <c r="G81" s="1" t="s">
        <v>83</v>
      </c>
      <c r="H81" t="s">
        <v>84</v>
      </c>
      <c r="I81" s="1" t="s">
        <v>38</v>
      </c>
      <c r="J81" s="1" t="s">
        <v>39</v>
      </c>
      <c r="K81" s="1" t="s">
        <v>40</v>
      </c>
      <c r="L81" s="1" t="s">
        <v>41</v>
      </c>
      <c r="M81" s="1" t="s">
        <v>42</v>
      </c>
      <c r="N81" s="1" t="s">
        <v>43</v>
      </c>
      <c r="O81" s="1" t="s">
        <v>44</v>
      </c>
      <c r="P81" t="s">
        <v>85</v>
      </c>
      <c r="Q81" s="1" t="s">
        <v>46</v>
      </c>
      <c r="R81" s="7" t="s">
        <v>86</v>
      </c>
      <c r="S81" t="s">
        <v>87</v>
      </c>
      <c r="T81">
        <v>2011</v>
      </c>
      <c r="U81" t="s">
        <v>88</v>
      </c>
      <c r="V81">
        <v>452</v>
      </c>
      <c r="AC81"/>
    </row>
    <row r="82" spans="1:29" ht="323">
      <c r="A82">
        <v>137</v>
      </c>
      <c r="B82" t="s">
        <v>49</v>
      </c>
      <c r="C82" s="1" t="s">
        <v>965</v>
      </c>
      <c r="D82" s="20" t="s">
        <v>966</v>
      </c>
      <c r="E82" s="1" t="str">
        <f>papers[[#This Row],[Title]] &amp; "… " &amp; papers[[#This Row],[Abstract]]</f>
        <v>Here We Go Again: Why is It Difficult for Developers to Learn Another Programming Language?… Once a programmer knows one language, they can leverage concepts and knowledge already learned, and easily pick up another programming language. But is that always the case? To understand if programmers have difficulty learning additional programming languages, we conductedan empirical study of Stack Overflow questions across 18 different programming languages. We hypothesized that previous knowledge could potentially interfere with learning a new programming language. From our inspection of 450 Stack Overflow questions, we found 276 instances of interference that occurred due to faulty assumptions originating from knowledge about a different language. To understand why these difficulties occurred, we conducted semi-structured interviews with 16 professional programmers. The interviews revealed that programmers make failed attempts to relate a new programming language with what they already know. Our findings inform design implications for technical authors, toolsmiths, and language designers, such as designing documentation and automated tools that reduce interference, anticipating uncommon language transitions during language design, and welcoming programmers not just into a language, but its entire ecosystem.</v>
      </c>
      <c r="F82" s="1" t="str">
        <f>IFERROR(VLOOKUP(papers[[#This Row],['#]],[1]!pilot[#All], 6, FALSE),"")</f>
        <v>Discovered the impact of a previously known language while learning a new language by analyzing SO posts on programming language.</v>
      </c>
      <c r="G82" s="1" t="str">
        <f>IFERROR(VLOOKUP(papers[[#This Row],['#]],[1]!pilot[#All], 7, FALSE),"")</f>
        <v>Programming Languages</v>
      </c>
      <c r="H82" s="1" t="s">
        <v>967</v>
      </c>
      <c r="I82" s="1" t="str">
        <f>IFERROR(VLOOKUP(papers[[#This Row],['#]],[1]!pilot[#All], 8, FALSE),"")</f>
        <v>Software Development</v>
      </c>
      <c r="J82" s="1" t="str">
        <f>IFERROR(VLOOKUP(papers[[#This Row],['#]],[1]!pilot[#All], 9, FALSE),"")</f>
        <v>Evaluation Research</v>
      </c>
      <c r="K82" s="1" t="str">
        <f>IFERROR(VLOOKUP(papers[[#This Row],['#]],[1]!pilot[#All], 10, FALSE),"")</f>
        <v>Mixed-methods</v>
      </c>
      <c r="L82" s="1" t="str">
        <f>IFERROR(VLOOKUP(papers[[#This Row],['#]],[1]!pilot[#All], 11, FALSE),"")</f>
        <v>Qualitative or Descriptive Model</v>
      </c>
      <c r="M82" s="1" t="str">
        <f>IFERROR(VLOOKUP(papers[[#This Row],['#]],[1]!pilot[#All], 12, FALSE),"")</f>
        <v>Content Analytics</v>
      </c>
      <c r="N82" s="1" t="str">
        <f>IFERROR(VLOOKUP(papers[[#This Row],['#]],[1]!pilot[#All], 13, FALSE),"")</f>
        <v>Researchers</v>
      </c>
      <c r="O82" s="1" t="str">
        <f>IFERROR(VLOOKUP(papers[[#This Row],['#]],[1]!pilot[#All], 14, FALSE),"")</f>
        <v>Post</v>
      </c>
      <c r="P82" t="s">
        <v>143</v>
      </c>
      <c r="Q82" s="1" t="s">
        <v>133</v>
      </c>
      <c r="R82" s="7" t="s">
        <v>86</v>
      </c>
      <c r="S82" t="s">
        <v>968</v>
      </c>
      <c r="T82">
        <v>2020</v>
      </c>
      <c r="U82" t="s">
        <v>969</v>
      </c>
      <c r="V82">
        <v>21</v>
      </c>
      <c r="AC82"/>
    </row>
    <row r="83" spans="1:29" ht="323">
      <c r="A83">
        <v>138</v>
      </c>
      <c r="B83" t="s">
        <v>49</v>
      </c>
      <c r="C83" s="8" t="s">
        <v>50</v>
      </c>
      <c r="D83" s="5" t="s">
        <v>51</v>
      </c>
      <c r="E83" s="1" t="str">
        <f>papers[[#This Row],[Title]] &amp; "… " &amp; papers[[#This Row],[Abstract]]</f>
        <v>Tell Them Apart: Distilling Technology Differences from Crowd-Scale Comparison Discussions… Developers can use different technologies for many software development tasks in their work. However, when faced with several technologies with comparable functionalities, it is not easy for developers to select the most appropriate one, as comparisons among technologies are time-consuming by trial and error. Instead, developers can resort to expert articles, read official documents or ask questions in QA sites for technology comparison, but it is opportunistic to get a comprehensive comparison as online information is often fragmented or contradictory. To overcome these limitations, we propose the diffTech system that exploits the crowdsourced discussions from Stack Overflow, and assists technology comparison with an informative summary of different comparison aspects. We first build a large database of comparable technologies in software engineering by mining tags in Stack Overflow, and then locate comparative sentences about comparable technologies with natural language processing methods. We further mine prominent comparison aspects by clustering similar comparative sentences and representing each cluster with its keywords. The evaluation demonstrates both the accuracy and usefulness of our model and we implement our approach into a practical website for public use.</v>
      </c>
      <c r="F83" s="1" t="s">
        <v>52</v>
      </c>
      <c r="G83" s="1" t="s">
        <v>53</v>
      </c>
      <c r="H83" s="9" t="s">
        <v>54</v>
      </c>
      <c r="I83" s="1" t="s">
        <v>38</v>
      </c>
      <c r="J83" s="1" t="s">
        <v>39</v>
      </c>
      <c r="K83" s="1" t="s">
        <v>55</v>
      </c>
      <c r="L83" s="1" t="s">
        <v>56</v>
      </c>
      <c r="M83" s="1" t="s">
        <v>57</v>
      </c>
      <c r="N83" s="1" t="s">
        <v>58</v>
      </c>
      <c r="O83" s="1" t="s">
        <v>44</v>
      </c>
      <c r="P83" t="s">
        <v>59</v>
      </c>
      <c r="Q83" s="1" t="s">
        <v>60</v>
      </c>
      <c r="R83" s="7" t="s">
        <v>61</v>
      </c>
      <c r="S83" t="s">
        <v>62</v>
      </c>
      <c r="T83">
        <v>2018</v>
      </c>
      <c r="U83" t="s">
        <v>63</v>
      </c>
      <c r="V83">
        <v>23</v>
      </c>
      <c r="AC83"/>
    </row>
    <row r="84" spans="1:29" ht="409.6">
      <c r="A84">
        <v>139</v>
      </c>
      <c r="B84" t="s">
        <v>49</v>
      </c>
      <c r="C84" s="8" t="s">
        <v>2013</v>
      </c>
      <c r="D84" s="5" t="s">
        <v>2014</v>
      </c>
      <c r="E84" s="1" t="str">
        <f>papers[[#This Row],[Title]] &amp; "… " &amp; papers[[#This Row],[Abstract]]</f>
        <v>Domain-Specific Cross-Language Relevant Question Retrieval… In software development process, developers often seek solutions to the technical problems they encounter by searching relevant questions on Q&amp;A sites. When developers fail to find solutions on Q&amp;A sites in their native language (e.g., Chinese), they could translate their query and search on the Q&amp;A sites in another language (e.g., English). However, developers who are non-native English speakers often are not comfortable to ask or search questions in English, as they do not know the proper translation of the Chinese technical words into the English technical words. Furthermore, the process of manually formulating cross-language queries and determining the weight of query words is a tedious and time-consuming process.For the purpose of helping Chinese developers take advantage of the rich knowledge base of the English version of Stack Overflow and simplify the retrieval process, we propose an automated cross-language relevant question retrieval (CLRQR) system to retrieve relevant English questions on Stack Overflow for a given Chinese question. Our CLRQR system first extracts essential information (both Chinese and English) from the title and description of the input Chinese question, then performs domain-specific translation of the essential Chinese information into English, and formulates a query with highest-scored English words for retrieving relevant questions in a repository of 684,599 Java questions in English from Stack Overflow. To evaluate the performance of our proposed approach, we also propose four online retrieval approaches as baselines. We randomly select 80 Java questions in SegmentFault and V2EX (two Chinese Q&amp;A websites for computer programming) as the query Chinese questions. Each approach returns top-10 most relevant questions for a given Chinese question. We invite 5 users to evaluate the relevance of the retrieved English questions. The experiment results show that CLRQR system outperforms the four baseline approaches, and the statistical tests show the improvements are significant.</v>
      </c>
      <c r="F84" s="1" t="s">
        <v>2015</v>
      </c>
      <c r="G84" s="10" t="s">
        <v>68</v>
      </c>
      <c r="H84" t="s">
        <v>2016</v>
      </c>
      <c r="I84" s="1" t="s">
        <v>118</v>
      </c>
      <c r="J84" s="1" t="s">
        <v>75</v>
      </c>
      <c r="K84" s="1" t="s">
        <v>76</v>
      </c>
      <c r="L84" s="1" t="s">
        <v>56</v>
      </c>
      <c r="M84" s="1" t="s">
        <v>57</v>
      </c>
      <c r="N84" s="1" t="s">
        <v>58</v>
      </c>
      <c r="O84" s="1" t="s">
        <v>44</v>
      </c>
      <c r="P84" t="s">
        <v>59</v>
      </c>
      <c r="Q84" s="1" t="s">
        <v>60</v>
      </c>
      <c r="R84" s="7" t="s">
        <v>119</v>
      </c>
      <c r="S84" t="s">
        <v>2017</v>
      </c>
      <c r="T84">
        <v>2016</v>
      </c>
      <c r="U84" t="s">
        <v>2018</v>
      </c>
      <c r="V84">
        <v>32</v>
      </c>
      <c r="AC84"/>
    </row>
    <row r="85" spans="1:29" ht="289">
      <c r="A85">
        <v>140</v>
      </c>
      <c r="B85" t="s">
        <v>49</v>
      </c>
      <c r="C85" s="1" t="s">
        <v>524</v>
      </c>
      <c r="D85" s="5" t="s">
        <v>525</v>
      </c>
      <c r="E85" s="1" t="str">
        <f>papers[[#This Row],[Title]] &amp; "… " &amp; papers[[#This Row],[Abstract]]</f>
        <v>DockerizeMe: Automatic Inference of Environment Dependencies for Python Code Snippets… Platforms like Stack Overflow and GitHub's gist system promote the sharing of ideas and programming techniques via the distribution of code snippets designed to illustrate particular tasks. Python, a popular and fast-growing programming language, sees heavy use on both sites, with nearly one million questions asked on Stack Overflow and 400 thousand public gists on GitHub. Unfortunately, around 75% of the Python example code shared through these sites cannot be directly executed. When run in a clean environment, over 50% of public Python gists fail due to an import error for a missing library.We present DockerizeMe, a technique for inferring the dependencies needed to execute a Python code snippet without import error. DockerizeMe starts with offline knowledge acquisition of the resources and dependencies for popular Python packages from the Python Package Index (PyPI). It then builds Docker specifications using a graph-based inference procedure. Our inference procedure resolves import errors in 892 out of nearly 3,000 gists from the Gistable dataset for which Gistable's baseline approach could not find and install all dependencies.</v>
      </c>
      <c r="F85" s="1" t="s">
        <v>526</v>
      </c>
      <c r="G85" s="1" t="s">
        <v>280</v>
      </c>
      <c r="H85" t="s">
        <v>527</v>
      </c>
      <c r="I85" s="1" t="s">
        <v>38</v>
      </c>
      <c r="J85" s="1" t="s">
        <v>39</v>
      </c>
      <c r="K85" s="1" t="s">
        <v>55</v>
      </c>
      <c r="L85" s="1" t="s">
        <v>56</v>
      </c>
      <c r="M85" s="1" t="s">
        <v>57</v>
      </c>
      <c r="N85" s="1" t="s">
        <v>58</v>
      </c>
      <c r="O85" s="1" t="s">
        <v>44</v>
      </c>
      <c r="P85" t="s">
        <v>59</v>
      </c>
      <c r="Q85" s="1" t="s">
        <v>60</v>
      </c>
      <c r="R85" s="7" t="s">
        <v>86</v>
      </c>
      <c r="S85" t="s">
        <v>528</v>
      </c>
      <c r="T85">
        <v>2019</v>
      </c>
      <c r="U85" t="s">
        <v>529</v>
      </c>
      <c r="V85">
        <v>23</v>
      </c>
      <c r="AC85"/>
    </row>
    <row r="86" spans="1:29" ht="306">
      <c r="A86">
        <v>141</v>
      </c>
      <c r="B86" t="s">
        <v>49</v>
      </c>
      <c r="C86" s="1" t="s">
        <v>460</v>
      </c>
      <c r="D86" s="5" t="s">
        <v>461</v>
      </c>
      <c r="E86" s="1" t="str">
        <f>papers[[#This Row],[Title]] &amp; "… " &amp; papers[[#This Row],[Abstract]]</f>
        <v>Sentiment Analysis for Software Engineering: How Far Can We Go?… Sentiment analysis has been applied to various software engineering (SE) tasks, such as evaluating app reviews or analyzing developers' emotions in commit messages. Studies indicate that sentiment analysis tools provide unreliable results when used out-of-the-box, since they are not designed to process SE datasets. The silver bullet for a successful application of sentiment analysis tools to SE datasets might be their customization to the specific usage context.We describe our experience in building a software library recommender exploiting developers' opinions mined from Stack Overflow. To reach our goal, we retrained---on a set of 40k manually labeled sentences/words extracted from Stack Overflow---a state-of-the-art sentiment analysis tool exploiting deep learning. Despite such an effort- and time-consuming training process, the results were negative. We changed our focus and performed a thorough investigation of the accuracy of commonly used tools to identify the sentiment of SE related texts. Meanwhile, we also studied the impact of different datasets on tool performance. Our results should warn the research community about the strong limitations of current sentiment analysis tools.</v>
      </c>
      <c r="F86" s="1" t="s">
        <v>462</v>
      </c>
      <c r="G86" s="1" t="s">
        <v>179</v>
      </c>
      <c r="H86" s="1" t="s">
        <v>218</v>
      </c>
      <c r="I86" s="1" t="s">
        <v>38</v>
      </c>
      <c r="J86" s="1" t="s">
        <v>39</v>
      </c>
      <c r="K86" s="1" t="s">
        <v>93</v>
      </c>
      <c r="L86" s="1" t="s">
        <v>41</v>
      </c>
      <c r="M86" s="1" t="s">
        <v>57</v>
      </c>
      <c r="N86" s="1" t="s">
        <v>43</v>
      </c>
      <c r="O86" s="1" t="s">
        <v>44</v>
      </c>
      <c r="P86" t="s">
        <v>59</v>
      </c>
      <c r="Q86" s="1" t="s">
        <v>60</v>
      </c>
      <c r="R86" s="7" t="s">
        <v>86</v>
      </c>
      <c r="S86" t="s">
        <v>463</v>
      </c>
      <c r="T86">
        <v>2018</v>
      </c>
      <c r="U86" t="s">
        <v>464</v>
      </c>
      <c r="V86">
        <v>123</v>
      </c>
      <c r="AC86"/>
    </row>
    <row r="87" spans="1:29" ht="323">
      <c r="A87">
        <v>142</v>
      </c>
      <c r="B87" t="s">
        <v>49</v>
      </c>
      <c r="C87" s="1" t="s">
        <v>454</v>
      </c>
      <c r="D87" s="5" t="s">
        <v>455</v>
      </c>
      <c r="E87" s="1" t="str">
        <f>papers[[#This Row],[Title]] &amp; "… " &amp; papers[[#This Row],[Abstract]]</f>
        <v>How Should Compilers Explain Problems to Developers?… Compilers primarily give feedback about problems to developers through the use of error messages. Unfortunately, developers routinely find these messages to be confusing and unhelpful. In this paper, we postulate that because error messages present poor explanations, theories of explanation---such as Toulmin's model of argument---can be applied to improve their quality. To understand how compilers should present explanations to developers, we conducted a comparative evaluation with 68 professional software developers and an empirical study of compiler error messages found in Stack Overflow questions across seven different programming languages. Our findings suggest that, given a pair of error messages, developers significantly prefer the error message that employs proper argument structure over a deficient argument structure when neither offers a resolution---but will accept a deficient argument structure if it provides a resolution to the problem. Human-authored explanations on Stack Overflow converge to one of the three argument structures: those that provide a resolution to the error, simple arguments, and extended arguments that provide additional evidence for the problem. Finally, we contribute three practical design principles to inform the design and evaluation of compiler error messages.</v>
      </c>
      <c r="F87" s="1" t="s">
        <v>456</v>
      </c>
      <c r="G87" s="1" t="s">
        <v>229</v>
      </c>
      <c r="H87" s="1" t="s">
        <v>457</v>
      </c>
      <c r="I87" s="1" t="s">
        <v>38</v>
      </c>
      <c r="J87" s="1" t="s">
        <v>75</v>
      </c>
      <c r="K87" s="1" t="s">
        <v>76</v>
      </c>
      <c r="L87" s="1" t="s">
        <v>56</v>
      </c>
      <c r="M87" s="1" t="s">
        <v>57</v>
      </c>
      <c r="N87" s="1" t="s">
        <v>58</v>
      </c>
      <c r="O87" s="1" t="s">
        <v>44</v>
      </c>
      <c r="P87" t="s">
        <v>59</v>
      </c>
      <c r="Q87" s="1" t="s">
        <v>60</v>
      </c>
      <c r="R87" s="7" t="s">
        <v>104</v>
      </c>
      <c r="S87" t="s">
        <v>458</v>
      </c>
      <c r="T87">
        <v>2018</v>
      </c>
      <c r="U87" t="s">
        <v>459</v>
      </c>
      <c r="V87">
        <v>23</v>
      </c>
      <c r="AC87"/>
    </row>
    <row r="88" spans="1:29" ht="323">
      <c r="A88">
        <v>145</v>
      </c>
      <c r="B88" t="s">
        <v>49</v>
      </c>
      <c r="C88" s="1" t="s">
        <v>1228</v>
      </c>
      <c r="D88" s="5" t="s">
        <v>1229</v>
      </c>
      <c r="E88" s="1" t="str">
        <f>papers[[#This Row],[Title]] &amp; "… " &amp; papers[[#This Row],[Abstract]]</f>
        <v>When APIs Are Intentionally Bypassed: An Exploratory Study of API Workarounds… Application programming interfaces (APIs) have become ubiquitous in software development. However, external APIs are not guaranteed to contain every desirable feature, nor are they immune to software defects. Therefore, API users will sometimes be faced with situations where a current API does not satisfy all of their requirements, but migrating to another API is costly. In these cases, due to the lack of communication channels between API developers and users, API users may intentionally bypass an existing API after inquiring into workarounds for their API problems with online communities. This mechanism takes the API developer out of the conversation, potentially leaving API defects unreported and desirable API features undiscovered. In this paper we explore API workaround inquiries from API users on Stack Overflow. We uncover general reasons why API users inquire about API workarounds, and general solutions to API workaround requests. Furthermore, using workaround implementations in Stack Overflow answers, we develop three API workaround implementation patterns. We identify instances of these patterns in real-life open source projects and determine their value for API developers from their responses to feature requests based on the identified API workarounds.</v>
      </c>
      <c r="F88" s="1" t="s">
        <v>1230</v>
      </c>
      <c r="G88" s="1" t="s">
        <v>53</v>
      </c>
      <c r="H88" s="1" t="s">
        <v>110</v>
      </c>
      <c r="I88" s="1" t="s">
        <v>38</v>
      </c>
      <c r="J88" s="1" t="s">
        <v>39</v>
      </c>
      <c r="K88" s="1" t="s">
        <v>40</v>
      </c>
      <c r="L88" s="1" t="s">
        <v>41</v>
      </c>
      <c r="M88" s="1" t="s">
        <v>42</v>
      </c>
      <c r="N88" s="1" t="s">
        <v>43</v>
      </c>
      <c r="O88" s="1" t="str">
        <f>IFERROR(VLOOKUP(papers[[#This Row],['#]],[1]!pilot[#All], 14, FALSE),"")</f>
        <v/>
      </c>
      <c r="P88" t="s">
        <v>59</v>
      </c>
      <c r="Q88" s="1" t="s">
        <v>46</v>
      </c>
      <c r="R88" s="7" t="s">
        <v>86</v>
      </c>
      <c r="S88" t="s">
        <v>1231</v>
      </c>
      <c r="T88">
        <v>2020</v>
      </c>
      <c r="U88" t="s">
        <v>1232</v>
      </c>
      <c r="V88">
        <v>10</v>
      </c>
      <c r="AC88"/>
    </row>
    <row r="89" spans="1:29" ht="323">
      <c r="A89">
        <v>147</v>
      </c>
      <c r="B89" t="s">
        <v>49</v>
      </c>
      <c r="C89" s="1" t="s">
        <v>1219</v>
      </c>
      <c r="D89" s="5" t="s">
        <v>1220</v>
      </c>
      <c r="E89" s="16" t="str">
        <f>papers[[#This Row],[Title]] &amp; "… " &amp; papers[[#This Row],[Abstract]]</f>
        <v>An Empirical Analysis of a Network of Expertise… In this paper, we analyze the network of expertise constructed from the interactions of users on the online question-answering (QA) community of Stack Overflow. This community was built with the intention of helping users with their programming tasks and, thus, questions are expected to be highly factual. This also indicates that the answers one provides may be highly indicative of one's level of expertise on the subject matter. Therefore, our main concern is how to model and characterize the user's expertise based on the constructed network and its centrality measures. We used the user's reputation established on Stack Overflow as a direct proxy to their expertise. We further made use of linear models and principal component analysis for the purpose. We found out that the current reputation system does a decent job at representing the user's expertise and that focus matters when answering factual questions. However, our model was not able to capture the other larger half of reputation which is specifically designed to reflect a user's trustworthiness besides their expertise. Along the way, we also discovered facts that have been known in earlier studies of the other/same QA communities such as the power-law degree distribution of the network and the generalized reciprocity pattern among its users.</v>
      </c>
      <c r="F89" s="16" t="s">
        <v>1221</v>
      </c>
      <c r="G89" s="16" t="s">
        <v>83</v>
      </c>
      <c r="H89" s="1" t="s">
        <v>732</v>
      </c>
      <c r="I89" s="16" t="s">
        <v>140</v>
      </c>
      <c r="J89" s="16" t="s">
        <v>39</v>
      </c>
      <c r="K89" s="16" t="s">
        <v>40</v>
      </c>
      <c r="L89" s="16" t="s">
        <v>41</v>
      </c>
      <c r="M89" s="16" t="s">
        <v>395</v>
      </c>
      <c r="N89" s="16" t="s">
        <v>43</v>
      </c>
      <c r="O89" s="16" t="s">
        <v>44</v>
      </c>
      <c r="P89" s="17" t="s">
        <v>158</v>
      </c>
      <c r="Q89" s="1" t="s">
        <v>46</v>
      </c>
      <c r="R89" s="7" t="s">
        <v>144</v>
      </c>
      <c r="S89" t="s">
        <v>1222</v>
      </c>
      <c r="T89">
        <v>2013</v>
      </c>
      <c r="U89" t="s">
        <v>1223</v>
      </c>
      <c r="V89">
        <v>5</v>
      </c>
      <c r="AC89"/>
    </row>
    <row r="90" spans="1:29" ht="306">
      <c r="A90">
        <v>148</v>
      </c>
      <c r="B90" t="s">
        <v>49</v>
      </c>
      <c r="C90" s="1" t="s">
        <v>421</v>
      </c>
      <c r="D90" s="5" t="s">
        <v>422</v>
      </c>
      <c r="E90" s="1" t="str">
        <f>papers[[#This Row],[Title]] &amp; "… " &amp; papers[[#This Row],[Abstract]]</f>
        <v>Crowd Debugging… Research shows that, in general, many people turn to QA sites to solicit answers to their problems. We observe in Stack Overflow a huge number of recurring questions, 1,632,590, despite mechanisms having been put into place to prevent these recurring questions. Recurring questions imply developers are facing similar issues in their source code. However, limitations exist in the QA sites. Developers need to visit them frequently and/or should be familiar with all the content to take advantage of the crowd's knowledge. Due to the large and rapid growth of QA data, it is difficult, if not impossible for developers to catch up. To address these limitations, we propose mining the QA site, Stack Overflow, to leverage the huge mass of crowd knowledge to help developers debug their code. Our approach reveals 189 warnings and 171 (90.5%) of them are confirmed by developers from eight high-quality and well-maintained projects. Developers appreciate these findings because the crowd provides solutions and comprehensive explanations to the issues. We compared the confirmed bugs with three popular static analysis tools (FindBugs, JLint and PMD). Of the 171 bugs identified by our approach, only FindBugs detected six of them whereas JLint and PMD detected none.</v>
      </c>
      <c r="F90" s="1" t="s">
        <v>423</v>
      </c>
      <c r="G90" s="1" t="s">
        <v>280</v>
      </c>
      <c r="H90" s="1" t="s">
        <v>424</v>
      </c>
      <c r="I90" s="1" t="s">
        <v>38</v>
      </c>
      <c r="J90" s="1" t="s">
        <v>39</v>
      </c>
      <c r="K90" s="1" t="s">
        <v>40</v>
      </c>
      <c r="L90" s="1" t="s">
        <v>77</v>
      </c>
      <c r="M90" s="1" t="s">
        <v>57</v>
      </c>
      <c r="N90" s="1" t="s">
        <v>58</v>
      </c>
      <c r="O90" s="1" t="s">
        <v>44</v>
      </c>
      <c r="P90" t="s">
        <v>59</v>
      </c>
      <c r="Q90" s="1" t="s">
        <v>60</v>
      </c>
      <c r="R90" s="7" t="s">
        <v>104</v>
      </c>
      <c r="S90" t="s">
        <v>425</v>
      </c>
      <c r="T90">
        <v>2015</v>
      </c>
      <c r="U90" t="s">
        <v>426</v>
      </c>
      <c r="V90">
        <v>52</v>
      </c>
      <c r="AC90"/>
    </row>
    <row r="91" spans="1:29" ht="388">
      <c r="A91">
        <v>149</v>
      </c>
      <c r="B91" t="s">
        <v>49</v>
      </c>
      <c r="C91" s="1" t="s">
        <v>1403</v>
      </c>
      <c r="D91" s="20" t="s">
        <v>1404</v>
      </c>
      <c r="E91" s="1" t="str">
        <f>papers[[#This Row],[Title]] &amp; "… " &amp; papers[[#This Row],[Abstract]]</f>
        <v>Unsupervised Software-Specific Morphological Forms Inference from Informal Discussions… Informal discussions on social platforms (e.g., Stack Overflow) accumulates a large body of programming knowledge in natural language text. Natural language process (NLP) techniques can be exploited to harvest this knowledge base for software engineering tasks. To make an effective use of NLP techniques, consistent vocabulary is essential. Unfortunately, the same concepts are often intentionally or accidentally mentioned in many different morphological forms in informal discussions, such as abbreviations, synonyms and misspellings. Existing techniques to deal with such morphological forms are either designed for general English or predominantly rely on domain-specific lexical rules. A thesaurus of software-specific terms and commonly-used morphological forms is desirable for normalizing software engineering text, but very difficult to build manually. In this work, we propose an automatic approach to build such a thesaurus. Our approach identifies software-specific terms by contrasting software-specific and general corpuses, and infers morphological forms of software-specific terms by combining distributed word semantics, domain-specific lexical rules and transformations, and graph analysis of morphological relations. We evaluate the coverage and accuracy of the resulting thesaurus against community-curated lists of software-specific terms, abbreviations and synonyms. We also manually examine the correctness of the identified abbreviations and synonyms in our thesaurus. We demonstrate the usefulness of our thesaurus in a case study of normalizing questions from Stack Overflow and CodeProject.</v>
      </c>
      <c r="F91" s="1" t="str">
        <f>IFERROR(VLOOKUP(papers[[#This Row],['#]],[1]!pilot[#All], 6, FALSE),"")</f>
        <v>Developed a thesarus of software specific terms, abbreviation and synonyms with SO data using unsupervised learning.</v>
      </c>
      <c r="G91" s="1" t="str">
        <f>IFERROR(VLOOKUP(papers[[#This Row],['#]],[1]!pilot[#All], 7, FALSE),"")</f>
        <v>Machine Learning with and for SE</v>
      </c>
      <c r="H91" s="1" t="s">
        <v>451</v>
      </c>
      <c r="I91" s="1" t="s">
        <v>118</v>
      </c>
      <c r="J91" s="1" t="str">
        <f>IFERROR(VLOOKUP(papers[[#This Row],['#]],[1]!pilot[#All], 9, FALSE),"")</f>
        <v>Validation Research</v>
      </c>
      <c r="K91" s="1" t="str">
        <f>IFERROR(VLOOKUP(papers[[#This Row],['#]],[1]!pilot[#All], 10, FALSE),"")</f>
        <v>Machine Learning</v>
      </c>
      <c r="L91" s="1" t="str">
        <f>IFERROR(VLOOKUP(papers[[#This Row],['#]],[1]!pilot[#All], 11, FALSE),"")</f>
        <v>Qualitative or Descriptive Model</v>
      </c>
      <c r="M91" s="1" t="str">
        <f>IFERROR(VLOOKUP(papers[[#This Row],['#]],[1]!pilot[#All], 12, FALSE),"")</f>
        <v>Content Extraction</v>
      </c>
      <c r="N91" s="1" t="str">
        <f>IFERROR(VLOOKUP(papers[[#This Row],['#]],[1]!pilot[#All], 13, FALSE),"")</f>
        <v>Developers</v>
      </c>
      <c r="O91" s="1" t="str">
        <f>IFERROR(VLOOKUP(papers[[#This Row],['#]],[1]!pilot[#All], 14, FALSE),"")</f>
        <v>Post</v>
      </c>
      <c r="P91" t="s">
        <v>59</v>
      </c>
      <c r="Q91" s="1" t="s">
        <v>60</v>
      </c>
      <c r="R91" s="7" t="s">
        <v>86</v>
      </c>
      <c r="S91" t="s">
        <v>1405</v>
      </c>
      <c r="T91">
        <v>2017</v>
      </c>
      <c r="U91" t="s">
        <v>1406</v>
      </c>
      <c r="V91">
        <v>54</v>
      </c>
      <c r="AC91"/>
    </row>
    <row r="92" spans="1:29" ht="404">
      <c r="A92">
        <v>151</v>
      </c>
      <c r="B92" t="s">
        <v>49</v>
      </c>
      <c r="C92" s="1" t="s">
        <v>1846</v>
      </c>
      <c r="D92" s="20" t="s">
        <v>1847</v>
      </c>
      <c r="E92" s="1" t="str">
        <f>papers[[#This Row],[Title]] &amp; "… " &amp; papers[[#This Row],[Abstract]]</f>
        <v>Technical Q8A Site Answer Recommendation via Question Boosting… Software developers have heavily used online question-and-answer platforms to seek help to solve their technical problems. However, a major problem with these technical Q8A sites is “answer hungriness,” i.e., a large number of questions remain unanswered or unresolved, and users have to wait for a long time or painstakingly go through the provided answers with various levels of quality. To alleviate this time-consuming problem, we propose a novel DEEPANS neural network–based approach to identify the most relevant answer among a set of answer candidates. Our approach follows a three-stage process: question boosting, label establishment, and answer recommendation. Given a post, we first generate a clarifying question as a way of question boosting. We automatically establish the positive, neutral+, neutral-, and negative training samples via label establishment. When it comes to answer recommendation, we sort answer candidates by the matching scores calculated by our neural network–based model. To evaluate the performance of our proposed model, we conducted a large-scale evaluation on four datasets, collected from the real-world technical Q8A sites (i.e., Ask Ubuntu, Super User, Stack Overflow Python, and Stack Overflow Java). Our experimental results show that our approach significantly outperforms several state-of-the-art baselines in automatic evaluation. We also conducted a user study with 50 solved/unanswered/unresolved questions. The user-study results demonstrate that our approach is effective in solving the answer-hungry problem by recommending the most relevant answers from historical archives.</v>
      </c>
      <c r="F92" s="1" t="s">
        <v>1848</v>
      </c>
      <c r="G92" s="1" t="s">
        <v>179</v>
      </c>
      <c r="H92" t="s">
        <v>1849</v>
      </c>
      <c r="I92" s="1" t="s">
        <v>118</v>
      </c>
      <c r="J92" s="1" t="s">
        <v>75</v>
      </c>
      <c r="K92" s="1" t="s">
        <v>76</v>
      </c>
      <c r="L92" s="1" t="s">
        <v>77</v>
      </c>
      <c r="M92" s="1" t="s">
        <v>57</v>
      </c>
      <c r="N92" s="1" t="s">
        <v>58</v>
      </c>
      <c r="O92" s="1" t="s">
        <v>44</v>
      </c>
      <c r="P92" t="s">
        <v>85</v>
      </c>
      <c r="Q92" s="1" t="s">
        <v>60</v>
      </c>
      <c r="R92" s="7" t="s">
        <v>720</v>
      </c>
      <c r="S92" t="s">
        <v>1850</v>
      </c>
      <c r="T92">
        <v>2021</v>
      </c>
      <c r="U92" t="s">
        <v>1851</v>
      </c>
      <c r="V92">
        <v>12</v>
      </c>
      <c r="AC92"/>
    </row>
    <row r="93" spans="1:29" ht="388">
      <c r="A93">
        <v>152</v>
      </c>
      <c r="B93" t="s">
        <v>49</v>
      </c>
      <c r="C93" s="1" t="s">
        <v>1355</v>
      </c>
      <c r="D93" s="5" t="s">
        <v>1356</v>
      </c>
      <c r="E93" s="1" t="str">
        <f>papers[[#This Row],[Title]] &amp; "… " &amp; papers[[#This Row],[Abstract]]</f>
        <v>Learning from Examples to Find Fully Qualified Names of API Elements in Code Snippets… Developers often reuse code snippets from online forums, such as Stack Overflow, to learn API usages of software frameworks or libraries. These code snippets often contain ambiguous undeclared external references. Such external references make it difficult to learn and use those APIs correctly. In particular, reusing code snippets containing such ambiguous undeclared external references requires significant manual efforts and expertise to resolve them. Manually resolving fully qualified names (FQN) of API elements is a non-trivial task. In this paper, we propose a novel context-sensitive technique, called COSTER, to resolve FQNs of API elements in such code snippets. The proposed technique collects locally specific source code elements as well as globally related tokens as the context of FQNs, calculates likelihood scores, and builds an occurrence likelihood dictionary (OLD). Given an API element as a query, COSTER captures the context of the query API element, matches that with the FQNs of API elements stored in the OLD, and rank those matched FQNs leveraging three different scores: likelihood, context similarity, and name similarity scores. Evaluation with more than 600K code examples collected from GitHub and two different Stack Overflow datasets shows that our proposed technique improves precision by 4-6% and recall by 3-22% compared to state-of-the-art techniques. The proposed technique significantly reduces the training time compared to the StatType, a state-of-the-art technique, without sacrificing accuracy. Extensive analyses on results demonstrate the robustness of the proposed technique.</v>
      </c>
      <c r="F93" s="1" t="s">
        <v>1357</v>
      </c>
      <c r="G93" s="1" t="s">
        <v>229</v>
      </c>
      <c r="H93" s="1" t="s">
        <v>790</v>
      </c>
      <c r="I93" s="1" t="s">
        <v>38</v>
      </c>
      <c r="J93" s="1" t="s">
        <v>39</v>
      </c>
      <c r="K93" s="1" t="s">
        <v>40</v>
      </c>
      <c r="L93" s="1" t="s">
        <v>41</v>
      </c>
      <c r="M93" s="1" t="s">
        <v>42</v>
      </c>
      <c r="N93" s="1" t="s">
        <v>58</v>
      </c>
      <c r="O93" s="1" t="s">
        <v>27</v>
      </c>
      <c r="P93" t="s">
        <v>193</v>
      </c>
      <c r="Q93" s="1" t="s">
        <v>133</v>
      </c>
      <c r="R93" s="7" t="s">
        <v>61</v>
      </c>
      <c r="S93" t="s">
        <v>1358</v>
      </c>
      <c r="T93">
        <v>2019</v>
      </c>
      <c r="U93" t="s">
        <v>1359</v>
      </c>
      <c r="V93">
        <v>7</v>
      </c>
      <c r="AC93"/>
    </row>
    <row r="94" spans="1:29" ht="404">
      <c r="A94">
        <v>155</v>
      </c>
      <c r="B94" t="s">
        <v>49</v>
      </c>
      <c r="C94" s="1" t="s">
        <v>502</v>
      </c>
      <c r="D94" s="5" t="s">
        <v>503</v>
      </c>
      <c r="E94" s="1" t="str">
        <f>papers[[#This Row],[Title]] &amp; "… " &amp; papers[[#This Row],[Abstract]]</f>
        <v>Exploring Word Embedding Techniques to Improve Sentiment Analysis of Software Engineering Texts… Sentiment analysis (SA) of text-based software artifacts is increasingly used to extract information for various tasks including providing code suggestions, improving development team productivity, giving recommendations of software packages and libraries, and recommending comments on defects in source code, code quality, possibilities for improvement of applications. Studies of state-of-the-art sentiment analysis tools applied to software-related texts have shown varying results based on the techniques and training approaches. In this paper, we investigate the impact of two potential opportunities to improve the training for sentiment analysis of SE artifacts in the context of the use of neural networks customized using the Stack Overflow data developed by Lin et al.We customize the process of sentiment analysis to the software domain, using software domain-specific word embeddings learned from Stack Overflow (SO) posts, and study the impact of software domain-specific word embeddings on the performance of the sentiment analysis tool, as compared to generic word embeddings learned from Google News. We find that the word embeddings learned from the Google News data performs mostly similar and in some cases better than the word embeddings learned from SO posts. We also study the impact of two machine learning techniques, oversampling and undersampling of data, on the training of a sentiment classifier for handling small SE datasets with a skewed distribution. We find that oversampling alone, as well as the combination of oversampling and undersampling together, helps in improving the performance of a sentiment classifier.</v>
      </c>
      <c r="F94" s="1" t="s">
        <v>504</v>
      </c>
      <c r="G94" s="1" t="s">
        <v>179</v>
      </c>
      <c r="H94" s="1" t="s">
        <v>218</v>
      </c>
      <c r="I94" s="1" t="s">
        <v>118</v>
      </c>
      <c r="J94" s="1" t="s">
        <v>39</v>
      </c>
      <c r="K94" s="1" t="s">
        <v>93</v>
      </c>
      <c r="L94" s="1" t="s">
        <v>77</v>
      </c>
      <c r="M94" s="1" t="s">
        <v>57</v>
      </c>
      <c r="N94" s="1" t="s">
        <v>43</v>
      </c>
      <c r="O94" s="1" t="s">
        <v>44</v>
      </c>
      <c r="P94" t="s">
        <v>59</v>
      </c>
      <c r="Q94" s="1" t="s">
        <v>60</v>
      </c>
      <c r="R94" s="7" t="s">
        <v>119</v>
      </c>
      <c r="S94" t="s">
        <v>505</v>
      </c>
      <c r="T94">
        <v>2019</v>
      </c>
      <c r="U94" t="s">
        <v>506</v>
      </c>
      <c r="V94">
        <v>18</v>
      </c>
      <c r="AC94"/>
    </row>
    <row r="95" spans="1:29" ht="409.6">
      <c r="A95">
        <v>159</v>
      </c>
      <c r="B95" t="s">
        <v>49</v>
      </c>
      <c r="C95" s="8" t="s">
        <v>2019</v>
      </c>
      <c r="D95" s="5" t="s">
        <v>2020</v>
      </c>
      <c r="E95" s="1" t="str">
        <f>papers[[#This Row],[Title]] &amp; "… " &amp; papers[[#This Row],[Abstract]]</f>
        <v>Learning a Dual-Language Vector Space for Domain-Specific Cross-Lingual Question Retrieval… The lingual barrier limits the ability of millions of non-English speaking developers to make effective use of the tremendous knowledge in Stack Overflow, which is archived in English. For cross-lingual question retrieval, one may use translation-based methods that first translate the non-English queries into English and then perform monolingual question retrieval in English. However, translation-based methods suffer from semantic deviation due to inappropriate translation, especially for domain-specific terms, and lexical gap between queries and questions that share few words in common. To overcome the above issues, we propose a novel cross-lingual question retrieval based on word embeddings and convolutional neural network (CNN) which are the state-of-the-art deep learning techniques to capture word- and sentence-level semantics. The CNN model is trained with large amounts of examples from Stack Overflow duplicate questions and their corresponding translation by machine, which guides the CNN to learn to capture informative word and sentence features to recognize and quantify semantic similarity in the presence of semantic deviations and lexical gaps. A uniqueness of our approach is that the trained CNN can map documents in two languages (e.g., Chinese queries and English questions) in a dual-language vector space, and thus reduce the cross-lingual question retrieval problem to a simple k-nearest neighbors search problem in the dual-language vector space, where no query or question translation is required. Our evaluation shows that our approach significantly outperforms the translation-based method, and can be extended to dual-language documents retrieval from different sources.</v>
      </c>
      <c r="F95" s="1" t="s">
        <v>2021</v>
      </c>
      <c r="G95" s="10" t="s">
        <v>68</v>
      </c>
      <c r="H95" s="1" t="s">
        <v>2016</v>
      </c>
      <c r="I95" s="1" t="s">
        <v>118</v>
      </c>
      <c r="J95" s="1" t="s">
        <v>39</v>
      </c>
      <c r="K95" s="1" t="s">
        <v>93</v>
      </c>
      <c r="L95" s="1" t="s">
        <v>77</v>
      </c>
      <c r="M95" s="1" t="s">
        <v>57</v>
      </c>
      <c r="N95" s="1" t="s">
        <v>58</v>
      </c>
      <c r="O95" s="1" t="s">
        <v>44</v>
      </c>
      <c r="P95" t="s">
        <v>59</v>
      </c>
      <c r="Q95" s="1" t="s">
        <v>60</v>
      </c>
      <c r="R95" s="7" t="s">
        <v>61</v>
      </c>
      <c r="S95" t="s">
        <v>2022</v>
      </c>
      <c r="T95">
        <v>2016</v>
      </c>
      <c r="U95" t="s">
        <v>2023</v>
      </c>
      <c r="V95">
        <v>52</v>
      </c>
      <c r="AC95"/>
    </row>
    <row r="96" spans="1:29" ht="323">
      <c r="A96">
        <v>161</v>
      </c>
      <c r="B96" t="s">
        <v>49</v>
      </c>
      <c r="C96" s="1" t="s">
        <v>922</v>
      </c>
      <c r="D96" s="5" t="s">
        <v>923</v>
      </c>
      <c r="E96" s="1" t="str">
        <f>papers[[#This Row],[Title]] &amp; "… " &amp; papers[[#This Row],[Abstract]]</f>
        <v>Challenges with Responding to Static Analysis Tool Alerts… Static analysis tool alerts can help developers detect potential defects in the code early in the development cycle. However, developers are not always able to respond to the alerts with their preferred action and may turn away from using the tool. In this paper, we qualitatively analyze 280 Stack Overflow (SO) questions regarding static analysis tool alerts to identify the challenges developers face in understanding and responding to these alerts. We find that the most prevalent question on SO is how to ignore and filter alerts, followed by validation of false positives. Our findings confirm prior researchers' findings related to notification communication theory as 44.6% of the SO questions that we analyzed indicate developers face communication challenges.</v>
      </c>
      <c r="F96" s="1" t="s">
        <v>924</v>
      </c>
      <c r="G96" s="1" t="s">
        <v>204</v>
      </c>
      <c r="H96" s="1" t="s">
        <v>925</v>
      </c>
      <c r="I96" s="1" t="s">
        <v>206</v>
      </c>
      <c r="J96" s="1" t="s">
        <v>39</v>
      </c>
      <c r="K96" s="1" t="s">
        <v>40</v>
      </c>
      <c r="L96" s="1" t="s">
        <v>41</v>
      </c>
      <c r="M96" s="1" t="s">
        <v>42</v>
      </c>
      <c r="N96" s="1" t="s">
        <v>43</v>
      </c>
      <c r="O96" s="1" t="s">
        <v>44</v>
      </c>
      <c r="P96" t="s">
        <v>45</v>
      </c>
      <c r="Q96" s="1" t="s">
        <v>46</v>
      </c>
      <c r="R96" s="7" t="s">
        <v>119</v>
      </c>
      <c r="S96" t="s">
        <v>926</v>
      </c>
      <c r="T96">
        <v>2019</v>
      </c>
      <c r="U96" t="s">
        <v>927</v>
      </c>
      <c r="V96">
        <v>22</v>
      </c>
      <c r="AC96"/>
    </row>
    <row r="97" spans="1:29" ht="221">
      <c r="A97">
        <v>164</v>
      </c>
      <c r="B97" t="s">
        <v>49</v>
      </c>
      <c r="C97" s="1" t="s">
        <v>1527</v>
      </c>
      <c r="D97" s="5" t="s">
        <v>1528</v>
      </c>
      <c r="E97" s="1" t="str">
        <f>papers[[#This Row],[Title]] &amp; "… " &amp; papers[[#This Row],[Abstract]]</f>
        <v>DIETs: Recommender Systems for Mobile API Developers… The increasing number of posts related to mobile app development indicates unaddressed problems in the usage of mobile APIs. Arguing that these problems result from inadequate documentation and shortcomings in the design and implementation of the APIs, the goal of this research is to develop and evaluate two developers' issues elimination tools (DIETs) for mobile API developers to diminish the problems of mobile applications (apps) development.After categorizing the problems, we investigate their causes, by exploring the relationships between the topics and trends of posts on Stack Overflow, the app developers' experience, the API and test code, and its changes. The results of these studies will be used to develop two DIETs that support API developers to improve the documentation, design, and implementation of their APIs.</v>
      </c>
      <c r="F97" s="1" t="str">
        <f>IFERROR(VLOOKUP(papers[[#This Row],['#]],[1]!pilot[#All], 6, FALSE),"")</f>
        <v/>
      </c>
      <c r="G97" s="1" t="s">
        <v>53</v>
      </c>
      <c r="H97" s="1" t="s">
        <v>110</v>
      </c>
      <c r="I97" s="1" t="s">
        <v>38</v>
      </c>
      <c r="J97" s="1" t="s">
        <v>1307</v>
      </c>
      <c r="K97" s="1" t="s">
        <v>1308</v>
      </c>
      <c r="L97" s="1" t="s">
        <v>77</v>
      </c>
      <c r="M97" s="1" t="s">
        <v>57</v>
      </c>
      <c r="N97" s="1" t="s">
        <v>58</v>
      </c>
      <c r="O97" s="1" t="s">
        <v>44</v>
      </c>
      <c r="P97" t="s">
        <v>59</v>
      </c>
      <c r="Q97" s="1" t="s">
        <v>60</v>
      </c>
      <c r="R97" s="7" t="s">
        <v>86</v>
      </c>
      <c r="S97" t="s">
        <v>1529</v>
      </c>
      <c r="T97">
        <v>2015</v>
      </c>
      <c r="U97" t="s">
        <v>1530</v>
      </c>
      <c r="V97">
        <v>2</v>
      </c>
      <c r="AC97"/>
    </row>
    <row r="98" spans="1:29" ht="306">
      <c r="A98">
        <v>165</v>
      </c>
      <c r="B98" t="s">
        <v>49</v>
      </c>
      <c r="C98" s="8" t="s">
        <v>1512</v>
      </c>
      <c r="D98" s="5" t="s">
        <v>1513</v>
      </c>
      <c r="E98" s="1" t="str">
        <f>papers[[#This Row],[Title]] &amp; "… " &amp; papers[[#This Row],[Abstract]]</f>
        <v>Supporting Code Search with Context-Aware, Analytics-Driven, Effective Query Reformulation… 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v>
      </c>
      <c r="F98" s="1" t="s">
        <v>1514</v>
      </c>
      <c r="G98" s="10" t="s">
        <v>68</v>
      </c>
      <c r="H98" s="1" t="s">
        <v>671</v>
      </c>
      <c r="I98" s="1" t="s">
        <v>118</v>
      </c>
      <c r="J98" s="1" t="s">
        <v>39</v>
      </c>
      <c r="K98" s="1" t="s">
        <v>40</v>
      </c>
      <c r="L98" s="1" t="s">
        <v>41</v>
      </c>
      <c r="M98" s="1" t="s">
        <v>42</v>
      </c>
      <c r="N98" s="1" t="s">
        <v>43</v>
      </c>
      <c r="O98" s="1" t="s">
        <v>44</v>
      </c>
      <c r="P98" t="s">
        <v>193</v>
      </c>
      <c r="Q98" s="1" t="s">
        <v>46</v>
      </c>
      <c r="R98" s="7" t="s">
        <v>86</v>
      </c>
      <c r="S98" t="s">
        <v>1515</v>
      </c>
      <c r="T98">
        <v>2019</v>
      </c>
      <c r="U98" t="s">
        <v>1516</v>
      </c>
      <c r="V98">
        <v>5</v>
      </c>
      <c r="AC98"/>
    </row>
    <row r="99" spans="1:29" ht="238">
      <c r="A99">
        <v>171</v>
      </c>
      <c r="B99" t="s">
        <v>49</v>
      </c>
      <c r="C99" s="1" t="s">
        <v>1989</v>
      </c>
      <c r="D99" s="5" t="s">
        <v>1990</v>
      </c>
      <c r="E99" s="1" t="str">
        <f>papers[[#This Row],[Title]] &amp; "… " &amp; papers[[#This Row],[Abstract]]</f>
        <v>COSTER: A Tool for Finding Fully Qualified Names of API Elements in Online Code Snippets… Code snippets available on question answering sites (e.g., Stack Overflow) are a great source of information for learning how to use APIs. However, it is difficult to determine which APIs are discussed in those code snippets because they often suffer from declaration ambiguities and missing external references. In this paper, we introduce COSTER, a context-sensitive type solver that can determine the fully qualified names (FQNs) of API elements in those code snippets. The tool uses three different similarity measures to rank potential FQNs of a query API element. Results from our quantitative evaluation and user study demonstrate that the proposed tool can not only recommend FQNs of API elements with great accuracy but can also help developers to reuse online code snippets by suggesting the required import statements.Website: https://khaledkucse.github.io/COSTER/Demo Video: https://youtu.be/oDZtw9MzUWM</v>
      </c>
      <c r="F99" s="1" t="s">
        <v>1357</v>
      </c>
      <c r="G99" s="1" t="s">
        <v>229</v>
      </c>
      <c r="H99" s="1" t="s">
        <v>790</v>
      </c>
      <c r="I99" s="1" t="s">
        <v>38</v>
      </c>
      <c r="J99" s="1" t="s">
        <v>39</v>
      </c>
      <c r="K99" s="1" t="s">
        <v>40</v>
      </c>
      <c r="L99" s="1" t="s">
        <v>41</v>
      </c>
      <c r="M99" s="1" t="s">
        <v>42</v>
      </c>
      <c r="N99" s="1" t="s">
        <v>58</v>
      </c>
      <c r="O99" s="1" t="s">
        <v>27</v>
      </c>
      <c r="P99" t="s">
        <v>193</v>
      </c>
      <c r="Q99" s="1" t="s">
        <v>133</v>
      </c>
      <c r="R99" s="7" t="s">
        <v>86</v>
      </c>
      <c r="S99" t="s">
        <v>1358</v>
      </c>
      <c r="T99">
        <v>2021</v>
      </c>
      <c r="U99" t="s">
        <v>1991</v>
      </c>
      <c r="V99">
        <v>0</v>
      </c>
      <c r="AC99"/>
    </row>
    <row r="100" spans="1:29" ht="340">
      <c r="A100">
        <v>172</v>
      </c>
      <c r="B100" t="s">
        <v>49</v>
      </c>
      <c r="C100" s="8" t="s">
        <v>960</v>
      </c>
      <c r="D100" s="5" t="s">
        <v>961</v>
      </c>
      <c r="E100" s="1" t="str">
        <f>papers[[#This Row],[Title]] &amp; "… " &amp; papers[[#This Row],[Abstract]]</f>
        <v>Witt: Querying Technology Terms Based on Automated Classification… Witt is a tool that systematically and automatically categorizes software technologies using original information extraction algorithms applied to Stack Overflow and Wikipedia. Witt takes as input a term, such as django, and returns one or more categories that describe it (e.g., framework), along with attributes that further qualify it (e.g., web-application). Our comparative evaluation of Witt against six independent taxonomy tools showed that, when applied to software terms, Witt has better coverage than alternative solutions, without a corresponding degradation in the number of spurious results. The information extracted by Witt is available through the Witt Web Application, which allows users to query and explore Witt's categorization of software technologies by both obtaining the category for a term, and all the terms in a given category.On-line Portal: https://cs.mcgill.ca/ swevo/witt-webVideo: https://www.youtube.com/watch?v=tPsplM4Ua3w</v>
      </c>
      <c r="F100" s="1" t="s">
        <v>962</v>
      </c>
      <c r="G100" s="10" t="s">
        <v>68</v>
      </c>
      <c r="H100" s="1" t="s">
        <v>320</v>
      </c>
      <c r="I100" s="1" t="s">
        <v>118</v>
      </c>
      <c r="J100" s="1" t="s">
        <v>39</v>
      </c>
      <c r="K100" s="1" t="s">
        <v>55</v>
      </c>
      <c r="L100" s="1" t="s">
        <v>56</v>
      </c>
      <c r="M100" s="1" t="s">
        <v>57</v>
      </c>
      <c r="N100" s="1" t="s">
        <v>58</v>
      </c>
      <c r="O100" s="1" t="s">
        <v>44</v>
      </c>
      <c r="P100" t="s">
        <v>59</v>
      </c>
      <c r="Q100" s="1" t="s">
        <v>60</v>
      </c>
      <c r="R100" s="7" t="s">
        <v>86</v>
      </c>
      <c r="S100" t="s">
        <v>963</v>
      </c>
      <c r="T100">
        <v>2019</v>
      </c>
      <c r="U100" t="s">
        <v>964</v>
      </c>
      <c r="V100">
        <v>0</v>
      </c>
      <c r="AC100"/>
    </row>
    <row r="101" spans="1:29" ht="388">
      <c r="A101">
        <v>173</v>
      </c>
      <c r="B101" t="s">
        <v>49</v>
      </c>
      <c r="C101" s="1" t="s">
        <v>1293</v>
      </c>
      <c r="D101" s="5" t="s">
        <v>1294</v>
      </c>
      <c r="E101" s="1" t="str">
        <f>papers[[#This Row],[Title]] &amp; "… " &amp; papers[[#This Row],[Abstract]]</f>
        <v>Taxonomy of Real Faults in Deep Learning Systems… The growing application of deep neural networks in safety-critical domains makes the analysis of faults that occur in such systems of enormous importance. In this paper we introduce a large taxonomy of faults in deep learning (DL) systems. We have manually analysed 1059 artefacts gathered from GitHub commits and issues of projects that use the most popular DL frameworks (TensorFlow, Keras and PyTorch) and from related Stack Overflow posts. Structured interviews with 20 researchers and practitioners describing the problems they have encountered in their experience have enriched our taxonomy with a variety of additional faults that did not emerge from the other two sources. Our final taxonomy was validated with a survey involving an additional set of 21 developers, confirming that almost all fault categories (13/15) were experienced by at least 50% of the survey participants.</v>
      </c>
      <c r="F101" s="1" t="s">
        <v>1295</v>
      </c>
      <c r="G101" s="1" t="s">
        <v>179</v>
      </c>
      <c r="H101" s="1" t="s">
        <v>1296</v>
      </c>
      <c r="I101" s="1" t="s">
        <v>206</v>
      </c>
      <c r="J101" s="1" t="s">
        <v>75</v>
      </c>
      <c r="K101" s="1" t="s">
        <v>76</v>
      </c>
      <c r="L101" s="1" t="s">
        <v>41</v>
      </c>
      <c r="M101" s="1" t="s">
        <v>57</v>
      </c>
      <c r="N101" s="1" t="s">
        <v>43</v>
      </c>
      <c r="O101" s="1" t="s">
        <v>44</v>
      </c>
      <c r="P101" t="s">
        <v>45</v>
      </c>
      <c r="Q101" s="1" t="s">
        <v>60</v>
      </c>
      <c r="R101" s="7" t="s">
        <v>86</v>
      </c>
      <c r="S101" t="s">
        <v>1297</v>
      </c>
      <c r="T101">
        <v>2020</v>
      </c>
      <c r="U101" t="s">
        <v>1298</v>
      </c>
      <c r="V101">
        <v>68</v>
      </c>
      <c r="AC101"/>
    </row>
    <row r="102" spans="1:29" ht="323">
      <c r="A102">
        <v>174</v>
      </c>
      <c r="B102" t="s">
        <v>49</v>
      </c>
      <c r="C102" s="1" t="s">
        <v>741</v>
      </c>
      <c r="D102" s="5" t="s">
        <v>742</v>
      </c>
      <c r="E102" s="1" t="str">
        <f>papers[[#This Row],[Title]] &amp; "… " &amp; papers[[#This Row],[Abstract]]</f>
        <v>Exploratory Study of Slack Q&amp;A Chats as a Mining Source for Software Engineering Tools… Modern software development communities are increasingly social. Popular chat platforms such as Slack host public chat communities that focus on specific development topics such as Python or Ruby-on-Rails. Conversations in these public chats often follow a Q&amp;A format, with someone seeking information and others providing answers in chat form. In this paper, we describe an exploratory study into the potential usefulness and challenges of mining developer Q&amp;A conversations for supporting software maintenance and evolution tools. We designed the study to investigate the availability of information that has been successfully mined from other developer communications, particularly Stack Overflow. We also analyze characteristics of chat conversations that might inhibit accurate automated analysis. Our results indicate the prevalence of useful information, including API mentions and code snippets with descriptions, and several hurdles that need to be overcome to automate mining that information.</v>
      </c>
      <c r="F102" s="1" t="s">
        <v>743</v>
      </c>
      <c r="G102" s="1" t="s">
        <v>36</v>
      </c>
      <c r="H102" s="1" t="s">
        <v>744</v>
      </c>
      <c r="I102" s="1" t="s">
        <v>118</v>
      </c>
      <c r="J102" s="1" t="s">
        <v>39</v>
      </c>
      <c r="K102" s="1" t="s">
        <v>40</v>
      </c>
      <c r="L102" s="1" t="s">
        <v>41</v>
      </c>
      <c r="M102" s="1" t="s">
        <v>42</v>
      </c>
      <c r="N102" s="1" t="s">
        <v>43</v>
      </c>
      <c r="O102" s="1" t="s">
        <v>44</v>
      </c>
      <c r="P102" t="s">
        <v>45</v>
      </c>
      <c r="Q102" s="1" t="s">
        <v>133</v>
      </c>
      <c r="R102" s="7" t="s">
        <v>119</v>
      </c>
      <c r="S102" t="s">
        <v>745</v>
      </c>
      <c r="T102">
        <v>2019</v>
      </c>
      <c r="U102" t="s">
        <v>746</v>
      </c>
      <c r="V102">
        <v>33</v>
      </c>
      <c r="AC102"/>
    </row>
    <row r="103" spans="1:29" ht="238">
      <c r="A103">
        <v>175</v>
      </c>
      <c r="B103" t="s">
        <v>49</v>
      </c>
      <c r="C103" s="1" t="s">
        <v>1939</v>
      </c>
      <c r="D103" s="5" t="s">
        <v>1940</v>
      </c>
      <c r="E103" s="1" t="str">
        <f>papers[[#This Row],[Title]] &amp; "… " &amp; papers[[#This Row],[Abstract]]</f>
        <v>Understanding the Challenges and Assisting Developers with Developing Spark Applications… To process data more efficiently, big data frameworks provide data abstractions to developers. However, due to the abstraction, there may be many challenges for developers to understand and debug the data processing code. To uncover the challenges in using big data frameworks, we first conduct an empirical study on 1,000 Apache Spark-related questions on Stack Overflow. We find that most of the challenges are related to data transformation and API usage. To solve these challenges, we design an approach, which assists developers with understanding and debugging data processing in Spark. Our approach leverages statistical sampling to minimize performance overhead, and provides intermediate information and hint messages for each data processing step of a chained method pipeline. The preliminary evaluation of our approach shows that it has low performance overhead and we receive good feedback from developers.</v>
      </c>
      <c r="F103" s="1" t="s">
        <v>1941</v>
      </c>
      <c r="G103" s="1" t="s">
        <v>179</v>
      </c>
      <c r="H103" s="1" t="s">
        <v>1942</v>
      </c>
      <c r="I103" s="1" t="s">
        <v>38</v>
      </c>
      <c r="J103" s="1" t="s">
        <v>39</v>
      </c>
      <c r="K103" s="1" t="s">
        <v>40</v>
      </c>
      <c r="L103" s="1" t="s">
        <v>41</v>
      </c>
      <c r="M103" s="1" t="s">
        <v>42</v>
      </c>
      <c r="N103" s="1" t="s">
        <v>43</v>
      </c>
      <c r="O103" s="1" t="s">
        <v>44</v>
      </c>
      <c r="P103" t="s">
        <v>45</v>
      </c>
      <c r="Q103" s="1" t="s">
        <v>46</v>
      </c>
      <c r="R103" s="7" t="s">
        <v>86</v>
      </c>
      <c r="S103" t="s">
        <v>1943</v>
      </c>
      <c r="T103">
        <v>2021</v>
      </c>
      <c r="U103" t="s">
        <v>1944</v>
      </c>
      <c r="V103">
        <v>0</v>
      </c>
      <c r="AC103"/>
    </row>
    <row r="104" spans="1:29" ht="238">
      <c r="A104">
        <v>180</v>
      </c>
      <c r="B104" t="s">
        <v>49</v>
      </c>
      <c r="C104" s="1" t="s">
        <v>1920</v>
      </c>
      <c r="D104" s="20"/>
      <c r="E104" s="1" t="str">
        <f>papers[[#This Row],[Title]] &amp; "… " &amp; papers[[#This Row],[Abstract]]</f>
        <v>Tag-Based Expert Recommendation in Community Question Answering… Community question answering (CQA) sites provide us online platforms to post questions or answers. Generally, there are a great number of questions waiting to be answered by expert users. However, most of answerers are ordinary with just basic background knowledge in certain areas. To help askers to get their preferable answers, a set of possible expert users should be recommended. There have been some studies on the expert recommendation in CQA, the latest work models the user expertise under topics, where each topic is learnt based on the content and tags of questions and answers. Practically, such topics are too general, whereas question tags can be more informative and valuable than the topic of each question. In this paper, we study the user expertise under tags. Experimental analysis on a large data set from Stack Overflow demonstrates that our method performs better than the up-to-date method.</v>
      </c>
      <c r="F104" s="1" t="s">
        <v>1921</v>
      </c>
      <c r="G104" s="1" t="s">
        <v>83</v>
      </c>
      <c r="H104" t="s">
        <v>287</v>
      </c>
      <c r="I104" s="1" t="s">
        <v>140</v>
      </c>
      <c r="J104" s="1" t="s">
        <v>39</v>
      </c>
      <c r="K104" s="1" t="s">
        <v>40</v>
      </c>
      <c r="L104" s="1" t="s">
        <v>77</v>
      </c>
      <c r="M104" s="1" t="s">
        <v>57</v>
      </c>
      <c r="N104" s="1" t="s">
        <v>43</v>
      </c>
      <c r="O104" s="1" t="s">
        <v>44</v>
      </c>
      <c r="P104" t="s">
        <v>143</v>
      </c>
      <c r="Q104" s="1" t="s">
        <v>60</v>
      </c>
      <c r="R104" s="7" t="s">
        <v>144</v>
      </c>
      <c r="S104" t="s">
        <v>1922</v>
      </c>
      <c r="T104">
        <v>2014</v>
      </c>
      <c r="U104" t="s">
        <v>1923</v>
      </c>
      <c r="V104">
        <v>47</v>
      </c>
      <c r="AC104"/>
    </row>
    <row r="105" spans="1:29" ht="238">
      <c r="A105">
        <v>181</v>
      </c>
      <c r="B105" t="s">
        <v>49</v>
      </c>
      <c r="C105" s="1" t="s">
        <v>1930</v>
      </c>
      <c r="D105" s="20"/>
      <c r="E105" s="1" t="str">
        <f>papers[[#This Row],[Title]] &amp; "… " &amp; papers[[#This Row],[Abstract]]</f>
        <v>Exploring User Expertise and Descriptive Ability in Community Question Answering… The research on community question answering (CQA) has been paid increasing attention in recent years. In CQA, to reduce the number of unanswered questions and the time for askers to wait, it is very necessary to identify relevant experts or best answers for these questions. Generally, the experts' answers are more likely to be the best answers. Existing studies considered that user expertise is reflected by the voting scores of both answers and questions. However, voting scores of questions are not really related to user expertise. In this paper, we proposed a new probabilistic model to depict users' expertise based on answers and their descriptive ability based on questions. To exploit social information in CQA, the link analysis is also considered. Extensive experiments on the large Stack Overflow dataset demonstrate that our methods can achieve comparable or even better performance than the state-of-the-art models.</v>
      </c>
      <c r="F105" s="1" t="s">
        <v>1931</v>
      </c>
      <c r="G105" s="1" t="s">
        <v>83</v>
      </c>
      <c r="H105" t="s">
        <v>287</v>
      </c>
      <c r="I105" s="1" t="s">
        <v>140</v>
      </c>
      <c r="J105" s="1" t="s">
        <v>39</v>
      </c>
      <c r="K105" s="1" t="s">
        <v>141</v>
      </c>
      <c r="L105" s="1" t="s">
        <v>77</v>
      </c>
      <c r="M105" s="1" t="s">
        <v>57</v>
      </c>
      <c r="N105" s="1" t="s">
        <v>43</v>
      </c>
      <c r="O105" s="1" t="s">
        <v>44</v>
      </c>
      <c r="P105" t="s">
        <v>143</v>
      </c>
      <c r="Q105" s="1" t="s">
        <v>60</v>
      </c>
      <c r="R105" s="7" t="s">
        <v>144</v>
      </c>
      <c r="S105" t="s">
        <v>1922</v>
      </c>
      <c r="T105">
        <v>2014</v>
      </c>
      <c r="U105" t="s">
        <v>1932</v>
      </c>
      <c r="V105">
        <v>28</v>
      </c>
      <c r="AC105"/>
    </row>
    <row r="106" spans="1:29" ht="238">
      <c r="A106">
        <v>188</v>
      </c>
      <c r="B106" t="s">
        <v>49</v>
      </c>
      <c r="C106" s="1" t="s">
        <v>354</v>
      </c>
      <c r="D106" s="20" t="s">
        <v>355</v>
      </c>
      <c r="E106" s="1" t="str">
        <f>papers[[#This Row],[Title]] &amp; "… " &amp; papers[[#This Row],[Abstract]]</f>
        <v>Live API Documentation… Application Programming Interfaces (APIs) provide powerful abstraction mechanisms that enable complex functionality to be used by client programs. However, this abstraction does not come for free: understanding how to use an API can be difficult. While API documentation can help, it is often insufficient on its own. Online sites like Stack Overflow and Github Gists have grown to fill the gap between traditional API documentation and more example-based resources. Unfortunately, these two important classes of documentation are independent. In this paper we describe an iterative, deductive method of linking source code examples to API documentation. We also present an implementation of this method, called Baker, that is highly precise (0.97) and supports both Java and JavaScript. Baker can be used to enhance traditional API documentation with up-to-date source code examples; it can also be used to incorporate links to the API documentation into the code snippets that use the API.</v>
      </c>
      <c r="F106" s="1" t="str">
        <f>IFERROR(VLOOKUP(papers[[#This Row],['#]],[1]!pilot[#All], 6, FALSE),"")</f>
        <v xml:space="preserve">Developed a tool for improving API documentation by using code snippet from SO and GitHub (GH) </v>
      </c>
      <c r="G106" s="1" t="str">
        <f>IFERROR(VLOOKUP(papers[[#This Row],['#]],[1]!pilot[#All], 7, FALSE),"")</f>
        <v>API Design and Evolution</v>
      </c>
      <c r="H106" s="1" t="s">
        <v>110</v>
      </c>
      <c r="I106" s="1" t="str">
        <f>IFERROR(VLOOKUP(papers[[#This Row],['#]],[1]!pilot[#All], 8, FALSE),"")</f>
        <v>Software Development</v>
      </c>
      <c r="J106" s="1" t="str">
        <f>IFERROR(VLOOKUP(papers[[#This Row],['#]],[1]!pilot[#All], 9, FALSE),"")</f>
        <v>Validation Research</v>
      </c>
      <c r="K106" s="1" t="s">
        <v>55</v>
      </c>
      <c r="L106" s="1" t="str">
        <f>IFERROR(VLOOKUP(papers[[#This Row],['#]],[1]!pilot[#All], 11, FALSE),"")</f>
        <v>Prototype</v>
      </c>
      <c r="M106" s="1" t="str">
        <f>IFERROR(VLOOKUP(papers[[#This Row],['#]],[1]!pilot[#All], 12, FALSE),"")</f>
        <v>Content Extraction</v>
      </c>
      <c r="N106" s="1" t="str">
        <f>IFERROR(VLOOKUP(papers[[#This Row],['#]],[1]!pilot[#All], 13, FALSE),"")</f>
        <v>Developers</v>
      </c>
      <c r="O106" s="1" t="str">
        <f>IFERROR(VLOOKUP(papers[[#This Row],['#]],[1]!pilot[#All], 14, FALSE),"")</f>
        <v>Code Snippet</v>
      </c>
      <c r="P106" t="s">
        <v>59</v>
      </c>
      <c r="Q106" s="1" t="s">
        <v>60</v>
      </c>
      <c r="R106" s="7" t="s">
        <v>86</v>
      </c>
      <c r="S106" t="s">
        <v>356</v>
      </c>
      <c r="T106">
        <v>2014</v>
      </c>
      <c r="U106" t="s">
        <v>357</v>
      </c>
      <c r="V106">
        <v>273</v>
      </c>
      <c r="AC106"/>
    </row>
    <row r="107" spans="1:29" ht="306">
      <c r="A107">
        <v>190</v>
      </c>
      <c r="B107" t="s">
        <v>49</v>
      </c>
      <c r="C107" s="8" t="s">
        <v>102</v>
      </c>
      <c r="D107" s="5" t="s">
        <v>103</v>
      </c>
      <c r="E107" s="1" t="str">
        <f>papers[[#This Row],[Title]] &amp; "… " &amp; papers[[#This Row],[Abstract]]</f>
        <v>DiffTech: A Tool for Differencing Similar Technologies from Question-and-Answer Discussions… Developers can use different technologies for different software development tasks in their work. However, when faced with several technologies with comparable functionalities, it can be challenging for developers to select the most appropriate one, as trial and error comparisons among such technologies are time-consuming. Instead, developers resort to expert articles, read official documents or ask questions in Q&amp;A sites for technology comparison. However, it is still very opportunistic whether they will get a comprehensive comparison, as online information is often fragmented, contradictory and biased. To overcome these limitations, we propose the DiffTech system that exploits the crowd sourced discussions from Stack Overflow, and assists technology comparison with an informative summary of different comparison aspects. We found 19,118 comparative sentences from 2,410 pairs of comparable technologies. We released our DiffTech website for public use. Our website attracts over 1800 users and we also receive some positive comments on social media. A walkthrough video of the tool demo: https://www.youtube.com/watch?v=ixX41DXRNsI Website link: https://difftech.herokuapp.com/</v>
      </c>
      <c r="F107" s="1" t="s">
        <v>52</v>
      </c>
      <c r="G107" s="1" t="s">
        <v>53</v>
      </c>
      <c r="H107" s="9" t="s">
        <v>54</v>
      </c>
      <c r="I107" s="1" t="s">
        <v>38</v>
      </c>
      <c r="J107" s="1" t="s">
        <v>75</v>
      </c>
      <c r="K107" s="1" t="s">
        <v>55</v>
      </c>
      <c r="L107" s="1" t="s">
        <v>56</v>
      </c>
      <c r="M107" s="1" t="s">
        <v>57</v>
      </c>
      <c r="N107" s="1" t="s">
        <v>58</v>
      </c>
      <c r="O107" s="1" t="s">
        <v>44</v>
      </c>
      <c r="P107" t="s">
        <v>59</v>
      </c>
      <c r="Q107" s="1" t="s">
        <v>60</v>
      </c>
      <c r="R107" s="7" t="s">
        <v>104</v>
      </c>
      <c r="S107" t="s">
        <v>105</v>
      </c>
      <c r="T107">
        <v>2020</v>
      </c>
      <c r="U107" t="s">
        <v>106</v>
      </c>
      <c r="V107">
        <v>3</v>
      </c>
      <c r="AC107"/>
    </row>
    <row r="108" spans="1:29" ht="289">
      <c r="A108">
        <v>192</v>
      </c>
      <c r="B108" t="s">
        <v>49</v>
      </c>
      <c r="C108" s="1" t="s">
        <v>1661</v>
      </c>
      <c r="D108" s="5" t="s">
        <v>1662</v>
      </c>
      <c r="E108" s="1" t="str">
        <f>papers[[#This Row],[Title]] &amp; "… " &amp; papers[[#This Row],[Abstract]]</f>
        <v>Understanding Performance Concerns in the API Documentation of Data Science Libraries… The development of efficient data science applications is often impeded by unbearably long execution time and rapid RAM exhaustion. Since API documentation is the primary information source for troubleshooting, we investigate how performance concerns are documented in popular data science libraries. Our quantitative results reveal the prevalence of data science APIs that are documented in performance-related context and the infrequent maintenance activities on such documentation. Our qualitative analyses further reveal that crowd documentation like Stack Overflow and GitHub are highly complementary to official documentation in terms of the API coverage, the knowledge distribution, as well as the specific information conveyed through performance-related content. Data science practitioners could benefit from our findings by learning a more targeted search strategy for resolving performance issues. Researchers can be more assured of the advantages of integrating both the official and the crowd documentation to achieve a holistic view on the performance concerns in data science development.</v>
      </c>
      <c r="F108" s="1" t="s">
        <v>1663</v>
      </c>
      <c r="G108" s="1" t="s">
        <v>53</v>
      </c>
      <c r="H108" s="1" t="s">
        <v>110</v>
      </c>
      <c r="I108" s="1" t="s">
        <v>38</v>
      </c>
      <c r="J108" s="1" t="s">
        <v>39</v>
      </c>
      <c r="K108" s="1" t="s">
        <v>40</v>
      </c>
      <c r="L108" s="1" t="s">
        <v>77</v>
      </c>
      <c r="M108" s="1" t="s">
        <v>57</v>
      </c>
      <c r="N108" s="1" t="s">
        <v>58</v>
      </c>
      <c r="O108" s="1" t="s">
        <v>44</v>
      </c>
      <c r="P108" t="s">
        <v>59</v>
      </c>
      <c r="Q108" s="1" t="s">
        <v>60</v>
      </c>
      <c r="R108" s="7" t="s">
        <v>61</v>
      </c>
      <c r="S108" t="s">
        <v>1664</v>
      </c>
      <c r="T108">
        <v>2020</v>
      </c>
      <c r="U108" t="s">
        <v>1665</v>
      </c>
      <c r="V108">
        <v>1</v>
      </c>
      <c r="AC108"/>
    </row>
    <row r="109" spans="1:29" ht="289">
      <c r="A109">
        <v>195</v>
      </c>
      <c r="B109" t="s">
        <v>49</v>
      </c>
      <c r="C109" s="1" t="s">
        <v>1412</v>
      </c>
      <c r="D109" s="20" t="s">
        <v>1413</v>
      </c>
      <c r="E109" s="1" t="str">
        <f>papers[[#This Row],[Title]] &amp; "… " &amp; papers[[#This Row],[Abstract]]</f>
        <v>How Do API Selections Affect the Runtime Performance of Data Analytics Tasks?… As data volume and complexity grow at an unprecedented rate, the performance of data analytics programs is becoming a major concern for developers. We observed that developers sometimes use alternative data analytics APIs to improve program runtime performance while preserving functional equivalence. However, little is known on the characteristics and performance attributes of alternative data analytics APIs. In this paper, we propose a novel approach to extracting alternative implementations that invoke different data analytics APIs to solve the same tasks. A key appeal of our approach is that it exploits the comparative structures in Stack Overflow discussions to discover programming alternatives. We show that our approach is promising, as 86% of the extracted code pairs were validated as true alternative implementations. In over 20% of these pairs, the faster implementation was reported to achieve a 10x or more speedup over its slower alternative. We hope that our study offers a new perspective of API recommendation and motivates future research on optimizing data analytics programs.</v>
      </c>
      <c r="F109" s="1" t="str">
        <f>IFERROR(VLOOKUP(papers[[#This Row],['#]],[1]!pilot[#All], 6, FALSE),"")</f>
        <v>Recommended alternative faster APIs by comparing SO posts for Data Analytics</v>
      </c>
      <c r="G109" s="1" t="str">
        <f>IFERROR(VLOOKUP(papers[[#This Row],['#]],[1]!pilot[#All], 7, FALSE),"")</f>
        <v>API Design and Evolution</v>
      </c>
      <c r="H109" s="1" t="s">
        <v>406</v>
      </c>
      <c r="I109" s="1" t="str">
        <f>IFERROR(VLOOKUP(papers[[#This Row],['#]],[1]!pilot[#All], 8, FALSE),"")</f>
        <v>Software Development</v>
      </c>
      <c r="J109" s="1" t="str">
        <f>IFERROR(VLOOKUP(papers[[#This Row],['#]],[1]!pilot[#All], 9, FALSE),"")</f>
        <v>Validation Research</v>
      </c>
      <c r="K109" s="1" t="str">
        <f>IFERROR(VLOOKUP(papers[[#This Row],['#]],[1]!pilot[#All], 10, FALSE),"")</f>
        <v>Empirical Method</v>
      </c>
      <c r="L109" s="1" t="str">
        <f>IFERROR(VLOOKUP(papers[[#This Row],['#]],[1]!pilot[#All], 11, FALSE),"")</f>
        <v>Qualitative or Descriptive Model</v>
      </c>
      <c r="M109" s="1" t="str">
        <f>IFERROR(VLOOKUP(papers[[#This Row],['#]],[1]!pilot[#All], 12, FALSE),"")</f>
        <v>Content Analytics</v>
      </c>
      <c r="N109" s="1" t="str">
        <f>IFERROR(VLOOKUP(papers[[#This Row],['#]],[1]!pilot[#All], 13, FALSE),"")</f>
        <v>Researchers</v>
      </c>
      <c r="O109" s="1" t="str">
        <f>IFERROR(VLOOKUP(papers[[#This Row],['#]],[1]!pilot[#All], 14, FALSE),"")</f>
        <v>Post</v>
      </c>
      <c r="P109" t="s">
        <v>59</v>
      </c>
      <c r="Q109" s="1" t="s">
        <v>46</v>
      </c>
      <c r="R109" s="7" t="s">
        <v>61</v>
      </c>
      <c r="S109" t="s">
        <v>1414</v>
      </c>
      <c r="T109">
        <v>2019</v>
      </c>
      <c r="U109" t="s">
        <v>1415</v>
      </c>
      <c r="V109">
        <v>6</v>
      </c>
      <c r="AC109"/>
    </row>
    <row r="110" spans="1:29" ht="289">
      <c r="A110">
        <v>197</v>
      </c>
      <c r="B110" t="s">
        <v>49</v>
      </c>
      <c r="C110" s="1" t="s">
        <v>386</v>
      </c>
      <c r="D110" s="5" t="s">
        <v>387</v>
      </c>
      <c r="E110" s="1" t="str">
        <f>papers[[#This Row],[Title]] &amp; "… " &amp; papers[[#This Row],[Abstract]]</f>
        <v>Software Documentation Issues Unveiled… (Good) Software documentation provides developers and users with a description of what a software system does, how it operates, and how it should be used. For example, technical documentation (e.g., an API reference guide) aids developers during evolution/maintenance activities, while a user manual explains how users are to interact with a system. Despite its intrinsic value, the creation and the maintenance of documentation is often neglected, negatively impacting its quality and usefulness, ultimately leading to a generally unfavorable take on documentation.Previous studies investigating documentation issues have been based on surveying developers, which naturally leads to a somewhat biased view of problems affecting documentation. We present a large scale empirical study, where we mined, analyzed, and categorized 878 documentation-related artifacts stemming from four different sources, namely mailing lists, Stack Overflow discussions, issue repositories, and pull requests. The result is a detailed taxonomy of documentation issues from which we infer a series of actionable proposals both for researchers and practitioners.</v>
      </c>
      <c r="F110" s="1" t="s">
        <v>388</v>
      </c>
      <c r="G110" s="1" t="s">
        <v>53</v>
      </c>
      <c r="H110" s="1" t="s">
        <v>110</v>
      </c>
      <c r="I110" s="1" t="s">
        <v>389</v>
      </c>
      <c r="J110" s="1" t="s">
        <v>39</v>
      </c>
      <c r="K110" s="1" t="s">
        <v>40</v>
      </c>
      <c r="L110" s="1" t="s">
        <v>41</v>
      </c>
      <c r="M110" s="1" t="s">
        <v>42</v>
      </c>
      <c r="N110" s="1" t="s">
        <v>43</v>
      </c>
      <c r="O110" s="1" t="s">
        <v>44</v>
      </c>
      <c r="P110" t="s">
        <v>45</v>
      </c>
      <c r="Q110" s="1" t="s">
        <v>133</v>
      </c>
      <c r="R110" s="7" t="s">
        <v>86</v>
      </c>
      <c r="S110" t="s">
        <v>390</v>
      </c>
      <c r="T110">
        <v>2019</v>
      </c>
      <c r="U110" t="s">
        <v>391</v>
      </c>
      <c r="V110">
        <v>61</v>
      </c>
      <c r="AC110"/>
    </row>
    <row r="111" spans="1:29" ht="255">
      <c r="A111">
        <v>199</v>
      </c>
      <c r="B111" t="s">
        <v>49</v>
      </c>
      <c r="C111" s="1" t="s">
        <v>1049</v>
      </c>
      <c r="D111" s="5" t="s">
        <v>1050</v>
      </c>
      <c r="E111" s="1" t="str">
        <f>papers[[#This Row],[Title]] &amp; "… " &amp; papers[[#This Row],[Abstract]]</f>
        <v>Extracting API Tips from Developer Question and Answer Websites… The success of question and answer (Q&amp;A) websites attracts massive user-generated content for using and learning APIs, which easily leads to information overload: many questions for APIs have a large number of answers containing useful and irrelevant information, and cannot all be consumed by developers. In this work, we develop DeepTip, a novel deep learning-based approach using different Convolutional Neural Network architectures, to extract short practical and useful tips from developer answers. Our extensive empirical experiments prove that DeepTip can extract useful tips from a large corpus of answers to questions with high precision (i.e., avg. 0.854) and coverage (i.e., 0.94), and it outperforms two state-of-the-art baselines by up to 56.7% and 162%, respectively, in terms of Precision. Furthermore, qualitatively, a user study is conducted with real Stack Overflow users and its results confirm that tip extraction is useful and our approach generates high-quality tips.</v>
      </c>
      <c r="F111" s="1" t="s">
        <v>1051</v>
      </c>
      <c r="G111" s="1" t="s">
        <v>53</v>
      </c>
      <c r="H111" s="1" t="s">
        <v>110</v>
      </c>
      <c r="I111" s="1" t="s">
        <v>38</v>
      </c>
      <c r="J111" s="1" t="s">
        <v>39</v>
      </c>
      <c r="K111" s="1" t="s">
        <v>40</v>
      </c>
      <c r="L111" s="1" t="s">
        <v>41</v>
      </c>
      <c r="M111" s="1" t="s">
        <v>57</v>
      </c>
      <c r="N111" s="1" t="s">
        <v>58</v>
      </c>
      <c r="O111" s="1" t="s">
        <v>44</v>
      </c>
      <c r="P111" t="s">
        <v>59</v>
      </c>
      <c r="Q111" s="1" t="s">
        <v>60</v>
      </c>
      <c r="R111" s="7" t="s">
        <v>119</v>
      </c>
      <c r="S111" t="s">
        <v>1052</v>
      </c>
      <c r="T111">
        <v>2019</v>
      </c>
      <c r="U111" t="s">
        <v>1053</v>
      </c>
      <c r="V111">
        <v>14</v>
      </c>
      <c r="AC111"/>
    </row>
    <row r="112" spans="1:29" ht="307" thickBot="1">
      <c r="A112">
        <v>203</v>
      </c>
      <c r="B112" t="s">
        <v>49</v>
      </c>
      <c r="C112" s="8" t="s">
        <v>306</v>
      </c>
      <c r="D112" s="5" t="s">
        <v>307</v>
      </c>
      <c r="E112" s="1" t="str">
        <f>papers[[#This Row],[Title]] &amp; "… " &amp; papers[[#This Row],[Abstract]]</f>
        <v>RACK: Code Search in the IDE Using Crowdsourced Knowledge… Traditional code search engines often do not perform well with natural language queries since they mostly apply keyword matching. These engines thus require carefully designed queries containing information about programming APIs for code search. Unfortunately, existing studies suggest that preparing an effective query for code search is both challenging and time consuming for the developers. In this paper, we propose a novel code search tool-RACK-that returns relevant source code for a given code search query written in natural language text. The tool first translates the query into a list of relevant API classes by mining keyword-API associations from the crowdsourced knowledge of Stack Overflow, and then applies the reformulated query to GitHub code search API for collecting relevant results. Once a query related to a programming task is submitted, the tool automatically mines relevant code snippets from thousands of open-source projects, and displays them as a ranked list within the context of the developer's programming environment-the IDE. Tool page: http://www.usask.ca/?masud.rahman/rack</v>
      </c>
      <c r="F112" s="1" t="s">
        <v>308</v>
      </c>
      <c r="G112" s="10" t="s">
        <v>68</v>
      </c>
      <c r="H112" s="1" t="s">
        <v>256</v>
      </c>
      <c r="I112" s="1" t="s">
        <v>38</v>
      </c>
      <c r="J112" s="1" t="s">
        <v>39</v>
      </c>
      <c r="K112" s="1" t="s">
        <v>55</v>
      </c>
      <c r="L112" s="1" t="s">
        <v>56</v>
      </c>
      <c r="M112" s="1" t="s">
        <v>57</v>
      </c>
      <c r="N112" s="1" t="s">
        <v>58</v>
      </c>
      <c r="O112" s="1" t="s">
        <v>151</v>
      </c>
      <c r="P112" t="s">
        <v>59</v>
      </c>
      <c r="Q112" s="1" t="s">
        <v>60</v>
      </c>
      <c r="R112" s="7" t="s">
        <v>86</v>
      </c>
      <c r="S112" t="s">
        <v>309</v>
      </c>
      <c r="T112">
        <v>2017</v>
      </c>
      <c r="U112" t="s">
        <v>310</v>
      </c>
      <c r="V112">
        <v>16</v>
      </c>
      <c r="AC112"/>
    </row>
    <row r="113" spans="1:29" ht="289">
      <c r="A113">
        <v>204</v>
      </c>
      <c r="B113" t="s">
        <v>49</v>
      </c>
      <c r="C113" s="1" t="s">
        <v>1467</v>
      </c>
      <c r="D113" s="5" t="s">
        <v>1468</v>
      </c>
      <c r="E113" s="1" t="str">
        <f>papers[[#This Row],[Title]] &amp; "… " &amp; papers[[#This Row],[Abstract]]</f>
        <v>POSIT: Simultaneously Tagging Natural and Programming Languages… Software developers use a mix of source code and natural language text to communicate with each other: Stack Overflow and Developer mailing lists abound with this mixed text. Tagging this mixed text is essential for making progress on two seminal software engineering problems --- traceability, and reuse via precise extraction of code snippets from mixed text. In this paper, we borrow code-switching techniques from Natural Language Processing and adapt them to apply to mixed text to solve two problems: language identification and token tagging. Our technique, POSIT, simultaneously provides abstract syntax tree tags for source code tokens, part-of-speech tags for natural language words, and predicts the source language of a token in mixed text. To realize POSIT, we trained a biLSTM network with a Conditional Random Field output layer using abstract syntax tree tags from the CLANG compiler and part-of-speech tags from the Standard Stanford part-of-speech tagger. POSIT improves the state-of-the-art on language identification by 10.6% and PoS/AST tagging by 23.7% in accuracy.</v>
      </c>
      <c r="F113" s="1" t="s">
        <v>1469</v>
      </c>
      <c r="G113" s="1" t="s">
        <v>179</v>
      </c>
      <c r="H113" s="1" t="s">
        <v>451</v>
      </c>
      <c r="I113" s="1" t="s">
        <v>118</v>
      </c>
      <c r="J113" s="1" t="s">
        <v>39</v>
      </c>
      <c r="K113" s="1" t="s">
        <v>55</v>
      </c>
      <c r="L113" s="1" t="s">
        <v>56</v>
      </c>
      <c r="M113" s="1" t="s">
        <v>42</v>
      </c>
      <c r="N113" s="1" t="s">
        <v>58</v>
      </c>
      <c r="O113" s="1" t="s">
        <v>44</v>
      </c>
      <c r="P113" t="s">
        <v>193</v>
      </c>
      <c r="Q113" s="39" t="s">
        <v>46</v>
      </c>
      <c r="R113" s="7" t="s">
        <v>86</v>
      </c>
      <c r="S113" t="s">
        <v>1470</v>
      </c>
      <c r="T113">
        <v>2020</v>
      </c>
      <c r="U113" t="s">
        <v>1471</v>
      </c>
      <c r="V113">
        <v>5</v>
      </c>
      <c r="AC113"/>
    </row>
    <row r="114" spans="1:29" ht="289">
      <c r="A114">
        <v>209</v>
      </c>
      <c r="B114" t="s">
        <v>49</v>
      </c>
      <c r="C114" s="8" t="s">
        <v>300</v>
      </c>
      <c r="D114" s="5" t="s">
        <v>301</v>
      </c>
      <c r="E114" s="1" t="str">
        <f>papers[[#This Row],[Title]] &amp; "… " &amp; papers[[#This Row],[Abstract]]</f>
        <v>Too Long; Didn't Watch! Extracting Relevant Fragments from Software Development Video Tutorials… When knowledgeable colleagues are not available, developers resort to offline and online resources, e.g., tutorials, mailing lists, and Q&amp;A websites. These, however, need to be found, read, and understood, which takes its toll in terms of time and mental energy. A more immediate and accessible resource are video tutorials found on the web, which in recent years have seen a steep increase in popularity. Nonetheless, videos are an intrinsically noisy data source, and finding the right piece of information might be even more cumbersome than using the previously mentioned resources.We present CodeTube, an approach which mines video tutorials found on the web, and enables developers to query their contents. The video tutorials are split into coherent fragments, to return only fragments related to the query. These are complemented with information from additional sources, such as Stack Overflow discussions. The results of two studies to assess CodeTube indicate that video tutorials---if appropriately processed---represent a useful, yet still under-utilized source of information for software development.</v>
      </c>
      <c r="F114" s="1" t="s">
        <v>302</v>
      </c>
      <c r="G114" s="10" t="s">
        <v>68</v>
      </c>
      <c r="H114" s="1" t="s">
        <v>303</v>
      </c>
      <c r="I114" s="1" t="s">
        <v>38</v>
      </c>
      <c r="J114" s="1" t="s">
        <v>75</v>
      </c>
      <c r="K114" s="1" t="s">
        <v>76</v>
      </c>
      <c r="L114" s="1" t="s">
        <v>56</v>
      </c>
      <c r="M114" s="1" t="s">
        <v>42</v>
      </c>
      <c r="N114" s="1" t="s">
        <v>58</v>
      </c>
      <c r="O114" s="1" t="s">
        <v>44</v>
      </c>
      <c r="P114" t="s">
        <v>59</v>
      </c>
      <c r="Q114" s="1" t="s">
        <v>46</v>
      </c>
      <c r="R114" s="7" t="s">
        <v>86</v>
      </c>
      <c r="S114" t="s">
        <v>304</v>
      </c>
      <c r="T114">
        <v>2016</v>
      </c>
      <c r="U114" t="s">
        <v>305</v>
      </c>
      <c r="V114">
        <v>71</v>
      </c>
      <c r="AC114"/>
    </row>
    <row r="115" spans="1:29" ht="372">
      <c r="A115">
        <v>217</v>
      </c>
      <c r="B115" t="s">
        <v>49</v>
      </c>
      <c r="C115" s="1" t="s">
        <v>189</v>
      </c>
      <c r="D115" s="5" t="s">
        <v>190</v>
      </c>
      <c r="E115" s="1" t="str">
        <f>papers[[#This Row],[Title]] &amp; "… " &amp; papers[[#This Row],[Abstract]]</f>
        <v>Easy over Hard: A Case Study on Deep Learning… While deep learning is an exciting new technique, the benefits of this method need to be assessed with respect to its computational cost. This is particularly important for deep learning since these learners need hours (to weeks) to train the model. Such long training time limits the ability of (a) a researcher to test the stability of their conclusion via repeated runs with different random seeds; and (b) other researchers to repeat, improve, or even refute that original work. For example, recently, deep learning was used to find which questions in the Stack Overflow programmer discussion forum can be linked together. That deep learning system took 14 hours to execute. We show here that applying a very simple optimizer called DE to fine tune SVM, it can achieve similar (and sometimes better) results. The DE approach terminated in 10 minutes; i.e. 84 times faster hours than deep learning method. We offer these results as a cautionary tale to the software analytics community and suggest that not every new innovation should be applied without critical analysis. If researchers deploy some new and expensive process, that work should be baselined against some simpler and faster alternatives.</v>
      </c>
      <c r="F115" s="1" t="s">
        <v>191</v>
      </c>
      <c r="G115" s="1" t="s">
        <v>179</v>
      </c>
      <c r="H115" s="1" t="s">
        <v>192</v>
      </c>
      <c r="I115" s="1" t="s">
        <v>118</v>
      </c>
      <c r="J115" s="1" t="s">
        <v>39</v>
      </c>
      <c r="K115" s="1" t="s">
        <v>40</v>
      </c>
      <c r="L115" s="1" t="s">
        <v>77</v>
      </c>
      <c r="M115" s="1" t="s">
        <v>42</v>
      </c>
      <c r="N115" s="1" t="s">
        <v>43</v>
      </c>
      <c r="O115" s="1" t="s">
        <v>44</v>
      </c>
      <c r="P115" t="s">
        <v>193</v>
      </c>
      <c r="Q115" s="1" t="s">
        <v>46</v>
      </c>
      <c r="R115" s="7" t="s">
        <v>104</v>
      </c>
      <c r="S115" t="s">
        <v>194</v>
      </c>
      <c r="T115">
        <v>2017</v>
      </c>
      <c r="U115" t="s">
        <v>195</v>
      </c>
      <c r="V115">
        <v>143</v>
      </c>
      <c r="AC115"/>
    </row>
    <row r="116" spans="1:29" ht="306">
      <c r="A116">
        <v>219</v>
      </c>
      <c r="B116" t="s">
        <v>49</v>
      </c>
      <c r="C116" s="8" t="s">
        <v>1608</v>
      </c>
      <c r="D116" s="5" t="s">
        <v>1609</v>
      </c>
      <c r="E116" s="1" t="str">
        <f>papers[[#This Row],[Title]] &amp; "… " &amp; papers[[#This Row],[Abstract]]</f>
        <v>Generating Concept Based API Element Comparison Using a Knowledge Graph… Developers are concerned with the comparison of similar APIs in terms of their commonalities and (often subtle) differences. Our empirical study of Stack Overflow questions and API documentation confirms that API comparison questions are common and can often be answered by knowledge contained in API reference documentation. Our study also identifies eight types of API statements that are useful for API comparison. Based on these findings, we propose a knowledge graph based approach APIComp that automatically extracts API knowledge from API reference documentation to support the comparison of a pair of API classes or methods from different aspects. Our approach includes an offline phase for constructing an API knowledge graph, and an online phase for generating an API comparison result for a given pair of API elements. Our evaluation shows that the quality of different kinds of extracted knowledge in the API knowledge graph is generally high. Furthermore, the comparison results generated by APIComp are significantly better than those generated by a baseline approach based on heuristic rules and text similarity, and our generated API comparison results are useful for helping developers in API selection tasks.</v>
      </c>
      <c r="F116" s="1" t="s">
        <v>1610</v>
      </c>
      <c r="G116" s="1" t="s">
        <v>53</v>
      </c>
      <c r="H116" s="35" t="s">
        <v>54</v>
      </c>
      <c r="I116" s="1" t="s">
        <v>38</v>
      </c>
      <c r="J116" s="1" t="s">
        <v>39</v>
      </c>
      <c r="K116" s="1" t="s">
        <v>55</v>
      </c>
      <c r="L116" s="1" t="s">
        <v>56</v>
      </c>
      <c r="M116" s="1" t="s">
        <v>42</v>
      </c>
      <c r="N116" s="1" t="s">
        <v>58</v>
      </c>
      <c r="O116" s="1" t="s">
        <v>44</v>
      </c>
      <c r="P116" s="37" t="s">
        <v>59</v>
      </c>
      <c r="Q116" s="1" t="s">
        <v>60</v>
      </c>
      <c r="R116" s="7" t="s">
        <v>61</v>
      </c>
      <c r="S116" s="1" t="s">
        <v>1611</v>
      </c>
      <c r="T116">
        <v>2020</v>
      </c>
      <c r="U116" t="s">
        <v>1612</v>
      </c>
      <c r="V116">
        <v>3</v>
      </c>
      <c r="AC116"/>
    </row>
    <row r="117" spans="1:29" ht="306">
      <c r="A117">
        <v>220</v>
      </c>
      <c r="B117" t="s">
        <v>49</v>
      </c>
      <c r="C117" s="1" t="s">
        <v>1945</v>
      </c>
      <c r="D117" s="20"/>
      <c r="E117" s="1" t="str">
        <f>papers[[#This Row],[Title]] &amp; "… " &amp; papers[[#This Row],[Abstract]]</f>
        <v>Weakly Hierarchical Lasso Based Learning to Rank in Best Answer Prediction… In community question and answering sites, pairs of questions and their high-quality answers (like best answers selected by askers) can be valuable knowledge available to others. However lots of questions receive multiple answers but askers do not label either one as the accepted or best one even when some replies answer their questions. To solve this problem, high-quality answer prediction or best answer prediction has been one of important topics in social media. These user-generated answers of ten consist of multiple views, each capturing different (albeit related) information (e.g., expertise of the asker, length of the answer, etc.). Such views interact with each other in complex manners that should carry a lot of information for distinguishing a potential best answer from others. Little existing work has exploited such interactions for better prediction. To explicitly model these information, we propose a new learning-to-rank method, ranking support vector machine (RankSVM) with weakly hierarchical lasso in this paper. The evaluation of the approach was done using data from Stack Overflow. Experimental results demonstrate that the proposed approach has superior performance compared with approaches in state-of-the-art.</v>
      </c>
      <c r="F117" s="1" t="s">
        <v>1946</v>
      </c>
      <c r="G117" s="1" t="s">
        <v>116</v>
      </c>
      <c r="H117" t="s">
        <v>1849</v>
      </c>
      <c r="I117" s="1" t="s">
        <v>140</v>
      </c>
      <c r="J117" s="1" t="s">
        <v>39</v>
      </c>
      <c r="K117" s="1" t="s">
        <v>40</v>
      </c>
      <c r="L117" s="1" t="s">
        <v>77</v>
      </c>
      <c r="M117" s="1" t="s">
        <v>57</v>
      </c>
      <c r="N117" s="1" t="s">
        <v>43</v>
      </c>
      <c r="O117" s="1" t="s">
        <v>44</v>
      </c>
      <c r="P117" t="s">
        <v>85</v>
      </c>
      <c r="Q117" s="1" t="s">
        <v>60</v>
      </c>
      <c r="R117" s="7" t="s">
        <v>144</v>
      </c>
      <c r="S117" t="s">
        <v>1947</v>
      </c>
      <c r="T117">
        <v>2016</v>
      </c>
      <c r="U117" t="s">
        <v>1948</v>
      </c>
      <c r="V117">
        <v>6</v>
      </c>
      <c r="AC117"/>
    </row>
    <row r="118" spans="1:29" ht="356">
      <c r="A118">
        <v>225</v>
      </c>
      <c r="B118" t="s">
        <v>49</v>
      </c>
      <c r="C118" s="1" t="s">
        <v>1638</v>
      </c>
      <c r="D118" s="20" t="s">
        <v>1639</v>
      </c>
      <c r="E118" s="1" t="str">
        <f>papers[[#This Row],[Title]] &amp; "… " &amp; papers[[#This Row],[Abstract]]</f>
        <v>Speeding Up Data Manipulation Tasks with Alternative Implementations: An Exploratory Study… As data volume and complexity grow at an unprecedented rate, the performance of data manipulation programs is becoming a major concern for developers. In this article, we study how alternative API choices could improve data manipulation performance while preserving task-specific input/output equivalence. We propose a lightweight approach that leverages the comparative structures in Q&amp;A sites to extracting alternative implementations. On a large dataset of Stack Overflow posts, our approach extracts 5,080 pairs of alternative implementations that invoke different data manipulation APIs to solve the same tasks, with an accuracy of 86%. Experiments show that for 15% of the extracted pairs, the faster implementation achieved &gt;10x speedup over its slower alternative. We also characterize 68 recurring alternative API pairs from the extraction results to understand the type of APIs that can be used alternatively. To put these findings into practice, we implement a tool, AlterApi7, to automatically optimize real-world data manipulation programs. In the 1,267 optimization attempts on the Kaggle dataset, 76% achieved desirable performance improvements with up to orders-of-magnitude speedup. Finally, we discuss notable challenges of using alternative APIs for optimizing data manipulation programs. We hope that our study offers a new perspective on API recommendation and automatic performance optimization.</v>
      </c>
      <c r="F118" s="1" t="s">
        <v>1640</v>
      </c>
      <c r="G118" s="1" t="s">
        <v>53</v>
      </c>
      <c r="H118" t="s">
        <v>406</v>
      </c>
      <c r="I118" s="1" t="s">
        <v>118</v>
      </c>
      <c r="J118" s="1" t="s">
        <v>75</v>
      </c>
      <c r="K118" s="1" t="s">
        <v>55</v>
      </c>
      <c r="L118" s="1" t="s">
        <v>56</v>
      </c>
      <c r="M118" s="1" t="s">
        <v>57</v>
      </c>
      <c r="N118" s="1" t="s">
        <v>58</v>
      </c>
      <c r="O118" s="1" t="s">
        <v>44</v>
      </c>
      <c r="P118" t="s">
        <v>59</v>
      </c>
      <c r="Q118" s="1" t="s">
        <v>60</v>
      </c>
      <c r="R118" s="7" t="s">
        <v>720</v>
      </c>
      <c r="S118" t="s">
        <v>1414</v>
      </c>
      <c r="T118">
        <v>2021</v>
      </c>
      <c r="U118" t="s">
        <v>1641</v>
      </c>
      <c r="V118">
        <v>2</v>
      </c>
      <c r="AC118"/>
    </row>
    <row r="119" spans="1:29" ht="356">
      <c r="A119">
        <v>226</v>
      </c>
      <c r="B119" t="s">
        <v>49</v>
      </c>
      <c r="C119" s="1" t="s">
        <v>1259</v>
      </c>
      <c r="D119" s="5" t="s">
        <v>1260</v>
      </c>
      <c r="E119" s="1" t="str">
        <f>papers[[#This Row],[Title]] &amp; "… " &amp; papers[[#This Row],[Abstract]]</f>
        <v>Understanding Build Issue Resolution in Practice: Symptoms and Fix Patterns… Build systems are essential for modern software maintenance and development, while build failures occur frequently across software systems, inducing non-negligible costs in development activities. Build failure resolution is a challenging problem and multiple studies have demonstrated that developers spend non-trivial time in resolving encountered build failures; to relieve manual efforts, automated resolution techniques are emerging recently, which are promising but still limitedly effective. Understanding how build failures are resolved in practice can provide guidelines for both developers and researchers on build issue resolution. Therefore, this work presents a comprehensive study of fix patterns in practical build failures. Specifically, we study 1,080 build issues of three popular build systems Maven, Ant, and Gradle from Stack Overflow, construct a fine-granularity taxonomy of 50 categories regarding to the failure symptoms, and summarize the fix patterns for different failure types. Our key findings reveal that build issues stretch over a wide spectrum of symptoms; 67.96% of the build issues are fixed by modifying the build script code related to plugins and dependencies; and there are 20 symptom categories, more than half of whose build issues can be fixed by specific patterns. Furthermore, we also address the challenges in applying non-intuitive or simplistic fix patterns for developers.</v>
      </c>
      <c r="F119" s="1" t="s">
        <v>1261</v>
      </c>
      <c r="G119" s="1" t="s">
        <v>361</v>
      </c>
      <c r="H119" s="1" t="s">
        <v>1262</v>
      </c>
      <c r="I119" s="1" t="s">
        <v>140</v>
      </c>
      <c r="J119" s="1" t="s">
        <v>39</v>
      </c>
      <c r="K119" s="1" t="s">
        <v>40</v>
      </c>
      <c r="L119" s="1" t="s">
        <v>41</v>
      </c>
      <c r="M119" s="1" t="s">
        <v>42</v>
      </c>
      <c r="N119" s="1" t="s">
        <v>43</v>
      </c>
      <c r="O119" s="1" t="s">
        <v>44</v>
      </c>
      <c r="P119" t="s">
        <v>45</v>
      </c>
      <c r="Q119" s="1" t="s">
        <v>46</v>
      </c>
      <c r="R119" s="7" t="s">
        <v>104</v>
      </c>
      <c r="S119" t="s">
        <v>1263</v>
      </c>
      <c r="T119">
        <v>2020</v>
      </c>
      <c r="U119" t="s">
        <v>1264</v>
      </c>
      <c r="V119">
        <v>9</v>
      </c>
      <c r="AC119"/>
    </row>
    <row r="120" spans="1:29" ht="340">
      <c r="A120">
        <v>230</v>
      </c>
      <c r="B120" t="s">
        <v>49</v>
      </c>
      <c r="C120" s="1" t="s">
        <v>295</v>
      </c>
      <c r="D120" s="5" t="s">
        <v>296</v>
      </c>
      <c r="E120" s="1" t="str">
        <f>papers[[#This Row],[Title]] &amp; "… " &amp; papers[[#This Row],[Abstract]]</f>
        <v>Choosing an NLP Library for Analyzing Software Documentation: A Systematic Literature Review and a Series of Experiments… To uncover interesting and actionable information from natural language documents authored by software developers, many researchers rely on out-of-the-box NLP libraries. However, software artifacts written in natural language are different from other textual documents due to the technical language used. In this paper, we first analyze the state of the art through a systematic literature review in which we find that only a small minority of papers justify their choice of an NLP library. We then report on a series of experiments in which we applied four state-of-the-art NLP libraries to publicly available software artifacts from three different sources. Our results show low agreement between different libraries (only between 60% and 71% of tokens were assigned the same part-of-speech tag by all four libraries) as well as differences in accuracy depending on source: For example, spaCy achieved the best accuracy on Stack Overflow data with nearly 90% of tokens tagged correctly, while it was clearly outperformed by Google's SyntaxNet when parsing GitHub ReadMe files. Our work implies that researchers should make an informed decision about the particular NLP library they choose and that customizations to libraries might be necessary to achieve good results when analyzing software artifacts written in natural language.</v>
      </c>
      <c r="F120" s="1" t="s">
        <v>297</v>
      </c>
      <c r="G120" s="1" t="s">
        <v>36</v>
      </c>
      <c r="H120" s="1" t="s">
        <v>192</v>
      </c>
      <c r="I120" s="1" t="s">
        <v>38</v>
      </c>
      <c r="J120" s="1" t="s">
        <v>39</v>
      </c>
      <c r="K120" s="1" t="s">
        <v>93</v>
      </c>
      <c r="L120" s="1" t="s">
        <v>41</v>
      </c>
      <c r="M120" s="1" t="s">
        <v>42</v>
      </c>
      <c r="N120" s="1" t="s">
        <v>43</v>
      </c>
      <c r="O120" s="1" t="s">
        <v>44</v>
      </c>
      <c r="P120" t="s">
        <v>85</v>
      </c>
      <c r="Q120" s="1" t="s">
        <v>60</v>
      </c>
      <c r="R120" s="7" t="s">
        <v>119</v>
      </c>
      <c r="S120" t="s">
        <v>298</v>
      </c>
      <c r="T120">
        <v>2017</v>
      </c>
      <c r="U120" t="s">
        <v>299</v>
      </c>
      <c r="V120">
        <v>72</v>
      </c>
      <c r="AC120"/>
    </row>
    <row r="121" spans="1:29" ht="340">
      <c r="A121">
        <v>232</v>
      </c>
      <c r="B121" t="s">
        <v>49</v>
      </c>
      <c r="C121" s="1" t="s">
        <v>1702</v>
      </c>
      <c r="D121" s="5" t="s">
        <v>1703</v>
      </c>
      <c r="E121" s="1" t="str">
        <f>papers[[#This Row],[Title]] &amp; "… " &amp; papers[[#This Row],[Abstract]]</f>
        <v>Demystifying “Bad” Error Messages in Data Science Libraries… Error messages are critical starting points for debugging. Unfortunately, they seem to be notoriously cryptic, confusing, and uninformative. Yet, it still remains a mystery why error messages receive such bad reputations, especially given that they are merely very short pieces of natural language text. In this paper, we empirically demystify the causes and fixes of bad error messages, by qualitatively studying 201 Stack Overflow threads and 335 GitHub issues. We specifically focus on error messages encountered in data science development, which is an increasingly important but not well studied domain. We found that the causes of bad error messages are far more complicated than poor phrasing or flawed articulation of error message content. Many error messages are inherently and inevitably misleading or uninformative, since libraries do not know user intentions and cannot see external errors. Fixes to error-message-related issues mostly involve source code changes, while exclusive message content updates only take up a small portion. In addition, whether an error message is informative or helpful is not always clear-cut; even error messages that clearly pinpoint faults and resolutions can still cause confusion for certain users. These findings thus call for a more in-depth investigation on how error messages should be evaluated and improved in the future.</v>
      </c>
      <c r="F121" s="1" t="s">
        <v>1704</v>
      </c>
      <c r="G121" s="1" t="s">
        <v>179</v>
      </c>
      <c r="H121" s="1" t="s">
        <v>1705</v>
      </c>
      <c r="I121" s="1" t="s">
        <v>38</v>
      </c>
      <c r="J121" s="1" t="s">
        <v>39</v>
      </c>
      <c r="K121" s="1" t="s">
        <v>40</v>
      </c>
      <c r="L121" s="1" t="s">
        <v>41</v>
      </c>
      <c r="M121" s="1" t="s">
        <v>42</v>
      </c>
      <c r="N121" s="1" t="s">
        <v>43</v>
      </c>
      <c r="O121" s="1" t="s">
        <v>44</v>
      </c>
      <c r="P121" t="s">
        <v>45</v>
      </c>
      <c r="Q121" s="1" t="s">
        <v>133</v>
      </c>
      <c r="R121" s="7" t="s">
        <v>104</v>
      </c>
      <c r="S121" t="s">
        <v>1706</v>
      </c>
      <c r="T121">
        <v>2021</v>
      </c>
      <c r="U121" t="s">
        <v>1707</v>
      </c>
      <c r="V121">
        <v>2</v>
      </c>
      <c r="AC121"/>
    </row>
    <row r="122" spans="1:29" ht="340">
      <c r="A122">
        <v>233</v>
      </c>
      <c r="B122" t="s">
        <v>49</v>
      </c>
      <c r="C122" s="1" t="s">
        <v>836</v>
      </c>
      <c r="D122" s="5" t="s">
        <v>837</v>
      </c>
      <c r="E122" s="1" t="str">
        <f>papers[[#This Row],[Title]] &amp; "… " &amp; papers[[#This Row],[Abstract]]</f>
        <v>A Comprehensive Study on Challenges in Deploying Deep Learning Based Software… Deep learning (DL) becomes increasingly pervasive, being used in a wide range of software applications. These software applications, named as DL based software (in short as DL software), integrate DL models trained using a large data corpus with DL programs written based on DL frameworks such as TensorFlow and Keras. A DL program encodes the network structure of a desirable DL model and the process by which the model is trained using the training data. To help developers of DL software meet the new challenges posed by DL, enormous research efforts in software engineering have been devoted. Existing studies focus on the development of DL software and extensively analyze faults in DL programs. However, the deployment of DL software has not been comprehensively studied. To fill this knowledge gap, this paper presents a comprehensive study on understanding challenges in deploying DL software. We mine and analyze 3,023 relevant posts from Stack Overflow, a popular Q&amp;A website for developers, and show the increasing popularity and high difficulty of DL software deployment among developers. We build a taxonomy of specific challenges encountered by developers in the process of DL software deployment through manual inspection of 769 sampled posts and report a series of actionable implications for researchers, developers, and DL framework vendors.</v>
      </c>
      <c r="F122" s="1" t="s">
        <v>838</v>
      </c>
      <c r="G122" s="1" t="s">
        <v>361</v>
      </c>
      <c r="H122" s="1" t="s">
        <v>839</v>
      </c>
      <c r="I122" s="1" t="s">
        <v>140</v>
      </c>
      <c r="J122" s="1" t="s">
        <v>39</v>
      </c>
      <c r="K122" s="1" t="s">
        <v>40</v>
      </c>
      <c r="L122" s="1" t="s">
        <v>41</v>
      </c>
      <c r="M122" s="1" t="s">
        <v>42</v>
      </c>
      <c r="N122" s="1" t="s">
        <v>43</v>
      </c>
      <c r="O122" s="1" t="s">
        <v>44</v>
      </c>
      <c r="P122" t="s">
        <v>45</v>
      </c>
      <c r="Q122" s="1" t="s">
        <v>46</v>
      </c>
      <c r="R122" s="7" t="s">
        <v>104</v>
      </c>
      <c r="S122" t="s">
        <v>840</v>
      </c>
      <c r="T122">
        <v>2020</v>
      </c>
      <c r="U122" t="s">
        <v>841</v>
      </c>
      <c r="V122">
        <v>29</v>
      </c>
      <c r="AC122"/>
    </row>
    <row r="123" spans="1:29" ht="238">
      <c r="A123">
        <v>237</v>
      </c>
      <c r="B123" t="s">
        <v>49</v>
      </c>
      <c r="C123" s="1" t="s">
        <v>863</v>
      </c>
      <c r="D123" s="5" t="s">
        <v>864</v>
      </c>
      <c r="E123" s="1" t="str">
        <f>papers[[#This Row],[Title]] &amp; "… " &amp; papers[[#This Row],[Abstract]]</f>
        <v>We Need to Talk about Microservices: An Analysis from the Discussions on StackOverflow… Microservices are a new and rapidly growing architectural model aimed at developing highly scalable software solutions based on independently deployable and evolvable components. Due to its novelty, microservice-related discussions are increasing in Q&amp;A websites, such as StackOverflow (SO). In order to understand what is being discussed by the microservice community, this work has applied mining techniques and topic modelling to a manually-curated dataset of 1,043 microservice-related posts from StackOverflow. As a result, we found that 13.68% of microservice technical posts on SO discuss a single technology: Netflix Eureka. Moreover, buzzwords in the microservice ecosystem, e.g., blue/green deployment, were not identified as relevant subjects of discussion on SO. Finally, we show how a high discussion rate on SO may not reflect the popularity of a certain subject within the microservice community.</v>
      </c>
      <c r="F123" s="1" t="s">
        <v>865</v>
      </c>
      <c r="G123" s="1" t="s">
        <v>866</v>
      </c>
      <c r="H123" s="1" t="s">
        <v>867</v>
      </c>
      <c r="I123" s="1" t="s">
        <v>38</v>
      </c>
      <c r="J123" s="1" t="s">
        <v>39</v>
      </c>
      <c r="K123" s="1" t="s">
        <v>40</v>
      </c>
      <c r="L123" s="1" t="s">
        <v>41</v>
      </c>
      <c r="M123" s="1" t="s">
        <v>42</v>
      </c>
      <c r="N123" s="1" t="s">
        <v>43</v>
      </c>
      <c r="O123" s="1" t="s">
        <v>44</v>
      </c>
      <c r="P123" t="s">
        <v>45</v>
      </c>
      <c r="Q123" s="1" t="s">
        <v>46</v>
      </c>
      <c r="R123" s="7" t="s">
        <v>119</v>
      </c>
      <c r="S123" t="s">
        <v>868</v>
      </c>
      <c r="T123">
        <v>2019</v>
      </c>
      <c r="U123" t="s">
        <v>869</v>
      </c>
      <c r="V123">
        <v>27</v>
      </c>
      <c r="AC123"/>
    </row>
    <row r="124" spans="1:29" ht="356">
      <c r="A124">
        <v>238</v>
      </c>
      <c r="B124" t="s">
        <v>49</v>
      </c>
      <c r="C124" s="1" t="s">
        <v>221</v>
      </c>
      <c r="D124" s="5" t="s">
        <v>222</v>
      </c>
      <c r="E124" s="1" t="str">
        <f>papers[[#This Row],[Title]] &amp; "… " &amp; papers[[#This Row],[Abstract]]</f>
        <v>A Comprehensive Study on Deep Learning Bug Characteristics… Deep learning has gained substantial popularity in recent years. Developers mainly rely on libraries and tools to add deep learning capabilities to their software. What kinds of bugs are frequently found in such software? What are the root causes of such bugs? What impacts do such bugs have? Which stages of deep learning pipeline are more bug prone? Are there any antipatterns? Understanding such characteristics of bugs in deep learning software has the potential to foster the development of better deep learning platforms, debugging mechanisms, development practices, and encourage the development of analysis and verification frameworks. Therefore, we study 2716 high-quality posts from Stack Overflow and 500 bug fix commits from Github about five popular deep learning libraries Caffe, Keras, Tensorflow, Theano, and Torch to understand the types of bugs, root causes of bugs, impacts of bugs, bug-prone stage of deep learning pipeline as well as whether there are some common antipatterns found in this buggy software. The key findings of our study include: data bug and logic bug are the most severe bug types in deep learning software appearing more than 48% of the times, major root causes of these bugs are Incorrect Model Parameter (IPS) and Structural Inefficiency (SI) showing up more than 43% of the times.We have also found that the bugs in the usage of deep learning libraries have some common antipatterns.</v>
      </c>
      <c r="F124" s="1" t="s">
        <v>223</v>
      </c>
      <c r="G124" s="1" t="s">
        <v>204</v>
      </c>
      <c r="H124" s="1" t="s">
        <v>205</v>
      </c>
      <c r="I124" s="1" t="s">
        <v>206</v>
      </c>
      <c r="J124" s="1" t="s">
        <v>39</v>
      </c>
      <c r="K124" s="1" t="s">
        <v>40</v>
      </c>
      <c r="L124" s="1" t="s">
        <v>41</v>
      </c>
      <c r="M124" s="1" t="s">
        <v>42</v>
      </c>
      <c r="N124" s="1" t="s">
        <v>43</v>
      </c>
      <c r="O124" s="1" t="s">
        <v>44</v>
      </c>
      <c r="P124" t="s">
        <v>45</v>
      </c>
      <c r="Q124" s="1" t="s">
        <v>133</v>
      </c>
      <c r="R124" s="7" t="s">
        <v>104</v>
      </c>
      <c r="S124" t="s">
        <v>224</v>
      </c>
      <c r="T124">
        <v>2019</v>
      </c>
      <c r="U124" t="s">
        <v>225</v>
      </c>
      <c r="V124">
        <v>100</v>
      </c>
      <c r="AC124"/>
    </row>
    <row r="125" spans="1:29" ht="372">
      <c r="A125">
        <v>239</v>
      </c>
      <c r="B125" t="s">
        <v>49</v>
      </c>
      <c r="C125" s="1" t="s">
        <v>1747</v>
      </c>
      <c r="D125" s="5" t="s">
        <v>1748</v>
      </c>
      <c r="E125" s="1" t="str">
        <f>papers[[#This Row],[Title]] &amp; "… " &amp; papers[[#This Row],[Abstract]]</f>
        <v>Predicting Software Design Patterns from Text Using Neural Embedding… Software design patterns are solutions to common software problems that are proven to work adequately in particular scenarios. Deciding which design pattern to use for a given software problem often requires practical knowledge acquired with experience in a similar domain and can be highly subjective and error-prone. Further, for novice programmers, an automated approach would be of tremendous help as it would provide practical knowledge required for deciding which design pattern to use for a particular software problem. The majority of research in software design pattern prediction involves using software structure and features in determining which design pattern to implement. However, there are circumstances where software engineers would prefer to know which design pattern to be used by looking at the design problem during or before the implementation phase. Existing design pattern prediction tools cannot be utilized in this scenario due to the absence of code and class structures. To address this issue, this paper proposes a new approach that analyzes the context of the software problem from text and predicts a suitable design pattern for the given problem context using feature learning, neural embedding, and classification. We evaluate our approach on a case study from Stack Overflow with more than 66,000 questions that discuss problems and consequences related to 23 design patterns. Results show that our approach can predict design patterns from the text with 82% overall accuracy.</v>
      </c>
      <c r="F125" s="1" t="s">
        <v>1749</v>
      </c>
      <c r="G125" s="1" t="s">
        <v>866</v>
      </c>
      <c r="H125" s="1" t="s">
        <v>1699</v>
      </c>
      <c r="I125" s="1" t="s">
        <v>38</v>
      </c>
      <c r="J125" s="1" t="s">
        <v>39</v>
      </c>
      <c r="K125" s="1" t="s">
        <v>40</v>
      </c>
      <c r="L125" s="1" t="s">
        <v>41</v>
      </c>
      <c r="M125" s="1" t="s">
        <v>42</v>
      </c>
      <c r="N125" s="1" t="s">
        <v>58</v>
      </c>
      <c r="O125" s="1" t="s">
        <v>44</v>
      </c>
      <c r="P125" t="s">
        <v>45</v>
      </c>
      <c r="Q125" s="1" t="s">
        <v>60</v>
      </c>
      <c r="R125" s="7" t="s">
        <v>61</v>
      </c>
      <c r="S125" t="s">
        <v>1750</v>
      </c>
      <c r="T125">
        <v>2020</v>
      </c>
      <c r="U125" t="s">
        <v>1751</v>
      </c>
      <c r="V125">
        <v>1</v>
      </c>
      <c r="AC125"/>
    </row>
    <row r="126" spans="1:29" ht="372">
      <c r="A126">
        <v>241</v>
      </c>
      <c r="B126" t="s">
        <v>49</v>
      </c>
      <c r="C126" s="1" t="s">
        <v>176</v>
      </c>
      <c r="D126" s="5" t="s">
        <v>177</v>
      </c>
      <c r="E126" s="1" t="str">
        <f>papers[[#This Row],[Title]] &amp; "… " &amp; papers[[#This Row],[Abstract]]</f>
        <v>Predicting Semantically Linkable Knowledge in Developer Online Forums via Convolutional Neural Network… Consider a question and its answers in Stack Overflow as a knowledge unit. Knowledge units often contain semantically relevant knowledge, and thus linkable for different purposes, such as duplicate questions, directly linkable for problem solving, indirectly linkable for related information. Recognizing different classes of linkable knowledge would support more targeted information needs when users search or explore the knowledge base. Existing methods focus on binary relatedness (i.e., related or not), and are not robust to recognize different classes of semantic relatedness when linkable knowledge units share few words in common (i.e., have lexical gap). In this paper, we formulate the problem of predicting semantically linkable knowledge units as a multiclass classification problem, and solve the problem using deep learning techniques. To overcome the lexical gap issue, we adopt neural language model (word embeddings) and convolutional neural network (CNN) to capture word- and document-level semantics of knowledge units. Instead of using human-engineered classifier features which are hard to design for informal user-generated content, we exploit large amounts of different types of user-created knowledge-unit links to train the CNN to learn the most informative word- and sentence-level features for the multiclass classification task. Our evaluation shows that our deep-learning based approach significantly and consistently outperforms traditional methods using traditional word representations and human-engineered classifier features.</v>
      </c>
      <c r="F126" s="1" t="s">
        <v>178</v>
      </c>
      <c r="G126" s="1" t="s">
        <v>179</v>
      </c>
      <c r="H126" t="s">
        <v>180</v>
      </c>
      <c r="I126" s="1" t="s">
        <v>118</v>
      </c>
      <c r="J126" s="1" t="s">
        <v>39</v>
      </c>
      <c r="K126" s="1" t="s">
        <v>93</v>
      </c>
      <c r="L126" s="1" t="s">
        <v>41</v>
      </c>
      <c r="M126" s="1" t="s">
        <v>42</v>
      </c>
      <c r="N126" s="1" t="s">
        <v>43</v>
      </c>
      <c r="O126" s="1" t="s">
        <v>44</v>
      </c>
      <c r="P126" t="s">
        <v>59</v>
      </c>
      <c r="Q126" s="1" t="s">
        <v>46</v>
      </c>
      <c r="R126" s="7" t="s">
        <v>61</v>
      </c>
      <c r="S126" t="s">
        <v>181</v>
      </c>
      <c r="T126">
        <v>2016</v>
      </c>
      <c r="U126" t="s">
        <v>182</v>
      </c>
      <c r="V126">
        <v>149</v>
      </c>
      <c r="AC126"/>
    </row>
    <row r="127" spans="1:29" ht="372">
      <c r="A127">
        <v>242</v>
      </c>
      <c r="B127" t="s">
        <v>49</v>
      </c>
      <c r="C127" s="1" t="s">
        <v>427</v>
      </c>
      <c r="D127" s="5" t="s">
        <v>428</v>
      </c>
      <c r="E127" s="1" t="str">
        <f>papers[[#This Row],[Title]] &amp; "… " &amp; papers[[#This Row],[Abstract]]</f>
        <v>API Deprecation: A Retrospective Analysis and Detection Method for Code Examples on the Web… Deprecation allows the developers of application programming interfaces (APIs) to signal to other developers that a given API item ought to be avoided. But little is known about deprecation practices beyond anecdotes. We examine how API deprecation has been used in 26 open source Java frameworks and libraries, finding that the classic deprecate–replace–remove cycle is often not followed, as many APIs were removed without prior deprecation, many deprecated APIs were subsequently un-deprecated, and removed APIs are even resurrected with surprising frequency. Furthermore, we identify several problems in the information commonly (not) provided to help API consumers transition their dependent code. As a consequence of deprecation, coding examples on the web --- an increasingly important source of information for developers --- can easily become outdated. Code examples that demonstrate how to use deprecated APIs can be difficult to disregard and a waste of time for developers. We propose a lightweight, version-sensitive framework to detect deprecated API usages in source code examples on the web so developers can be informed of such usages before they invest time and energy into studying them. We reify the framework as a prototype tool (Deprecation Watcher). Our evaluation on detecting deprecated Android API usages in code examples on Stack Overflow shows our tool obtains a precision of 100% and a recall of 86% in a random sample of 200 questions.</v>
      </c>
      <c r="F127" s="1" t="s">
        <v>429</v>
      </c>
      <c r="G127" s="1" t="s">
        <v>53</v>
      </c>
      <c r="H127" s="1" t="s">
        <v>430</v>
      </c>
      <c r="I127" s="1" t="s">
        <v>38</v>
      </c>
      <c r="J127" s="1" t="s">
        <v>39</v>
      </c>
      <c r="K127" s="1" t="s">
        <v>93</v>
      </c>
      <c r="L127" s="1" t="s">
        <v>41</v>
      </c>
      <c r="M127" s="1" t="s">
        <v>42</v>
      </c>
      <c r="N127" s="1" t="s">
        <v>58</v>
      </c>
      <c r="O127" s="1" t="s">
        <v>27</v>
      </c>
      <c r="P127" t="s">
        <v>193</v>
      </c>
      <c r="Q127" s="1" t="s">
        <v>60</v>
      </c>
      <c r="R127" s="7" t="s">
        <v>104</v>
      </c>
      <c r="S127" t="s">
        <v>431</v>
      </c>
      <c r="T127">
        <v>2016</v>
      </c>
      <c r="U127" t="s">
        <v>432</v>
      </c>
      <c r="V127">
        <v>59</v>
      </c>
      <c r="AC127"/>
    </row>
    <row r="128" spans="1:29" ht="340">
      <c r="A128">
        <v>243</v>
      </c>
      <c r="B128" t="s">
        <v>49</v>
      </c>
      <c r="C128" s="1" t="s">
        <v>652</v>
      </c>
      <c r="D128" s="5" t="s">
        <v>653</v>
      </c>
      <c r="E128" s="1" t="str">
        <f>papers[[#This Row],[Title]] &amp; "… " &amp; papers[[#This Row],[Abstract]]</f>
        <v>Repairing Deep Neural Networks: Fix Patterns and Challenges… Significant interest in applying Deep Neural Network (DNN) has fueled the need to support engineering of software that uses DNNs. Repairing software that uses DNNs is one such unmistakable SE need where automated tools could be beneficial; however, we do not fully understand challenges to repairing and patterns that are utilized when manually repairing DNNs. What challenges should automated repair tools address? What are the repair patterns whose automation could help developers? Which repair patterns should be assigned a higher priority for building automated bug repair tools? This work presents a comprehensive study of bug fix patterns to address these questions. We have studied 415 repairs from Stack Overflow and 555 repairs from GitHub for five popular deep learning libraries Caffe, Keras, Tensorflow, Theano, and Torch to understand challenges in repairs and bug repair patterns. Our key findings reveal that DNN bug fix patterns are distinctive compared to traditional bug fix patterns; the most common bug fix patterns are fixing data dimension and neural network connectivity; DNN bug fixes have the potential to introduce adversarial vulnerabilities; DNN bug fixes frequently introduce new bugs; and DNN bug localization, reuse of trained model, and coping with frequent releases are major challenges faced by developers when fixing bugs. We also contribute a benchmark of 667 DNN (bug, repair) instances.</v>
      </c>
      <c r="F128" s="1" t="s">
        <v>654</v>
      </c>
      <c r="G128" s="1" t="s">
        <v>204</v>
      </c>
      <c r="H128" s="1" t="s">
        <v>205</v>
      </c>
      <c r="I128" s="1" t="s">
        <v>206</v>
      </c>
      <c r="J128" s="1" t="s">
        <v>39</v>
      </c>
      <c r="K128" s="1" t="s">
        <v>93</v>
      </c>
      <c r="L128" s="1" t="s">
        <v>41</v>
      </c>
      <c r="M128" s="1" t="s">
        <v>42</v>
      </c>
      <c r="N128" s="1" t="s">
        <v>43</v>
      </c>
      <c r="O128" s="1" t="s">
        <v>44</v>
      </c>
      <c r="P128" t="s">
        <v>45</v>
      </c>
      <c r="Q128" s="1" t="s">
        <v>133</v>
      </c>
      <c r="R128" s="7" t="s">
        <v>86</v>
      </c>
      <c r="S128" t="s">
        <v>655</v>
      </c>
      <c r="T128">
        <v>2020</v>
      </c>
      <c r="U128" t="s">
        <v>656</v>
      </c>
      <c r="V128">
        <v>41</v>
      </c>
      <c r="AC128"/>
    </row>
    <row r="129" spans="1:29" ht="272">
      <c r="A129">
        <v>245</v>
      </c>
      <c r="B129" t="s">
        <v>49</v>
      </c>
      <c r="C129" s="1" t="s">
        <v>1324</v>
      </c>
      <c r="D129" s="5" t="s">
        <v>1325</v>
      </c>
      <c r="E129" s="1" t="str">
        <f>papers[[#This Row],[Title]] &amp; "… " &amp; papers[[#This Row],[Abstract]]</f>
        <v>Confidence in Programming Skills: Gender Insights from StackOverflow Developers Survey… Diversity is being intensively discussed by different knowledge areas of society and discussions in Software Engineering, are increasing as well. There are unconscious bias and lack of representativeness and when we talk about characteristics as ethnicity and gender, to mention a few. Studies say that diversity builds better teams and delivers better results, among other benefits. StackOverflow is a popular community questionanswer forum, with a high engagement of software developers. Yearly, they apply a survey, present straightforward results, and made the anonymized results available for download, so it is possible to perform additional analysis beyond the original ones. Using data visualization techniques, we analyzed 2018 data to extract some insights about how genders see their confidence in programming skills. Results show that respondents from underrepresented groups tend to believe they are not as good as their peers. From that, we propose a discussion about the unconscious bias, stereotypes, and impostor syndrome and how to provide support on that.</v>
      </c>
      <c r="F129" s="1" t="s">
        <v>1326</v>
      </c>
      <c r="G129" s="1" t="s">
        <v>83</v>
      </c>
      <c r="H129" s="1" t="s">
        <v>235</v>
      </c>
      <c r="I129" s="1" t="s">
        <v>38</v>
      </c>
      <c r="J129" s="1" t="s">
        <v>39</v>
      </c>
      <c r="K129" s="1" t="s">
        <v>40</v>
      </c>
      <c r="L129" s="1" t="s">
        <v>41</v>
      </c>
      <c r="M129" s="1" t="s">
        <v>42</v>
      </c>
      <c r="N129" s="1" t="s">
        <v>43</v>
      </c>
      <c r="O129" s="1" t="s">
        <v>281</v>
      </c>
      <c r="P129" t="s">
        <v>45</v>
      </c>
      <c r="Q129" s="1" t="s">
        <v>133</v>
      </c>
      <c r="R129" s="7" t="s">
        <v>86</v>
      </c>
      <c r="S129" t="s">
        <v>1327</v>
      </c>
      <c r="T129">
        <v>2019</v>
      </c>
      <c r="U129" t="s">
        <v>1328</v>
      </c>
      <c r="V129">
        <v>7</v>
      </c>
      <c r="AC129"/>
    </row>
    <row r="130" spans="1:29" ht="204">
      <c r="A130">
        <v>246</v>
      </c>
      <c r="B130" t="s">
        <v>49</v>
      </c>
      <c r="C130" s="1" t="s">
        <v>1178</v>
      </c>
      <c r="D130" s="5" t="s">
        <v>1179</v>
      </c>
      <c r="E130" s="1" t="str">
        <f>papers[[#This Row],[Title]] &amp; "… " &amp; papers[[#This Row],[Abstract]]</f>
        <v>Intuition vs. Truth: Evaluation of Common Myths about Stackoverflow Posts… Posting and answering questions on StackOverflow (SO) is everyday business for many developers. We asked a group of developers what they expect to be true about questions and answers on SO. Most of their expectations were related to the likelihood of getting an answer or to voting behavior. From their comments, we formulated nine myths that they think are true about the platform. Then, we proceeded to use rather simple methods from statistics to check if these myths are supported by the data in the SO dump provided. Through our analysis, we determined that there is an effect for eight of the nine myths the developers believed in. However, for only four of the myths the effect size is large enough to actually make a difference. Hence, we could bust five myths the developers believed in.</v>
      </c>
      <c r="F130" s="1" t="s">
        <v>1180</v>
      </c>
      <c r="G130" s="1" t="s">
        <v>83</v>
      </c>
      <c r="H130" s="1" t="s">
        <v>1181</v>
      </c>
      <c r="I130" s="1" t="s">
        <v>38</v>
      </c>
      <c r="J130" s="1" t="s">
        <v>39</v>
      </c>
      <c r="K130" s="1" t="s">
        <v>40</v>
      </c>
      <c r="L130" s="1" t="s">
        <v>41</v>
      </c>
      <c r="M130" s="1" t="s">
        <v>42</v>
      </c>
      <c r="N130" s="1" t="s">
        <v>43</v>
      </c>
      <c r="O130" s="1" t="s">
        <v>44</v>
      </c>
      <c r="P130" t="s">
        <v>45</v>
      </c>
      <c r="Q130" s="1" t="s">
        <v>46</v>
      </c>
      <c r="R130" s="7" t="s">
        <v>119</v>
      </c>
      <c r="S130" t="s">
        <v>1182</v>
      </c>
      <c r="T130">
        <v>2015</v>
      </c>
      <c r="U130" t="s">
        <v>1183</v>
      </c>
      <c r="V130">
        <v>11</v>
      </c>
      <c r="AC130"/>
    </row>
    <row r="131" spans="1:29" ht="388">
      <c r="A131">
        <v>248</v>
      </c>
      <c r="B131" t="s">
        <v>49</v>
      </c>
      <c r="C131" s="1" t="s">
        <v>496</v>
      </c>
      <c r="D131" s="5" t="s">
        <v>497</v>
      </c>
      <c r="E131" s="1" t="str">
        <f>papers[[#This Row],[Title]] &amp; "… " &amp; papers[[#This Row],[Abstract]]</f>
        <v>Automatic Solution Summarization for Crash Bugs… The causes of software crashes can be hidden anywhere in the source code and development environment. When encountering software crashes, recurring bugs that are discussed on Q&amp;A sites could provide developers with solutions to their crashing problems. However, it is difficult for developers to accurately search for relevant content on search engines, and developers have to spend a lot of manual effort to find the right solution from the returned results. In this paper, we present CraSolver, an approach that takes into account both the structural information of crash traces and the knowledge of crash-causing bugs to automatically summarize solutions from crash traces. Given a crash trace, CraSolver retrieves relevant questions from Q&amp;A sites by combining a proposed position dependent similarity - based on the structural information of the crash trace - with an extra knowledge similarity, based on the knowledge from official documentation sites. After obtaining the answers to these questions from the Q&amp;A site, CraSolver summarizes the final solution based on a multi-factor scoring mechanism. To evaluate our approach, we built two repositories of Java and Android exception-related questions from Stack Overflow with size of 69,478 and 33,566 questions respectively. Our user study results using 50 selected Java crash traces and 50 selected Android crash traces show that our approach significantly outperforms four baselines in terms of relevance, usefulness, and diversity. The evaluation also confirms the effectiveness of the relevant question retrieval component in our approach for crash traces.</v>
      </c>
      <c r="F131" s="1" t="s">
        <v>498</v>
      </c>
      <c r="G131" s="10" t="s">
        <v>68</v>
      </c>
      <c r="H131" t="s">
        <v>499</v>
      </c>
      <c r="I131" s="1" t="s">
        <v>140</v>
      </c>
      <c r="J131" s="1" t="s">
        <v>75</v>
      </c>
      <c r="K131" s="1" t="s">
        <v>76</v>
      </c>
      <c r="L131" s="1" t="s">
        <v>56</v>
      </c>
      <c r="M131" s="1" t="s">
        <v>57</v>
      </c>
      <c r="N131" s="1" t="s">
        <v>58</v>
      </c>
      <c r="O131" s="1" t="s">
        <v>44</v>
      </c>
      <c r="P131" t="s">
        <v>59</v>
      </c>
      <c r="Q131" s="1" t="s">
        <v>60</v>
      </c>
      <c r="R131" s="7" t="s">
        <v>86</v>
      </c>
      <c r="S131" t="s">
        <v>500</v>
      </c>
      <c r="T131">
        <v>2021</v>
      </c>
      <c r="U131" t="s">
        <v>501</v>
      </c>
      <c r="V131">
        <v>0</v>
      </c>
      <c r="AC131"/>
    </row>
    <row r="132" spans="1:29" ht="404">
      <c r="A132">
        <v>250</v>
      </c>
      <c r="B132" t="s">
        <v>49</v>
      </c>
      <c r="C132" s="1" t="s">
        <v>1003</v>
      </c>
      <c r="D132" s="5" t="s">
        <v>1004</v>
      </c>
      <c r="E132" s="1" t="str">
        <f>papers[[#This Row],[Title]] &amp; "… " &amp; papers[[#This Row],[Abstract]]</f>
        <v>Analyzing and Supporting Adaptation of Online Code Examples… Developers often resort to online Q&amp;A forums such as Stack Overflow (SO) for filling their programming needs. Although code examples on those forums are good starting points, they are often incomplete and inadequate for developers' local program contexts; adaptation of those examples is necessary to integrate them to production code. As a consequence, the process of adapting online code examples is done over and over again, by multiple developers independently. Our work extensively studies these adaptations and variations, serving as the basis for a tool that helps integrate these online code examples in a target context in an interactive manner.We perform a large-scale empirical study about the nature and extent of adaptations and variations of SO snippets. We construct a comprehensive dataset linking SO posts to GitHub counterparts based on clone detection, time stamp analysis, and explicit URL references. We then qualitatively inspect 400 SO examples and their GitHub counterparts and develop a taxonomy of 24 adaptation types. Using this taxonomy, we build an automated adaptation analysis technique on top of GumTree to classify the entire dataset into these types. We build a Chrome extension called ExampleStack that automatically lifts an adaptation-aware template from each SO example and its GitHub counterparts to identify hot spots where most changes happen. A user study with sixteen programmers shows that seeing the commonalities and variations in similar GitHub counterparts increases their confidence about the given SO example, and helps them grasp a more comprehensive view about how to reuse the example differently and avoid common pitfalls.</v>
      </c>
      <c r="F132" s="1" t="s">
        <v>1005</v>
      </c>
      <c r="G132" s="1" t="s">
        <v>36</v>
      </c>
      <c r="H132" s="1" t="s">
        <v>350</v>
      </c>
      <c r="I132" s="1" t="s">
        <v>38</v>
      </c>
      <c r="J132" s="1" t="s">
        <v>75</v>
      </c>
      <c r="K132" s="1" t="s">
        <v>76</v>
      </c>
      <c r="L132" s="1" t="s">
        <v>41</v>
      </c>
      <c r="M132" s="1" t="s">
        <v>42</v>
      </c>
      <c r="N132" s="1" t="s">
        <v>43</v>
      </c>
      <c r="O132" s="1" t="s">
        <v>44</v>
      </c>
      <c r="P132" t="s">
        <v>193</v>
      </c>
      <c r="Q132" s="1" t="s">
        <v>133</v>
      </c>
      <c r="R132" s="7" t="s">
        <v>86</v>
      </c>
      <c r="S132" t="s">
        <v>1006</v>
      </c>
      <c r="T132">
        <v>2019</v>
      </c>
      <c r="U132" t="s">
        <v>1007</v>
      </c>
      <c r="V132">
        <v>18</v>
      </c>
      <c r="AC132"/>
    </row>
    <row r="133" spans="1:29" ht="388">
      <c r="A133">
        <v>251</v>
      </c>
      <c r="B133" t="s">
        <v>49</v>
      </c>
      <c r="C133" s="1" t="s">
        <v>1949</v>
      </c>
      <c r="D133" s="5" t="s">
        <v>1950</v>
      </c>
      <c r="E133" s="16" t="str">
        <f>papers[[#This Row],[Title]] &amp; "… " &amp; papers[[#This Row],[Abstract]]</f>
        <v>Utilizing Non-QA Data to Improve Questions Routing for Users with Low QA Activity in CQA… Community Question Answering (CQA) systems, such as Yahoo! Answers and Stack Overflow, represent a well-known example of collective intelligence. The existing CQA systems, despite their overall successfulness and popularity, fail to answer a significant amount of questions in required time. One option for scaffolding collaboration in CQA systems is a recommendation of new questions to users who are suitable candidates for providing correct answers (so called question routing). Various methods have been proposed so far to find appropriate answerers, but almost all approaches heavily depend on previous users' activities in a particular CQA system (i.e. QA-data). In our work, we attempt to involve a whole community including users with no or minimal previous activity (e.g. newcomers or lurkers). We proposed a question routing method which analyses users' non-QA data from a CQA system itself as well as from external services and platforms, such as blogs, microblogs or social networking sites, in order to estimate users' interests and expertise early and more precisely. Consequently, we can recommend new questions to a wider part of a community as well as more accurately. Evaluation on a dataset from Stack Exchange platform showed that considering non-QA data leads not only to better recognition of users with low activity as suitable answerers, but also to higher overall precision of the recommendations. It implies that non-QA data can supplement QA data during expertise estimation in question routing and thus also improve a success rate of a questions answering process.</v>
      </c>
      <c r="F133" s="16" t="s">
        <v>1951</v>
      </c>
      <c r="G133" s="16" t="s">
        <v>116</v>
      </c>
      <c r="H133" s="17" t="s">
        <v>1917</v>
      </c>
      <c r="I133" s="16" t="s">
        <v>140</v>
      </c>
      <c r="J133" s="16" t="s">
        <v>39</v>
      </c>
      <c r="K133" s="16" t="s">
        <v>141</v>
      </c>
      <c r="L133" s="16" t="s">
        <v>77</v>
      </c>
      <c r="M133" s="16" t="s">
        <v>57</v>
      </c>
      <c r="N133" s="16" t="s">
        <v>142</v>
      </c>
      <c r="O133" s="16" t="s">
        <v>44</v>
      </c>
      <c r="P133" s="17" t="s">
        <v>85</v>
      </c>
      <c r="Q133" s="1" t="s">
        <v>60</v>
      </c>
      <c r="R133" s="7" t="s">
        <v>144</v>
      </c>
      <c r="S133" t="s">
        <v>1952</v>
      </c>
      <c r="T133">
        <v>2015</v>
      </c>
      <c r="U133" t="s">
        <v>1953</v>
      </c>
      <c r="V133">
        <v>25</v>
      </c>
      <c r="AC133"/>
    </row>
    <row r="134" spans="1:29" ht="409.6">
      <c r="A134">
        <v>252</v>
      </c>
      <c r="B134" t="s">
        <v>49</v>
      </c>
      <c r="C134" s="8" t="s">
        <v>1723</v>
      </c>
      <c r="D134" s="20" t="s">
        <v>1724</v>
      </c>
      <c r="E134" s="1" t="str">
        <f>papers[[#This Row],[Title]] &amp; "… " &amp; papers[[#This Row],[Abstract]]</f>
        <v>Recommending Comprehensive Solutions for Programming Tasks by Mining Crowd Knowledge… Developers often search for relevant code examples on the web for their programming tasks. Unfortunately, they face two major problems. First, the search is impaired due to a lexical gap between their query (task description) and the information associated with the solution. Second, the retrieved solution may not be comprehensive, i.e., the code segment might miss a succinct explanation. These problems make the developers browse dozens of documents in order to synthesize an appropriate solution. To address these two problems, we propose CROKAGE (Crowd Knowledge Answer Generator), a tool that takes the description of a programming task (the query) and provides a comprehensive solution for the task. Our solutions contain not only relevant code examples but also their succinct explanations. Our proposed approach expands the task description with relevant API classes from Stack Overflow Q &amp; A threads and then mitigates the lexical gap problems. Furthermore, we perform natural language processing on the top quality answers and then return such programming solutions containing code examples and code explanations unlike earlier studies. We evaluate our approach using 97 programming queries, of which 50% was used for training and 50% was used for testing, and show that it outperforms six baselines including the state-of-art by a statistically significant margin. Furthermore, our evaluation with 29 developers using 24 tasks (queries) confirms the superiority of CROKAGE over the state-of-art tool in terms of relevance of the suggested code examples, benefit of the code explanations and the overall solution quality (code + explanation).</v>
      </c>
      <c r="F134" s="1" t="s">
        <v>1725</v>
      </c>
      <c r="G134" s="10" t="s">
        <v>68</v>
      </c>
      <c r="H134" t="s">
        <v>320</v>
      </c>
      <c r="I134" s="1" t="s">
        <v>118</v>
      </c>
      <c r="J134" s="1" t="s">
        <v>75</v>
      </c>
      <c r="K134" s="1" t="s">
        <v>55</v>
      </c>
      <c r="L134" s="1" t="s">
        <v>56</v>
      </c>
      <c r="M134" s="1" t="s">
        <v>57</v>
      </c>
      <c r="N134" s="1" t="s">
        <v>58</v>
      </c>
      <c r="O134" s="1" t="s">
        <v>44</v>
      </c>
      <c r="P134" t="s">
        <v>59</v>
      </c>
      <c r="Q134" s="1" t="s">
        <v>60</v>
      </c>
      <c r="R134" s="7" t="s">
        <v>152</v>
      </c>
      <c r="S134" t="s">
        <v>1726</v>
      </c>
      <c r="T134">
        <v>2019</v>
      </c>
      <c r="U134" t="s">
        <v>1727</v>
      </c>
      <c r="V134">
        <v>23</v>
      </c>
      <c r="AC134"/>
    </row>
    <row r="135" spans="1:29" ht="388">
      <c r="A135">
        <v>256</v>
      </c>
      <c r="B135" t="s">
        <v>49</v>
      </c>
      <c r="C135" s="1" t="s">
        <v>1189</v>
      </c>
      <c r="D135" s="20" t="s">
        <v>1190</v>
      </c>
      <c r="E135" s="1" t="str">
        <f>papers[[#This Row],[Title]] &amp; "… " &amp; papers[[#This Row],[Abstract]]</f>
        <v>An Empirical Study on Deployment Faults of Deep Learning Based Mobile Applications… Deep learning (DL) is moving its step into a growing number of mobile software applications. These software applications, named as DL based mobile applications (abbreviated as mobile DL apps) integrate DL models trained using large-scale data with DL programs. A DL program encodes the structure of a desirable DL model and the process by which the model is trained using training data. Due to the increasing dependency of current mobile apps on DL, software engineering (SE) for mobile DL apps has become important. However, existing efforts in SE research community mainly focus on the development of DL models and extensively analyze faults in DL programs. In contrast, faults related to the deployment of DL models on mobile devices (named as deployment faults of mobile DL apps) have not been well studied. Since mobile DL apps have been used by billions of end users daily for various purposes including for safety-critical scenarios, characterizing their deployment faults is of enormous importance. To fill in the knowledge gap, this paper presents the first comprehensive study to date on the deployment faults of mobile DL apps. We identify 304 real deployment faults from Stack Overflow and GitHub, two commonly used data sources for studying software faults. Based on the identified faults, we construct a fine-granularity taxonomy consisting of 23 categories regarding to fault symptoms and distill common fix strategies for different fault symptoms. Furthermore, we suggest actionable implications and research avenues that can potentially facilitate the deployment of DL models on mobile devices.</v>
      </c>
      <c r="F135" s="1" t="str">
        <f>IFERROR(VLOOKUP(papers[[#This Row],['#]],[1]!pilot[#All], 6, FALSE),"")</f>
        <v>Formulated fix strategy of DL app deployment faults by analyzing SO and GH fault related posts.</v>
      </c>
      <c r="G135" s="1" t="str">
        <f>IFERROR(VLOOKUP(papers[[#This Row],['#]],[1]!pilot[#All], 7, FALSE),"")</f>
        <v>Release engineering and DevOps</v>
      </c>
      <c r="H135" s="1" t="s">
        <v>839</v>
      </c>
      <c r="I135" s="1" t="str">
        <f>IFERROR(VLOOKUP(papers[[#This Row],['#]],[1]!pilot[#All], 8, FALSE),"")</f>
        <v>Software Evolution</v>
      </c>
      <c r="J135" s="1" t="str">
        <f>IFERROR(VLOOKUP(papers[[#This Row],['#]],[1]!pilot[#All], 9, FALSE),"")</f>
        <v>Validation Research</v>
      </c>
      <c r="K135" s="1" t="str">
        <f>IFERROR(VLOOKUP(papers[[#This Row],['#]],[1]!pilot[#All], 10, FALSE),"")</f>
        <v>Empirical Method</v>
      </c>
      <c r="L135" s="1" t="str">
        <f>IFERROR(VLOOKUP(papers[[#This Row],['#]],[1]!pilot[#All], 11, FALSE),"")</f>
        <v>Qualitative or Descriptive Model</v>
      </c>
      <c r="M135" s="1" t="str">
        <f>IFERROR(VLOOKUP(papers[[#This Row],['#]],[1]!pilot[#All], 12, FALSE),"")</f>
        <v>Content Analytics</v>
      </c>
      <c r="N135" s="1" t="str">
        <f>IFERROR(VLOOKUP(papers[[#This Row],['#]],[1]!pilot[#All], 13, FALSE),"")</f>
        <v>Researchers</v>
      </c>
      <c r="O135" s="1" t="str">
        <f>IFERROR(VLOOKUP(papers[[#This Row],['#]],[1]!pilot[#All], 14, FALSE),"")</f>
        <v>Post</v>
      </c>
      <c r="P135" t="s">
        <v>45</v>
      </c>
      <c r="Q135" s="1" t="s">
        <v>133</v>
      </c>
      <c r="R135" s="7" t="s">
        <v>86</v>
      </c>
      <c r="S135" t="s">
        <v>1191</v>
      </c>
      <c r="T135">
        <v>2021</v>
      </c>
      <c r="U135" t="s">
        <v>1192</v>
      </c>
      <c r="V135">
        <v>11</v>
      </c>
      <c r="AC135"/>
    </row>
    <row r="136" spans="1:29" ht="409.6">
      <c r="A136">
        <v>257</v>
      </c>
      <c r="B136" t="s">
        <v>49</v>
      </c>
      <c r="C136" s="1" t="s">
        <v>136</v>
      </c>
      <c r="D136" s="5" t="s">
        <v>137</v>
      </c>
      <c r="E136" s="16" t="str">
        <f>papers[[#This Row],[Title]] &amp; "… " &amp; papers[[#This Row],[Abstract]]</f>
        <v>Analysis of the Reputation System and User Contributions on a Question Answering Website: StackOverflow… Question answering (Q&amp;A) communities have been gaining popularity in the past few years. The success of such sites depends mainly on the contribution of a small number of expert users who provide a significant portion of the helpful answers, and so identifying users that have the potential of becoming strong contributers is an important task for owners of such communities.We present a study of the popular Q&amp;A website StackOverflow (SO), in which users ask and answer questions about software development, algorithms, math and other technical topics. The dataset includes information on 3.5 million questions and 6.9 million answers created by 1.3 million users in the years 2008--2012. Participation in activities on the site (such as asking and answering questions) earns users reputation, which is an indicator of the value of that user to the site.We describe an analysis of the SO reputation system, and the participation patterns of high and low reputation users. The contributions of very high reputation users to the site indicate that they are the primary source of answers, and especially of high quality answers. Interestingly, we find that while the majority of questions on the site are asked by low reputation users, on average a high reputation user asks more questions than a user with low reputation. We consider a number of graph analysis methods for detecting influential and anomalous users in the underlying user interaction network, and find they are effective in detecting extreme behaviors such as those of spam users. Lastly, we show an application of our analysis: by considering user contributions over first months of activity on the site, we predict who will become influential long-term contributors.</v>
      </c>
      <c r="F136" s="16" t="s">
        <v>138</v>
      </c>
      <c r="G136" s="16" t="s">
        <v>83</v>
      </c>
      <c r="H136" s="17" t="s">
        <v>139</v>
      </c>
      <c r="I136" s="18" t="s">
        <v>140</v>
      </c>
      <c r="J136" s="16" t="s">
        <v>39</v>
      </c>
      <c r="K136" s="16" t="s">
        <v>141</v>
      </c>
      <c r="L136" s="16" t="s">
        <v>41</v>
      </c>
      <c r="M136" s="16" t="s">
        <v>42</v>
      </c>
      <c r="N136" s="16" t="s">
        <v>142</v>
      </c>
      <c r="O136" s="16" t="s">
        <v>44</v>
      </c>
      <c r="P136" s="17" t="s">
        <v>143</v>
      </c>
      <c r="Q136" s="1" t="s">
        <v>46</v>
      </c>
      <c r="R136" s="7" t="s">
        <v>144</v>
      </c>
      <c r="S136" t="s">
        <v>145</v>
      </c>
      <c r="T136">
        <v>2013</v>
      </c>
      <c r="U136" t="s">
        <v>146</v>
      </c>
      <c r="V136">
        <v>176</v>
      </c>
      <c r="AC136"/>
    </row>
    <row r="137" spans="1:29" ht="409.6">
      <c r="A137">
        <v>258</v>
      </c>
      <c r="B137" t="s">
        <v>49</v>
      </c>
      <c r="C137" s="1" t="s">
        <v>1836</v>
      </c>
      <c r="D137" s="20" t="s">
        <v>1837</v>
      </c>
      <c r="E137" s="1" t="str">
        <f>papers[[#This Row],[Title]] &amp; "… " &amp; papers[[#This Row],[Abstract]]</f>
        <v>Characteristics and Challenges of Low-Code Development: The Practitioners' Perspective… Background: In recent years, Low-code development (LCD) is growing rapidly, and Gartner and Forrester have predicted that the use of LCD is very promising. Giant companies, such as Microsoft, Mendix, and Outsystems have also launched their LCD platforms. Aim: In this work, we explored two popular online developer communities, Stack Overflow (SO) and Reddit, to provide insights on the characteristics and challenges of LCD from a practitioners' perspective. Method: We used two LCD related terms to search the relevant posts in SO and extracted 73 posts. Meanwhile, we explored three LCD related subreddits from Reddit and collected 228 posts. We extracted data from these posts and applied the Constant Comparison method to analyze the descriptions, benefits, and limitations and challenges of LCD. For platforms and programming languages used in LCD, implementation units in LCD, supporting technologies of LCD, types of applications developed by LCD, and domains that use LCD, we used descriptive statistics to analyze and present the results. Results: Our findings show that: (1) LCD may provide a graphical user interface for users to drag and drop with little or even no code; (2) the equipment of out-of-the-box units (e.g., APIs and components) in LCD platforms makes them easy to learn and use as well as speeds up the development; (3) LCD is particularly favored in the domains that have the need for automated processes and workflows; and (4) practitioners have conflicting views on the advantages and disadvantages of LCD. Conclusions: Our findings suggest that researchers should clearly define the terms when they refer to LCD, and developers should consider whether the characteristics of LCD are appropriate for their projects.</v>
      </c>
      <c r="F137" s="1" t="s">
        <v>1838</v>
      </c>
      <c r="G137" s="1" t="s">
        <v>36</v>
      </c>
      <c r="H137" t="s">
        <v>1549</v>
      </c>
      <c r="I137" s="1" t="s">
        <v>38</v>
      </c>
      <c r="J137" s="1" t="s">
        <v>1307</v>
      </c>
      <c r="K137" s="1" t="s">
        <v>141</v>
      </c>
      <c r="L137" s="1" t="s">
        <v>41</v>
      </c>
      <c r="M137" s="1" t="s">
        <v>57</v>
      </c>
      <c r="N137" s="1" t="s">
        <v>58</v>
      </c>
      <c r="O137" s="1" t="s">
        <v>44</v>
      </c>
      <c r="P137" t="s">
        <v>45</v>
      </c>
      <c r="Q137" s="1" t="s">
        <v>60</v>
      </c>
      <c r="R137" s="7" t="s">
        <v>383</v>
      </c>
      <c r="S137" t="s">
        <v>1839</v>
      </c>
      <c r="T137">
        <v>2021</v>
      </c>
      <c r="U137" t="s">
        <v>1840</v>
      </c>
      <c r="V137">
        <v>2</v>
      </c>
      <c r="AC137"/>
    </row>
    <row r="138" spans="1:29" ht="409.6">
      <c r="A138">
        <v>260</v>
      </c>
      <c r="B138" t="s">
        <v>49</v>
      </c>
      <c r="C138" s="1" t="s">
        <v>637</v>
      </c>
      <c r="D138" s="5" t="s">
        <v>638</v>
      </c>
      <c r="E138" s="1" t="str">
        <f>papers[[#This Row],[Title]] &amp; "… " &amp; papers[[#This Row],[Abstract]]</f>
        <v>Relationship-Aware Code Search for JavaScript Frameworks… JavaScript frameworks, such as jQuery, are widely used for developing web applications. To facilitate using these JavaScript frameworks to implement a feature (e.g., functionality), a large number of programmers often search for code snippets that implement the same or similar feature. However, existing code search approaches tend to be ineffective, without taking into account the fact that JavaScript code snippets often implement a feature based on various relationships (e.g., sequencing, condition, and callback relationships) among the invoked framework API methods. To address this issue, we present a novel Relationship-Aware Code Search (RACS) approach for finding code snippets that use JavaScript frameworks to implement a specific feature. In advance, RACS collects a large number of code snippets that use some JavaScript frameworks, mines API usage patterns from the collected code snippets, and represents the mined patterns with method call relationship (MCR) graphs, which capture framework API methods’ signatures and their relationships. Given a natural language (NL) search query issued by a programmer, RACS conducts NL processing to automatically extract an action relationship (AR) graph, which consists of actions and their relationships inferred from the query. In this way, RACS reduces code search to the problem of graph search: finding similar MCR graphs for a given AR graph. We conduct evaluations against representative real-world jQuery questions posted on Stack Overflow, based on 308,294 code snippets collected from over 81,540 files on the Internet. The evaluation results show the effectiveness of RACS: the top 1 snippet produced by RACS matches the target code snippet for 46% questions, compared to only 4% achieved by a relationship-oblivious approach.</v>
      </c>
      <c r="F138" s="1" t="s">
        <v>639</v>
      </c>
      <c r="G138" s="10" t="s">
        <v>68</v>
      </c>
      <c r="H138" s="1" t="s">
        <v>640</v>
      </c>
      <c r="I138" s="1" t="s">
        <v>38</v>
      </c>
      <c r="J138" s="1" t="s">
        <v>39</v>
      </c>
      <c r="K138" s="1" t="s">
        <v>40</v>
      </c>
      <c r="L138" s="1" t="s">
        <v>77</v>
      </c>
      <c r="M138" s="1" t="s">
        <v>42</v>
      </c>
      <c r="N138" s="1" t="s">
        <v>58</v>
      </c>
      <c r="O138" s="1" t="s">
        <v>27</v>
      </c>
      <c r="P138" t="s">
        <v>193</v>
      </c>
      <c r="Q138" s="1" t="s">
        <v>46</v>
      </c>
      <c r="R138" s="7" t="s">
        <v>104</v>
      </c>
      <c r="S138" t="s">
        <v>641</v>
      </c>
      <c r="T138">
        <v>2016</v>
      </c>
      <c r="U138" t="s">
        <v>642</v>
      </c>
      <c r="V138">
        <v>43</v>
      </c>
      <c r="AC138"/>
    </row>
    <row r="139" spans="1:29" ht="409.6">
      <c r="A139">
        <v>261</v>
      </c>
      <c r="B139" t="s">
        <v>49</v>
      </c>
      <c r="C139" s="1" t="s">
        <v>1924</v>
      </c>
      <c r="D139" s="20" t="s">
        <v>1925</v>
      </c>
      <c r="E139" s="1" t="str">
        <f>papers[[#This Row],[Title]] &amp; "… " &amp; papers[[#This Row],[Abstract]]</f>
        <v>Barriers to Shift-Left Security: The Unique Pain Points of Writing Automated Tests Involving Security Controls… Background: Automated unit and integration tests allow software development teams to continuously evaluate their application's behavior and ensure requirements are satisfied. Interest in explicitly testing security at the unit and integration levels has risen as more teams begin to shift security left in their workflows, but there is little insight into any potential pain points developers may experience as they learn to adapt their existing skills to write these tests. Aims: Identify security unit and integration testing pain points that could negatively impact efforts to shift security (testing) left to this level. Method: An mixed-method empirical study was conducted on 525 Stack Overflow and Security Stack Exchange posts related to security unit and integration testing. Latent Dirichlet Allocation (LDA) was applied to identify commonly discussed topics, pain points were learned through qualitative analysis, and links were analyzed to study commonly-shared resources. Results: Nine topics representing security controls, components, and scenarios were identified; Authentication was the most commonly tested control. Developers experienced seven pain points unique to security unit and integration testing, which were all influenced by the complexity of security control designs and implementations. Most linked resources were other Q&amp;A posts, but repositories and documentation for security tools and libraries were also common. Conclusions: Developers may experience several unique pain points when writing tests at this level involving security controls. Additional resources are needed to guide developers through these challenges, which should also influence the creation of strategies and tools to help shift security testing to this level. To accelerate this, actionable recommendations for practitioners and future research directions based on these findings are highlighted.</v>
      </c>
      <c r="F139" s="1" t="s">
        <v>1926</v>
      </c>
      <c r="G139" s="1" t="s">
        <v>131</v>
      </c>
      <c r="H139" t="s">
        <v>1927</v>
      </c>
      <c r="I139" s="1" t="s">
        <v>206</v>
      </c>
      <c r="J139" s="1" t="s">
        <v>1307</v>
      </c>
      <c r="K139" s="1" t="s">
        <v>141</v>
      </c>
      <c r="L139" s="1" t="s">
        <v>41</v>
      </c>
      <c r="M139" s="1" t="s">
        <v>57</v>
      </c>
      <c r="N139" s="1" t="s">
        <v>43</v>
      </c>
      <c r="O139" s="1" t="s">
        <v>44</v>
      </c>
      <c r="P139" t="s">
        <v>45</v>
      </c>
      <c r="Q139" s="1" t="s">
        <v>60</v>
      </c>
      <c r="R139" s="7" t="s">
        <v>383</v>
      </c>
      <c r="S139" t="s">
        <v>1928</v>
      </c>
      <c r="T139">
        <v>2021</v>
      </c>
      <c r="U139" t="s">
        <v>1929</v>
      </c>
      <c r="V139">
        <v>0</v>
      </c>
      <c r="AC139"/>
    </row>
    <row r="140" spans="1:29" ht="356">
      <c r="A140">
        <v>262</v>
      </c>
      <c r="B140" t="s">
        <v>49</v>
      </c>
      <c r="C140" s="1" t="s">
        <v>481</v>
      </c>
      <c r="D140" s="5" t="s">
        <v>482</v>
      </c>
      <c r="E140" s="16" t="str">
        <f>papers[[#This Row],[Title]] &amp; "… " &amp; papers[[#This Row],[Abstract]]</f>
        <v>The Good, the Bad and Their Kins: Identifying Questions with Negative Scores in StackOverflow… A rapid increase in the number of questions posted on community question answering (CQA) forums is creating a need for automated methods of question quality moderation to improve the effectiveness of such forums in terms of response time and quality. Such automated approaches should aim to classify questions as good or bad for a particular forum as soon as they are posted based on the guidelines and quality standards defined/listed by the forum. Thus, if a question meets the standard of the forum then it is classified as good else we classify it as bad. In this paper, we propose a method to address this problem of question classification by retrieving similar questions previously asked in the same forum, and then using the text from these previously asked similar questions to predict the quality of the current question. We empirically validate our proposed approach on the set of StackOverflow data, a massive CQA forum for programmers, comprising of about 8M questions. With the use of these additional text retrieved from similar questions, we are able to improve the question quality prediction accuracy by about 2.8% and improve the recall of negatively scored questions by about 4.2%. This improvement of 4.2% in recall would be helpful in automatically flagging questions as bad (unsuitable) for the forum and will speed up the moderation process thus saving time and human effort.</v>
      </c>
      <c r="F140" s="16" t="s">
        <v>483</v>
      </c>
      <c r="G140" s="10" t="s">
        <v>68</v>
      </c>
      <c r="H140" s="17" t="s">
        <v>484</v>
      </c>
      <c r="I140" s="16" t="s">
        <v>140</v>
      </c>
      <c r="J140" s="16" t="s">
        <v>39</v>
      </c>
      <c r="K140" s="16" t="s">
        <v>93</v>
      </c>
      <c r="L140" s="16" t="s">
        <v>77</v>
      </c>
      <c r="M140" s="16" t="s">
        <v>57</v>
      </c>
      <c r="N140" s="1" t="s">
        <v>485</v>
      </c>
      <c r="O140" s="16" t="s">
        <v>44</v>
      </c>
      <c r="P140" s="17" t="s">
        <v>85</v>
      </c>
      <c r="Q140" s="1" t="s">
        <v>60</v>
      </c>
      <c r="R140" s="7" t="s">
        <v>144</v>
      </c>
      <c r="S140" t="s">
        <v>486</v>
      </c>
      <c r="T140">
        <v>2015</v>
      </c>
      <c r="U140" t="s">
        <v>487</v>
      </c>
      <c r="V140">
        <v>41</v>
      </c>
      <c r="AC140"/>
    </row>
    <row r="141" spans="1:29" ht="409.6">
      <c r="A141">
        <v>264</v>
      </c>
      <c r="B141" t="s">
        <v>49</v>
      </c>
      <c r="C141" s="1" t="s">
        <v>1857</v>
      </c>
      <c r="D141" s="5" t="s">
        <v>1858</v>
      </c>
      <c r="E141" s="1" t="str">
        <f>papers[[#This Row],[Title]] &amp; "… " &amp; papers[[#This Row],[Abstract]]</f>
        <v>Would You like a Quick Peek? Providing Logging Support to Monitor Data Processing in Big Data Applications… To analyze large-scale data efficiently, developers have created various big data processing frameworks (e.g., Apache Spark). These big data processing frameworks provide abstractions to developers so that they can focus on implementing the data analysis logic. In traditional software systems, developers leverage logging to monitor applications and record intermediate states to assist workload understanding and issue diagnosis. However, due to the abstraction and the peculiarity of big data frameworks, there is currently no effective monitoring approach for big data applications. In this paper, we first manually study 1,000 randomly sampled Spark-related questions on Stack Overflow to study their root causes and the type of information, if recorded, that can assist developers with motioning and diagnosis. Then, we design an approach, DPLOG, which assists developers with monitoring Spark applications. DPLOG leverages statistical sampling to minimize performance overhead and provides intermediate information and hint/warning messages for each data processing step of a chained method pipeline. We evaluate DPLOG on six benchmarking programs and find that DPLOG has a relatively small overhead (i.e., less than 10% increase in response time when processing 5GB data) compared to without using DPLOG, and reduce the overhead by over 500% compared to the baseline. Our user study with 20 developers shows that DPLOG can reduce the needed time to debug big data applications by 63% and the participants give DPLOG an average of 4.85/5 for its usefulness. The idea of DPLOG may be applied to other big data processing frameworks, and our study sheds light on future research opportunities in assisting developers with monitoring big data applications.</v>
      </c>
      <c r="F141" s="1" t="s">
        <v>1859</v>
      </c>
      <c r="G141" s="1" t="s">
        <v>361</v>
      </c>
      <c r="H141" s="1" t="s">
        <v>1860</v>
      </c>
      <c r="I141" s="1" t="s">
        <v>140</v>
      </c>
      <c r="J141" s="1" t="s">
        <v>75</v>
      </c>
      <c r="K141" s="1" t="s">
        <v>76</v>
      </c>
      <c r="L141" s="1" t="s">
        <v>77</v>
      </c>
      <c r="M141" s="1" t="s">
        <v>42</v>
      </c>
      <c r="N141" s="1" t="s">
        <v>58</v>
      </c>
      <c r="O141" s="1" t="s">
        <v>44</v>
      </c>
      <c r="P141" t="s">
        <v>45</v>
      </c>
      <c r="Q141" s="1" t="s">
        <v>46</v>
      </c>
      <c r="R141" s="7" t="s">
        <v>104</v>
      </c>
      <c r="S141" t="s">
        <v>1861</v>
      </c>
      <c r="T141">
        <v>2021</v>
      </c>
      <c r="U141" t="s">
        <v>1862</v>
      </c>
      <c r="V141">
        <v>0</v>
      </c>
      <c r="AC141"/>
    </row>
    <row r="142" spans="1:29" ht="404">
      <c r="A142">
        <v>265</v>
      </c>
      <c r="B142" t="s">
        <v>49</v>
      </c>
      <c r="C142" s="1" t="s">
        <v>1107</v>
      </c>
      <c r="D142" s="5" t="s">
        <v>1108</v>
      </c>
      <c r="E142" s="1" t="str">
        <f>papers[[#This Row],[Title]] &amp; "… " &amp; papers[[#This Row],[Abstract]]</f>
        <v>PUMiner: Mining Security Posts from Developer Question and Answer Websites with PU Learning… Security is an increasing concern in software development. Developer Question and Answer (Q&amp;A) websites provide a large amount of security discussion. Existing studies have used human-defined rules to mine security discussions, but these works still miss many posts, which may lead to an incomplete analysis of the security practices reported on Q&amp;A websites. Traditional supervised Machine Learning methods can automate the mining process; however, the required negative (non-security) class is too expensive to obtain. We propose a novel learning framework, PUMiner, to automatically mine security posts from Q&amp;A websites. PUMiner builds a context-aware embedding model to extract features of the posts, and then develops a two-stage PU model to identify security content using the labelled Positive and Un-labelled posts. We evaluate PUMiner on more than 17.2 million posts on Stack Overflow and 52,611 posts on Security StackExchange. We show that PUMiner is effective with the validation performance of at least 0.85 across all model configurations. Moreover, Matthews Correlation Coefficient (MCC) of PUMiner is 0.906, 0.534 and 0.084 points higher than one-class SVM, positive-similarity filtering, and one-stage PU models on unseen testing posts, respectively. PUMiner also performs well with an MCC of 0.745 for scenarios where string matching totally fails. Even when the ratio of the labelled positive posts to the un-labelled ones is only 1:100, PUMiner still achieves a strong MCC of 0.65, which is 160% better than fully-supervised learning. Using PUMiner, we provide the largest and up-to-date security content on Q&amp;A websites for practitioners and researchers.</v>
      </c>
      <c r="F142" s="1" t="s">
        <v>1109</v>
      </c>
      <c r="G142" s="1" t="s">
        <v>131</v>
      </c>
      <c r="H142" s="1" t="s">
        <v>484</v>
      </c>
      <c r="I142" s="1" t="s">
        <v>118</v>
      </c>
      <c r="J142" s="1" t="s">
        <v>39</v>
      </c>
      <c r="K142" s="1" t="s">
        <v>93</v>
      </c>
      <c r="L142" s="1" t="s">
        <v>77</v>
      </c>
      <c r="M142" s="1" t="s">
        <v>42</v>
      </c>
      <c r="N142" s="1" t="s">
        <v>58</v>
      </c>
      <c r="O142" s="1" t="s">
        <v>44</v>
      </c>
      <c r="P142" t="s">
        <v>85</v>
      </c>
      <c r="Q142" s="1" t="s">
        <v>133</v>
      </c>
      <c r="R142" s="7" t="s">
        <v>119</v>
      </c>
      <c r="S142" t="s">
        <v>1110</v>
      </c>
      <c r="T142">
        <v>2020</v>
      </c>
      <c r="U142" t="s">
        <v>1111</v>
      </c>
      <c r="V142">
        <v>14</v>
      </c>
      <c r="AC142"/>
    </row>
    <row r="143" spans="1:29" ht="356">
      <c r="A143">
        <v>266</v>
      </c>
      <c r="B143" t="s">
        <v>49</v>
      </c>
      <c r="C143" s="1" t="s">
        <v>477</v>
      </c>
      <c r="D143" s="20"/>
      <c r="E143" s="1" t="str">
        <f>papers[[#This Row],[Title]] &amp; "… " &amp; papers[[#This Row],[Abstract]]</f>
        <v>Min(e)d Your Tags: Analysis of Question Response Time in Stackoverflow… Given a newly posted question on a Question and Answer (Q&amp;A) site, how long will it take until an answer is received? Does response time relate to factors about how the question asker composes their question? If so, what are those factors? With advances in social media and the Web, Q&amp;A sites have become a major source of information for Internet users. Response time of a question is an important aspect in these sites as it is associated with the users' satisfaction and engagement, and thus the lifespan of these online communities. In this paper we study and estimate response time for questions in StackOverflow, a popular online Q&amp;A forum where software developers post and answer questions related to programming. We analyze a long list of factors in the data and identify those that have clear relation with response time. Our key finding is that tag-related factors, such as their popularity (how often the tag is used) and the number of their subscribers (how many users can answer questions containing the tag), provide much stronger evidence than factors not related to tags. Finally, we learn models using the identified evidential features for predicting the response time of questions, which also demonstrate the significance of tags chosen by the question asker.</v>
      </c>
      <c r="F143" s="1" t="str">
        <f>IFERROR(VLOOKUP(papers[[#This Row],['#]],[1]!pilot[#All], 6, FALSE),"")</f>
        <v>Mined SO data to analyze the relation between a question and its response time. Identified that Tag is important for reaching appropriate audience and quicker response time.</v>
      </c>
      <c r="G143" s="1" t="str">
        <f>IFERROR(VLOOKUP(papers[[#This Row],['#]],[1]!pilot[#All], 7, FALSE),"")</f>
        <v>Social aspects of software engineering</v>
      </c>
      <c r="H143" s="1" t="s">
        <v>478</v>
      </c>
      <c r="I143" s="1" t="s">
        <v>118</v>
      </c>
      <c r="J143" s="1" t="str">
        <f>IFERROR(VLOOKUP(papers[[#This Row],['#]],[1]!pilot[#All], 9, FALSE),"")</f>
        <v>Validation Research</v>
      </c>
      <c r="K143" s="1" t="str">
        <f>IFERROR(VLOOKUP(papers[[#This Row],['#]],[1]!pilot[#All], 10, FALSE),"")</f>
        <v>Empirical Method</v>
      </c>
      <c r="L143" s="1" t="str">
        <f>IFERROR(VLOOKUP(papers[[#This Row],['#]],[1]!pilot[#All], 11, FALSE),"")</f>
        <v>Qualitative or Descriptive Model</v>
      </c>
      <c r="M143" s="1" t="str">
        <f>IFERROR(VLOOKUP(papers[[#This Row],['#]],[1]!pilot[#All], 12, FALSE),"")</f>
        <v>Content Analytics</v>
      </c>
      <c r="N143" s="1" t="str">
        <f>IFERROR(VLOOKUP(papers[[#This Row],['#]],[1]!pilot[#All], 13, FALSE),"")</f>
        <v>Developers</v>
      </c>
      <c r="O143" s="1" t="str">
        <f>IFERROR(VLOOKUP(papers[[#This Row],['#]],[1]!pilot[#All], 14, FALSE),"")</f>
        <v>Tags</v>
      </c>
      <c r="P143" t="s">
        <v>158</v>
      </c>
      <c r="Q143" s="1" t="s">
        <v>46</v>
      </c>
      <c r="R143" s="7" t="s">
        <v>144</v>
      </c>
      <c r="S143" t="s">
        <v>479</v>
      </c>
      <c r="T143">
        <v>2014</v>
      </c>
      <c r="U143" t="s">
        <v>480</v>
      </c>
      <c r="V143">
        <v>54</v>
      </c>
      <c r="AC143"/>
    </row>
    <row r="144" spans="1:29" ht="409.6">
      <c r="A144">
        <v>267</v>
      </c>
      <c r="B144" t="s">
        <v>49</v>
      </c>
      <c r="C144" s="1" t="s">
        <v>2043</v>
      </c>
      <c r="D144" s="20" t="s">
        <v>2044</v>
      </c>
      <c r="E144" s="1" t="str">
        <f>papers[[#This Row],[Title]] &amp; "… " &amp; papers[[#This Row],[Abstract]]</f>
        <v>Automatic Fault Detection for Deep Learning Programs Using Graph Transformations… Nowadays, we are witnessing an increasing demand in both corporates and academia for exploiting Deep Learning (DL) to solve complex real-world problems. A DL program encodes the network structure of a desirable DL model and the process by which the model learns from the training dataset. Like any software, a DL program can be faulty, which implies substantial challenges of software quality assurance, especially in safety-critical domains. It is therefore crucial to equip DL development teams with efficient fault detection techniques and tools. In this article, we propose NeuraLint, a model-based fault detection approach for DL programs, using meta-modeling and graph transformations. First, we design a meta-model for DL programs that includes their base skeleton and fundamental properties. Then, we construct a graph-based verification process that covers 23 rules defined on top of the meta-model and implemented as graph transformations to detect faults and design inefficiencies in the generated models (i.e., instances of the meta-model). First, the proposed approach is evaluated by finding faults and design inefficiencies in 28 synthesized examples built from common problems reported in the literature. Then NeuraLint successfully finds 64 faults and design inefficiencies in 34 real-world DL programs extracted from Stack Overflow posts and GitHub repositories. The results show that NeuraLint effectively detects faults and design issues in both synthesized and real-world examples with a recall of 70.5% and a precision of 100%. Although the proposed meta-model is designed for feedforward neural networks, it can be extended to support other neural network architectures such as recurrent neural networks. Researchers can also expand our set of verification rules to cover more types of issues in DL programs.</v>
      </c>
      <c r="F144" s="1" t="s">
        <v>2045</v>
      </c>
      <c r="G144" s="1" t="s">
        <v>204</v>
      </c>
      <c r="H144" s="1" t="s">
        <v>1296</v>
      </c>
      <c r="I144" s="1" t="s">
        <v>206</v>
      </c>
      <c r="J144" s="1" t="s">
        <v>39</v>
      </c>
      <c r="K144" s="1" t="s">
        <v>141</v>
      </c>
      <c r="L144" s="1" t="s">
        <v>77</v>
      </c>
      <c r="M144" s="1" t="s">
        <v>57</v>
      </c>
      <c r="N144" s="1" t="s">
        <v>43</v>
      </c>
      <c r="O144" s="1" t="s">
        <v>44</v>
      </c>
      <c r="P144" t="s">
        <v>85</v>
      </c>
      <c r="Q144" s="1" t="s">
        <v>60</v>
      </c>
      <c r="R144" s="7" t="s">
        <v>720</v>
      </c>
      <c r="S144" t="s">
        <v>2046</v>
      </c>
      <c r="T144">
        <v>2021</v>
      </c>
      <c r="U144" t="s">
        <v>2047</v>
      </c>
      <c r="V144">
        <v>1</v>
      </c>
      <c r="AC144"/>
    </row>
    <row r="145" spans="1:29" ht="409.6">
      <c r="A145">
        <v>268</v>
      </c>
      <c r="B145" t="s">
        <v>49</v>
      </c>
      <c r="C145" s="1" t="s">
        <v>1333</v>
      </c>
      <c r="D145" s="5" t="s">
        <v>1334</v>
      </c>
      <c r="E145" s="1" t="str">
        <f>papers[[#This Row],[Title]] &amp; "… " &amp; papers[[#This Row],[Abstract]]</f>
        <v>DeepLocalize: Fault Localization for Deep Neural Networks… Deep neural networks (DNNs) are becoming an integral part of most software systems. Previous work has shown that DNNs have bugs. Unfortunately, existing debugging techniques don't support localizing DNN bugs because of the lack of understanding of model behaviors. The entire DNN model appears as a black box. To address these problems, we propose an approach and a tool that automatically determines whether the model is buggy or not, and identifies the root causes for DNN errors. Our key insight is that historic trends in values propagated between layers can be analyzed to identify faults, and also localize faults. To that end, we first enable dynamic analysis of deep learning applications: by converting it into an imperative representation and alternatively using a callback mechanism. Both mechanisms allows us to insert probes that enable dynamic analysis over the traces produced by the DNN while it is being trained on the training data. We then conduct dynamic analysis over the traces to identify the faulty layer or hyperparameter that causes the error. We propose an algorithm for identifying root causes by capturing any numerical error and monitoring the model during training and finding the relevance of every layer/parameter on the DNN outcome. We have collected a benchmark containing 40 buggy models and patches that contain real errors in deep learning applications from Stack Overflow and GitHub. Our benchmark can be used to evaluate automated debugging tools and repair techniques. We have evaluated our approach using this DNN bug-and-patch benchmark, and the results showed that our approach is much more effective than the existing debugging approach used in the state-of-the-practice Keras library. For 34/40 cases, our approach was able to detect faults whereas the best debugging approach provided by Keras detected 32/40 faults. Our approach was able to localize 21/40 bugs whereas Keras did not localize any faults.</v>
      </c>
      <c r="F145" s="1" t="s">
        <v>1335</v>
      </c>
      <c r="G145" s="1" t="s">
        <v>204</v>
      </c>
      <c r="H145" s="1" t="s">
        <v>1296</v>
      </c>
      <c r="I145" s="1" t="s">
        <v>206</v>
      </c>
      <c r="J145" s="1" t="s">
        <v>39</v>
      </c>
      <c r="K145" s="1" t="s">
        <v>93</v>
      </c>
      <c r="L145" s="1" t="s">
        <v>77</v>
      </c>
      <c r="M145" s="1" t="s">
        <v>42</v>
      </c>
      <c r="N145" s="1" t="s">
        <v>58</v>
      </c>
      <c r="O145" s="1" t="s">
        <v>44</v>
      </c>
      <c r="P145" t="s">
        <v>45</v>
      </c>
      <c r="Q145" s="1" t="s">
        <v>46</v>
      </c>
      <c r="R145" s="7" t="s">
        <v>86</v>
      </c>
      <c r="S145" t="s">
        <v>1336</v>
      </c>
      <c r="T145">
        <v>2021</v>
      </c>
      <c r="U145" t="s">
        <v>1337</v>
      </c>
      <c r="V145">
        <v>7</v>
      </c>
      <c r="AC145"/>
    </row>
    <row r="146" spans="1:29" ht="409.6">
      <c r="A146">
        <v>269</v>
      </c>
      <c r="B146" t="s">
        <v>49</v>
      </c>
      <c r="C146" s="1" t="s">
        <v>777</v>
      </c>
      <c r="D146" s="5" t="s">
        <v>778</v>
      </c>
      <c r="E146" s="1" t="str">
        <f>papers[[#This Row],[Title]] &amp; "… " &amp; papers[[#This Row],[Abstract]]</f>
        <v>How Reliable is the Crowdsourced Knowledge of Security Implementation?… Stack Overflow (SO) is the most popular online Q&amp;A site for developers to share their expertise in solving programming issues. Given multiple answers to a certain question, developers may take the accepted answer, the answer from a person with high reputation, or the one frequently suggested. However, researchers recently observed that SO contains exploitable security vulnerabilities in the suggested code of popular answers, which found their way into security-sensitive high-profile applications that millions of users install every day. This observation inspires us to explore the following questions: How much can we trust the security implementation suggestions on SO? If suggested answers are vulnerable, can developers rely on the community's dynamics to infer the vulnerability and identify a secure counterpart?To answer these highly important questions, we conducted a comprehensive study on security-related SO posts by contrasting secure and insecure advice with the community-given content evaluation. Thereby, we investigated whether SO's gamification approach on incentivizing users is effective in improving security properties of distributed code examples. Moreover, we traced the distribution of duplicated samples over given answers to test whether the community behavior facilitates or prevents propagation of secure and insecure code suggestions within SO.We compiled 953 different groups of similar security-related code examples and labeled their security, identifying 785 secure answer posts and 644 insecure answer posts. Compared with secure suggestions, insecure ones had higher view counts (36,508 vs. 18,713), received a higher score (14 vs. 5), and had significantly more duplicates (3.8 vs. 3.0) on average. 34% of the posts provided by highly reputable so-called trusted users were insecure.Our findings show that based on the distribution of secure and insecure code on SO, users being laymen in security rely on additional advice and guidance. However, the community-given feedback does not allow differentiating secure from insecure choices. The reputation mechanism fails in indicating trustworthy users with respect to security questions, ultimately leaving other users wandering around alone in a software security minefield.</v>
      </c>
      <c r="F146" s="1" t="s">
        <v>779</v>
      </c>
      <c r="G146" s="1" t="s">
        <v>131</v>
      </c>
      <c r="H146" s="24" t="s">
        <v>682</v>
      </c>
      <c r="I146" s="1" t="s">
        <v>118</v>
      </c>
      <c r="J146" s="1" t="s">
        <v>39</v>
      </c>
      <c r="K146" s="1" t="s">
        <v>40</v>
      </c>
      <c r="L146" s="1" t="s">
        <v>41</v>
      </c>
      <c r="M146" s="1" t="s">
        <v>42</v>
      </c>
      <c r="N146" s="1" t="s">
        <v>43</v>
      </c>
      <c r="O146" s="1" t="s">
        <v>44</v>
      </c>
      <c r="P146" t="s">
        <v>193</v>
      </c>
      <c r="Q146" s="1" t="s">
        <v>46</v>
      </c>
      <c r="R146" s="7" t="s">
        <v>86</v>
      </c>
      <c r="S146" t="s">
        <v>780</v>
      </c>
      <c r="T146">
        <v>2019</v>
      </c>
      <c r="U146" t="s">
        <v>781</v>
      </c>
      <c r="V146">
        <v>31</v>
      </c>
      <c r="AC146"/>
    </row>
    <row r="147" spans="1:29" ht="409.6">
      <c r="A147">
        <v>270</v>
      </c>
      <c r="B147" t="s">
        <v>49</v>
      </c>
      <c r="C147" s="1" t="s">
        <v>1618</v>
      </c>
      <c r="D147" s="20" t="s">
        <v>1619</v>
      </c>
      <c r="E147" s="1" t="str">
        <f>papers[[#This Row],[Title]] &amp; "… " &amp; papers[[#This Row],[Abstract]]</f>
        <v>Automatic API Usage Scenario Documentation from Technical Q&amp;A Sites… The online technical Q&amp;A site Stack Overflow (SO) is popular among developers to support their coding and diverse development needs. To address shortcomings in API official documentation resources, several research works have thus focused on augmenting official API documentation with insights (e.g., code examples) from SO. The techniques propose to add code examples/insights about APIs into its official documentation. Recently, surveys of software developers find that developers in SO consider the combination of code examples and reviews about APIs as a form of API documentation, and that they consider such a combination to be more useful than official API documentation when the official resources can be incomplete, ambiguous, incorrect, and outdated. Reviews are opinionated sentences with positive/negative sentiments. However, we are aware of no previous research that attempts to automatically produce API documentation from SO by considering both API code examples and reviews. In this article, we present two novel algorithms that can be used to automatically produce API documentation from SO by combining code examples and reviews towards those examples. The first algorithm is called statistical documentation, which shows the distribution of positivity and negativity around the code examples of an API using different metrics (e.g., star ratings). The second algorithm is called concept-based documentation, which clusters similar and conceptually relevant usage scenarios. An API usage scenario contains a code example, a textual description of the underlying task addressed by the code example, and the reviews (i.e., opinions with positive and negative sentiments) from other developers towards the code example. We deployed the algorithms in Opiner, a web-based platform to aggregate information about APIs from online forums. We evaluated the algorithms by mining all Java JSON-based posts in SO and by conducting three user studies based on produced documentation from the posts. The first study is a survey, where we asked the participants to compare our proposed algorithms against a Javadoc-syle documentation format (called as Type-based documentation in Opiner). The participants were asked to compare along four development scenarios (e.g., selection, documentation). The participants preferred our proposed two algorithms over type-based documentation. In our second user study, we asked the participants to complete four coding tasks using Opiner and the API official and informal documentation resources. The participants were more effective and accurate while using Opiner. In a subsequent survey, more than 80% of participants asked the Opiner documentation platform to be integrated into the formal API documentation to complement and improve the API official documentation.</v>
      </c>
      <c r="F147" s="1" t="s">
        <v>1620</v>
      </c>
      <c r="G147" s="1" t="s">
        <v>53</v>
      </c>
      <c r="H147" t="s">
        <v>110</v>
      </c>
      <c r="I147" s="1" t="s">
        <v>38</v>
      </c>
      <c r="J147" s="1" t="s">
        <v>75</v>
      </c>
      <c r="K147" s="1" t="s">
        <v>55</v>
      </c>
      <c r="L147" s="1" t="s">
        <v>56</v>
      </c>
      <c r="M147" s="1" t="s">
        <v>57</v>
      </c>
      <c r="N147" s="1" t="s">
        <v>58</v>
      </c>
      <c r="O147" s="1" t="s">
        <v>44</v>
      </c>
      <c r="P147" t="s">
        <v>59</v>
      </c>
      <c r="Q147" s="1" t="s">
        <v>60</v>
      </c>
      <c r="R147" s="7" t="s">
        <v>720</v>
      </c>
      <c r="S147" t="s">
        <v>1011</v>
      </c>
      <c r="T147">
        <v>2021</v>
      </c>
      <c r="U147" t="s">
        <v>1621</v>
      </c>
      <c r="V147">
        <v>2</v>
      </c>
      <c r="AC147"/>
    </row>
    <row r="148" spans="1:29" ht="409.6">
      <c r="A148">
        <v>271</v>
      </c>
      <c r="B148" t="s">
        <v>49</v>
      </c>
      <c r="C148" s="1" t="s">
        <v>896</v>
      </c>
      <c r="D148" s="5" t="s">
        <v>897</v>
      </c>
      <c r="E148" s="1" t="str">
        <f>papers[[#This Row],[Title]] &amp; "… " &amp; papers[[#This Row],[Abstract]]</f>
        <v>CSNIPPEX: Automated Synthesis of Compilable Code Snippets from Q&amp;A Sites… Popular Q&amp;A sites like StackOverflow have collected numerous code snippets. However, many of them do not have complete type information, making them uncompilable and inapplicable to various software engineering tasks. This paper analyzes this problem, and proposes a technique CSNIPPEX to automatically convert code snippets into compilable Java source code files by resolving external dependencies, generating import declarations, and fixing syntactic errors. We implemented CSNIPPEX as a plug-in for Eclipse and evaluated it with 242,175 StackOverflow posts that contain code snippets. CSNIPPEX successfully synthesized compilable Java files for 40,410 of them. It was also able to effectively recover import declarations for each post with a precision of 91.04% in a couple of seconds.</v>
      </c>
      <c r="F148" s="1" t="s">
        <v>898</v>
      </c>
      <c r="G148" s="1" t="s">
        <v>280</v>
      </c>
      <c r="H148" t="s">
        <v>256</v>
      </c>
      <c r="I148" s="1" t="s">
        <v>38</v>
      </c>
      <c r="J148" s="1" t="s">
        <v>39</v>
      </c>
      <c r="K148" s="1" t="s">
        <v>55</v>
      </c>
      <c r="L148" s="1" t="s">
        <v>56</v>
      </c>
      <c r="M148" s="1" t="s">
        <v>42</v>
      </c>
      <c r="N148" s="1" t="s">
        <v>58</v>
      </c>
      <c r="O148" s="1" t="s">
        <v>27</v>
      </c>
      <c r="P148" t="s">
        <v>59</v>
      </c>
      <c r="Q148" s="1" t="s">
        <v>60</v>
      </c>
      <c r="R148" s="7" t="s">
        <v>207</v>
      </c>
      <c r="S148" t="s">
        <v>899</v>
      </c>
      <c r="T148">
        <v>2016</v>
      </c>
      <c r="U148" t="s">
        <v>900</v>
      </c>
      <c r="V148">
        <v>23</v>
      </c>
      <c r="AC148"/>
    </row>
    <row r="149" spans="1:29" ht="323">
      <c r="A149">
        <v>272</v>
      </c>
      <c r="B149" t="s">
        <v>49</v>
      </c>
      <c r="C149" s="1" t="s">
        <v>1311</v>
      </c>
      <c r="D149" s="5" t="s">
        <v>1312</v>
      </c>
      <c r="E149" s="1" t="str">
        <f>papers[[#This Row],[Title]] &amp; "… " &amp; papers[[#This Row],[Abstract]]</f>
        <v>Mining Rule Violations in JavaScript Code Snippets… Programming code snippets readily available on platforms such as StackOverflow are undoubtedly useful for software engineers. Unfortunately, these code snippets might contain issues such as deprecated, misused, or even buggy code. These issues could pass unattended, if developers do not have adequate knowledge, time, or tool support to catch them. In this work we expand the understanding of such issues (or the so called violations) hidden in code snippets written in JavaScript, the programming language with the highest number of questions on StackOverflow. To characterize the violations, we extracted 336k code snippets from answers to JavaScript questions on StackOverflow and statically analyzed them using ESLinter, a JavaScript linter. We discovered that there is no single JavaScript code snippet without a rule violation. On average, our studied code snippets have 11 violations, but we found instances of more than 200 violations. In particular, rules related to stylistic issues are by far the most violated ones (82.9% of the violations pertain to this category). Possible errors, which developers might be more interested in, represent only 0.1% of the violations. Finally, we found a small fraction of code snippets flagged with possible errors being reused on actual GitHub software projects. Indeed, one single code snippet with possible errors was reused 1,261 times.</v>
      </c>
      <c r="F149" s="1" t="s">
        <v>1313</v>
      </c>
      <c r="G149" s="1" t="s">
        <v>229</v>
      </c>
      <c r="H149" t="s">
        <v>665</v>
      </c>
      <c r="I149" s="1" t="s">
        <v>38</v>
      </c>
      <c r="J149" s="1" t="s">
        <v>39</v>
      </c>
      <c r="K149" s="1" t="s">
        <v>40</v>
      </c>
      <c r="L149" s="1" t="s">
        <v>41</v>
      </c>
      <c r="M149" s="1" t="s">
        <v>42</v>
      </c>
      <c r="N149" s="1" t="s">
        <v>43</v>
      </c>
      <c r="O149" s="1" t="s">
        <v>27</v>
      </c>
      <c r="P149" t="s">
        <v>193</v>
      </c>
      <c r="Q149" s="1" t="s">
        <v>133</v>
      </c>
      <c r="R149" s="7" t="s">
        <v>119</v>
      </c>
      <c r="S149" t="s">
        <v>1314</v>
      </c>
      <c r="T149">
        <v>2019</v>
      </c>
      <c r="U149" t="s">
        <v>1315</v>
      </c>
      <c r="V149">
        <v>8</v>
      </c>
      <c r="AC149"/>
    </row>
    <row r="150" spans="1:29" ht="255">
      <c r="A150">
        <v>273</v>
      </c>
      <c r="B150" t="s">
        <v>49</v>
      </c>
      <c r="C150" s="1" t="s">
        <v>826</v>
      </c>
      <c r="D150" s="5" t="s">
        <v>827</v>
      </c>
      <c r="E150" s="1" t="str">
        <f>papers[[#This Row],[Title]] &amp; "… " &amp; papers[[#This Row],[Abstract]]</f>
        <v>Going Green: An Exploratory Analysis of Energy-Related Questions… The popularity of smartphones --- small computers that run on battery power --- has exploded in the last decade. Unsurprisingly, power consumption is an overarching concern for mobile app developers, who are anxious to learn about power-related problems that are encountered by others. In this paper, we present an empirical study exploring the characteristics of energy-related questions posed in StackOverflow, issues faced by the developers, and the most significantly discussed APIs. We extracted a sample of 5009 StackOverflow questions, and manually analyzed 1000 posts of Android-related energy questions. Our study shows that developers are most concerned about energy-related issues that concern improper implementations, sensor, and radio utilization.</v>
      </c>
      <c r="F150" s="1" t="s">
        <v>828</v>
      </c>
      <c r="G150" s="15" t="s">
        <v>36</v>
      </c>
      <c r="H150" s="1" t="s">
        <v>125</v>
      </c>
      <c r="I150" s="1" t="s">
        <v>118</v>
      </c>
      <c r="J150" s="1" t="s">
        <v>39</v>
      </c>
      <c r="K150" s="1" t="s">
        <v>40</v>
      </c>
      <c r="L150" s="1" t="s">
        <v>41</v>
      </c>
      <c r="M150" s="1" t="s">
        <v>42</v>
      </c>
      <c r="N150" s="1" t="s">
        <v>43</v>
      </c>
      <c r="O150" s="1" t="s">
        <v>44</v>
      </c>
      <c r="P150" t="s">
        <v>45</v>
      </c>
      <c r="Q150" s="1" t="s">
        <v>46</v>
      </c>
      <c r="R150" s="7" t="s">
        <v>119</v>
      </c>
      <c r="S150" t="s">
        <v>829</v>
      </c>
      <c r="T150">
        <v>2015</v>
      </c>
      <c r="U150" t="s">
        <v>830</v>
      </c>
      <c r="V150">
        <v>29</v>
      </c>
      <c r="AC150"/>
    </row>
    <row r="151" spans="1:29" ht="221">
      <c r="A151">
        <v>275</v>
      </c>
      <c r="B151" t="s">
        <v>49</v>
      </c>
      <c r="C151" s="1" t="s">
        <v>643</v>
      </c>
      <c r="D151" s="20" t="s">
        <v>644</v>
      </c>
      <c r="E151" s="1" t="str">
        <f>papers[[#This Row],[Title]] &amp; "… " &amp; papers[[#This Row],[Abstract]]</f>
        <v>Going Big: A Large-Scale Study on What Big Data Developers Ask… Software developers are increasingly required to write big data code. However, they find big data software development challenging. To help these developers it is necessary to understand big data topics that they are interested in and the difficulty of finding answers for questions in these topics. In this work, we conduct a large-scale study on Stackoverflow to understand the interest and difficulties of big data developers. To conduct the study, we develop a set of big data tags to extract big data posts from Stackoverflow; use topic modeling to group these posts into big data topics; group similar topics into categories to construct a topic hierarchy; analyze popularity and difficulty of topics and their correlations; and discuss implications of our findings for practice, research and education of big data software development and investigate their coincidence with the findings of previous work.</v>
      </c>
      <c r="F151" s="1" t="str">
        <f>IFERROR(VLOOKUP(papers[[#This Row],['#]],[1]!pilot[#All], 6, FALSE),"")</f>
        <v>Analyzed SO posts for Big Data discussions using topic modelling</v>
      </c>
      <c r="G151" s="1" t="str">
        <f>IFERROR(VLOOKUP(papers[[#This Row],['#]],[1]!pilot[#All], 7, FALSE),"")</f>
        <v>Software Analytics</v>
      </c>
      <c r="H151" s="1" t="s">
        <v>645</v>
      </c>
      <c r="I151" s="1" t="str">
        <f>IFERROR(VLOOKUP(papers[[#This Row],['#]],[1]!pilot[#All], 8, FALSE),"")</f>
        <v>Software Development</v>
      </c>
      <c r="J151" s="1" t="str">
        <f>IFERROR(VLOOKUP(papers[[#This Row],['#]],[1]!pilot[#All], 9, FALSE),"")</f>
        <v>Validation Research</v>
      </c>
      <c r="K151" s="1" t="str">
        <f>IFERROR(VLOOKUP(papers[[#This Row],['#]],[1]!pilot[#All], 10, FALSE),"")</f>
        <v>Empirical Method</v>
      </c>
      <c r="L151" s="1" t="str">
        <f>IFERROR(VLOOKUP(papers[[#This Row],['#]],[1]!pilot[#All], 11, FALSE),"")</f>
        <v>Qualitative or Descriptive Model</v>
      </c>
      <c r="M151" s="1" t="str">
        <f>IFERROR(VLOOKUP(papers[[#This Row],['#]],[1]!pilot[#All], 12, FALSE),"")</f>
        <v>Content Analytics</v>
      </c>
      <c r="N151" s="1" t="str">
        <f>IFERROR(VLOOKUP(papers[[#This Row],['#]],[1]!pilot[#All], 13, FALSE),"")</f>
        <v>Researchers</v>
      </c>
      <c r="O151" s="1" t="str">
        <f>IFERROR(VLOOKUP(papers[[#This Row],['#]],[1]!pilot[#All], 14, FALSE),"")</f>
        <v>Post</v>
      </c>
      <c r="P151" t="s">
        <v>45</v>
      </c>
      <c r="Q151" s="1" t="s">
        <v>46</v>
      </c>
      <c r="R151" s="7" t="s">
        <v>104</v>
      </c>
      <c r="S151" t="s">
        <v>646</v>
      </c>
      <c r="T151">
        <v>2019</v>
      </c>
      <c r="U151" t="s">
        <v>647</v>
      </c>
      <c r="V151">
        <v>42</v>
      </c>
      <c r="AC151"/>
    </row>
    <row r="152" spans="1:29" ht="323">
      <c r="A152">
        <v>276</v>
      </c>
      <c r="B152" t="s">
        <v>49</v>
      </c>
      <c r="C152" s="1" t="s">
        <v>674</v>
      </c>
      <c r="D152" s="5" t="s">
        <v>675</v>
      </c>
      <c r="E152" s="1" t="str">
        <f>papers[[#This Row],[Title]] &amp; "… " &amp; papers[[#This Row],[Abstract]]</f>
        <v>Leveraging Informal Documentation to Summarize Classes and Methods in Context… Critical information related to a software developer's current task is trapped in technical developer discussions, bug reports, code reviews, and other software artefacts. Much of this information pertains to the proper use of code elements (e.g., methods and classes) that capture vital problem domain knowledge. To understand the purpose of these code elements, software developers must either access documentation and online posts and understand the source code or peruse a substantial amount of text. In this paper, we use the context that surrounds code elements in StackOverflow posts to summarize the use and purpose of code elements. To provide focus to our investigation, we consider the generation of summaries for library identifiers discussed in StackOverflow. Our automatic summarization approach was evaluated on a sample of 100 randomly-selected library identifiers with respect to a benchmark of summaries provided by two annotators. The results show that the approach attains an R-precision of 54%, which is appropriate given the diverse ways in which code elements can be used.</v>
      </c>
      <c r="F152" s="1" t="s">
        <v>676</v>
      </c>
      <c r="G152" s="10" t="s">
        <v>68</v>
      </c>
      <c r="H152" s="24" t="s">
        <v>499</v>
      </c>
      <c r="I152" s="1" t="s">
        <v>38</v>
      </c>
      <c r="J152" s="1" t="s">
        <v>39</v>
      </c>
      <c r="K152" s="1" t="s">
        <v>40</v>
      </c>
      <c r="L152" s="1" t="s">
        <v>41</v>
      </c>
      <c r="M152" s="1" t="s">
        <v>42</v>
      </c>
      <c r="N152" s="1" t="s">
        <v>43</v>
      </c>
      <c r="O152" s="1" t="s">
        <v>27</v>
      </c>
      <c r="P152" t="s">
        <v>59</v>
      </c>
      <c r="Q152" s="1" t="s">
        <v>46</v>
      </c>
      <c r="R152" s="7" t="s">
        <v>86</v>
      </c>
      <c r="S152" t="s">
        <v>677</v>
      </c>
      <c r="T152">
        <v>2015</v>
      </c>
      <c r="U152" t="s">
        <v>678</v>
      </c>
      <c r="V152">
        <v>40</v>
      </c>
      <c r="AC152"/>
    </row>
    <row r="153" spans="1:29" ht="306">
      <c r="A153">
        <v>278</v>
      </c>
      <c r="B153" t="s">
        <v>49</v>
      </c>
      <c r="C153" s="1" t="s">
        <v>787</v>
      </c>
      <c r="D153" s="5" t="s">
        <v>788</v>
      </c>
      <c r="E153" s="1" t="str">
        <f>papers[[#This Row],[Title]] &amp; "… " &amp; papers[[#This Row],[Abstract]]</f>
        <v>Statistical Learning of API Fully Qualified Names in Code Snippets of Online Forums… Software developers often make use of the online forums such as StackOverflow (SO)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also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v>
      </c>
      <c r="F153" s="1" t="s">
        <v>789</v>
      </c>
      <c r="G153" s="1" t="s">
        <v>229</v>
      </c>
      <c r="H153" s="1" t="s">
        <v>790</v>
      </c>
      <c r="I153" s="1" t="s">
        <v>38</v>
      </c>
      <c r="J153" s="1" t="s">
        <v>39</v>
      </c>
      <c r="K153" s="1" t="s">
        <v>40</v>
      </c>
      <c r="L153" s="1" t="s">
        <v>77</v>
      </c>
      <c r="M153" s="1" t="s">
        <v>42</v>
      </c>
      <c r="N153" s="1" t="s">
        <v>58</v>
      </c>
      <c r="O153" s="1" t="s">
        <v>27</v>
      </c>
      <c r="P153" t="s">
        <v>193</v>
      </c>
      <c r="Q153" s="1" t="s">
        <v>60</v>
      </c>
      <c r="R153" s="7" t="s">
        <v>86</v>
      </c>
      <c r="S153" t="s">
        <v>791</v>
      </c>
      <c r="T153">
        <v>2018</v>
      </c>
      <c r="U153" t="s">
        <v>792</v>
      </c>
      <c r="V153">
        <v>31</v>
      </c>
      <c r="AC153"/>
    </row>
    <row r="154" spans="1:29" ht="340">
      <c r="A154">
        <v>279</v>
      </c>
      <c r="B154" t="s">
        <v>49</v>
      </c>
      <c r="C154" s="13" t="s">
        <v>1536</v>
      </c>
      <c r="D154" s="20" t="s">
        <v>1537</v>
      </c>
      <c r="E154" s="1" t="str">
        <f>papers[[#This Row],[Title]] &amp; "… " &amp; papers[[#This Row],[Abstract]]</f>
        <v>Automatic Tag Recommendation for Software Development Video Tutorials… Software development video tutorials are emerging as a new resource for developers to support their information needs. However, when trying to find the right video to watch for a task at hand, developers have little information at their disposal to quickly decide if they found the right video or not. This can lead to missing the best tutorials or wasting time watching irrelevant ones.Other external sources of information for developers, such as StackOverflow, have benefited from the existence of informative tags, which help developers to quickly gauge the relevance of posts and find related ones. We argue that the same is valid also for videos and propose the first set of approaches to automatically generate tags describing the contents of software development video tutorials. We investigate seven tagging approaches for this purpose, some using information retrieval techniques and leveraging only the information in the videos, others relying on external sources of information, such as StackOverflow, as well as two out-of-the-box commercial video tagging approaches. We evaluated 19 different configurations of these tagging approaches and the results of a user study showed that some of the information retrieval-based approaches performed the best and were able to recommend tags that developers consider relevant for describing programming videos.</v>
      </c>
      <c r="F154" s="1" t="s">
        <v>1538</v>
      </c>
      <c r="G154" s="10" t="s">
        <v>68</v>
      </c>
      <c r="H154" s="1" t="s">
        <v>412</v>
      </c>
      <c r="I154" s="1" t="s">
        <v>140</v>
      </c>
      <c r="J154" s="1" t="s">
        <v>39</v>
      </c>
      <c r="K154" s="1" t="s">
        <v>40</v>
      </c>
      <c r="L154" s="1" t="s">
        <v>77</v>
      </c>
      <c r="M154" s="1" t="s">
        <v>57</v>
      </c>
      <c r="N154" s="1" t="s">
        <v>58</v>
      </c>
      <c r="O154" s="1" t="s">
        <v>151</v>
      </c>
      <c r="P154" t="s">
        <v>413</v>
      </c>
      <c r="Q154" s="1" t="s">
        <v>60</v>
      </c>
      <c r="R154" s="22" t="s">
        <v>152</v>
      </c>
      <c r="S154" t="s">
        <v>1539</v>
      </c>
      <c r="T154">
        <v>2018</v>
      </c>
      <c r="U154" t="s">
        <v>1540</v>
      </c>
      <c r="V154">
        <v>20</v>
      </c>
      <c r="AC154"/>
    </row>
    <row r="155" spans="1:29" ht="272">
      <c r="A155">
        <v>285</v>
      </c>
      <c r="B155" t="s">
        <v>49</v>
      </c>
      <c r="C155" s="1" t="s">
        <v>1594</v>
      </c>
      <c r="D155" s="20"/>
      <c r="E155" s="1" t="str">
        <f>papers[[#This Row],[Title]] &amp; "… " &amp; papers[[#This Row],[Abstract]]</f>
        <v>ExceptionTracer: A Solution Recommender for Exceptions in an Integrated Development Environment… Exceptions are an indispensable part of the software development process. However, developers usually rely on imprecise results from a web search to resolve exceptions. More specifically, they should personally take into account the context of an exception; then, choose and adapt a relevant solution to solve the problem. In this paper, we present ExceptionTracer, an Eclipse plugin that helps developers to resolve exceptions with respect to the stack trace in Java programs. In particular, ExceptionTracer automatically provides candidate solutions to an exception by mining software systems in the SourceForge, as well as listing relevant discussions about the problem from the StackOverflow.</v>
      </c>
      <c r="F155" s="1" t="s">
        <v>1595</v>
      </c>
      <c r="G155" s="1" t="s">
        <v>280</v>
      </c>
      <c r="H155" t="s">
        <v>256</v>
      </c>
      <c r="I155" s="1" t="s">
        <v>38</v>
      </c>
      <c r="J155" s="1" t="s">
        <v>1307</v>
      </c>
      <c r="K155" s="1" t="s">
        <v>1308</v>
      </c>
      <c r="L155" s="1" t="s">
        <v>77</v>
      </c>
      <c r="M155" s="1" t="s">
        <v>57</v>
      </c>
      <c r="N155" s="1" t="s">
        <v>58</v>
      </c>
      <c r="O155" s="1" t="s">
        <v>44</v>
      </c>
      <c r="P155" t="s">
        <v>59</v>
      </c>
      <c r="Q155" s="1" t="s">
        <v>60</v>
      </c>
      <c r="R155" s="7" t="s">
        <v>152</v>
      </c>
      <c r="S155" t="s">
        <v>1596</v>
      </c>
      <c r="T155">
        <v>2015</v>
      </c>
      <c r="U155" t="s">
        <v>1597</v>
      </c>
      <c r="V155">
        <v>11</v>
      </c>
      <c r="AC155"/>
    </row>
    <row r="156" spans="1:29" ht="221">
      <c r="A156">
        <v>288</v>
      </c>
      <c r="B156" t="s">
        <v>49</v>
      </c>
      <c r="C156" s="1" t="s">
        <v>979</v>
      </c>
      <c r="D156" s="20" t="s">
        <v>980</v>
      </c>
      <c r="E156" s="1" t="str">
        <f>papers[[#This Row],[Title]] &amp; "… " &amp; papers[[#This Row],[Abstract]]</f>
        <v>Crossflow: A Framework for Distributed Mining of Software Repositories… Large-scale software repository mining typically requires substantial storage and computational resources, and often involves a large number of calls to (rate-limited) APIs such as those of GitHub and StackOverflow. This creates a growing need for distributed execution of repository mining programs to which remote collaborators can contribute computational and storage resources, as well as API quotas (ideally without sharing API access tokens or credentials). In this paper we introduce CROSSFLOW, a novel framework for building distributed repository mining programs. We demonstrate how CROSSFLOW can delegate mining jobs to remote workers and cache their results, and how workers can implement advanced behaviour such as load balancing and rejecting jobs they cannot perform (e.g. due to lack of space, credentials for a specific API).</v>
      </c>
      <c r="F156" s="1" t="str">
        <f>IFERROR(VLOOKUP(papers[[#This Row],['#]],[1]!pilot[#All], 6, FALSE),"")</f>
        <v>Introduced distributed mining program framework mainly on GitHub</v>
      </c>
      <c r="G156" s="1" t="str">
        <f>IFERROR(VLOOKUP(papers[[#This Row],['#]],[1]!pilot[#All], 7, FALSE),"")</f>
        <v>Software Analytics</v>
      </c>
      <c r="H156" s="1" t="s">
        <v>981</v>
      </c>
      <c r="I156" s="1" t="str">
        <f>IFERROR(VLOOKUP(papers[[#This Row],['#]],[1]!pilot[#All], 8, FALSE),"")</f>
        <v>Software Development</v>
      </c>
      <c r="J156" s="1" t="str">
        <f>IFERROR(VLOOKUP(papers[[#This Row],['#]],[1]!pilot[#All], 9, FALSE),"")</f>
        <v>Validation Research</v>
      </c>
      <c r="K156" s="1" t="str">
        <f>IFERROR(VLOOKUP(papers[[#This Row],['#]],[1]!pilot[#All], 10, FALSE),"")</f>
        <v>Empirical Method</v>
      </c>
      <c r="L156" s="1" t="str">
        <f>IFERROR(VLOOKUP(papers[[#This Row],['#]],[1]!pilot[#All], 11, FALSE),"")</f>
        <v>Procedure</v>
      </c>
      <c r="M156" s="1" t="str">
        <f>IFERROR(VLOOKUP(papers[[#This Row],['#]],[1]!pilot[#All], 12, FALSE),"")</f>
        <v>None</v>
      </c>
      <c r="N156" s="1" t="str">
        <f>IFERROR(VLOOKUP(papers[[#This Row],['#]],[1]!pilot[#All], 13, FALSE),"")</f>
        <v>Developers</v>
      </c>
      <c r="O156" s="1" t="str">
        <f>IFERROR(VLOOKUP(papers[[#This Row],['#]],[1]!pilot[#All], 14, FALSE),"")</f>
        <v>None</v>
      </c>
      <c r="P156" t="s">
        <v>193</v>
      </c>
      <c r="Q156" s="38" t="s">
        <v>46</v>
      </c>
      <c r="R156" s="7" t="s">
        <v>119</v>
      </c>
      <c r="S156" t="s">
        <v>982</v>
      </c>
      <c r="T156">
        <v>2019</v>
      </c>
      <c r="U156" t="s">
        <v>983</v>
      </c>
      <c r="V156">
        <v>5</v>
      </c>
      <c r="AC156"/>
    </row>
    <row r="157" spans="1:29" ht="388">
      <c r="A157">
        <v>289</v>
      </c>
      <c r="B157" t="s">
        <v>49</v>
      </c>
      <c r="C157" s="1" t="s">
        <v>723</v>
      </c>
      <c r="D157" s="5" t="s">
        <v>724</v>
      </c>
      <c r="E157" s="1" t="str">
        <f>papers[[#This Row],[Title]] &amp; "… " &amp; papers[[#This Row],[Abstract]]</f>
        <v>DepOwl: Detecting Dependency Bugs to Prevent Compatibility Failures… Applications depend on libraries to avoid reinventing the wheel. Libraries may have incompatible changes during evolving. As a result, applications will suffer from compatibility failures. There has been much research on addressing detecting incompatible changes in libraries, or helping applications co-evolve with the libraries. The existing solution helps the latest application version work well against the latest library version as an afterthought. However, end users have already been suffering from the failures and have to wait for new versions. In this paper, we propose DepOwl, a practical tool helping users prevent compatibility failures. The key idea is to avoid using incompatible versions from the very beginning. We evaluated DepOwl on 38 known compatibility failures from StackOverflow, and DepOwl can prevent 35 of them. We also evaluated DepOwl using the software repository shipped with Ubuntu-19.10. DepOwl detected 77 unknown dependency bugs, which may lead to compatibility failures.</v>
      </c>
      <c r="F157" s="1" t="s">
        <v>725</v>
      </c>
      <c r="G157" s="1" t="s">
        <v>204</v>
      </c>
      <c r="H157" s="1" t="s">
        <v>726</v>
      </c>
      <c r="I157" s="1" t="s">
        <v>206</v>
      </c>
      <c r="J157" s="1" t="s">
        <v>39</v>
      </c>
      <c r="K157" s="1" t="s">
        <v>55</v>
      </c>
      <c r="L157" s="1" t="s">
        <v>56</v>
      </c>
      <c r="M157" s="1" t="s">
        <v>57</v>
      </c>
      <c r="N157" s="1" t="s">
        <v>58</v>
      </c>
      <c r="O157" s="1" t="s">
        <v>44</v>
      </c>
      <c r="P157" t="s">
        <v>59</v>
      </c>
      <c r="Q157" s="1" t="s">
        <v>60</v>
      </c>
      <c r="R157" s="7" t="s">
        <v>86</v>
      </c>
      <c r="S157" t="s">
        <v>727</v>
      </c>
      <c r="T157">
        <v>2021</v>
      </c>
      <c r="U157" t="s">
        <v>728</v>
      </c>
      <c r="V157">
        <v>0</v>
      </c>
      <c r="AC157"/>
    </row>
    <row r="158" spans="1:29" ht="409.6">
      <c r="A158">
        <v>290</v>
      </c>
      <c r="B158" t="s">
        <v>49</v>
      </c>
      <c r="C158" s="1" t="s">
        <v>593</v>
      </c>
      <c r="D158" s="5" t="s">
        <v>594</v>
      </c>
      <c r="E158" s="1" t="str">
        <f>papers[[#This Row],[Title]] &amp; "… " &amp; papers[[#This Row],[Abstract]]</f>
        <v>T2API: Synthesizing API Code Usage Templates from English Texts with Statistical Translation… In this work, we develop T2API, a statistical machine translation-based tool that takes a given English description of a programming task as a query, and synthesizes the API usage template for the task by learning from training data. T2API works in two steps. First, it derives the API elements relevant to the task described in the input by statistically learning from a StackOverflow corpus of text descriptions and corresponding code. To infer those API elements, it also considers the context of the words in the textual input and the context of API elements that often go together in the corpus. The inferred API elements with their relevance scores are ensembled into an API usage by our novel API usage synthesis algorithm that learns the API usages from a large code corpus via a graph-based language model. Importantly, T2API is capable of generating new API usages from smaller, previously-seen usages.</v>
      </c>
      <c r="F158" s="1" t="s">
        <v>595</v>
      </c>
      <c r="G158" s="1" t="s">
        <v>491</v>
      </c>
      <c r="H158" s="1" t="s">
        <v>596</v>
      </c>
      <c r="I158" s="1" t="s">
        <v>38</v>
      </c>
      <c r="J158" s="1" t="s">
        <v>39</v>
      </c>
      <c r="K158" s="1" t="s">
        <v>55</v>
      </c>
      <c r="L158" s="1" t="s">
        <v>56</v>
      </c>
      <c r="M158" s="1" t="s">
        <v>42</v>
      </c>
      <c r="N158" s="1" t="s">
        <v>58</v>
      </c>
      <c r="O158" s="1" t="s">
        <v>44</v>
      </c>
      <c r="P158" t="s">
        <v>59</v>
      </c>
      <c r="Q158" s="1" t="s">
        <v>60</v>
      </c>
      <c r="R158" s="7" t="s">
        <v>104</v>
      </c>
      <c r="S158" t="s">
        <v>597</v>
      </c>
      <c r="T158">
        <v>2016</v>
      </c>
      <c r="U158" s="1" t="s">
        <v>598</v>
      </c>
      <c r="V158">
        <v>46</v>
      </c>
      <c r="AC158"/>
    </row>
    <row r="159" spans="1:29" ht="409.6">
      <c r="A159">
        <v>291</v>
      </c>
      <c r="B159" t="s">
        <v>49</v>
      </c>
      <c r="C159" s="1" t="s">
        <v>1392</v>
      </c>
      <c r="D159" s="5" t="s">
        <v>1393</v>
      </c>
      <c r="E159" s="1" t="str">
        <f>papers[[#This Row],[Title]] &amp; "… " &amp; papers[[#This Row],[Abstract]]</f>
        <v>Interrogative-Guided Re-Ranking for Question-Oriented Software Text Retrieval… In many software engineering tasks, question-oriented text retrieval is often used to help developers search for software artifacts. In this paper, we propose an interrogative-guided re-ranking approach for question-oriented software text retrieval. Since different interrogatives usually indicate users' different search focuses, we firstly label 9 kinds of question-answer pairs according to the common interrogatives. Then, we train document classifiers by using 1,826 questions along with 2,460 answers from StackOverflow, apply the classifiers to our document repository and present a re-ranking approach to improve the retrieval precision. In software document classification, our classifiers achieve the average precision, recall and F-measure of 56.2%, 90.9% and 69.4% respectively. Our re-ranking approach presents 9.6% improvement in nDCG@1 upon the baseline, and we also obtain 8.1% improvement in nDCG@10 when more candidates are included.</v>
      </c>
      <c r="F159" s="1" t="s">
        <v>1394</v>
      </c>
      <c r="G159" s="1" t="s">
        <v>179</v>
      </c>
      <c r="H159" s="1" t="s">
        <v>451</v>
      </c>
      <c r="I159" s="1" t="s">
        <v>118</v>
      </c>
      <c r="J159" s="1" t="s">
        <v>39</v>
      </c>
      <c r="K159" s="1" t="s">
        <v>55</v>
      </c>
      <c r="L159" s="1" t="s">
        <v>56</v>
      </c>
      <c r="M159" s="1" t="s">
        <v>42</v>
      </c>
      <c r="N159" s="1" t="s">
        <v>43</v>
      </c>
      <c r="O159" s="1" t="s">
        <v>44</v>
      </c>
      <c r="P159" t="s">
        <v>59</v>
      </c>
      <c r="Q159" s="1" t="s">
        <v>60</v>
      </c>
      <c r="R159" s="7" t="s">
        <v>61</v>
      </c>
      <c r="S159" t="s">
        <v>1395</v>
      </c>
      <c r="T159">
        <v>2014</v>
      </c>
      <c r="U159" t="s">
        <v>1396</v>
      </c>
      <c r="V159">
        <v>6</v>
      </c>
      <c r="AC159"/>
    </row>
    <row r="160" spans="1:29" ht="238">
      <c r="A160">
        <v>294</v>
      </c>
      <c r="B160" t="s">
        <v>49</v>
      </c>
      <c r="C160" s="1" t="s">
        <v>1093</v>
      </c>
      <c r="D160" s="20"/>
      <c r="E160" s="1" t="str">
        <f>papers[[#This Row],[Title]] &amp; "… " &amp; papers[[#This Row],[Abstract]]</f>
        <v>Empirical Study on Overlapping Community Detection in Question and Answer Sites… In many social networks, people interact based on their interests. Community detection algorithms are then useful to reveal the sub-structures of a network and help us find interest groups. Identifying these social communities can bring benefit to understanding and predicting users behaviors. However, for some kind of online community sites such as question-and-answer (Q&amp;A) sites or forums, there is no friendship based social network structure, which means people are not aware who they are in contact with. Therefore, many traditional community detection techniques do not apply directly. In this paper, we propose an empirical approach for extracting data from Q&amp;A sites suitable to apply community detection methods. Then we compare three kinds of community detection methods we applied on a dataset extracted from the popular Q&amp;A site StackOverflow. We analyze and comment the results of each method.</v>
      </c>
      <c r="F160" s="1" t="s">
        <v>1094</v>
      </c>
      <c r="G160" s="1" t="s">
        <v>83</v>
      </c>
      <c r="H160" s="1" t="s">
        <v>732</v>
      </c>
      <c r="I160" s="1" t="s">
        <v>140</v>
      </c>
      <c r="J160" s="1" t="s">
        <v>39</v>
      </c>
      <c r="K160" s="1" t="s">
        <v>40</v>
      </c>
      <c r="L160" s="1" t="s">
        <v>77</v>
      </c>
      <c r="M160" s="1" t="s">
        <v>57</v>
      </c>
      <c r="N160" s="1" t="s">
        <v>43</v>
      </c>
      <c r="O160" s="1" t="s">
        <v>288</v>
      </c>
      <c r="P160" t="s">
        <v>158</v>
      </c>
      <c r="Q160" s="1" t="s">
        <v>60</v>
      </c>
      <c r="R160" s="7" t="s">
        <v>144</v>
      </c>
      <c r="S160" t="s">
        <v>1095</v>
      </c>
      <c r="T160">
        <v>2014</v>
      </c>
      <c r="U160" t="s">
        <v>1096</v>
      </c>
      <c r="V160">
        <v>9</v>
      </c>
      <c r="AC160"/>
    </row>
    <row r="161" spans="1:29" ht="272">
      <c r="A161">
        <v>296</v>
      </c>
      <c r="B161" t="s">
        <v>49</v>
      </c>
      <c r="C161" s="1" t="s">
        <v>128</v>
      </c>
      <c r="D161" s="5" t="s">
        <v>129</v>
      </c>
      <c r="E161" s="1" t="str">
        <f>papers[[#This Row],[Title]] &amp; "… " &amp; papers[[#This Row],[Abstract]]</f>
        <v>Jumping through Hoops: Why Do Java Developers Struggle with Cryptography APIs?… To protect sensitive data processed by current applications, developers, whether security experts or not, have to rely on cryptography. While cryptography algorithms have become increasingly advanced, many data breaches occur because developers do not correctly use the corresponding APIs. To guide future research into practical solutions to this problem, we perform an empirical investigation into the obstacles developers face while using the Java cryptography APIs, the tasks they use the APIs for, and the kind of (tool) support they desire. We triangulate data from four separate studies that include the analysis of 100 StackOverflow posts, 100 GitHub repositories, and survey input from 48 developers. We find that while developers find it difficult to use certain cryptographic algorithms correctly, they feel surprisingly confident in selecting the right cryptography concepts (e.g., encryption vs. signatures). We also find that the APIs are generally perceived to be too low-level and that developers prefer more task-based solutions.</v>
      </c>
      <c r="F161" s="1" t="s">
        <v>130</v>
      </c>
      <c r="G161" s="1" t="s">
        <v>131</v>
      </c>
      <c r="H161" s="1" t="s">
        <v>132</v>
      </c>
      <c r="I161" s="1" t="s">
        <v>38</v>
      </c>
      <c r="J161" s="1" t="s">
        <v>39</v>
      </c>
      <c r="K161" s="1" t="s">
        <v>76</v>
      </c>
      <c r="L161" s="1" t="s">
        <v>41</v>
      </c>
      <c r="M161" s="1" t="s">
        <v>42</v>
      </c>
      <c r="N161" s="1" t="s">
        <v>43</v>
      </c>
      <c r="O161" s="1" t="s">
        <v>44</v>
      </c>
      <c r="P161" t="s">
        <v>45</v>
      </c>
      <c r="Q161" s="1" t="s">
        <v>133</v>
      </c>
      <c r="R161" s="7" t="s">
        <v>86</v>
      </c>
      <c r="S161" t="s">
        <v>134</v>
      </c>
      <c r="T161">
        <v>2016</v>
      </c>
      <c r="U161" t="s">
        <v>135</v>
      </c>
      <c r="V161">
        <v>188</v>
      </c>
      <c r="AC161"/>
    </row>
    <row r="162" spans="1:29" ht="409.6">
      <c r="A162">
        <v>297</v>
      </c>
      <c r="B162" t="s">
        <v>49</v>
      </c>
      <c r="C162" s="1" t="s">
        <v>342</v>
      </c>
      <c r="D162" s="5" t="s">
        <v>343</v>
      </c>
      <c r="E162" s="1" t="str">
        <f>papers[[#This Row],[Title]] &amp; "… " &amp; papers[[#This Row],[Abstract]]</f>
        <v>Discovering Essential Code Elements in Informal Documentation… To access the knowledge contained in developer communication, such as forum posts, it is useful to determine automatically the code elements referred to in the discussions. We propose a novel traceability recovery approach to extract the code elements contained in various documents. As opposed to previous work, our approach does not require an index of code elements to find links, which makes it particularly well-suited for the analysis of informal documentation. When evaluated on 188 StackOverflow answer posts containing 993 code elements, the technique performs with average 0.92 precision and 0.90 recall. As a major refinement on traditional traceability approaches, we also propose to detect which of the code elements in a document are salient, or germane, to the topic of the post. To this end we developed a three-feature decision tree classifier that performs with a precision of 0.65-0.74 and recall of 0.30-0.65, depending on the subject of the document.</v>
      </c>
      <c r="F162" s="1" t="s">
        <v>344</v>
      </c>
      <c r="G162" s="1" t="s">
        <v>36</v>
      </c>
      <c r="H162" t="s">
        <v>241</v>
      </c>
      <c r="I162" s="1" t="s">
        <v>38</v>
      </c>
      <c r="J162" s="1" t="s">
        <v>39</v>
      </c>
      <c r="K162" s="1" t="s">
        <v>55</v>
      </c>
      <c r="L162" s="1" t="s">
        <v>56</v>
      </c>
      <c r="M162" s="1" t="s">
        <v>57</v>
      </c>
      <c r="N162" s="1" t="s">
        <v>43</v>
      </c>
      <c r="O162" s="1" t="s">
        <v>27</v>
      </c>
      <c r="P162" t="s">
        <v>193</v>
      </c>
      <c r="Q162" s="1" t="s">
        <v>60</v>
      </c>
      <c r="R162" s="7" t="s">
        <v>86</v>
      </c>
      <c r="S162" t="s">
        <v>345</v>
      </c>
      <c r="T162">
        <v>2013</v>
      </c>
      <c r="U162" t="s">
        <v>346</v>
      </c>
      <c r="V162">
        <v>180</v>
      </c>
      <c r="AC162"/>
    </row>
    <row r="163" spans="1:29" ht="409.6">
      <c r="A163">
        <v>298</v>
      </c>
      <c r="B163" t="s">
        <v>49</v>
      </c>
      <c r="C163" s="1" t="s">
        <v>999</v>
      </c>
      <c r="D163" s="5" t="s">
        <v>1000</v>
      </c>
      <c r="E163" s="1" t="str">
        <f>papers[[#This Row],[Title]] &amp; "… " &amp; papers[[#This Row],[Abstract]]</f>
        <v>Statistical Translation of English Texts to API Code Templates… 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APIs and determine the relevant API elements. The training is done on StackOverflow, which is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our novel graph-based API synthesis algorithm that generates a graph representing an API usage from a large code corpus. Importantly, it is capable of generating new API usages from previously seen sub-usages.</v>
      </c>
      <c r="F163" s="1" t="s">
        <v>595</v>
      </c>
      <c r="G163" s="1" t="s">
        <v>491</v>
      </c>
      <c r="H163" s="1" t="s">
        <v>596</v>
      </c>
      <c r="I163" s="1" t="s">
        <v>118</v>
      </c>
      <c r="J163" s="1" t="s">
        <v>39</v>
      </c>
      <c r="K163" s="1" t="s">
        <v>55</v>
      </c>
      <c r="L163" s="1" t="s">
        <v>56</v>
      </c>
      <c r="M163" s="1" t="s">
        <v>42</v>
      </c>
      <c r="N163" s="1" t="s">
        <v>58</v>
      </c>
      <c r="O163" s="1" t="s">
        <v>44</v>
      </c>
      <c r="P163" t="s">
        <v>59</v>
      </c>
      <c r="Q163" s="1" t="s">
        <v>60</v>
      </c>
      <c r="R163" s="7" t="s">
        <v>86</v>
      </c>
      <c r="S163" t="s">
        <v>1001</v>
      </c>
      <c r="T163">
        <v>2017</v>
      </c>
      <c r="U163" s="1" t="s">
        <v>1002</v>
      </c>
      <c r="V163">
        <v>19</v>
      </c>
      <c r="AC163"/>
    </row>
    <row r="164" spans="1:29" ht="255">
      <c r="A164">
        <v>301</v>
      </c>
      <c r="B164" t="s">
        <v>49</v>
      </c>
      <c r="C164" s="1" t="s">
        <v>201</v>
      </c>
      <c r="D164" s="5" t="s">
        <v>202</v>
      </c>
      <c r="E164" s="1" t="str">
        <f>papers[[#This Row],[Title]] &amp; "… " &amp; papers[[#This Row],[Abstract]]</f>
        <v>An Empirical Study on TensorFlow Program Bugs… Deep learning applications become increasingly popular in important domains such as self-driving systems and facial identity systems. Defective deep learning applications may lead to catastrophic consequences. Although recent research efforts were made on testing and debugging deep learning applications, the characteristics of deep learning defects have never been studied. To fill this gap, we studied deep learning applications built on top of TensorFlow and collected program bugs related to TensorFlow from StackOverflow QA pages and Github projects. We extracted information from QA pages, commit messages, pull request messages, and issue discussions to examine the root causes and symptoms of these bugs. We also studied the strategies deployed by TensorFlow users for bug detection and localization. These findings help researchers and TensorFlow users to gain a better understanding of coding defects in TensorFlow programs and point out a new direction for future research.</v>
      </c>
      <c r="F164" s="1" t="s">
        <v>203</v>
      </c>
      <c r="G164" s="1" t="s">
        <v>204</v>
      </c>
      <c r="H164" s="1" t="s">
        <v>205</v>
      </c>
      <c r="I164" s="1" t="s">
        <v>206</v>
      </c>
      <c r="J164" s="1" t="s">
        <v>39</v>
      </c>
      <c r="K164" s="1" t="s">
        <v>40</v>
      </c>
      <c r="L164" s="1" t="s">
        <v>41</v>
      </c>
      <c r="M164" s="1" t="s">
        <v>42</v>
      </c>
      <c r="N164" s="1" t="s">
        <v>43</v>
      </c>
      <c r="O164" s="1" t="s">
        <v>44</v>
      </c>
      <c r="P164" t="s">
        <v>85</v>
      </c>
      <c r="Q164" s="1" t="s">
        <v>46</v>
      </c>
      <c r="R164" s="7" t="s">
        <v>207</v>
      </c>
      <c r="S164" t="s">
        <v>208</v>
      </c>
      <c r="T164">
        <v>2018</v>
      </c>
      <c r="U164" t="s">
        <v>209</v>
      </c>
      <c r="V164">
        <v>131</v>
      </c>
      <c r="AC164"/>
    </row>
    <row r="165" spans="1:29" ht="289">
      <c r="A165">
        <v>304</v>
      </c>
      <c r="B165" t="s">
        <v>49</v>
      </c>
      <c r="C165" s="1" t="s">
        <v>1407</v>
      </c>
      <c r="D165" s="5" t="s">
        <v>1408</v>
      </c>
      <c r="E165" s="1" t="str">
        <f>papers[[#This Row],[Title]] &amp; "… " &amp; papers[[#This Row],[Abstract]]</f>
        <v>Unveiling the Mystery of API Evolution in Deep Learning Frameworks: A Case Study of Tensorflow 2… API developers have been working hard to evolve APIs to provide more simple, powerful, and robust API libraries. Although API evolution has been studied for multiple domains, such as Web and Android development, API evolution for deep learning frameworks has not yet been studied. It is not very clear how and why APIs evolve in deep learning frameworks, and yet these are being more and more heavily used in industry. To fill this gap, we conduct a large-scale and in-depth study on the API evolution of Tensorflow 2, which is currently the most popular deep learning framework. We first extract 6,329 API changes by mining API documentation of Tensorflow 2 across multiple versions and mapping API changes into functional categories on the Tensorflow 2 framework to analyze their API evolution trends. We then investigate the key reasons for API changes by referring to multiple information sources, e.g., API documentation, commits and StackOverflow. Finally, we compare API evolution in non-deep learning projects to that of Tensorflow 2, and identify some key implications for users, researchers, and API developers.</v>
      </c>
      <c r="F165" s="1" t="s">
        <v>1409</v>
      </c>
      <c r="G165" s="1" t="s">
        <v>53</v>
      </c>
      <c r="H165" s="1" t="s">
        <v>150</v>
      </c>
      <c r="I165" s="1" t="s">
        <v>38</v>
      </c>
      <c r="J165" s="1" t="s">
        <v>39</v>
      </c>
      <c r="K165" s="1" t="s">
        <v>40</v>
      </c>
      <c r="L165" s="1" t="s">
        <v>41</v>
      </c>
      <c r="M165" s="1" t="s">
        <v>42</v>
      </c>
      <c r="N165" s="1" t="s">
        <v>43</v>
      </c>
      <c r="O165" s="1" t="s">
        <v>44</v>
      </c>
      <c r="P165" t="s">
        <v>193</v>
      </c>
      <c r="Q165" s="1" t="s">
        <v>60</v>
      </c>
      <c r="R165" s="7" t="s">
        <v>86</v>
      </c>
      <c r="S165" t="s">
        <v>1410</v>
      </c>
      <c r="T165">
        <v>2021</v>
      </c>
      <c r="U165" t="s">
        <v>1411</v>
      </c>
      <c r="V165">
        <v>6</v>
      </c>
      <c r="AC165"/>
    </row>
    <row r="166" spans="1:29" ht="356">
      <c r="A166">
        <v>315</v>
      </c>
      <c r="B166" t="s">
        <v>49</v>
      </c>
      <c r="C166" s="1" t="s">
        <v>249</v>
      </c>
      <c r="D166" s="5" t="s">
        <v>250</v>
      </c>
      <c r="E166" s="1" t="str">
        <f>papers[[#This Row],[Title]] &amp; "… " &amp; papers[[#This Row],[Abstract]]</f>
        <v>Secure Coding Practices in Java: Challenges and Vulnerabilities… The Java platform and its third-party libraries provide useful features to facilitate secure coding. However, misusing them can cost developers time and effort, as well as introduce security vulnerabilities in software. We conducted an empirical study on StackOverflow posts, aiming to understand developers' concerns on Java secure coding, their programming obstacles, and insecure coding practices.We observed a wide adoption of the authentication and authorization features provided by Spring Security---a third-party framework designed to secure enterprise applications. We found that programming challenges are usually related to APIs or libraries, including the complicated cross-language data handling of cryptography APIs, and the complex Java-based or XML-based approaches to configure Spring Security. In addition, we reported multiple security vulnerabilities in the suggested code of accepted answers on the StackOverfow forum. The vulnerabilities included disabling the default protection against Cross-Site Request Forgery (CSRF) attacks, breaking SSL/TLS security through bypassing certificate validation, and using insecure cryptographic hash functions. Our findings reveal the insufficiency of secure coding assistance and documentation, as well as the huge gap between security theory and coding practices.</v>
      </c>
      <c r="F166" s="1" t="s">
        <v>251</v>
      </c>
      <c r="G166" s="1" t="s">
        <v>131</v>
      </c>
      <c r="H166" s="1" t="s">
        <v>252</v>
      </c>
      <c r="I166" s="1" t="s">
        <v>38</v>
      </c>
      <c r="J166" s="1" t="s">
        <v>39</v>
      </c>
      <c r="K166" s="1" t="s">
        <v>40</v>
      </c>
      <c r="L166" s="1" t="s">
        <v>41</v>
      </c>
      <c r="M166" s="1" t="s">
        <v>42</v>
      </c>
      <c r="N166" s="1" t="s">
        <v>43</v>
      </c>
      <c r="O166" s="1" t="s">
        <v>44</v>
      </c>
      <c r="P166" t="s">
        <v>45</v>
      </c>
      <c r="Q166" s="1" t="s">
        <v>46</v>
      </c>
      <c r="R166" s="7" t="s">
        <v>86</v>
      </c>
      <c r="S166" t="s">
        <v>253</v>
      </c>
      <c r="T166">
        <v>2018</v>
      </c>
      <c r="U166" t="s">
        <v>254</v>
      </c>
      <c r="V166">
        <v>92</v>
      </c>
      <c r="AC166"/>
    </row>
    <row r="167" spans="1:29" ht="289">
      <c r="A167">
        <v>316</v>
      </c>
      <c r="B167" t="s">
        <v>49</v>
      </c>
      <c r="C167" s="1" t="s">
        <v>2034</v>
      </c>
      <c r="D167" s="20"/>
      <c r="E167" s="1" t="str">
        <f>papers[[#This Row],[Title]] &amp; "… " &amp; papers[[#This Row],[Abstract]]</f>
        <v>Bridge the Terminology Gap between Recruiters and Candidates: A Multilingual Skills Base Built from Social Media and Linked Data… A major part of the job offers and candidates profiles are now available online. Leveraging this public data, Multiposting, a subsidiary of SAP, aims at providing in real-time an exhaustive job market analysis through the SmartSearch project. One big issue in this project, and more generally in the e-recruitment and the human resources management, is to extract the skills from the raw texts in order to associate a job or a candidate to its corresponding skills. This paper proposes to generate a multilingual base of skills in a novel bottom-up approach that finds its roots from the terminology used by candidates in professional social networks. The knowledge base is built by leveraging the Linked Open Data project DBpedia, as well as the tags of a Q&amp;A website, StackOverflow. The large-scale experiments on real-world job offers show that the coverage and precision of the skills extraction are higher using this base than existing bases. The system has been implemented in industrial context and is used daily to extract the skills from thousands of documents, leading to advanced statistics as illustrated at the end this paper.</v>
      </c>
      <c r="F167" s="1" t="s">
        <v>2035</v>
      </c>
      <c r="G167" s="1" t="s">
        <v>36</v>
      </c>
      <c r="H167" t="s">
        <v>287</v>
      </c>
      <c r="I167" s="1" t="s">
        <v>140</v>
      </c>
      <c r="J167" s="1" t="s">
        <v>75</v>
      </c>
      <c r="K167" s="1" t="s">
        <v>55</v>
      </c>
      <c r="L167" s="1" t="s">
        <v>56</v>
      </c>
      <c r="M167" s="1" t="s">
        <v>57</v>
      </c>
      <c r="N167" s="1" t="s">
        <v>58</v>
      </c>
      <c r="O167" s="1" t="s">
        <v>549</v>
      </c>
      <c r="P167" t="s">
        <v>143</v>
      </c>
      <c r="Q167" s="1" t="s">
        <v>60</v>
      </c>
      <c r="R167" s="7" t="s">
        <v>144</v>
      </c>
      <c r="S167" t="s">
        <v>2036</v>
      </c>
      <c r="T167">
        <v>2016</v>
      </c>
      <c r="U167" t="s">
        <v>2037</v>
      </c>
      <c r="V167">
        <v>15</v>
      </c>
      <c r="AC167"/>
    </row>
    <row r="168" spans="1:29" ht="356">
      <c r="A168">
        <v>317</v>
      </c>
      <c r="B168" t="s">
        <v>49</v>
      </c>
      <c r="C168" s="1" t="s">
        <v>1742</v>
      </c>
      <c r="D168" s="5" t="s">
        <v>1743</v>
      </c>
      <c r="E168" s="1" t="str">
        <f>papers[[#This Row],[Title]] &amp; "… " &amp; papers[[#This Row],[Abstract]]</f>
        <v>Learning to Rank for Question-Oriented Software Text Retrieval… Question-oriented text retrieval, aka natural language-based text retrieval, has been widely used in software engineering. Earlier work has concluded that questions with the same keywords but different interrogatives (such as how, what) should result in different answers. But what is the difference? How to identify the right answers to a question? In this paper, we propose to investigate the answer style of software questions with different interrogatives. Towards this end, we build classifiers in a software text repository and propose a re-ranking approach to refine search results. The classifiers are trained by over 16,000 answers from the StackOverflow forum. Each answer is labeled accurately by its question's explicit or implicit interrogatives. We have evaluated the performance of our classifiers and the refinement of our re-ranking approach in software text retrieval. Our approach results in 13.1% and 12.6% respectively improvement with respect to text retrieval criteria nDCG@1 and nDCG@10 compared to the baseline. We also apply our approach to FAQs of 7 open source projects and show 13.2% improvement with respect to nDCG@1. The results of our experiments suggest that our approach could find answers to FAQs more precisely.</v>
      </c>
      <c r="F168" s="1" t="s">
        <v>1744</v>
      </c>
      <c r="G168" s="10" t="s">
        <v>68</v>
      </c>
      <c r="H168" s="1" t="s">
        <v>640</v>
      </c>
      <c r="I168" s="1" t="s">
        <v>118</v>
      </c>
      <c r="J168" s="1" t="s">
        <v>39</v>
      </c>
      <c r="K168" s="1" t="s">
        <v>93</v>
      </c>
      <c r="L168" s="1" t="s">
        <v>77</v>
      </c>
      <c r="M168" s="1" t="s">
        <v>57</v>
      </c>
      <c r="N168" s="1" t="s">
        <v>58</v>
      </c>
      <c r="O168" s="1" t="s">
        <v>940</v>
      </c>
      <c r="P168" t="s">
        <v>85</v>
      </c>
      <c r="Q168" s="1" t="s">
        <v>60</v>
      </c>
      <c r="R168" s="7" t="s">
        <v>61</v>
      </c>
      <c r="S168" t="s">
        <v>1745</v>
      </c>
      <c r="T168">
        <v>2015</v>
      </c>
      <c r="U168" t="s">
        <v>1746</v>
      </c>
      <c r="V168">
        <v>35</v>
      </c>
      <c r="AC168"/>
    </row>
    <row r="169" spans="1:29" ht="323">
      <c r="A169">
        <v>328</v>
      </c>
      <c r="B169" t="s">
        <v>64</v>
      </c>
      <c r="C169" s="1" t="s">
        <v>334</v>
      </c>
      <c r="D169" s="20" t="s">
        <v>335</v>
      </c>
      <c r="E169" s="1" t="str">
        <f>papers[[#This Row],[Title]] &amp; "… " &amp; papers[[#This Row],[Abstract]]</f>
        <v>What makes a good code example?: A study of programming Q&amp;A in StackOverflow… Programmers learning how to use an API or a programming language often rely on code examples to support their learning activities. However, what makes for an effective ode example remains an open question. Finding the haracteristics of the effective examples is essential in improving the appropriateness of these learning aids. To help answer this question we have onducted a qualitative analysis of the questions and answers posted to a programming Q&amp;A web site called StackOverflow. On StackOverflow answers can be voted on, indicating which answers were found helpful by users of the site. By analyzing these well-received answers we identified haracteristics of effective examples. We found that the explanations acompanying examples are as important as the examples themselves. Our findings have implications for the way the API documentation and example set should be developed and evolved as well as the design of the tools assisting the development of these materials.</v>
      </c>
      <c r="F169" s="1" t="str">
        <f>IFERROR(VLOOKUP(papers[[#This Row],['#]],[1]!pilot[#All], 6, FALSE),"")</f>
        <v>Stack Overflow data is used to identify how to improve programming language learning and API documentation by using Code sample and explanation.</v>
      </c>
      <c r="G169" s="1" t="str">
        <f>IFERROR(VLOOKUP(papers[[#This Row],['#]],[1]!pilot[#All], 7, FALSE),"")</f>
        <v>API Design and Evolution</v>
      </c>
      <c r="H169" s="1" t="s">
        <v>110</v>
      </c>
      <c r="I169" s="1" t="str">
        <f>IFERROR(VLOOKUP(papers[[#This Row],['#]],[1]!pilot[#All], 8, FALSE),"")</f>
        <v>Software Development</v>
      </c>
      <c r="J169" s="1" t="str">
        <f>IFERROR(VLOOKUP(papers[[#This Row],['#]],[1]!pilot[#All], 9, FALSE),"")</f>
        <v>Validation Research</v>
      </c>
      <c r="K169" s="1" t="str">
        <f>IFERROR(VLOOKUP(papers[[#This Row],['#]],[1]!pilot[#All], 10, FALSE),"")</f>
        <v>Empirical Method</v>
      </c>
      <c r="L169" s="1" t="str">
        <f>IFERROR(VLOOKUP(papers[[#This Row],['#]],[1]!pilot[#All], 11, FALSE),"")</f>
        <v>Qualitative or Descriptive Model</v>
      </c>
      <c r="M169" s="1" t="str">
        <f>IFERROR(VLOOKUP(papers[[#This Row],['#]],[1]!pilot[#All], 12, FALSE),"")</f>
        <v>Content Extraction</v>
      </c>
      <c r="N169" s="1" t="str">
        <f>IFERROR(VLOOKUP(papers[[#This Row],['#]],[1]!pilot[#All], 13, FALSE),"")</f>
        <v>Developers</v>
      </c>
      <c r="O169" s="1" t="str">
        <f>IFERROR(VLOOKUP(papers[[#This Row],['#]],[1]!pilot[#All], 14, FALSE),"")</f>
        <v>Post</v>
      </c>
      <c r="P169" t="s">
        <v>193</v>
      </c>
      <c r="Q169" s="1" t="s">
        <v>60</v>
      </c>
      <c r="R169" s="7" t="s">
        <v>94</v>
      </c>
      <c r="S169" t="s">
        <v>336</v>
      </c>
      <c r="T169" s="11">
        <v>2012</v>
      </c>
      <c r="U169" t="s">
        <v>337</v>
      </c>
      <c r="V169">
        <v>351</v>
      </c>
      <c r="AC169"/>
    </row>
    <row r="170" spans="1:29" ht="409.6" thickBot="1">
      <c r="A170">
        <v>330</v>
      </c>
      <c r="B170" t="s">
        <v>64</v>
      </c>
      <c r="C170" s="1" t="s">
        <v>113</v>
      </c>
      <c r="D170" s="5" t="s">
        <v>114</v>
      </c>
      <c r="E170" s="1" t="str">
        <f>papers[[#This Row],[Title]] &amp; "… " &amp; papers[[#This Row],[Abstract]]</f>
        <v>Answering questions about unanswered questions of Stack Overflow… Community-based question answering services accumulate large volumes of knowledge through the voluntary services of people across the globe. Stack Overflow is an example of such a service that targets developers and software engineers. In general, questions in Stack Overflow are answered in a very short time. However, we found that the number of unanswered questions has increased significantly in the past two years. Understanding why questions remain unanswered can help information seekers improve the quality of their questions, increase their chances of getting answers, and better decide when to use Stack Overflow services. In this paper, we mine data on unanswered questions from Stack Overflow. We then conduct a qualitative study to categorize unanswered questions, which reveals characteristics that would be difficult to find otherwise. Finally, we conduct an experiment to determine whether we can predict how long a question will remain unanswered in Stack Overflow.</v>
      </c>
      <c r="F170" s="1" t="s">
        <v>115</v>
      </c>
      <c r="G170" s="1" t="s">
        <v>116</v>
      </c>
      <c r="H170" s="1" t="s">
        <v>117</v>
      </c>
      <c r="I170" s="1" t="s">
        <v>118</v>
      </c>
      <c r="J170" s="1" t="s">
        <v>39</v>
      </c>
      <c r="K170" s="1" t="s">
        <v>40</v>
      </c>
      <c r="L170" s="1" t="s">
        <v>41</v>
      </c>
      <c r="M170" s="1" t="s">
        <v>42</v>
      </c>
      <c r="N170" s="1" t="s">
        <v>43</v>
      </c>
      <c r="O170" s="1" t="s">
        <v>44</v>
      </c>
      <c r="P170" s="1" t="s">
        <v>85</v>
      </c>
      <c r="Q170" s="1" t="s">
        <v>46</v>
      </c>
      <c r="R170" s="7" t="s">
        <v>119</v>
      </c>
      <c r="S170" t="s">
        <v>120</v>
      </c>
      <c r="T170" s="11">
        <v>2013</v>
      </c>
      <c r="U170" s="1" t="s">
        <v>121</v>
      </c>
      <c r="V170">
        <v>206</v>
      </c>
      <c r="AC170"/>
    </row>
    <row r="171" spans="1:29" ht="409.6">
      <c r="A171">
        <v>333</v>
      </c>
      <c r="B171" t="s">
        <v>64</v>
      </c>
      <c r="C171" s="1" t="s">
        <v>970</v>
      </c>
      <c r="D171" s="5" t="s">
        <v>971</v>
      </c>
      <c r="E171" s="1" t="str">
        <f>papers[[#This Row],[Title]] &amp; "… " &amp; papers[[#This Row],[Abstract]]</f>
        <v>Tag recommendation in software information sites… Nowadays, software engineers use a variety of online media to search and become informed of new and interesting technologies, and to learn from and help one another. We refer to these kinds of online media which help software engineers improve their performance in software development, maintenance and test processes as software information sites. It is common to see tags in software information sites and many sites allow users to tag various objects with their own words. Users increasingly use tags to describe the most important features of their posted contents or projects. In this paper, we propose TagCombine, an automatic tag recommendation method which analyzes objects in software information sites. TagCombine has 3 different components: 1. multilabel ranking component which considers tag recommendation as a multi-label learning problem; 2. similarity based ranking component which recommends tags from similar objects; 3. tag-term based ranking component which considers the relationship between different terms and tags, and recommends tags after analyzing the terms in the objects. We evaluate TagCombine on 2 software information sites, StackOverflow and Freecode, which contain 47,668 and 39,231 text documents, respectively, and 437 and 243 tags, respectively. Experiment results show that for StackOverflow, our TagCombine achieves recall@5 and recall@10 scores of 0.5964 and 0.7239, respectively; For Freecode, it achieves recall@5 and recall@10 scores of 0.6391 and 0.7773, respectively. Moreover, averaging over StackOverflow and Freecode results, we improve TagRec proposed by Al-Kofahi et al. by 22.65% and 14.95%, and the tag recommendation method proposed by Zangerle et al. by 18.5% and 7.35% for recall@5 and recall@10 scores.</v>
      </c>
      <c r="F171" s="1" t="s">
        <v>972</v>
      </c>
      <c r="G171" s="10" t="s">
        <v>68</v>
      </c>
      <c r="H171" s="1" t="s">
        <v>412</v>
      </c>
      <c r="I171" s="1" t="s">
        <v>118</v>
      </c>
      <c r="J171" s="1" t="s">
        <v>39</v>
      </c>
      <c r="K171" s="1" t="s">
        <v>93</v>
      </c>
      <c r="L171" s="1" t="s">
        <v>77</v>
      </c>
      <c r="M171" s="1" t="s">
        <v>57</v>
      </c>
      <c r="N171" s="1" t="s">
        <v>58</v>
      </c>
      <c r="O171" s="1" t="s">
        <v>549</v>
      </c>
      <c r="P171" s="1" t="s">
        <v>413</v>
      </c>
      <c r="Q171" s="39" t="s">
        <v>60</v>
      </c>
      <c r="R171" s="7" t="s">
        <v>119</v>
      </c>
      <c r="S171" t="s">
        <v>973</v>
      </c>
      <c r="T171" s="11">
        <v>2013</v>
      </c>
      <c r="U171" t="s">
        <v>974</v>
      </c>
      <c r="V171">
        <v>175</v>
      </c>
      <c r="AC171"/>
    </row>
    <row r="172" spans="1:29" ht="238">
      <c r="A172">
        <v>335</v>
      </c>
      <c r="B172" t="s">
        <v>64</v>
      </c>
      <c r="C172" s="1" t="s">
        <v>89</v>
      </c>
      <c r="D172" s="5" t="s">
        <v>90</v>
      </c>
      <c r="E172" s="1" t="str">
        <f>papers[[#This Row],[Title]] &amp; "… " &amp; papers[[#This Row],[Abstract]]</f>
        <v>Improving Low Quality Stack Overflow Post Detection… Stack Overflow is a popular questions and answers (Q&amp;A) website among software developers. It counts more than two millions of users who actively contribute by asking and answering thousands of questions daily. Identifying and reviewing low quality posts preserves the quality of site's contents and it is crucial to maintain a good user experience. In Stack Overflow the identification of poor quality posts is performed by selected users manually. The system also uses an automated identification system based on textual features. Low quality posts automatically enter a review queue maintained by experienced users. We present an approach to improve the automated system in use at Stack Overflow. It analyzes both the content of a post (e.g., simple textual features and complex readability metrics) and community-related aspects (e.g., popularity of a user in the community). Our approach reduces the size of the review queue effectively and removes misclassified good quality posts.</v>
      </c>
      <c r="F172" s="1" t="s">
        <v>91</v>
      </c>
      <c r="G172" s="1" t="s">
        <v>83</v>
      </c>
      <c r="H172" s="1" t="s">
        <v>92</v>
      </c>
      <c r="I172" s="1" t="s">
        <v>38</v>
      </c>
      <c r="J172" s="1" t="s">
        <v>39</v>
      </c>
      <c r="K172" s="1" t="s">
        <v>93</v>
      </c>
      <c r="L172" s="1" t="s">
        <v>77</v>
      </c>
      <c r="M172" s="1" t="s">
        <v>57</v>
      </c>
      <c r="N172" s="1" t="s">
        <v>58</v>
      </c>
      <c r="O172" s="1" t="s">
        <v>44</v>
      </c>
      <c r="P172" t="s">
        <v>85</v>
      </c>
      <c r="Q172" s="1" t="s">
        <v>60</v>
      </c>
      <c r="R172" s="7" t="s">
        <v>94</v>
      </c>
      <c r="S172" t="s">
        <v>95</v>
      </c>
      <c r="T172" s="11">
        <v>2014</v>
      </c>
      <c r="U172" t="s">
        <v>96</v>
      </c>
      <c r="V172">
        <v>130</v>
      </c>
      <c r="AC172"/>
    </row>
    <row r="173" spans="1:29" ht="272">
      <c r="A173">
        <v>337</v>
      </c>
      <c r="B173" t="s">
        <v>64</v>
      </c>
      <c r="C173" s="1" t="s">
        <v>989</v>
      </c>
      <c r="D173" s="5" t="s">
        <v>990</v>
      </c>
      <c r="E173" s="1" t="str">
        <f>papers[[#This Row],[Title]] &amp; "… " &amp; papers[[#This Row],[Abstract]]</f>
        <v>EnTagRec: An Enhanced Tag Recommendation System for Software Information Sites… Software engineers share experiences with modern technologies by means of software information sites, such as Stack Overflow. These sites allow developers to label posted content, referred to as software objects, with short descriptions, known as tags. However, tags assigned to objects tend to be noisy and some objects are not well tagged. To improve the quality of tags in software information sites, we propose EnTagRec, an automatic tag recommender based on historical tag assignments to software objects and we evaluate its performance on four software information sites, Stack Overflow, Ask Ubuntu, Ask Different, and Free code. We observe that that EnTagRec achieves Recall@5 scores of 0.805, 0.815, 0.88 and 0.64, and Recall@10 scores of 0.868, 0.876, 0.944 and 0.753, on Stack Overflow, Ask Ubuntu, Ask Different, and Free code, respectively. In terms of Recall@5 and Recall@10, averaging across the 4 datasets, EnTagRec improves Tag Combine, which is the state of the art approach, by 27.3% and 12.9% respectively.</v>
      </c>
      <c r="F173" s="1" t="s">
        <v>991</v>
      </c>
      <c r="G173" s="10" t="s">
        <v>68</v>
      </c>
      <c r="H173" s="1" t="s">
        <v>412</v>
      </c>
      <c r="I173" s="1" t="s">
        <v>118</v>
      </c>
      <c r="J173" s="1" t="s">
        <v>39</v>
      </c>
      <c r="K173" s="1" t="s">
        <v>93</v>
      </c>
      <c r="L173" s="1" t="s">
        <v>77</v>
      </c>
      <c r="M173" s="1" t="s">
        <v>57</v>
      </c>
      <c r="N173" s="1" t="s">
        <v>58</v>
      </c>
      <c r="O173" s="1" t="s">
        <v>549</v>
      </c>
      <c r="P173" s="1" t="s">
        <v>413</v>
      </c>
      <c r="Q173" s="1" t="s">
        <v>60</v>
      </c>
      <c r="R173" s="7" t="s">
        <v>94</v>
      </c>
      <c r="S173" t="s">
        <v>992</v>
      </c>
      <c r="T173" s="11">
        <v>2014</v>
      </c>
      <c r="U173" t="s">
        <v>993</v>
      </c>
      <c r="V173">
        <v>153</v>
      </c>
      <c r="AC173"/>
    </row>
    <row r="174" spans="1:29" ht="119">
      <c r="A174">
        <v>339</v>
      </c>
      <c r="B174" t="s">
        <v>64</v>
      </c>
      <c r="C174" s="1" t="s">
        <v>172</v>
      </c>
      <c r="D174" s="20" t="s">
        <v>173</v>
      </c>
      <c r="E174" s="1" t="str">
        <f>papers[[#This Row],[Title]] &amp; "… " &amp; papers[[#This Row],[Abstract]]</f>
        <v>Why, when, and what: Analyzing Stack Overflow questions by topic, type, and code… Questions from Stack Overflow provide a unique opportunity to gain insight into what programming concepts are the most confusing. We present a topic modeling analysis that combines question concepts, types, and code. Using topic modeling, we are able to associate programming concepts and identifiers (like the String class) with particular types of questions, such as, ‚Äúhow to perform encoding‚Äù.</v>
      </c>
      <c r="F174" s="1" t="str">
        <f>IFERROR(VLOOKUP(papers[[#This Row],['#]],[1]!pilot[#All], 6, FALSE),"")</f>
        <v>Mined SO data for Topic Modeling</v>
      </c>
      <c r="G174" s="1" t="str">
        <f>IFERROR(VLOOKUP(papers[[#This Row],['#]],[1]!pilot[#All], 7, FALSE),"")</f>
        <v>Software Analytics</v>
      </c>
      <c r="H174" s="1" t="s">
        <v>37</v>
      </c>
      <c r="I174" s="1" t="s">
        <v>118</v>
      </c>
      <c r="J174" s="1" t="str">
        <f>IFERROR(VLOOKUP(papers[[#This Row],['#]],[1]!pilot[#All], 9, FALSE),"")</f>
        <v>Validation Research</v>
      </c>
      <c r="K174" s="1" t="str">
        <f>IFERROR(VLOOKUP(papers[[#This Row],['#]],[1]!pilot[#All], 10, FALSE),"")</f>
        <v>Empirical Method</v>
      </c>
      <c r="L174" s="1" t="str">
        <f>IFERROR(VLOOKUP(papers[[#This Row],['#]],[1]!pilot[#All], 11, FALSE),"")</f>
        <v>Qualitative or Descriptive Model</v>
      </c>
      <c r="M174" s="1" t="str">
        <f>IFERROR(VLOOKUP(papers[[#This Row],['#]],[1]!pilot[#All], 12, FALSE),"")</f>
        <v>Content Analytics</v>
      </c>
      <c r="N174" s="1" t="str">
        <f>IFERROR(VLOOKUP(papers[[#This Row],['#]],[1]!pilot[#All], 13, FALSE),"")</f>
        <v>Researchers</v>
      </c>
      <c r="O174" s="1" t="str">
        <f>IFERROR(VLOOKUP(papers[[#This Row],['#]],[1]!pilot[#All], 14, FALSE),"")</f>
        <v>Post</v>
      </c>
      <c r="P174" t="s">
        <v>45</v>
      </c>
      <c r="Q174" s="1" t="s">
        <v>46</v>
      </c>
      <c r="R174" s="7" t="s">
        <v>119</v>
      </c>
      <c r="S174" t="s">
        <v>174</v>
      </c>
      <c r="T174" s="11">
        <v>2013</v>
      </c>
      <c r="U174" t="s">
        <v>175</v>
      </c>
      <c r="V174">
        <v>150</v>
      </c>
      <c r="AC174"/>
    </row>
    <row r="175" spans="1:29" ht="221">
      <c r="A175">
        <v>340</v>
      </c>
      <c r="B175" t="s">
        <v>64</v>
      </c>
      <c r="C175" s="1" t="s">
        <v>167</v>
      </c>
      <c r="D175" s="5" t="s">
        <v>168</v>
      </c>
      <c r="E175" s="1" t="str">
        <f>papers[[#This Row],[Title]] &amp; "… " &amp; papers[[#This Row],[Abstract]]</f>
        <v>Building reputation in StackOverflow: An empirical investigation… StackOverflow (SO) contributors are recognized by reputation scores. Earning a high reputation score requires technical expertise and sustained effort. We analyzed the SO data from four perspectives to understand the dynamics of reputation building on SO. The results of our analysis provide guidance to new SO contributors who want to earn high reputation scores quickly. In particular, the results indicate that the following activities can help to build reputation quickly: answering questions related to tags with lower expertise density, answering questions promptly, being the first one to answer a question, being active during off peak hours, and contributing to diverse areas.</v>
      </c>
      <c r="F175" s="1" t="s">
        <v>169</v>
      </c>
      <c r="G175" s="1" t="s">
        <v>116</v>
      </c>
      <c r="H175" s="1" t="s">
        <v>139</v>
      </c>
      <c r="I175" s="1" t="s">
        <v>118</v>
      </c>
      <c r="J175" s="1" t="s">
        <v>39</v>
      </c>
      <c r="K175" s="1" t="s">
        <v>40</v>
      </c>
      <c r="L175" s="1" t="s">
        <v>41</v>
      </c>
      <c r="M175" s="1" t="s">
        <v>42</v>
      </c>
      <c r="N175" s="1" t="s">
        <v>58</v>
      </c>
      <c r="O175" s="1" t="s">
        <v>139</v>
      </c>
      <c r="P175" t="s">
        <v>143</v>
      </c>
      <c r="Q175" s="1" t="s">
        <v>46</v>
      </c>
      <c r="R175" s="7" t="s">
        <v>119</v>
      </c>
      <c r="S175" t="s">
        <v>170</v>
      </c>
      <c r="T175" s="11">
        <v>2013</v>
      </c>
      <c r="U175" t="s">
        <v>171</v>
      </c>
      <c r="V175">
        <v>150</v>
      </c>
      <c r="AC175"/>
    </row>
    <row r="176" spans="1:29" ht="289">
      <c r="A176">
        <v>341</v>
      </c>
      <c r="B176" t="s">
        <v>64</v>
      </c>
      <c r="C176" s="1" t="s">
        <v>215</v>
      </c>
      <c r="D176" s="5" t="s">
        <v>216</v>
      </c>
      <c r="E176" s="1" t="str">
        <f>papers[[#This Row],[Title]] &amp; "… " &amp; papers[[#This Row],[Abstract]]</f>
        <v>Choosing your weapons: On sentiment analysis tools for software engineering research… Recent years have seen an increasing attention to social aspects of software engineering, including studies of emotions and sentiments experienced and expressed by the software developers. Most of these studies reuse existing sentiment analysis tools such as SentiStrength and NLTK. However, these tools have been trained on product reviews and movie reviews and, therefore, their results might not be applicable in the software engineering domain. In this paper we study whether the sentiment analysis tools agree with the sentiment recognized by human evaluators (as reported in an earlier study) as well as with each other. Furthermore, we evaluate the impact of the choice of a sentiment analysis tool on software engineering studies by conducting a simple study of differences in issue resolution times for positive, negative and neutral texts. We repeat the study for seven datasets (issue trackers and Stack Overflow questions) and different sentiment analysis tools and observe that the disagreement between the tools can lead to contradictory conclusions.</v>
      </c>
      <c r="F176" s="1" t="s">
        <v>217</v>
      </c>
      <c r="G176" s="1" t="s">
        <v>179</v>
      </c>
      <c r="H176" s="1" t="s">
        <v>218</v>
      </c>
      <c r="I176" s="1" t="s">
        <v>118</v>
      </c>
      <c r="J176" s="1" t="s">
        <v>39</v>
      </c>
      <c r="K176" s="1" t="s">
        <v>40</v>
      </c>
      <c r="L176" s="1" t="s">
        <v>41</v>
      </c>
      <c r="M176" s="1" t="s">
        <v>42</v>
      </c>
      <c r="N176" s="1" t="s">
        <v>43</v>
      </c>
      <c r="O176" s="1" t="s">
        <v>44</v>
      </c>
      <c r="P176" t="s">
        <v>59</v>
      </c>
      <c r="Q176" s="1" t="s">
        <v>46</v>
      </c>
      <c r="R176" s="7" t="s">
        <v>94</v>
      </c>
      <c r="S176" t="s">
        <v>219</v>
      </c>
      <c r="T176" s="11">
        <v>2015</v>
      </c>
      <c r="U176" t="s">
        <v>220</v>
      </c>
      <c r="V176">
        <v>103</v>
      </c>
      <c r="AC176"/>
    </row>
    <row r="177" spans="1:29" ht="306">
      <c r="A177">
        <v>342</v>
      </c>
      <c r="B177" t="s">
        <v>64</v>
      </c>
      <c r="C177" s="1" t="s">
        <v>161</v>
      </c>
      <c r="D177" s="5" t="s">
        <v>162</v>
      </c>
      <c r="E177" s="1" t="str">
        <f>papers[[#This Row],[Title]] &amp; "… " &amp; papers[[#This Row],[Abstract]]</f>
        <v>On the Personality Traits of StackOverflow Users… In the last decade, developers have been increasingly sharing their questions with each other through Question and Answer (Q&amp;A) websites. As a result, these websites have become valuable knowledge repositories, covering a wealth of topics related to particular programming languages. This knowledge is even more useful as the developer community evaluates both questions and answers through a voting mechanism. As votes accumulate, the developer community recognizes reputed members and further trusts their answers. In this paper, we analyze the community's questions and answers to determine the developers' personality traits, using the Linguistic Inquiry and Word Count (LIWC). We explore the personality traits of Stack Overflow authors by categorizing them into different categories based on their reputation. Through textual analysis of Stack Overflow posts, we found that the top reputed authors are more extroverted compared to medium and low reputed users. Moreover, authors of up-voted posts express significantly less negative emotions than authors of down-voted posts.</v>
      </c>
      <c r="F177" s="1" t="s">
        <v>163</v>
      </c>
      <c r="G177" s="1" t="s">
        <v>83</v>
      </c>
      <c r="H177" t="s">
        <v>164</v>
      </c>
      <c r="I177" s="1" t="s">
        <v>38</v>
      </c>
      <c r="J177" s="1" t="s">
        <v>39</v>
      </c>
      <c r="K177" s="1" t="s">
        <v>40</v>
      </c>
      <c r="L177" s="1" t="s">
        <v>41</v>
      </c>
      <c r="M177" s="1" t="s">
        <v>42</v>
      </c>
      <c r="N177" s="1" t="s">
        <v>43</v>
      </c>
      <c r="O177" s="1" t="s">
        <v>44</v>
      </c>
      <c r="P177" t="s">
        <v>143</v>
      </c>
      <c r="Q177" s="1" t="s">
        <v>46</v>
      </c>
      <c r="R177" s="7" t="s">
        <v>94</v>
      </c>
      <c r="S177" t="s">
        <v>165</v>
      </c>
      <c r="T177" s="11">
        <v>2013</v>
      </c>
      <c r="U177" t="s">
        <v>166</v>
      </c>
      <c r="V177">
        <v>154</v>
      </c>
      <c r="AC177"/>
    </row>
    <row r="178" spans="1:29" ht="409.6">
      <c r="A178">
        <v>344</v>
      </c>
      <c r="B178" t="s">
        <v>64</v>
      </c>
      <c r="C178" s="1" t="s">
        <v>154</v>
      </c>
      <c r="D178" s="5" t="s">
        <v>155</v>
      </c>
      <c r="E178" s="1" t="str">
        <f>papers[[#This Row],[Title]] &amp; "… " &amp; papers[[#This Row],[Abstract]]</f>
        <v>Encouraging user behaviour with achievements: An empirical study… Stack Overflow, a question and answer Web site, uses a reward system called badges to publicly reward users for their contributions to the community. Badges are used alongside a reputation score to reward positive behaviour by relating a user's site identity with their perceived expertise and respect in the community. A greater number of badges associated with a user profile in some way indicates a higher level of authority, leading to a natural incentive for users to attempt to achieve as many badges as possible. In this study, we examine the publicly available logs for Stack Overflow to examine three of these badges in detail. We look at the effect of one badge in context on an individual user level and at the global scope of three related badges across all users by mining user behaviour around the time that the badge is awarded. This analysis supports the claim that badges can be used to influence user behaviour by demonstrating one instance of an increase in user activity related to a badge immediately before it is awarded when compared to the period afterwards.</v>
      </c>
      <c r="F178" s="1" t="s">
        <v>156</v>
      </c>
      <c r="G178" s="1" t="s">
        <v>116</v>
      </c>
      <c r="H178" s="1" t="s">
        <v>157</v>
      </c>
      <c r="I178" s="1" t="s">
        <v>118</v>
      </c>
      <c r="J178" s="1" t="s">
        <v>39</v>
      </c>
      <c r="K178" s="1" t="s">
        <v>40</v>
      </c>
      <c r="L178" s="1" t="s">
        <v>41</v>
      </c>
      <c r="M178" s="1" t="s">
        <v>42</v>
      </c>
      <c r="N178" s="1" t="s">
        <v>43</v>
      </c>
      <c r="O178" s="1" t="s">
        <v>139</v>
      </c>
      <c r="P178" t="s">
        <v>158</v>
      </c>
      <c r="Q178" s="1" t="s">
        <v>46</v>
      </c>
      <c r="R178" s="7" t="s">
        <v>119</v>
      </c>
      <c r="S178" t="s">
        <v>159</v>
      </c>
      <c r="T178" s="11">
        <v>2013</v>
      </c>
      <c r="U178" t="s">
        <v>160</v>
      </c>
      <c r="V178">
        <v>165</v>
      </c>
      <c r="AC178"/>
    </row>
    <row r="179" spans="1:29" ht="306">
      <c r="A179">
        <v>345</v>
      </c>
      <c r="B179" t="s">
        <v>64</v>
      </c>
      <c r="C179" s="1" t="s">
        <v>404</v>
      </c>
      <c r="D179" s="5" t="s">
        <v>405</v>
      </c>
      <c r="E179" s="1" t="str">
        <f>papers[[#This Row],[Title]] &amp; "… " &amp; papers[[#This Row],[Abstract]]</f>
        <v>RACK: Automatic API Recommendation Using Crowdsourced Knowledge… Traditional code search engines often do not perform well with natural language queries since they mostly apply keyword matching. These engines thus need carefully designed queries containing information about programming APIs for code search. Unfortunately, existing studies suggest that preparing an effective code search query is both challenging and time consuming for the developers. In this paper, we propose a novel API recommendation technique -- RACK that recommends a list of relevant APIs for a natural language query for code search by exploiting keyword-API associations from the crowdsourced knowledge of Stack Overflow. We first motivate our technique using an exploratory study with 11 core Java packages and 344K Java posts from Stack Overflow. Experiments using 150 code search queries randomly chosen from three Java tutorial sites show that our technique recommends correct API classes within the top 10 results for about 79% of the queries which is highly promising. Comparison with two variants of the state-of-the-art technique also shows that RACK outperforms both of them not only in Top-K accuracy but also in mean average precision and mean recall by a large margin.</v>
      </c>
      <c r="F179" s="1" t="s">
        <v>308</v>
      </c>
      <c r="G179" s="1" t="s">
        <v>53</v>
      </c>
      <c r="H179" s="1" t="s">
        <v>406</v>
      </c>
      <c r="I179" s="1" t="s">
        <v>38</v>
      </c>
      <c r="J179" s="1" t="s">
        <v>39</v>
      </c>
      <c r="K179" s="1" t="s">
        <v>55</v>
      </c>
      <c r="L179" s="1" t="s">
        <v>56</v>
      </c>
      <c r="M179" s="1" t="s">
        <v>57</v>
      </c>
      <c r="N179" s="1" t="s">
        <v>58</v>
      </c>
      <c r="O179" s="1" t="s">
        <v>151</v>
      </c>
      <c r="P179" t="s">
        <v>59</v>
      </c>
      <c r="Q179" s="1" t="s">
        <v>60</v>
      </c>
      <c r="R179" s="7" t="s">
        <v>69</v>
      </c>
      <c r="S179" t="s">
        <v>407</v>
      </c>
      <c r="T179" s="11">
        <v>2016</v>
      </c>
      <c r="U179" t="s">
        <v>408</v>
      </c>
      <c r="V179">
        <v>105</v>
      </c>
      <c r="AC179"/>
    </row>
    <row r="180" spans="1:29" ht="289">
      <c r="A180">
        <v>346</v>
      </c>
      <c r="B180" t="s">
        <v>64</v>
      </c>
      <c r="C180" s="8" t="s">
        <v>444</v>
      </c>
      <c r="D180" s="20" t="s">
        <v>445</v>
      </c>
      <c r="E180" s="1" t="str">
        <f>papers[[#This Row],[Title]] &amp; "… " &amp; papers[[#This Row],[Abstract]]</f>
        <v>Leveraging Crowd Knowledge for Software Comprehension and Development… Question and Answer (Q&amp;A) services, such as Stack Overflow, rely on a community of programmers who post questions, provide and rate answers, to create what is termed "crowd knowledge". As a consequence, these services archive voluminous and potentially useful information to help developers to solve programming-specific issues. Programmers tap into this crowd knowledge through web browsers. This requires them to step out of their integrated development environments (IDE), formulate a query, inspect the returned results and manually port the solution back to the IDE. We present an integrated and largely automated approach to assist programmers who want to leverage the crowd knowledge of Q&amp;A services. We give a form to our approach by implementing Seahawk, an Eclipse plugin. Seahawk automatically formulates queries from the current context in the IDE, and presents a ranked and interactive list of results. Seahawk lets users identify individual discussion pieces and import code samples through simple drag &amp; drop. Users can also link Stack Overflow discussions and source code persistently. We performed an evaluation of Seahawk, with promising results.</v>
      </c>
      <c r="F180" s="1" t="str">
        <f>IFERROR(VLOOKUP(papers[[#This Row],['#]],[1]!pilot[#All], 6, FALSE),"")</f>
        <v>Deveolped a tool (IDE plugin) to access SO Data
Target Domain - SE
Target Area - Coding</v>
      </c>
      <c r="G180" s="10" t="s">
        <v>68</v>
      </c>
      <c r="H180" s="1" t="s">
        <v>256</v>
      </c>
      <c r="I180" s="1" t="str">
        <f>IFERROR(VLOOKUP(papers[[#This Row],['#]],[1]!pilot[#All], 8, FALSE),"")</f>
        <v>Software Development</v>
      </c>
      <c r="J180" s="1" t="str">
        <f>IFERROR(VLOOKUP(papers[[#This Row],['#]],[1]!pilot[#All], 9, FALSE),"")</f>
        <v>Validation Research</v>
      </c>
      <c r="K180" s="1" t="str">
        <f>IFERROR(VLOOKUP(papers[[#This Row],['#]],[1]!pilot[#All], 10, FALSE),"")</f>
        <v>Prototyping</v>
      </c>
      <c r="L180" s="1" t="str">
        <f>IFERROR(VLOOKUP(papers[[#This Row],['#]],[1]!pilot[#All], 11, FALSE),"")</f>
        <v>Prototype</v>
      </c>
      <c r="M180" s="1" t="str">
        <f>IFERROR(VLOOKUP(papers[[#This Row],['#]],[1]!pilot[#All], 12, FALSE),"")</f>
        <v>Content Extraction</v>
      </c>
      <c r="N180" s="1" t="str">
        <f>IFERROR(VLOOKUP(papers[[#This Row],['#]],[1]!pilot[#All], 13, FALSE),"")</f>
        <v>Developers</v>
      </c>
      <c r="O180" s="1" t="str">
        <f>IFERROR(VLOOKUP(papers[[#This Row],['#]],[1]!pilot[#All], 14, FALSE),"")</f>
        <v>Answer</v>
      </c>
      <c r="P180" t="s">
        <v>59</v>
      </c>
      <c r="Q180" s="1" t="s">
        <v>60</v>
      </c>
      <c r="R180" s="7" t="s">
        <v>69</v>
      </c>
      <c r="S180" t="s">
        <v>446</v>
      </c>
      <c r="T180" s="11">
        <v>2013</v>
      </c>
      <c r="U180" t="s">
        <v>447</v>
      </c>
      <c r="V180">
        <v>94</v>
      </c>
      <c r="AC180"/>
    </row>
    <row r="181" spans="1:29" ht="221">
      <c r="A181">
        <v>347</v>
      </c>
      <c r="B181" t="s">
        <v>64</v>
      </c>
      <c r="C181" s="1" t="s">
        <v>210</v>
      </c>
      <c r="D181" s="5" t="s">
        <v>211</v>
      </c>
      <c r="E181" s="1" t="str">
        <f>papers[[#This Row],[Title]] &amp; "… " &amp; papers[[#This Row],[Abstract]]</f>
        <v>An exploratory analysis of mobile development issues using stack overflow… Question &amp; answer (Q&amp;A) websites, such as Stack Overflow (SO), are widely used by developers to find and provide answers to technical issues and concerns in software development. Mobile development is not an exception to the rule. In the latest SO dump, more than 400K questions were labeled with tags related to mobile technologies. Although, previous works have analyzed the main topics and trends in SO threads, there are no studies devoted specifically to mobile development. In this paper we used topic modeling techniques to extract hot-topics from mobile-development related questions. Our findings suggest that most of the questions include topics related to general questions and compatibility issues, and the most specific topics, such as crash reports and database connection, are present in a reduced set of questions.</v>
      </c>
      <c r="F181" s="1" t="s">
        <v>212</v>
      </c>
      <c r="G181" s="1" t="s">
        <v>36</v>
      </c>
      <c r="H181" s="1" t="s">
        <v>100</v>
      </c>
      <c r="I181" s="1" t="s">
        <v>38</v>
      </c>
      <c r="J181" s="1" t="s">
        <v>39</v>
      </c>
      <c r="K181" s="1" t="s">
        <v>40</v>
      </c>
      <c r="L181" s="1" t="s">
        <v>41</v>
      </c>
      <c r="M181" s="1" t="s">
        <v>42</v>
      </c>
      <c r="N181" s="1" t="s">
        <v>43</v>
      </c>
      <c r="O181" s="1" t="s">
        <v>44</v>
      </c>
      <c r="P181" t="s">
        <v>45</v>
      </c>
      <c r="Q181" s="1" t="s">
        <v>46</v>
      </c>
      <c r="R181" s="7" t="s">
        <v>119</v>
      </c>
      <c r="S181" t="s">
        <v>213</v>
      </c>
      <c r="T181" s="11">
        <v>2013</v>
      </c>
      <c r="U181" t="s">
        <v>214</v>
      </c>
      <c r="V181">
        <v>107</v>
      </c>
      <c r="AC181"/>
    </row>
    <row r="182" spans="1:29" ht="409.6">
      <c r="A182">
        <v>348</v>
      </c>
      <c r="B182" t="s">
        <v>64</v>
      </c>
      <c r="C182" s="1" t="s">
        <v>557</v>
      </c>
      <c r="D182" s="5" t="s">
        <v>558</v>
      </c>
      <c r="E182" s="1" t="str">
        <f>papers[[#This Row],[Title]] &amp; "… " &amp; papers[[#This Row],[Abstract]]</f>
        <v>Automated construction of a software-specific word similarity database… Many automated software engineering approaches, including code search, bug report categorization, and duplicate bug report detection, measure similarities between two documents by analyzing natural language contents. Often different words are used to express the same meaning and thus measuring similarities using exact matching of words is insufficient. To solve this problem, past studies have shown the need to measure the similarities between pairs of words. To meet this need, the natural language processing community has built WordNet which is a manually constructed lexical database that records semantic relations among words and can be used to measure how similar two words are. However, WordNet is a general purpose resource, and often does not contain software-specific words. Also, the meanings of words in WordNet are often different than when they are used in software engineering context. Thus, there is a need for a software-specific WordNet-like resource that can measure similarities of words. In this work, we propose an automated approach that builds a software-specific WordNet like resource, named WordSim&lt;sup&gt;SE&lt;/sup&gt;&lt;sub&gt;DB&lt;/sub&gt;, by leveraging the textual contents of posts in StackOverflow. Our approach measures the similarity of words by computing the similarities of the weighted co-occurrences of these words with three types of words in the textual corpus. We have evaluated our approach on a set of software-specific words and compared our approach with an existing WordNet-based technique (WordNet&lt;sup&gt;res&lt;/sup&gt;) to return top-k most similar words. Human judges are used to evaluate the effectiveness of the two techniques. We find that WordNet&lt;sup&gt;res&lt;/sup&gt; returns no result for 55 % of the queries. For the remaining queries, WordNet&lt;sup&gt;res&lt;/sup&gt; returns significantly poorer results.</v>
      </c>
      <c r="F182" s="1" t="s">
        <v>559</v>
      </c>
      <c r="G182" s="1" t="s">
        <v>179</v>
      </c>
      <c r="H182" s="1" t="s">
        <v>451</v>
      </c>
      <c r="I182" s="1" t="s">
        <v>118</v>
      </c>
      <c r="J182" s="1" t="s">
        <v>39</v>
      </c>
      <c r="K182" s="1" t="s">
        <v>93</v>
      </c>
      <c r="L182" s="1" t="s">
        <v>77</v>
      </c>
      <c r="M182" s="1" t="s">
        <v>57</v>
      </c>
      <c r="N182" s="1" t="s">
        <v>43</v>
      </c>
      <c r="O182" s="1" t="s">
        <v>44</v>
      </c>
      <c r="P182" s="1" t="s">
        <v>59</v>
      </c>
      <c r="Q182" s="1" t="s">
        <v>60</v>
      </c>
      <c r="R182" s="7" t="s">
        <v>69</v>
      </c>
      <c r="S182" t="s">
        <v>560</v>
      </c>
      <c r="T182" s="11">
        <v>2014</v>
      </c>
      <c r="U182" t="s">
        <v>561</v>
      </c>
      <c r="V182">
        <v>92</v>
      </c>
      <c r="AC182"/>
    </row>
    <row r="183" spans="1:29" ht="323">
      <c r="A183">
        <v>349</v>
      </c>
      <c r="B183" t="s">
        <v>64</v>
      </c>
      <c r="C183" s="1" t="s">
        <v>338</v>
      </c>
      <c r="D183" s="20" t="s">
        <v>339</v>
      </c>
      <c r="E183" s="1" t="str">
        <f>papers[[#This Row],[Title]] &amp; "… " &amp; papers[[#This Row],[Abstract]]</f>
        <v>Stack Overflow: A code laundering platform?… Developers use Question and Answer (Q&amp;A) websites to exchange knowledge and expertise. Stack Overflow is a popular Q&amp;A website where developers discuss coding problems and share code examples. Although all Stack Overflow posts are free to access, code examples on Stack Overflow are governed by the Creative Commons Attribute-ShareAlike 3.0 Unported license that developers should obey when reusing code from Stack Overflow or posting code to Stack Overflow. In this paper, we conduct a case study with 399 Android apps, to investigate whether developers respect license terms when reusing code from Stack Overflow posts (and the other way around). We found 232 code snippets in 62 Android apps from our dataset that were potentially reused from Stack Overflow, and 1,226 Stack Overflow posts containing code examples that are clones of code released in 68 Android apps, suggesting that developers may have copied the code of these apps to answer Stack Overflow questions. We investigated the licenses of these pieces of code and observed 1,279 cases of potential license violations (related to code posting to Stack overflow or code reuse from Stack overflow). This paper aims to raise the awareness of the software engineering community about potential unethical code reuse activities taking place on Q&amp;A websites like Stack Overflow.</v>
      </c>
      <c r="F183" s="1" t="str">
        <f>IFERROR(VLOOKUP(papers[[#This Row],['#]],[1]!pilot[#All], 6, FALSE),"")</f>
        <v>Analyzed the license violation in sharing code from/to Stack Overflow with real production grade software applications.</v>
      </c>
      <c r="G183" s="1" t="str">
        <f>IFERROR(VLOOKUP(papers[[#This Row],['#]],[1]!pilot[#All], 7, FALSE),"")</f>
        <v>Ethics in Software Engineering</v>
      </c>
      <c r="H183" s="1" t="s">
        <v>314</v>
      </c>
      <c r="I183" s="1" t="str">
        <f>IFERROR(VLOOKUP(papers[[#This Row],['#]],[1]!pilot[#All], 8, FALSE),"")</f>
        <v>Software Development</v>
      </c>
      <c r="J183" s="1" t="str">
        <f>IFERROR(VLOOKUP(papers[[#This Row],['#]],[1]!pilot[#All], 9, FALSE),"")</f>
        <v>Validation Research</v>
      </c>
      <c r="K183" s="1" t="str">
        <f>IFERROR(VLOOKUP(papers[[#This Row],['#]],[1]!pilot[#All], 10, FALSE),"")</f>
        <v>Empirical Method</v>
      </c>
      <c r="L183" s="1" t="str">
        <f>IFERROR(VLOOKUP(papers[[#This Row],['#]],[1]!pilot[#All], 11, FALSE),"")</f>
        <v>Qualitative or Descriptive Model</v>
      </c>
      <c r="M183" s="1" t="str">
        <f>IFERROR(VLOOKUP(papers[[#This Row],['#]],[1]!pilot[#All], 12, FALSE),"")</f>
        <v>Content Analytics</v>
      </c>
      <c r="N183" s="1" t="str">
        <f>IFERROR(VLOOKUP(papers[[#This Row],['#]],[1]!pilot[#All], 13, FALSE),"")</f>
        <v>Developers</v>
      </c>
      <c r="O183" s="1" t="str">
        <f>IFERROR(VLOOKUP(papers[[#This Row],['#]],[1]!pilot[#All], 14, FALSE),"")</f>
        <v>Code Snippet</v>
      </c>
      <c r="P183" t="s">
        <v>193</v>
      </c>
      <c r="Q183" s="1" t="s">
        <v>133</v>
      </c>
      <c r="R183" s="7" t="s">
        <v>69</v>
      </c>
      <c r="S183" t="s">
        <v>340</v>
      </c>
      <c r="T183" s="11">
        <v>2017</v>
      </c>
      <c r="U183" t="s">
        <v>341</v>
      </c>
      <c r="V183">
        <v>67</v>
      </c>
      <c r="AC183"/>
    </row>
    <row r="184" spans="1:29" ht="409.6">
      <c r="A184">
        <v>350</v>
      </c>
      <c r="B184" t="s">
        <v>64</v>
      </c>
      <c r="C184" s="1" t="s">
        <v>277</v>
      </c>
      <c r="D184" s="5" t="s">
        <v>278</v>
      </c>
      <c r="E184" s="1" t="str">
        <f>papers[[#This Row],[Title]] &amp; "… " &amp; papers[[#This Row],[Abstract]]</f>
        <v>Towards a context-aware IDE-based meta search engine for recommendation about programming errors and exceptions… Study shows that software developers spend about 19% of their time looking for information in the web during software development and maintenance. Traditional web search forces them to leave the working environment (e.g., IDE) and look for information in the web browser. It also does not consider the context of the problems that the developers search solutions for. The frequent switching between web browser and the IDE is both time-consuming and distracting, and the keyword-based traditional web search often does not help much in problem solving. In this paper, we propose an Eclipse IDE-based web search solution that exploits the APIs provided by three popular web search engines-Google, Yahoo, Bing and a popular programming Q &amp; A site, StackOverflow, and captures the content-relevance, context-relevance, popularity and search engine confidence of each candidate result against the encountered programming problems. Experiments with 75 programming errors and exceptions using the proposed approach show that inclusion of different types of contextual information associated with a given exception can enhance the recommendation accuracy of a given exception. Experiments both with two existing approaches and existing web search engines confirm that our approach can perform better than them in terms of recall, mean precision and other performance measures with little computational cost.</v>
      </c>
      <c r="F184" s="1" t="s">
        <v>279</v>
      </c>
      <c r="G184" s="1" t="s">
        <v>280</v>
      </c>
      <c r="H184" t="s">
        <v>256</v>
      </c>
      <c r="I184" s="1" t="s">
        <v>38</v>
      </c>
      <c r="J184" s="1" t="s">
        <v>39</v>
      </c>
      <c r="K184" s="1" t="s">
        <v>55</v>
      </c>
      <c r="L184" s="1" t="s">
        <v>56</v>
      </c>
      <c r="M184" s="1" t="s">
        <v>42</v>
      </c>
      <c r="N184" s="1" t="s">
        <v>58</v>
      </c>
      <c r="O184" s="1" t="s">
        <v>281</v>
      </c>
      <c r="P184" t="s">
        <v>59</v>
      </c>
      <c r="Q184" s="1" t="s">
        <v>60</v>
      </c>
      <c r="R184" s="7" t="s">
        <v>69</v>
      </c>
      <c r="S184" t="s">
        <v>282</v>
      </c>
      <c r="T184" s="11">
        <v>2014</v>
      </c>
      <c r="U184" t="s">
        <v>283</v>
      </c>
      <c r="V184">
        <v>77</v>
      </c>
      <c r="AC184"/>
    </row>
    <row r="185" spans="1:29" ht="372">
      <c r="A185">
        <v>351</v>
      </c>
      <c r="B185" t="s">
        <v>64</v>
      </c>
      <c r="C185" s="1" t="s">
        <v>857</v>
      </c>
      <c r="D185" s="5" t="s">
        <v>858</v>
      </c>
      <c r="E185" s="1" t="str">
        <f>papers[[#This Row],[Title]] &amp; "… " &amp; papers[[#This Row],[Abstract]]</f>
        <v>Mining stackoverflow for program repair… In recent years, automatic program repair has been a hot research topic in the software engineering community, and many approaches have been proposed. Although these approaches produce promising results, some researchers criticize that existing approaches are still limited in their repair capability, due to their limited repair templates. Indeed, it is quite difficult to design effective repair templates. An award-wining paper analyzes thousands of manual bug fixes, but summarizes only ten repair templates. Although more bugs are thus repaired, recent studies show such repair templates are still insufficient. We notice that programmers often refer to Stack Overflow, when they repair bugs. With years of accumulation, Stack Overflow has millions of posts that are potentially useful to repair many bugs. The observation motives our work towards mining repair templates from Stack Overflow. In this paper, we propose a novel approach, called SOFix, that extracts code samples from Stack Overflow, and mines repair patterns from extracted code samples. Based on our mined repair patterns, we derived 13 repair templates. We implemented these repair templates in SOFix, and conducted evaluations on the widely used benchmark, Defects4J. Our results show that SOFix repaired 23 bugs, which are more than existing approaches. After comparing repaired bugs and templates, we find that SOFix repaired more bugs, since it has more repair templates. In addition, our results also reveal the urgent need for better fault localization techniques.</v>
      </c>
      <c r="F185" s="1" t="s">
        <v>859</v>
      </c>
      <c r="G185" s="1" t="s">
        <v>860</v>
      </c>
      <c r="H185" s="1" t="s">
        <v>726</v>
      </c>
      <c r="I185" s="1" t="s">
        <v>206</v>
      </c>
      <c r="J185" s="1" t="s">
        <v>39</v>
      </c>
      <c r="K185" s="1" t="s">
        <v>40</v>
      </c>
      <c r="L185" s="1" t="s">
        <v>77</v>
      </c>
      <c r="M185" s="1" t="s">
        <v>57</v>
      </c>
      <c r="N185" s="1" t="s">
        <v>58</v>
      </c>
      <c r="O185" s="1" t="s">
        <v>27</v>
      </c>
      <c r="P185" t="s">
        <v>59</v>
      </c>
      <c r="Q185" s="1" t="s">
        <v>60</v>
      </c>
      <c r="R185" s="7" t="s">
        <v>69</v>
      </c>
      <c r="S185" t="s">
        <v>861</v>
      </c>
      <c r="T185" s="11">
        <v>2018</v>
      </c>
      <c r="U185" t="s">
        <v>862</v>
      </c>
      <c r="V185">
        <v>89</v>
      </c>
      <c r="AC185"/>
    </row>
    <row r="186" spans="1:29" ht="409.6">
      <c r="A186">
        <v>352</v>
      </c>
      <c r="B186" t="s">
        <v>64</v>
      </c>
      <c r="C186" s="1" t="s">
        <v>567</v>
      </c>
      <c r="D186" s="5" t="s">
        <v>568</v>
      </c>
      <c r="E186" s="1" t="str">
        <f>papers[[#This Row],[Title]] &amp; "… " &amp; papers[[#This Row],[Abstract]]</f>
        <v>Software-Specific Named Entity Recognition in Software Engineering Social Content… Software engineering social content, such as Q&amp;A discussions on Stack Overflow, has become a wealth of information on software engineering. This textual content is centered around software-specific entities, and their usage patterns, issues-solutions, and alternatives. However, existing approaches to analyzing software engineering texts treat software-specific entities in the same way as other content, and thus cannot support the recent advance of entity-centric applications, such as direct answers and knowledge graph. The first step towards enabling these entity-centric applications for software engineering is to recognize and classify software-specific entities, which is referred to as Named Entity Recognition (NER) in the literature. Existing NER methods are designed for recognizing person, location and organization in formal and social texts, which are not applicable to NER in software engineering. Existing information extraction methods for software engineering are limited to API identification and linking of a particular programming language. In this paper, we formulate the research problem of NER in software engineering. We identify the challenges in designing a software-specific NER system and propose a machine learning based approach applied on software engineering social content. Our NER system, called S-NER, is general for software engineering in that it can recognize a broad category of software entities for a wide range of popular programming languages, platform, and library. We conduct systematic experiments to evaluate our machine learning based S-NER against a well-designed, and to study the effectiveness of widely-adopted NER techniques and features in the face of the unique characteristics of software engineering social content.</v>
      </c>
      <c r="F186" s="1" t="s">
        <v>569</v>
      </c>
      <c r="G186" s="1" t="s">
        <v>179</v>
      </c>
      <c r="H186" s="1" t="s">
        <v>451</v>
      </c>
      <c r="I186" s="1" t="s">
        <v>118</v>
      </c>
      <c r="J186" s="1" t="s">
        <v>39</v>
      </c>
      <c r="K186" s="1" t="s">
        <v>93</v>
      </c>
      <c r="L186" s="1" t="s">
        <v>77</v>
      </c>
      <c r="M186" s="1" t="s">
        <v>57</v>
      </c>
      <c r="N186" s="1" t="s">
        <v>43</v>
      </c>
      <c r="O186" s="1" t="s">
        <v>44</v>
      </c>
      <c r="P186" t="s">
        <v>59</v>
      </c>
      <c r="Q186" s="1" t="s">
        <v>60</v>
      </c>
      <c r="R186" s="7" t="s">
        <v>69</v>
      </c>
      <c r="S186" t="s">
        <v>570</v>
      </c>
      <c r="T186" s="11">
        <v>2016</v>
      </c>
      <c r="U186" t="s">
        <v>571</v>
      </c>
      <c r="V186">
        <v>72</v>
      </c>
      <c r="AC186"/>
    </row>
    <row r="187" spans="1:29" ht="306">
      <c r="A187">
        <v>353</v>
      </c>
      <c r="B187" t="s">
        <v>64</v>
      </c>
      <c r="C187" s="1" t="s">
        <v>439</v>
      </c>
      <c r="D187" s="5" t="s">
        <v>440</v>
      </c>
      <c r="E187" s="1" t="str">
        <f>papers[[#This Row],[Title]] &amp; "… " &amp; papers[[#This Row],[Abstract]]</f>
        <v>Mining Analogical Libraries in Q&amp;A Discussions -- Incorporating Relational and Categorical Knowledge into Word Embedding… Third-party libraries are an integral part of many software projects. It often happens that developers need to find analogical libraries that can provide comparable features to the libraries they are already familiar with. Existing methods to find analogical libraries are limited by the community-curated list of libraries, blogs, or Q&amp;A posts, which often contain overwhelming or out-of-date information. In this paper, we present a new approach to recommend analogical libraries based on a knowledge base of analogical libraries mined from tags of millions of Stack Overflow questions. The novelty of our approach is to solve analogical-libraries questions by combining state-of-the-art word embedding technique and domain-specific relational and categorical knowledge mined from Stack Overflow. We implement our approach in a proof-of-concept web application (https://graphofknowledge.appspot.com/similartech). The evaluation results show that our approach can make accurate recommendation of analogical libraries (Precision@1=0.81 and Precision@5=0.67). Google Analytics of the website traffic provides initial evidence of the potential usefulness of our web application for software developers.</v>
      </c>
      <c r="F187" s="1" t="s">
        <v>441</v>
      </c>
      <c r="G187" s="1" t="s">
        <v>53</v>
      </c>
      <c r="H187" s="1" t="s">
        <v>406</v>
      </c>
      <c r="I187" s="1" t="s">
        <v>38</v>
      </c>
      <c r="J187" s="1" t="s">
        <v>39</v>
      </c>
      <c r="K187" s="1" t="s">
        <v>93</v>
      </c>
      <c r="L187" s="1" t="s">
        <v>77</v>
      </c>
      <c r="M187" s="1" t="s">
        <v>57</v>
      </c>
      <c r="N187" s="1" t="s">
        <v>58</v>
      </c>
      <c r="O187" s="1" t="s">
        <v>44</v>
      </c>
      <c r="P187" t="s">
        <v>59</v>
      </c>
      <c r="Q187" s="1" t="s">
        <v>60</v>
      </c>
      <c r="R187" s="7" t="s">
        <v>69</v>
      </c>
      <c r="S187" t="s">
        <v>442</v>
      </c>
      <c r="T187" s="11">
        <v>2016</v>
      </c>
      <c r="U187" t="s">
        <v>443</v>
      </c>
      <c r="V187">
        <v>65</v>
      </c>
      <c r="AC187"/>
    </row>
    <row r="188" spans="1:29" ht="388">
      <c r="A188">
        <v>355</v>
      </c>
      <c r="B188" t="s">
        <v>64</v>
      </c>
      <c r="C188" s="1" t="s">
        <v>1441</v>
      </c>
      <c r="D188" s="5" t="s">
        <v>1442</v>
      </c>
      <c r="E188" s="1" t="str">
        <f>papers[[#This Row],[Title]] &amp; "… " &amp; papers[[#This Row],[Abstract]]</f>
        <v>AnswerBot: Automated generation of answer summary to developers' technical questions… The prevalence of questions and answers on domain-specific Q&amp;A sites like Stack Overflow constitutes a core knowledge asset for software engineering domain. Although search engines can return a list of questions relevant to a user query of some technical question, the abundance of relevant posts and the sheer amount of information in them makes it difficult for developers to digest them and find the most needed answers to their questions. In this work, we aim to help developers who want to quickly capture the key points of several answer posts relevant to a technical question before they read the details of the posts. We formulate our task as a query-focused multi-answer-posts summarization task for a given technical question. Our proposed approach AnswerBot contains three main steps : 1) relevant question retrieval, 2) useful answer paragraph selection, 3) diverse answer summary generation. To evaluate our approach, we build a repository of 228,817 Java questions and their corresponding answers from Stack Overflow. We conduct user studies with 100 randomly selected Java questions (not in the question repository) to evaluate the quality of the answer summaries generated by our approach, and the effectiveness of its relevant question retrieval and answer paragraph selection components. The user study results demonstrate that answer summaries generated by our approach are relevant, useful and diverse; moreover, the two components are able to effectively retrieve relevant questions and select salient answer paragraphs for summarization.</v>
      </c>
      <c r="F188" s="1" t="str">
        <f>IFERROR(VLOOKUP(papers[[#This Row],['#]],[1]!pilot[#All], 6, FALSE),"")</f>
        <v>Generated summarized answer for a query from the useful SO posts/answers</v>
      </c>
      <c r="G188" s="1" t="str">
        <f>IFERROR(VLOOKUP(papers[[#This Row],['#]],[1]!pilot[#All], 7, FALSE),"")</f>
        <v>Machine Learning with and for SE</v>
      </c>
      <c r="H188" s="1" t="s">
        <v>499</v>
      </c>
      <c r="I188" s="1" t="str">
        <f>IFERROR(VLOOKUP(papers[[#This Row],['#]],[1]!pilot[#All], 8, FALSE),"")</f>
        <v>Software Development</v>
      </c>
      <c r="J188" s="1" t="str">
        <f>IFERROR(VLOOKUP(papers[[#This Row],['#]],[1]!pilot[#All], 9, FALSE),"")</f>
        <v>Evaluation Research</v>
      </c>
      <c r="K188" s="1" t="str">
        <f>IFERROR(VLOOKUP(papers[[#This Row],['#]],[1]!pilot[#All], 10, FALSE),"")</f>
        <v>Mixed-methods</v>
      </c>
      <c r="L188" s="1" t="str">
        <f>IFERROR(VLOOKUP(papers[[#This Row],['#]],[1]!pilot[#All], 11, FALSE),"")</f>
        <v>Procedure</v>
      </c>
      <c r="M188" s="1" t="str">
        <f>IFERROR(VLOOKUP(papers[[#This Row],['#]],[1]!pilot[#All], 12, FALSE),"")</f>
        <v>Content Extraction</v>
      </c>
      <c r="N188" s="1" t="str">
        <f>IFERROR(VLOOKUP(papers[[#This Row],['#]],[1]!pilot[#All], 13, FALSE),"")</f>
        <v>Developers</v>
      </c>
      <c r="O188" s="1" t="str">
        <f>IFERROR(VLOOKUP(papers[[#This Row],['#]],[1]!pilot[#All], 14, FALSE),"")</f>
        <v>Answer</v>
      </c>
      <c r="P188" t="s">
        <v>85</v>
      </c>
      <c r="Q188" s="1" t="s">
        <v>60</v>
      </c>
      <c r="R188" s="7" t="s">
        <v>61</v>
      </c>
      <c r="S188" t="s">
        <v>1443</v>
      </c>
      <c r="T188" s="11">
        <v>2017</v>
      </c>
      <c r="U188" t="s">
        <v>1444</v>
      </c>
      <c r="V188">
        <v>81</v>
      </c>
      <c r="AC188"/>
    </row>
    <row r="189" spans="1:29" ht="238">
      <c r="A189">
        <v>356</v>
      </c>
      <c r="B189" t="s">
        <v>64</v>
      </c>
      <c r="C189" s="1" t="s">
        <v>284</v>
      </c>
      <c r="D189" s="5" t="s">
        <v>285</v>
      </c>
      <c r="E189" s="1" t="str">
        <f>papers[[#This Row],[Title]] &amp; "… " &amp; papers[[#This Row],[Abstract]]</f>
        <v>Is programming knowledge related to age? An exploration of stack overflow… Becoming an expert at programming is thought to take an estimated 10,000 hours of deliberate practice. But what happens after that? Do programming experts continue to develop, do they plateau, or is there a decline at some point? A diversity of opinion exists on this matter, but many seem to think that aging brings a decline in adoption and absorption of new programming knowledge. We develop several research questions on this theme, and draw on data from StackOverflow (SO) to address these questions. The goal of this research is to support career planning and staff development for programmers by identifying age-related trends in SO data. We observe that programmer reputation scores increase relative to age well into the 50's, that programmers in their 30's tend to focus on fewer areas relative to those younger or older in age, and that there is not a strong correlation between age and scores in specific knowledge areas.</v>
      </c>
      <c r="F189" s="1" t="s">
        <v>286</v>
      </c>
      <c r="G189" s="1" t="s">
        <v>83</v>
      </c>
      <c r="H189" t="s">
        <v>287</v>
      </c>
      <c r="I189" s="1" t="s">
        <v>118</v>
      </c>
      <c r="J189" s="1" t="s">
        <v>39</v>
      </c>
      <c r="K189" s="1" t="s">
        <v>40</v>
      </c>
      <c r="L189" s="1" t="s">
        <v>41</v>
      </c>
      <c r="M189" s="1" t="s">
        <v>42</v>
      </c>
      <c r="N189" s="1" t="s">
        <v>58</v>
      </c>
      <c r="O189" s="1" t="s">
        <v>288</v>
      </c>
      <c r="P189" t="s">
        <v>143</v>
      </c>
      <c r="Q189" s="1" t="s">
        <v>46</v>
      </c>
      <c r="R189" s="7" t="s">
        <v>119</v>
      </c>
      <c r="S189" t="s">
        <v>289</v>
      </c>
      <c r="T189" s="11">
        <v>2013</v>
      </c>
      <c r="U189" t="s">
        <v>290</v>
      </c>
      <c r="V189">
        <v>73</v>
      </c>
      <c r="AC189"/>
    </row>
    <row r="190" spans="1:29" ht="388">
      <c r="A190">
        <v>358</v>
      </c>
      <c r="B190" t="s">
        <v>64</v>
      </c>
      <c r="C190" s="1" t="s">
        <v>587</v>
      </c>
      <c r="D190" s="20" t="s">
        <v>588</v>
      </c>
      <c r="E190" s="1" t="str">
        <f>papers[[#This Row],[Title]] &amp; "… " &amp; papers[[#This Row],[Abstract]]</f>
        <v>"Should We Move to Stack Overflow?" Measuring the Utility of Social Media for Developer Support… Stack Overflow is an enormously popular question-and-answer web site intended for software developers to help each other with programming issues. Some software projects aimed at developers (for example, application programming interfaces, application engines, cloud services, development frameworks, and the like) are closing their self-supported developer discussion forums and mailing lists and instead directing developers to use special-purpose tags on Stack Overflow. The goals of this paper are to document the main reasons given for moving developer support to Stack Overflow, and then to collect and analyze data from a group of software projects that have done this, in order to show whether the expected quality of support was actually achieved. The analysis shows that for all four software projects in this study, two of the desired quality indicators, developer participation and response time, did show improvements on Stack Overflow as compared to mailing lists and forums. However, we also found several projects that moved back from Stack Overflow, despite achieving these desired improvements. The results of this study are applicable to a wide variety of software projects that provide developer support using social media.</v>
      </c>
      <c r="F190" s="1" t="str">
        <f>IFERROR(VLOOKUP(papers[[#This Row],['#]],[1]!pilot[#All], 6, FALSE),"")</f>
        <v>Analyzes the phenomenon of providing official developer support through SO, instead of maintaining a self-managed supoprt-site/maillist. Identifies that two major improvements happen with SO.</v>
      </c>
      <c r="G190" s="1" t="str">
        <f>IFERROR(VLOOKUP(papers[[#This Row],['#]],[1]!pilot[#All], 7, FALSE),"")</f>
        <v>Release engineering and DevOps</v>
      </c>
      <c r="H190" s="1" t="s">
        <v>574</v>
      </c>
      <c r="I190" s="1" t="str">
        <f>IFERROR(VLOOKUP(papers[[#This Row],['#]],[1]!pilot[#All], 8, FALSE),"")</f>
        <v>Software Evolution</v>
      </c>
      <c r="J190" s="1" t="str">
        <f>IFERROR(VLOOKUP(papers[[#This Row],['#]],[1]!pilot[#All], 9, FALSE),"")</f>
        <v>Validation Research</v>
      </c>
      <c r="K190" s="1" t="str">
        <f>IFERROR(VLOOKUP(papers[[#This Row],['#]],[1]!pilot[#All], 10, FALSE),"")</f>
        <v>Empirical Method</v>
      </c>
      <c r="L190" s="1" t="str">
        <f>IFERROR(VLOOKUP(papers[[#This Row],['#]],[1]!pilot[#All], 11, FALSE),"")</f>
        <v>Qualitative or Descriptive Model</v>
      </c>
      <c r="M190" s="1" t="str">
        <f>IFERROR(VLOOKUP(papers[[#This Row],['#]],[1]!pilot[#All], 12, FALSE),"")</f>
        <v>Content Analytics</v>
      </c>
      <c r="N190" s="1" t="s">
        <v>58</v>
      </c>
      <c r="O190" s="1" t="str">
        <f>IFERROR(VLOOKUP(papers[[#This Row],['#]],[1]!pilot[#All], 14, FALSE),"")</f>
        <v>Answer</v>
      </c>
      <c r="P190" t="s">
        <v>85</v>
      </c>
      <c r="Q190" s="1" t="s">
        <v>133</v>
      </c>
      <c r="R190" s="7" t="s">
        <v>86</v>
      </c>
      <c r="S190" t="s">
        <v>589</v>
      </c>
      <c r="T190" s="11">
        <v>2015</v>
      </c>
      <c r="U190" t="s">
        <v>576</v>
      </c>
      <c r="V190">
        <v>48</v>
      </c>
      <c r="AC190"/>
    </row>
    <row r="191" spans="1:29" ht="289">
      <c r="A191">
        <v>360</v>
      </c>
      <c r="B191" t="s">
        <v>64</v>
      </c>
      <c r="C191" s="1" t="s">
        <v>259</v>
      </c>
      <c r="D191" s="5" t="s">
        <v>260</v>
      </c>
      <c r="E191" s="1" t="str">
        <f>papers[[#This Row],[Title]] &amp; "… " &amp; papers[[#This Row],[Abstract]]</f>
        <v>Asking for (and about) permissions used by Android apps… Security policies, which specify what applications are allowed to do, are notoriously difficult to specify correctly. Many applications were found to request over-liberal permissions. On mobile platforms, this might prevent a cautious user from installing an otherwise harmless application or, even worse, increase the attack surface in vulnerable applications. As a result of such difficulties, programmers frequently ask about them in on-line fora. Our goal is to gain some insight into both the misuse of permissions and the discussions of permissions in on-line fora. We analyze about 10,000 free apps from popular Android markets and found a significant sub-linear relationship between the popularity of a permission and the number of times when it is misused. We also study the relationship of permission use and the number of questions about the permission on StackOverflow. Finally, we study the effect of the influence of a permission (the functionality that it controls) and the interference of a permission (the number of other permissions that influence the same classes) on the occurrence of both permission misuse and permission discussions in StackOverflow.</v>
      </c>
      <c r="F191" s="1" t="s">
        <v>261</v>
      </c>
      <c r="G191" s="1" t="s">
        <v>131</v>
      </c>
      <c r="H191" s="1" t="s">
        <v>262</v>
      </c>
      <c r="I191" s="1" t="s">
        <v>118</v>
      </c>
      <c r="J191" s="1" t="s">
        <v>39</v>
      </c>
      <c r="K191" s="1" t="s">
        <v>40</v>
      </c>
      <c r="L191" s="1" t="s">
        <v>41</v>
      </c>
      <c r="M191" s="1" t="s">
        <v>42</v>
      </c>
      <c r="N191" s="1" t="s">
        <v>43</v>
      </c>
      <c r="O191" s="1" t="s">
        <v>44</v>
      </c>
      <c r="P191" t="s">
        <v>45</v>
      </c>
      <c r="Q191" s="1" t="s">
        <v>133</v>
      </c>
      <c r="R191" s="7" t="s">
        <v>119</v>
      </c>
      <c r="S191" t="s">
        <v>263</v>
      </c>
      <c r="T191" s="11">
        <v>2013</v>
      </c>
      <c r="U191" t="s">
        <v>264</v>
      </c>
      <c r="V191">
        <v>90</v>
      </c>
      <c r="AC191"/>
    </row>
    <row r="192" spans="1:29" ht="372">
      <c r="A192">
        <v>361</v>
      </c>
      <c r="B192" t="s">
        <v>64</v>
      </c>
      <c r="C192" s="1" t="s">
        <v>272</v>
      </c>
      <c r="D192" s="5" t="s">
        <v>273</v>
      </c>
      <c r="E192" s="1" t="str">
        <f>papers[[#This Row],[Title]] &amp; "… " &amp; papers[[#This Row],[Abstract]]</f>
        <v>Detecting API usage obstacles: A study of iOS and Android developer questions… Software frameworks provide sets of generic functionalities that can be later customized for a specific task. When developers invoke API methods in a framework, they often encounter obstacles in finding the correct usage of the API, let alone to employ best practices. Previous research addresses this line of questions by mining API usage patterns to induce API usage templates, by conducting and compiling interviews of developers, and by inferring correlations among APIs. In this paper, we analyze API-related posts regarding iOS and Android development from a Q&amp;A Web site, stackoverflow.com. Assuming that API-related posts are primarily about API usage obstacles, we find several iOS and Android API classes that appear to be particularly likely to challenge developers, even after we factor out API usage hotspots, inferred by modelling API usage of open source iOS and Android applications. For each API with usage obstacles, we further apply a topic mining tool to posts that are tagged with the API, and we discover several repetitive scenarios in which API usage obstacles occur. We consider our work as a stepping stone towards understanding API usage challenges based on forum-based input from a multitude of developers, input that is prohibitively expensive to collect through interviews. Our method helps to motivate future research in API usage, and can allow designers of platforms - such as iOS and Android - to better understand the problems developers have in using their platforms, and to make corresponding improvements.</v>
      </c>
      <c r="F192" s="1" t="s">
        <v>274</v>
      </c>
      <c r="G192" s="1" t="s">
        <v>53</v>
      </c>
      <c r="H192" s="1" t="s">
        <v>230</v>
      </c>
      <c r="I192" s="1" t="s">
        <v>38</v>
      </c>
      <c r="J192" s="1" t="s">
        <v>39</v>
      </c>
      <c r="K192" s="1" t="s">
        <v>40</v>
      </c>
      <c r="L192" s="1" t="s">
        <v>41</v>
      </c>
      <c r="M192" s="1" t="s">
        <v>42</v>
      </c>
      <c r="N192" s="1" t="s">
        <v>43</v>
      </c>
      <c r="O192" s="1" t="s">
        <v>44</v>
      </c>
      <c r="P192" t="s">
        <v>45</v>
      </c>
      <c r="Q192" s="1" t="s">
        <v>46</v>
      </c>
      <c r="R192" s="7" t="s">
        <v>119</v>
      </c>
      <c r="S192" t="s">
        <v>275</v>
      </c>
      <c r="T192" s="11">
        <v>2013</v>
      </c>
      <c r="U192" t="s">
        <v>276</v>
      </c>
      <c r="V192">
        <v>85</v>
      </c>
      <c r="AC192"/>
    </row>
    <row r="193" spans="1:29" ht="306">
      <c r="A193">
        <v>362</v>
      </c>
      <c r="B193" t="s">
        <v>64</v>
      </c>
      <c r="C193" s="1" t="s">
        <v>488</v>
      </c>
      <c r="D193" s="5" t="s">
        <v>489</v>
      </c>
      <c r="E193" s="1" t="str">
        <f>papers[[#This Row],[Title]] &amp; "… " &amp; papers[[#This Row],[Abstract]]</f>
        <v>Recommending insightful comments for source code using crowdsourced knowledge… Recently, automatic code comment generation is proposed to facilitate program comprehension. Existing code comment generation techniques focus on describing the functionality of the source code. However, there are other aspects such as insights about quality or issues of the code, which are overlooked by earlier approaches. In this paper, we describe a mining approach that recommends insightful comments about the quality, deficiencies or scopes for further improvement of the source code. First, we conduct an exploratory study that motivates crowdsourced knowledge from Stack Overflow discussions as a potential resource for source code comment recommendation. Second, based on the findings from the exploratory study, we propose a heuristic-based technique for mining insightful comments from Stack Overflow Q &amp; A site for source code comment recommendation. Experiments with 292 Stack Overflow code segments and 5,039 discussion comments show that our approach has a promising recall of 85.42%. We also conducted a complementary user study which confirms the accuracy and usefulness of the recommended comments.</v>
      </c>
      <c r="F193" s="1" t="s">
        <v>490</v>
      </c>
      <c r="G193" s="1" t="s">
        <v>491</v>
      </c>
      <c r="H193" s="1" t="s">
        <v>492</v>
      </c>
      <c r="I193" s="1" t="s">
        <v>38</v>
      </c>
      <c r="J193" s="1" t="s">
        <v>75</v>
      </c>
      <c r="K193" s="1" t="s">
        <v>76</v>
      </c>
      <c r="L193" s="1" t="s">
        <v>41</v>
      </c>
      <c r="M193" s="1" t="s">
        <v>42</v>
      </c>
      <c r="N193" s="1" t="s">
        <v>43</v>
      </c>
      <c r="O193" s="1" t="s">
        <v>27</v>
      </c>
      <c r="P193" t="s">
        <v>59</v>
      </c>
      <c r="Q193" s="1" t="s">
        <v>46</v>
      </c>
      <c r="R193" s="7" t="s">
        <v>493</v>
      </c>
      <c r="S193" t="s">
        <v>494</v>
      </c>
      <c r="T193" s="11">
        <v>2015</v>
      </c>
      <c r="U193" t="s">
        <v>495</v>
      </c>
      <c r="V193">
        <v>54</v>
      </c>
      <c r="AC193"/>
    </row>
    <row r="194" spans="1:29" ht="306">
      <c r="A194">
        <v>363</v>
      </c>
      <c r="B194" t="s">
        <v>64</v>
      </c>
      <c r="C194" s="1" t="s">
        <v>627</v>
      </c>
      <c r="D194" s="5" t="s">
        <v>628</v>
      </c>
      <c r="E194" s="1" t="str">
        <f>papers[[#This Row],[Title]] &amp; "… " &amp; papers[[#This Row],[Abstract]]</f>
        <v>What Do Developers Use the Crowd For? A Study Using Stack Overflow… Stack Overflow relies on the crowd to construct quality developer-related knowledge. To determine what developers use this knowledge for, researchers analyzed 1,414 Stack Overflow-related code commits. The developers used this knowledge to support development tasks and collect user feedback. The researchers also studied Stack Overflow posts' helpfulness and timeliness. The crowd was the most helpful on topics such as development tools and programming languages. The questions that took the longest to resolve were related to Web frameworks. The study findings can help developers better understand how to effectively use Stack Overflow, can help Stack Overflow designers improve their platform, and can help the research community understand Stack Overflow's strengths and weaknesses as a development tool. This article is part of a special issue on Crowdsourcing for Software Engineering.</v>
      </c>
      <c r="F194" s="1" t="s">
        <v>629</v>
      </c>
      <c r="G194" s="1" t="s">
        <v>116</v>
      </c>
      <c r="H194" t="s">
        <v>473</v>
      </c>
      <c r="I194" s="1" t="s">
        <v>38</v>
      </c>
      <c r="J194" s="1" t="s">
        <v>39</v>
      </c>
      <c r="K194" s="1" t="s">
        <v>40</v>
      </c>
      <c r="L194" s="1" t="s">
        <v>41</v>
      </c>
      <c r="M194" s="1" t="s">
        <v>42</v>
      </c>
      <c r="N194" s="1" t="s">
        <v>43</v>
      </c>
      <c r="O194" s="1" t="s">
        <v>44</v>
      </c>
      <c r="P194" t="s">
        <v>85</v>
      </c>
      <c r="Q194" s="1" t="s">
        <v>133</v>
      </c>
      <c r="R194" s="7" t="s">
        <v>474</v>
      </c>
      <c r="S194" t="s">
        <v>630</v>
      </c>
      <c r="T194" s="11">
        <v>2017</v>
      </c>
      <c r="U194" t="s">
        <v>631</v>
      </c>
      <c r="V194">
        <v>44</v>
      </c>
      <c r="AC194"/>
    </row>
    <row r="195" spans="1:29" ht="388">
      <c r="A195">
        <v>364</v>
      </c>
      <c r="B195" t="s">
        <v>64</v>
      </c>
      <c r="C195" s="1" t="s">
        <v>470</v>
      </c>
      <c r="D195" s="5" t="s">
        <v>471</v>
      </c>
      <c r="E195" s="1" t="str">
        <f>papers[[#This Row],[Title]] &amp; "… " &amp; papers[[#This Row],[Abstract]]</f>
        <v>Why is Stack Overflow Failing? Preserving Sustainability in Community Question Answering… Enormous amounts of knowledge sharing occur every day in community question answering (CQA) sites, some of which (for example, Stack Overflow or Ask Ubuntu) have become popular with software developers and users. In spite of these systems' overall success, problems are emerging in some of them - increased failure and churn rates. To investigate this trend, researchers conducted a case study of Stack Overflow. First, they evaluated the community perception that the emerging problems are heavily related to the growing amount of low-quality content created by undesired groups of users (help vampires, noobs, and reputation collectors). Reproducible data analyses of content and community evolution supported these findings. Suggestions to deal with the emerging problems include providing users with responder-oriented adaptive support that involves a whole community in QA. Such approaches represent an eminent attitude change regarding QA support, with the aim to preserve CQA ecosystems' long-term sustainability.</v>
      </c>
      <c r="F195" s="1" t="s">
        <v>472</v>
      </c>
      <c r="G195" s="1" t="s">
        <v>116</v>
      </c>
      <c r="H195" t="s">
        <v>473</v>
      </c>
      <c r="I195" s="1" t="s">
        <v>118</v>
      </c>
      <c r="J195" s="1" t="s">
        <v>39</v>
      </c>
      <c r="K195" s="1" t="s">
        <v>40</v>
      </c>
      <c r="L195" s="1" t="s">
        <v>41</v>
      </c>
      <c r="M195" s="1" t="s">
        <v>42</v>
      </c>
      <c r="N195" s="1" t="s">
        <v>43</v>
      </c>
      <c r="O195" s="1" t="s">
        <v>288</v>
      </c>
      <c r="P195" t="s">
        <v>85</v>
      </c>
      <c r="Q195" s="1" t="s">
        <v>46</v>
      </c>
      <c r="R195" s="7" t="s">
        <v>474</v>
      </c>
      <c r="S195" t="s">
        <v>475</v>
      </c>
      <c r="T195" s="11">
        <v>2016</v>
      </c>
      <c r="U195" t="s">
        <v>476</v>
      </c>
      <c r="V195">
        <v>57</v>
      </c>
      <c r="AC195"/>
    </row>
    <row r="196" spans="1:29" ht="409.6">
      <c r="A196">
        <v>365</v>
      </c>
      <c r="B196" t="s">
        <v>64</v>
      </c>
      <c r="C196" s="1" t="s">
        <v>507</v>
      </c>
      <c r="D196" s="5" t="s">
        <v>508</v>
      </c>
      <c r="E196" s="1" t="str">
        <f>papers[[#This Row],[Title]] &amp; "… " &amp; papers[[#This Row],[Abstract]]</f>
        <v>A Manual Categorization of Android App Development Issues on Stack Overflow… While many tutorials, code examples, and documentation about Android APIs exist, developers still face various problems with the implementation of Android Apps. Many of these issues are discussed on Q&amp;A-sites, such as Stack Overflow. In this paper we present a manual categorization of 450 Android related posts of Stack Overflow concerning their question and problem types. The idea is to find dependencies between certain problems and question types to get better insights into issues of Android App development. The categorization is developed using card sorting with three experienced Android App developers. An initial approach to automate the classification of Stack Overflow posts using Lucene is also presented. The study highlights that the most common question types are 'How to?' and 'What is the problem?'. The problems that are discussed most often are related to 'User Interface' and 'Core Elements'. In particular, the problem category 'Layout' is often related to 'What is the problem?' and 'Frameworks' issues often come with 'Is it possible?' questions.</v>
      </c>
      <c r="F196" s="1" t="s">
        <v>509</v>
      </c>
      <c r="G196" s="1" t="s">
        <v>36</v>
      </c>
      <c r="H196" s="1" t="s">
        <v>100</v>
      </c>
      <c r="I196" s="1" t="s">
        <v>389</v>
      </c>
      <c r="J196" s="1" t="s">
        <v>39</v>
      </c>
      <c r="K196" s="1" t="s">
        <v>40</v>
      </c>
      <c r="L196" s="1" t="s">
        <v>41</v>
      </c>
      <c r="M196" s="1" t="s">
        <v>42</v>
      </c>
      <c r="N196" s="1" t="s">
        <v>58</v>
      </c>
      <c r="O196" s="1" t="s">
        <v>44</v>
      </c>
      <c r="P196" t="s">
        <v>45</v>
      </c>
      <c r="Q196" s="1" t="s">
        <v>46</v>
      </c>
      <c r="R196" s="7" t="s">
        <v>94</v>
      </c>
      <c r="S196" t="s">
        <v>510</v>
      </c>
      <c r="T196" s="11">
        <v>2014</v>
      </c>
      <c r="U196" t="s">
        <v>511</v>
      </c>
      <c r="V196">
        <v>54</v>
      </c>
      <c r="AC196"/>
    </row>
    <row r="197" spans="1:29" ht="372">
      <c r="A197">
        <v>366</v>
      </c>
      <c r="B197" t="s">
        <v>64</v>
      </c>
      <c r="C197" s="1" t="s">
        <v>535</v>
      </c>
      <c r="D197" s="5" t="s">
        <v>536</v>
      </c>
      <c r="E197" s="1" t="str">
        <f>papers[[#This Row],[Title]] &amp; "… " &amp; papers[[#This Row],[Abstract]]</f>
        <v>Improving API Caveats Accessibility by Mining API Caveats Knowledge Graph… API documentation provides important knowledge about the functionality and usage of APIs. In this paper, we focus on API caveats that developers should be aware of in order to avoid unintended use of an API. Our formative study of Stack Overflow questions suggests that API caveats are often scattered in multiple API documents, and are buried in lengthy textual descriptions. These characteristics make the API caveats less discoverable. When developers fail to notice API caveats, it is very likely to cause some unexpected programming errors. In this paper, we propose natural language processing(NLP) techniques to extract ten subcategories of API caveat sentences from API documentation and link these sentences to API entities in an API caveats knowledge graph. The API caveats knowledge graph can support information retrieval based or entity-centric search of API caveats. As a proof-of-concept, we construct an API caveats knowledge graph for Android APIs from the API documentation on the Android Developers website. We study the abundance of different subcategories of API caveats and use a sampling method to manually evaluate the quality of the API caveats knowledge graph. We also conduct a user study to validate whether and how the API caveats knowledge graph may improve the accessibility of API caveats in API documentation.</v>
      </c>
      <c r="F197" s="1" t="s">
        <v>537</v>
      </c>
      <c r="G197" s="1" t="s">
        <v>53</v>
      </c>
      <c r="H197" t="s">
        <v>110</v>
      </c>
      <c r="I197" s="1" t="s">
        <v>38</v>
      </c>
      <c r="J197" s="1" t="s">
        <v>39</v>
      </c>
      <c r="K197" s="1" t="s">
        <v>76</v>
      </c>
      <c r="L197" s="1" t="s">
        <v>77</v>
      </c>
      <c r="M197" s="1" t="s">
        <v>42</v>
      </c>
      <c r="N197" s="1" t="s">
        <v>58</v>
      </c>
      <c r="O197" s="1" t="s">
        <v>44</v>
      </c>
      <c r="P197" t="s">
        <v>59</v>
      </c>
      <c r="Q197" s="1" t="s">
        <v>60</v>
      </c>
      <c r="R197" s="7" t="s">
        <v>94</v>
      </c>
      <c r="S197" s="1" t="s">
        <v>538</v>
      </c>
      <c r="T197" s="11">
        <v>2018</v>
      </c>
      <c r="U197" t="s">
        <v>539</v>
      </c>
      <c r="V197">
        <v>50</v>
      </c>
      <c r="AC197"/>
    </row>
    <row r="198" spans="1:29" ht="409.6">
      <c r="A198">
        <v>367</v>
      </c>
      <c r="B198" t="s">
        <v>64</v>
      </c>
      <c r="C198" s="1" t="s">
        <v>358</v>
      </c>
      <c r="D198" s="5" t="s">
        <v>359</v>
      </c>
      <c r="E198" s="1" t="str">
        <f>papers[[#This Row],[Title]] &amp; "… " &amp; papers[[#This Row],[Abstract]]</f>
        <v>The influence of App churn on App success and StackOverflow discussions… Gauging the success of software systems has been difficult in the past as there was no uniform measure. With mobile Application (App) Stores, users rate each App according to a common rating scheme. In this paper, we study the impact of App churn on the App success through the analysis of 154 free Android Apps that have a total of 1.2k releases. We provide a novel technique to extract Android API elements used by Apps that developers change between releases. We find that high App churn leads to lower user ratings. For example, we find that on average, per release, poorly rated Apps change 140 methods compared to the 82 methods changed by positively rated Apps. Our findings suggest that developers should not release new features at the expense of churn and user ratings. We also investigate the link between how frequently API classes and methods are changed by App developers relative to the amount of discussion of these code elements on StackOverflow. Our findings indicate that classes and methods that are changed frequently by App developers are in more posts on StackOverflow. We add to the growing consensus that StackOverflow keeps up with the documentation needs of practitioners.</v>
      </c>
      <c r="F198" s="1" t="s">
        <v>360</v>
      </c>
      <c r="G198" s="1" t="s">
        <v>361</v>
      </c>
      <c r="H198" s="1" t="s">
        <v>362</v>
      </c>
      <c r="I198" s="1" t="s">
        <v>38</v>
      </c>
      <c r="J198" s="1" t="s">
        <v>39</v>
      </c>
      <c r="K198" s="1" t="s">
        <v>40</v>
      </c>
      <c r="L198" s="1" t="s">
        <v>41</v>
      </c>
      <c r="M198" s="1" t="s">
        <v>42</v>
      </c>
      <c r="N198" s="1" t="s">
        <v>58</v>
      </c>
      <c r="O198" s="1" t="s">
        <v>44</v>
      </c>
      <c r="P198" t="s">
        <v>193</v>
      </c>
      <c r="Q198" s="40" t="s">
        <v>46</v>
      </c>
      <c r="R198" s="7" t="s">
        <v>69</v>
      </c>
      <c r="S198" t="s">
        <v>363</v>
      </c>
      <c r="T198" s="11">
        <v>2015</v>
      </c>
      <c r="U198" t="s">
        <v>364</v>
      </c>
      <c r="V198">
        <v>62</v>
      </c>
      <c r="AC198"/>
    </row>
    <row r="199" spans="1:29" ht="221">
      <c r="A199">
        <v>369</v>
      </c>
      <c r="B199" t="s">
        <v>64</v>
      </c>
      <c r="C199" s="1" t="s">
        <v>317</v>
      </c>
      <c r="D199" s="5" t="s">
        <v>318</v>
      </c>
      <c r="E199" s="1" t="str">
        <f>papers[[#This Row],[Title]] &amp; "… " &amp; papers[[#This Row],[Abstract]]</f>
        <v>Making sense of online code snippets… Stack Overflow contains a large number of high-quality source code snippets. The quality of these snippets has been verified by users marking them as solving a specific problem. Stack Overflow treats source code snippets as plain text and searches surface snippets as they would any other text. Unfortunately, plain text does not capture the structural qualities of these snippets; for example, snippets frequently refer to specific API (e.g., Android), but by treating the snippets as text, linkage to the Android API is not always apparent. We perform snippet analysis to extract structural information from short plain-text snippets that are often found in Stack Overflow. This analysis is able to identify 253,137 method calls and type references from 21,250 Stack Overflow code snippets. We show how identifying these structural relationships from snippets could perform better than lexical search over code blocks in practice.</v>
      </c>
      <c r="F199" s="1" t="s">
        <v>319</v>
      </c>
      <c r="G199" s="10" t="s">
        <v>68</v>
      </c>
      <c r="H199" s="1" t="s">
        <v>320</v>
      </c>
      <c r="I199" s="1" t="s">
        <v>38</v>
      </c>
      <c r="J199" s="1" t="s">
        <v>39</v>
      </c>
      <c r="K199" s="1" t="s">
        <v>40</v>
      </c>
      <c r="L199" s="1" t="s">
        <v>41</v>
      </c>
      <c r="M199" s="1" t="s">
        <v>42</v>
      </c>
      <c r="N199" s="1" t="s">
        <v>58</v>
      </c>
      <c r="O199" s="1" t="s">
        <v>27</v>
      </c>
      <c r="P199" t="s">
        <v>193</v>
      </c>
      <c r="Q199" s="1" t="s">
        <v>46</v>
      </c>
      <c r="R199" s="7" t="s">
        <v>119</v>
      </c>
      <c r="S199" t="s">
        <v>321</v>
      </c>
      <c r="T199" s="11">
        <v>2013</v>
      </c>
      <c r="U199" t="s">
        <v>322</v>
      </c>
      <c r="V199">
        <v>70</v>
      </c>
      <c r="AC199"/>
    </row>
    <row r="200" spans="1:29" ht="306">
      <c r="A200">
        <v>371</v>
      </c>
      <c r="B200" t="s">
        <v>64</v>
      </c>
      <c r="C200" s="1" t="s">
        <v>519</v>
      </c>
      <c r="D200" s="5" t="s">
        <v>520</v>
      </c>
      <c r="E200" s="1" t="str">
        <f>papers[[#This Row],[Title]] &amp; "… " &amp; papers[[#This Row],[Abstract]]</f>
        <v>Automatic summarization of API reviews… With the proliferation of online developer forums as informal documentation, developers often share their opinions about the APIs they use. However, given the plethora of opinions available for an API in various online developer forums, it can be challenging for a developer to make informed decisions about the APIs. While automatic summarization of opinions have been explored for other domains (e.g., cameras, cars), we found little research that investigates the benefits of summaries of public API reviews. In this paper, we present two algorithms (statistical and aspect-based) to summarize opinions about APIs. To investigate the usefulness of the techniques, we developed, Opiner, an online opinion summarization engine that presents summaries of opinions using both our proposed techniques and existing six off-the-shelf techniques. We investigated the usefulness of Opiner using two case studies, both involving professional software engineers. We found that developers were interested to use our proposed summaries much more frequently than other summaries (daily vs once a year) and that while combined with Stack Overflow, Opiner helped developers to make the right decision with more accuracy and confidence and in less time.</v>
      </c>
      <c r="F200" s="1" t="s">
        <v>521</v>
      </c>
      <c r="G200" s="1" t="s">
        <v>53</v>
      </c>
      <c r="H200" s="1" t="s">
        <v>110</v>
      </c>
      <c r="I200" s="1" t="s">
        <v>38</v>
      </c>
      <c r="J200" s="1" t="s">
        <v>75</v>
      </c>
      <c r="K200" s="1" t="s">
        <v>76</v>
      </c>
      <c r="L200" s="1" t="s">
        <v>56</v>
      </c>
      <c r="M200" s="1" t="s">
        <v>57</v>
      </c>
      <c r="N200" s="1" t="s">
        <v>58</v>
      </c>
      <c r="O200" s="1" t="s">
        <v>44</v>
      </c>
      <c r="P200" s="1" t="s">
        <v>59</v>
      </c>
      <c r="Q200" s="1" t="s">
        <v>60</v>
      </c>
      <c r="R200" s="7" t="s">
        <v>61</v>
      </c>
      <c r="S200" t="s">
        <v>522</v>
      </c>
      <c r="T200" s="11">
        <v>2017</v>
      </c>
      <c r="U200" t="s">
        <v>523</v>
      </c>
      <c r="V200">
        <v>50</v>
      </c>
      <c r="AC200"/>
    </row>
    <row r="201" spans="1:29" ht="255">
      <c r="A201">
        <v>372</v>
      </c>
      <c r="B201" t="s">
        <v>64</v>
      </c>
      <c r="C201" s="1" t="s">
        <v>512</v>
      </c>
      <c r="D201" s="5" t="s">
        <v>513</v>
      </c>
      <c r="E201" s="1" t="str">
        <f>papers[[#This Row],[Title]] &amp; "… " &amp; papers[[#This Row],[Abstract]]</f>
        <v>A study of innovation diffusion through link sharing on stack overflow… It is poorly understood how developers discover and adopt software development innovations such as tools, libraries, frameworks, or web sites that support developers. Yet, being aware of and choosing appropriate tools and components can have a significant impact on the outcome of a software project. In our study, we investigate link sharing on Stack Overflow to gain insights into how software developers discover and disseminate innovations. We find that link sharing is a significant phenomenon on Stack Overflow, that Stack Overflow is an important resource for software development innovation dissemination and that its part of a larger interconnected network of online resources used and referenced by developers. This knowledge can guide researchers and practitioners who build tools and services that support software developers in the exploration, discovery, and adoption of software development innovations.</v>
      </c>
      <c r="F201" s="1" t="s">
        <v>514</v>
      </c>
      <c r="G201" s="1" t="s">
        <v>116</v>
      </c>
      <c r="H201" t="s">
        <v>515</v>
      </c>
      <c r="I201" s="1" t="s">
        <v>140</v>
      </c>
      <c r="J201" s="1" t="s">
        <v>39</v>
      </c>
      <c r="K201" s="1" t="s">
        <v>40</v>
      </c>
      <c r="L201" s="1" t="s">
        <v>41</v>
      </c>
      <c r="M201" s="1" t="s">
        <v>42</v>
      </c>
      <c r="N201" s="1" t="s">
        <v>43</v>
      </c>
      <c r="O201" s="1" t="s">
        <v>516</v>
      </c>
      <c r="P201" t="s">
        <v>85</v>
      </c>
      <c r="Q201" s="1" t="s">
        <v>46</v>
      </c>
      <c r="R201" s="7" t="s">
        <v>119</v>
      </c>
      <c r="S201" t="s">
        <v>517</v>
      </c>
      <c r="T201" s="11">
        <v>2013</v>
      </c>
      <c r="U201" t="s">
        <v>518</v>
      </c>
      <c r="V201">
        <v>52</v>
      </c>
      <c r="AC201"/>
    </row>
    <row r="202" spans="1:29" ht="409.6">
      <c r="A202">
        <v>373</v>
      </c>
      <c r="B202" t="s">
        <v>64</v>
      </c>
      <c r="C202" s="1" t="s">
        <v>546</v>
      </c>
      <c r="D202" s="5" t="s">
        <v>547</v>
      </c>
      <c r="E202" s="1" t="str">
        <f>papers[[#This Row],[Title]] &amp; "… " &amp; papers[[#This Row],[Abstract]]</f>
        <v>Scalable tag recommendation for software information sites… Software developers can search, share and learn development experience, solutions, bug fixes and open source projects in software information sites such as StackOverflow and Freecode. Many software information sites rely on tags to classify their contents, i.e. software objects, in order to improve the performance and accuracy of various operations on the sites. The quality of tags thus has a significant impact on the usefulness of these sites. High quality tags are expected to be concise and can describe the most important features of the software objects. Unfortunately tagging is inherently an uncoordinated process. The choice of tags made by individual software developers is dependent not only on a developer's understanding of the software object but also on the developer's English skills and preferences. As a result, the number of different tags grows rapidly along with continuous addition of software objects. With thousands of different tags, many of which introduce noise, software objects become poorly classified. Such phenomenon affects negatively the speed and accuracy of developers' queries. In this paper, we propose a tool called TagMulRec to automatically recommend tags and classify software objects in evolving large-scale software information sites. Given a new software object, TagMulRec locates the software objects that are semantically similar to the new one and exploit their tags. We have evaluated TagMulRec on four software information sites, StackOverflow, AskUbuntu, AskDifferent and Freecode. According to our empirical study, TagMulRec is not only accurate but also scalable that can handle a large-scale software information site with millions of software objects and thousands of tags.</v>
      </c>
      <c r="F202" s="1" t="s">
        <v>548</v>
      </c>
      <c r="G202" s="10" t="s">
        <v>68</v>
      </c>
      <c r="H202" s="1" t="s">
        <v>412</v>
      </c>
      <c r="I202" s="1" t="s">
        <v>118</v>
      </c>
      <c r="J202" s="1" t="s">
        <v>39</v>
      </c>
      <c r="K202" s="1" t="s">
        <v>40</v>
      </c>
      <c r="L202" s="1" t="s">
        <v>77</v>
      </c>
      <c r="M202" s="1" t="s">
        <v>42</v>
      </c>
      <c r="N202" s="1" t="s">
        <v>58</v>
      </c>
      <c r="O202" s="1" t="s">
        <v>549</v>
      </c>
      <c r="P202" t="s">
        <v>413</v>
      </c>
      <c r="Q202" s="1" t="s">
        <v>46</v>
      </c>
      <c r="R202" s="7" t="s">
        <v>69</v>
      </c>
      <c r="S202" t="s">
        <v>550</v>
      </c>
      <c r="T202" s="11">
        <v>2017</v>
      </c>
      <c r="U202" t="s">
        <v>551</v>
      </c>
      <c r="V202">
        <v>49</v>
      </c>
      <c r="AC202"/>
    </row>
    <row r="203" spans="1:29" ht="409.6">
      <c r="A203">
        <v>374</v>
      </c>
      <c r="B203" t="s">
        <v>64</v>
      </c>
      <c r="C203" s="1" t="s">
        <v>375</v>
      </c>
      <c r="D203" s="5" t="s">
        <v>376</v>
      </c>
      <c r="E203" s="1" t="str">
        <f>papers[[#This Row],[Title]] &amp; "… " &amp; papers[[#This Row],[Abstract]]</f>
        <v>Toxic Code Snippets on Stack Overflow… 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v>
      </c>
      <c r="F203" s="1" t="s">
        <v>377</v>
      </c>
      <c r="G203" s="1" t="s">
        <v>36</v>
      </c>
      <c r="H203" s="1" t="s">
        <v>314</v>
      </c>
      <c r="I203" s="1" t="s">
        <v>38</v>
      </c>
      <c r="J203" s="1" t="s">
        <v>75</v>
      </c>
      <c r="K203" s="1" t="s">
        <v>76</v>
      </c>
      <c r="L203" s="1" t="s">
        <v>41</v>
      </c>
      <c r="M203" s="1" t="s">
        <v>42</v>
      </c>
      <c r="N203" s="1" t="s">
        <v>43</v>
      </c>
      <c r="O203" s="1" t="s">
        <v>27</v>
      </c>
      <c r="P203" t="s">
        <v>193</v>
      </c>
      <c r="Q203" s="1" t="s">
        <v>133</v>
      </c>
      <c r="R203" s="7" t="s">
        <v>198</v>
      </c>
      <c r="S203" t="s">
        <v>378</v>
      </c>
      <c r="T203" s="11">
        <v>2021</v>
      </c>
      <c r="U203" t="s">
        <v>379</v>
      </c>
      <c r="V203">
        <v>61</v>
      </c>
      <c r="AC203"/>
    </row>
    <row r="204" spans="1:29" ht="409.6">
      <c r="A204">
        <v>376</v>
      </c>
      <c r="B204" t="s">
        <v>64</v>
      </c>
      <c r="C204" s="1" t="s">
        <v>632</v>
      </c>
      <c r="D204" s="5" t="s">
        <v>633</v>
      </c>
      <c r="E204" s="1" t="str">
        <f>papers[[#This Row],[Title]] &amp; "… " &amp; papers[[#This Row],[Abstract]]</f>
        <v>Learning to Extract API Mentions from Informal Natural Language Discussions… When discussing programming issues on social platforms (e.g, Stack Overflow, Twitter), developers often mention APIs in natural language texts. Extracting API mentions in natural language texts is a prerequisite for effective indexing and searching for API-related information in software engineering social content. However, the informal nature of social discussions creates two fundamental challenges for API extraction: common-word polysemy and sentence-format variations. Common-word polysemy refers to the ambiguity between the API sense of a common word and the normal sense of the word (e.g., append, apply and merge). Sentence-format variations refer to the lack of consistent sentence writing format for inferring API mentions. Existing API extraction techniques fall short to address these two challenges, because they assume distinct API naming conventions (e.g., camel case, underscore) or structured sentence format (e.g., code-like phrase, API annotation, or full API name). In this paper, we propose a semi-supervised machine-learning approach that exploits name synonyms and rich semantic context of API mentions to extract API mentions in informal social text. The key innovation of our approach is to exploit two complementary unsupervised language models learned from the abundant unlabeled text to model sentence-format variations and to train a robust model with a small set of labeled data and an iterative self-training process. The evaluation of 1,205 API mentions of the three libraries (Pandas, Numpy, and Matplotlib) in Stack Overflow texts shows that our approach significantly outperforms existing API extraction techniques based on language-convention and sentence-format heuristics and our earlier machine-learning based method for named-entity recognition.</v>
      </c>
      <c r="F204" s="1" t="s">
        <v>634</v>
      </c>
      <c r="G204" s="1" t="s">
        <v>53</v>
      </c>
      <c r="H204" t="s">
        <v>110</v>
      </c>
      <c r="I204" s="1" t="s">
        <v>38</v>
      </c>
      <c r="J204" s="1" t="s">
        <v>39</v>
      </c>
      <c r="K204" s="1" t="s">
        <v>93</v>
      </c>
      <c r="L204" s="1" t="s">
        <v>77</v>
      </c>
      <c r="M204" s="1" t="s">
        <v>42</v>
      </c>
      <c r="N204" s="1" t="s">
        <v>43</v>
      </c>
      <c r="O204" s="1" t="s">
        <v>44</v>
      </c>
      <c r="P204" t="s">
        <v>59</v>
      </c>
      <c r="Q204" s="1" t="s">
        <v>46</v>
      </c>
      <c r="R204" s="7" t="s">
        <v>94</v>
      </c>
      <c r="S204" t="s">
        <v>635</v>
      </c>
      <c r="T204" s="11">
        <v>2016</v>
      </c>
      <c r="U204" t="s">
        <v>636</v>
      </c>
      <c r="V204">
        <v>43</v>
      </c>
      <c r="AC204"/>
    </row>
    <row r="205" spans="1:29" ht="409.6">
      <c r="A205">
        <v>377</v>
      </c>
      <c r="B205" t="s">
        <v>64</v>
      </c>
      <c r="C205" s="8" t="s">
        <v>1123</v>
      </c>
      <c r="D205" s="5" t="s">
        <v>1124</v>
      </c>
      <c r="E205" s="1" t="str">
        <f>papers[[#This Row],[Title]] &amp; "… " &amp; papers[[#This Row],[Abstract]]</f>
        <v>Prompter: A Self-Confident Recommender System… Developers often consult different sources of information like Application Programming Interfaces (API) documentation, forums, Q&amp;A websites, etc. With the aim of gathering additional knowledge for the programming task at hand. The process of searching and identifying valuable pieces of information requires developers to spend time and energy in formulating the right queries, assessing the returned results, and integrating the obtained knowledge into the code base. All of this is often done manually. We present Prompter, a plug-in for the Eclipse IDE which automatically searches and identifies relevant Stack Overflow discussions, evaluates their relevance given the code context in the IDE, and notifies the developer if and only if a user-defined confidence threshold is surpassed.</v>
      </c>
      <c r="F205" s="1" t="s">
        <v>833</v>
      </c>
      <c r="G205" s="10" t="s">
        <v>68</v>
      </c>
      <c r="H205" t="s">
        <v>256</v>
      </c>
      <c r="I205" s="1" t="s">
        <v>38</v>
      </c>
      <c r="J205" s="1" t="s">
        <v>39</v>
      </c>
      <c r="K205" s="1" t="s">
        <v>55</v>
      </c>
      <c r="L205" s="1" t="s">
        <v>56</v>
      </c>
      <c r="M205" s="1" t="s">
        <v>57</v>
      </c>
      <c r="N205" s="1" t="s">
        <v>58</v>
      </c>
      <c r="O205" s="1" t="s">
        <v>44</v>
      </c>
      <c r="P205" t="s">
        <v>59</v>
      </c>
      <c r="Q205" s="1" t="s">
        <v>60</v>
      </c>
      <c r="R205" s="7" t="s">
        <v>94</v>
      </c>
      <c r="S205" t="s">
        <v>1125</v>
      </c>
      <c r="T205" s="11">
        <v>2014</v>
      </c>
      <c r="U205" t="s">
        <v>1126</v>
      </c>
      <c r="V205">
        <v>45</v>
      </c>
      <c r="AC205"/>
    </row>
    <row r="206" spans="1:29" ht="272">
      <c r="A206">
        <v>379</v>
      </c>
      <c r="B206" t="s">
        <v>64</v>
      </c>
      <c r="C206" s="1" t="s">
        <v>1498</v>
      </c>
      <c r="D206" s="5" t="s">
        <v>1499</v>
      </c>
      <c r="E206" s="1" t="str">
        <f>papers[[#This Row],[Title]] &amp; "… " &amp; papers[[#This Row],[Abstract]]</f>
        <v>Understanding Stack Overflow Code Fragments… Code fragments posted in answers on Q&amp;A forums can form an important source of developer knowledge. However, effective reuse of code fragments found online often requires information other than the code fragment alone. We report on the results of a survey-based study to investigate to what extent developers perceive Stack Overflow code fragments to be self-explanatory. As part of the study, we also investigated the types of information missing from fragments that were not self-explanatory. We find that less than half of the Stack Overflow code fragments in our sample are considered to be self-explanatory by the 321 participants who answered our survey, and that the main issues that negatively affect code fragment understandability include incomplete fragments, code quality, missing rationale, code organization, clutter, naming issues, and missing domain information. This study is a step towards understanding developers' information needs as they relate to code fragments, and how these needs can be addressed.</v>
      </c>
      <c r="F206" s="1" t="s">
        <v>1500</v>
      </c>
      <c r="G206" s="1" t="s">
        <v>436</v>
      </c>
      <c r="H206" t="s">
        <v>665</v>
      </c>
      <c r="I206" s="1" t="s">
        <v>118</v>
      </c>
      <c r="J206" s="1" t="s">
        <v>75</v>
      </c>
      <c r="K206" s="1" t="s">
        <v>683</v>
      </c>
      <c r="L206" s="1" t="s">
        <v>41</v>
      </c>
      <c r="M206" s="1" t="s">
        <v>395</v>
      </c>
      <c r="N206" s="1" t="s">
        <v>43</v>
      </c>
      <c r="O206" s="1" t="s">
        <v>27</v>
      </c>
      <c r="P206" t="s">
        <v>193</v>
      </c>
      <c r="Q206" s="1" t="s">
        <v>46</v>
      </c>
      <c r="R206" s="7" t="s">
        <v>94</v>
      </c>
      <c r="S206" t="s">
        <v>1501</v>
      </c>
      <c r="T206" s="11">
        <v>2017</v>
      </c>
      <c r="U206" t="s">
        <v>1502</v>
      </c>
      <c r="V206">
        <v>46</v>
      </c>
      <c r="AC206"/>
    </row>
    <row r="207" spans="1:29" ht="409.6">
      <c r="A207">
        <v>381</v>
      </c>
      <c r="B207" t="s">
        <v>64</v>
      </c>
      <c r="C207" s="1" t="s">
        <v>747</v>
      </c>
      <c r="D207" s="5" t="s">
        <v>748</v>
      </c>
      <c r="E207" s="1" t="str">
        <f>papers[[#This Row],[Title]] &amp; "… " &amp; papers[[#This Row],[Abstract]]</f>
        <v>TechLand: Assisting Technology Landscape Inquiries with Insights from Stack Overflow… Understanding the technology landscape is crucial for the success of the software-engineering project or organization. However, it can be difficult, even for experienced developers, due to the proliferation of similar technologies, the complex and often implicit dependencies among technologies, and the rapid development in which technology landscape evolves. Developers currently rely on online documents such as tutorials and blogs to find out best available technologies, technology correlations, and technology trends. Although helpful, online documents often lack objective, consistent summary of the technology landscape. In this paper, we present the TechLand system for assisting technology landscape inquiries with categorical, relational and trending knowledge of technologies that is aggregated from millions of Stack Overflow questions mentioning the relevant technologies. We implement the TechLand system and evaluate the usefulness of the system against the community answers to 100 technology questions on Stack Overflow and by field deployment and a lab study. Our evaluation shows that the TechLand system can assist developers in technology landscape inquiries by providing direct, objective, and aggregated information about available technologies, technology correlations and technology trends. Developers currently rely on online documents such as tutorials and blogs to find out best available technologies, technology correlations, and technology trends. Although helpful, online documents often lack objective, consistent summary of the technology landscape. In this paper, we present the TechLand system for assisting technology landscape inquiries with categorical, relational and trending knowledge of technologies that is aggregated from millions of Stack Overflow questions mentioning the relevant technologies. We implement the TechLand system and evaluate the usefulness of the system against the community answers to 100 technology questions on Stack Overflow and by field deployment and a lab study. Our evaluation shows that the TechLand system can assist developers in technology landscape inquiries by providing direct, objective, and aggregated information about available technologies, technology correlations and technology trends.</v>
      </c>
      <c r="F207" s="1" t="s">
        <v>749</v>
      </c>
      <c r="G207" s="1" t="s">
        <v>36</v>
      </c>
      <c r="H207" s="1" t="s">
        <v>750</v>
      </c>
      <c r="I207" s="1" t="s">
        <v>118</v>
      </c>
      <c r="J207" s="1" t="s">
        <v>75</v>
      </c>
      <c r="K207" s="1" t="s">
        <v>55</v>
      </c>
      <c r="L207" s="1" t="s">
        <v>56</v>
      </c>
      <c r="M207" s="1" t="s">
        <v>57</v>
      </c>
      <c r="N207" s="1" t="s">
        <v>58</v>
      </c>
      <c r="O207" s="1" t="str">
        <f>IFERROR(VLOOKUP(papers[[#This Row],['#]],[1]!pilot[#All], 14, FALSE),"")</f>
        <v/>
      </c>
      <c r="P207" t="s">
        <v>85</v>
      </c>
      <c r="Q207" s="1" t="s">
        <v>60</v>
      </c>
      <c r="R207" s="7" t="s">
        <v>94</v>
      </c>
      <c r="S207" t="s">
        <v>751</v>
      </c>
      <c r="T207" s="11">
        <v>2016</v>
      </c>
      <c r="U207" t="s">
        <v>752</v>
      </c>
      <c r="V207">
        <v>33</v>
      </c>
      <c r="AC207"/>
    </row>
    <row r="208" spans="1:29" ht="356">
      <c r="A208">
        <v>382</v>
      </c>
      <c r="B208" t="s">
        <v>64</v>
      </c>
      <c r="C208" s="8" t="s">
        <v>1059</v>
      </c>
      <c r="D208" s="20" t="s">
        <v>1060</v>
      </c>
      <c r="E208" s="1" t="str">
        <f>papers[[#This Row],[Title]] &amp; "… " &amp; papers[[#This Row],[Abstract]]</f>
        <v>Effective Reformulation of Query for Code Search Using Crowdsourced Knowledge and Extra-Large Data Analytics… Software developers frequently issue generic natural language queries for code search while using code search engines (e.g., GitHub native search, Krugle). Such queries often do not lead to any relevant results due to vocabulary mismatch problems. In this paper, we propose a novel technique that automatically identifies relevant and specific API classes from Stack Overflow Q &amp; A site for a programming task written as a natural language query, and then reformulates the query for improved code search. We first collect candidate API classes from Stack Overflow using pseudo-relevance feedback and two term weighting algorithms, and then rank the candidates using Borda count and semantic proximity between query keywords and the API classes. The semantic proximity has been determined by an analysis of 1.3 million questions and answers of Stack Overflow. Experiments using 310 code search queries report that our technique suggests relevant API classes with 48% precision and 58% recall which are 32% and 48% higher respectively than those of the state-of-the-art. Comparisons with two state-of-the-art studies and three popular search engines (e.g., Google, Stack Overflow, and GitHub native search) report that our reformulated queries (1) outperform the queries of the state-of-the-art, and (2) significantly improve the code search results provided by these contemporary search engines.</v>
      </c>
      <c r="F208" s="1" t="str">
        <f>IFERROR(VLOOKUP(papers[[#This Row],['#]],[1]!pilot[#All], 6, FALSE),"")</f>
        <v>Developed a code search technique NLP2API in SO by extracting relevant API classes.</v>
      </c>
      <c r="G208" s="10" t="s">
        <v>68</v>
      </c>
      <c r="H208" s="1" t="s">
        <v>671</v>
      </c>
      <c r="I208" s="1" t="str">
        <f>IFERROR(VLOOKUP(papers[[#This Row],['#]],[1]!pilot[#All], 8, FALSE),"")</f>
        <v>Software Development</v>
      </c>
      <c r="J208" s="1" t="str">
        <f>IFERROR(VLOOKUP(papers[[#This Row],['#]],[1]!pilot[#All], 9, FALSE),"")</f>
        <v>Validation Research</v>
      </c>
      <c r="K208" s="1" t="str">
        <f>IFERROR(VLOOKUP(papers[[#This Row],['#]],[1]!pilot[#All], 10, FALSE),"")</f>
        <v>Empirical Method</v>
      </c>
      <c r="L208" s="1" t="str">
        <f>IFERROR(VLOOKUP(papers[[#This Row],['#]],[1]!pilot[#All], 11, FALSE),"")</f>
        <v>Procedure</v>
      </c>
      <c r="M208" s="1" t="str">
        <f>IFERROR(VLOOKUP(papers[[#This Row],['#]],[1]!pilot[#All], 12, FALSE),"")</f>
        <v>Content Extraction</v>
      </c>
      <c r="N208" s="1" t="str">
        <f>IFERROR(VLOOKUP(papers[[#This Row],['#]],[1]!pilot[#All], 13, FALSE),"")</f>
        <v>Researchers</v>
      </c>
      <c r="O208" s="1" t="str">
        <f>IFERROR(VLOOKUP(papers[[#This Row],['#]],[1]!pilot[#All], 14, FALSE),"")</f>
        <v>Question</v>
      </c>
      <c r="P208" t="s">
        <v>59</v>
      </c>
      <c r="Q208" s="1" t="s">
        <v>60</v>
      </c>
      <c r="R208" s="7" t="s">
        <v>94</v>
      </c>
      <c r="S208" t="s">
        <v>1061</v>
      </c>
      <c r="T208" s="11">
        <v>2018</v>
      </c>
      <c r="U208" t="s">
        <v>1062</v>
      </c>
      <c r="V208">
        <v>36</v>
      </c>
      <c r="AC208"/>
    </row>
    <row r="209" spans="1:29" ht="404">
      <c r="A209">
        <v>383</v>
      </c>
      <c r="B209" t="s">
        <v>64</v>
      </c>
      <c r="C209" s="1" t="s">
        <v>793</v>
      </c>
      <c r="D209" s="5" t="s">
        <v>794</v>
      </c>
      <c r="E209" s="1" t="str">
        <f>papers[[#This Row],[Title]] &amp; "… " &amp; papers[[#This Row],[Abstract]]</f>
        <v>Expanding Queries for Code Search Using Semantically Related API Class-names… When encountering unfamiliar programming tasks (e.g., connecting to a database), there is a need to seek potential working code examples. Instead of using code search engines, software developers usually post related programming questions on online Q&amp;A forums (e.g., Stack Overflow). One possible reason is that existing code search engines would return effective code examples only if a query contains identifiers (e.g., class or method names). In other words, existing code search engines do not handle natural-language queries well (e.g., a description of a programming task). However, developers may not know the appropriate identifiers at the time of the search. As the demand of searching code examples is increasing, it is of significant interest to enhance code search engines. We conjecture that expanding natural-language queries with their semantically related identifiers has a great potential to enhance code search engines. In this paper, we propose an automated approach to find identifiers (in particular API class-names) that are semantically related to a given natural-language query. We evaluate the effectiveness of our approach using 74 queries on a corpus of 23,677,216 code snippets that are extracted from 24,666 open source Java projects. The results show that our approach can effectively recommend semantically related API class-names to expand the original natural-language queries. For instance, our approach successfully retrieves relevant code examples in the top 10 retrieved results for 76 percent of 74 queries, while it is 36 percent when using the original natural-language query; and the median rank of the first relevant code example is increased from 22 to 7.</v>
      </c>
      <c r="F209" s="1" t="s">
        <v>795</v>
      </c>
      <c r="G209" s="10" t="s">
        <v>68</v>
      </c>
      <c r="H209" s="1" t="s">
        <v>320</v>
      </c>
      <c r="I209" s="1" t="s">
        <v>389</v>
      </c>
      <c r="J209" s="1" t="s">
        <v>39</v>
      </c>
      <c r="K209" s="1" t="s">
        <v>40</v>
      </c>
      <c r="L209" s="1" t="s">
        <v>77</v>
      </c>
      <c r="M209" s="1" t="s">
        <v>42</v>
      </c>
      <c r="N209" s="1" t="s">
        <v>43</v>
      </c>
      <c r="O209" s="1" t="s">
        <v>44</v>
      </c>
      <c r="P209" t="s">
        <v>59</v>
      </c>
      <c r="Q209" s="1" t="s">
        <v>133</v>
      </c>
      <c r="R209" s="7" t="s">
        <v>198</v>
      </c>
      <c r="S209" t="s">
        <v>796</v>
      </c>
      <c r="T209" s="11">
        <v>2018</v>
      </c>
      <c r="U209" t="s">
        <v>797</v>
      </c>
      <c r="V209">
        <v>31</v>
      </c>
      <c r="AC209"/>
    </row>
    <row r="210" spans="1:29" ht="372">
      <c r="A210">
        <v>384</v>
      </c>
      <c r="B210" t="s">
        <v>64</v>
      </c>
      <c r="C210" s="1" t="s">
        <v>581</v>
      </c>
      <c r="D210" s="5" t="s">
        <v>582</v>
      </c>
      <c r="E210" s="1" t="str">
        <f>papers[[#This Row],[Title]] &amp; "… " &amp; papers[[#This Row],[Abstract]]</f>
        <v>HDSKG: Harvesting domain specific knowledge graph from content of webpages… Knowledge graph is useful for many different domains like search result ranking, recommendation, exploratory search, etc. It integrates structural information of concepts across multiple information sources, and links these concepts together. The extraction of domain specific relation triples (subject, verb phrase, object) is one of the important techniques for domain specific knowledge graph construction. In this research, an automatic method named HDSKG is proposed to discover domain specific concepts and their relation triples from the content of webpages. We incorporate the dependency parser with rule-based method to chunk the relations triple candidates, then we extract advanced features of these candidate relation triples to estimate the domain relevance by a machine learning algorithm. For the evaluation of our method, we apply HDSKG to Stack Overflow (a Q&amp;A website about computer programming). As a result, we construct a knowledge graph of software engineering domain with 35279 relation triples, 44800 concepts, and 9660 unique verb phrases. The experimental results show that both the precision and recall of HDSKG (0.78 and 0.7 respectively) is much higher than the openIE (0.11 and 0.6 respectively). The performance is particularly efficient in the case of complex sentences. Further more, with the self-training technique we used in the classifier, HDSKG can be applied to other domain easily with less training data.</v>
      </c>
      <c r="F210" s="1" t="s">
        <v>583</v>
      </c>
      <c r="G210" s="1" t="s">
        <v>179</v>
      </c>
      <c r="H210" s="1" t="s">
        <v>584</v>
      </c>
      <c r="I210" s="1" t="s">
        <v>118</v>
      </c>
      <c r="J210" s="1" t="s">
        <v>39</v>
      </c>
      <c r="K210" s="1" t="s">
        <v>40</v>
      </c>
      <c r="L210" s="1" t="s">
        <v>77</v>
      </c>
      <c r="M210" s="1" t="s">
        <v>42</v>
      </c>
      <c r="N210" s="1" t="s">
        <v>43</v>
      </c>
      <c r="O210" s="1" t="s">
        <v>44</v>
      </c>
      <c r="P210" t="s">
        <v>59</v>
      </c>
      <c r="Q210" s="1" t="s">
        <v>60</v>
      </c>
      <c r="R210" s="7" t="s">
        <v>69</v>
      </c>
      <c r="S210" s="1" t="s">
        <v>585</v>
      </c>
      <c r="T210" s="11">
        <v>2017</v>
      </c>
      <c r="U210" t="s">
        <v>586</v>
      </c>
      <c r="V210">
        <v>48</v>
      </c>
      <c r="AC210"/>
    </row>
    <row r="211" spans="1:29" ht="409.6">
      <c r="A211">
        <v>385</v>
      </c>
      <c r="B211" t="s">
        <v>64</v>
      </c>
      <c r="C211" s="1" t="s">
        <v>1450</v>
      </c>
      <c r="D211" s="5" t="s">
        <v>1451</v>
      </c>
      <c r="E211" s="1" t="str">
        <f>papers[[#This Row],[Title]] &amp; "… " &amp; papers[[#This Row],[Abstract]]</f>
        <v>NIRMAL: Automatic identification of software relevant tweets leveraging language model… Twitter is one of the most widely used social media platforms today. It enables users to share and view short 140-character messages called ‚Äútweets‚Äù. About 284 million active users generate close to 500 million tweets per day. Such rapid generation of user generated content in large magnitudes results in the problem of information overload. Users who are interested in information related to a particular domain have limited means to filter out irrelevant tweets and tend to get lost in the huge amount of data they encounter. A recent study by Singer et al. found that software developers use Twitter to stay aware of industry trends, to learn from others, and to network with other developers. However, Singer et al. also reported that developers often find Twitter streams to contain too much noise which is a barrier to the adoption of Twitter. In this paper, to help developers cope with noise, we propose a novel approach named NIRMAL, which automatically identifies software relevant tweets from a collection or stream of tweets. Our approach is based on language modeling which learns a statistical model based on a training corpus (i.e., set of documents). We make use of a subset of posts from StackOverflow, a programming question and answer site, as a training corpus to learn a language model. A corpus of tweets was then used to test the effectiveness of the trained language model. The tweets were sorted based on the rank the model assigned to each of the individual tweets. The top 200 tweets were then manually analyzed to verify whether they are software related or not, and then an accuracy score was calculated. The results show that decent accuracy scores can be achieved by various variants of NIRMAL, which indicates that NIRMAL can effectively identify software related tweets from a huge corpus of tweets.</v>
      </c>
      <c r="F211" s="1" t="s">
        <v>1452</v>
      </c>
      <c r="G211" s="1" t="s">
        <v>179</v>
      </c>
      <c r="H211" s="1" t="s">
        <v>451</v>
      </c>
      <c r="I211" s="1" t="s">
        <v>118</v>
      </c>
      <c r="J211" s="1" t="s">
        <v>39</v>
      </c>
      <c r="K211" s="1" t="s">
        <v>93</v>
      </c>
      <c r="L211" s="1" t="s">
        <v>77</v>
      </c>
      <c r="M211" s="1" t="s">
        <v>57</v>
      </c>
      <c r="N211" s="1" t="s">
        <v>58</v>
      </c>
      <c r="O211" s="1" t="s">
        <v>44</v>
      </c>
      <c r="P211" t="s">
        <v>59</v>
      </c>
      <c r="Q211" s="1" t="s">
        <v>60</v>
      </c>
      <c r="R211" s="7" t="s">
        <v>69</v>
      </c>
      <c r="S211" t="s">
        <v>1453</v>
      </c>
      <c r="T211" s="11">
        <v>2015</v>
      </c>
      <c r="U211" t="s">
        <v>1454</v>
      </c>
      <c r="V211">
        <v>38</v>
      </c>
      <c r="AC211"/>
    </row>
    <row r="212" spans="1:29" ht="356">
      <c r="A212">
        <v>388</v>
      </c>
      <c r="B212" t="s">
        <v>64</v>
      </c>
      <c r="C212" s="1" t="s">
        <v>782</v>
      </c>
      <c r="D212" s="5" t="s">
        <v>783</v>
      </c>
      <c r="E212" s="1" t="str">
        <f>papers[[#This Row],[Title]] &amp; "… " &amp; papers[[#This Row],[Abstract]]</f>
        <v>Recommending Posts concerning API Issues in Developer Q&amp;A Sites… API design is known to be a challenging craft, as API designers must balance their elegant ideals against "real-world" concerns, such as utility, performance, backwards compatibility, and unforeseen emergent uses. However, to date, there is no principled method to collect or analyze API usability information that incorporates input from typical developers. In practice, developers often turn to Q&amp;A websites such as stackoverflow.com (SO) when seeking expert advice on API use, the popularity of such sites has thus led to a very large volume of unstructured information that can be searched with diligence for answers to specific questions. The collected wisdom within such sites could, in principle, be of great help to API designers to better support developer needs, if only it could be collected, analyzed, and distilled for practical use. In this paper, we present a methodology that combines several techniques, including social network analysis and topic mining, to recommend SO posts that are likely to concern API design-related issues. To establish a comparison baseline, we introduce two more recommendation approaches: a reputation-based recommender and a random recommender. We have found that when applied to Q&amp;A discussion of two popular mobile platforms, Android and iOS, our methodology achieves up to 93% accuracy and is more stable with its recommendations when compared to the two baseline techniques.</v>
      </c>
      <c r="F212" s="1" t="s">
        <v>784</v>
      </c>
      <c r="G212" s="1" t="s">
        <v>53</v>
      </c>
      <c r="H212" s="1" t="s">
        <v>230</v>
      </c>
      <c r="I212" s="1" t="s">
        <v>389</v>
      </c>
      <c r="J212" s="1" t="s">
        <v>39</v>
      </c>
      <c r="K212" s="1" t="s">
        <v>40</v>
      </c>
      <c r="L212" s="1" t="s">
        <v>41</v>
      </c>
      <c r="M212" s="1" t="s">
        <v>42</v>
      </c>
      <c r="N212" s="1" t="s">
        <v>58</v>
      </c>
      <c r="O212" s="1" t="s">
        <v>44</v>
      </c>
      <c r="P212" t="s">
        <v>85</v>
      </c>
      <c r="Q212" s="1" t="s">
        <v>46</v>
      </c>
      <c r="R212" s="7" t="s">
        <v>119</v>
      </c>
      <c r="S212" t="s">
        <v>785</v>
      </c>
      <c r="T212" s="11">
        <v>2015</v>
      </c>
      <c r="U212" t="s">
        <v>786</v>
      </c>
      <c r="V212">
        <v>31</v>
      </c>
      <c r="AC212"/>
    </row>
    <row r="213" spans="1:29" ht="409.6">
      <c r="A213">
        <v>390</v>
      </c>
      <c r="B213" t="s">
        <v>64</v>
      </c>
      <c r="C213" s="1" t="s">
        <v>1072</v>
      </c>
      <c r="D213" s="5" t="s">
        <v>1073</v>
      </c>
      <c r="E213" s="1" t="str">
        <f>papers[[#This Row],[Title]] &amp; "… " &amp; papers[[#This Row],[Abstract]]</f>
        <v>SEthesaurus: WordNet in Software Engineering… Informal discussions on social platforms (e.g., Stack Overflow, CodeProject) have accumulated a large body of programming knowledge in the form of natural language text. Natural language process (NLP) techniques can be utilized to harvest this knowledge base for software engineering tasks. However, consistent vocabulary for a concept is essential to make an effective use of these NLP techniques. Unfortunately, the same concepts are often intentionally or accidentally mentioned in many different morphological forms (such as abbreviations, synonyms and misspellings) in informal discussions. Existing techniques to deal with such morphological forms are either designed for general English or mainly resort to domain-specific lexical rules. A thesaurus, which contains software-specific terms and commonly-used morphological forms, is desirable to perform normalization for software engineering text. However, constructing this thesaurus in a manual way is a challenge task. In this paper, we propose an automatic unsupervised approach to build such a thesaurus. In particular, we first identify software-specific terms by utilizing a software-specific corpus (e.g., Stack Overflow) and a general corpus (e.g., Wikipedia). Then we infer morphological forms of software-specific terms by combining distributed word semantics, domain-specific lexical rules and transformations. Finally, we perform graph analysis on morphological relations. We evaluate the coverage and accuracy of our constructed thesaurus against community-cumulated lists of software-specific terms, abbreviations and synonyms. We also manually examine the correctness of the identified abbreviations and synonyms in our thesaurus. We demonstrate the usefulness of our constructed thesaurus by developing three applications and also verify the generality of our approach in constructing thesauruses from data sources in other domains.</v>
      </c>
      <c r="F213" s="1" t="s">
        <v>1074</v>
      </c>
      <c r="G213" s="1" t="s">
        <v>179</v>
      </c>
      <c r="H213" s="1" t="s">
        <v>451</v>
      </c>
      <c r="I213" s="1" t="s">
        <v>118</v>
      </c>
      <c r="J213" s="1" t="s">
        <v>39</v>
      </c>
      <c r="K213" s="1" t="s">
        <v>93</v>
      </c>
      <c r="L213" s="1" t="s">
        <v>77</v>
      </c>
      <c r="M213" s="1" t="s">
        <v>57</v>
      </c>
      <c r="N213" s="1" t="s">
        <v>43</v>
      </c>
      <c r="O213" s="1" t="s">
        <v>44</v>
      </c>
      <c r="P213" t="s">
        <v>59</v>
      </c>
      <c r="Q213" s="1" t="s">
        <v>60</v>
      </c>
      <c r="R213" s="7" t="s">
        <v>198</v>
      </c>
      <c r="S213" t="s">
        <v>1075</v>
      </c>
      <c r="T213" s="11">
        <v>2021</v>
      </c>
      <c r="U213" t="s">
        <v>1076</v>
      </c>
      <c r="V213">
        <v>23</v>
      </c>
      <c r="AC213"/>
    </row>
    <row r="214" spans="1:29" ht="238">
      <c r="A214">
        <v>391</v>
      </c>
      <c r="B214" t="s">
        <v>64</v>
      </c>
      <c r="C214" s="1" t="s">
        <v>409</v>
      </c>
      <c r="D214" s="5" t="s">
        <v>410</v>
      </c>
      <c r="E214" s="1" t="str">
        <f>papers[[#This Row],[Title]] &amp; "… " &amp; papers[[#This Row],[Abstract]]</f>
        <v>A discriminative model approach for suggesting tags automatically for Stack Overflow questions… Annotating documents with keywords or `tags' is useful for categorizing documents and helping users find a document efficiently and quickly. Question and answer (Q&amp;A) sites also use tags to categorize questions to help ensure that their users are aware of questions related to their areas of expertise or interest. However, someone asking a question may not necessarily know the best way to categorize or tag the question, and automatically tagging or categorizing a question is a challenging task. Since a Q&amp;A site may host millions of questions with tags and other data, this information can be used as a training and test dataset for approaches that automatically suggest tags for new questions. In this paper, we mine data from millions of questions from the Q&amp;A site Stack Overflow, and using a discriminative model approach, we automatically suggest question tags to help a questioner choose appropriate tags for eliciting a response.</v>
      </c>
      <c r="F214" s="1" t="s">
        <v>411</v>
      </c>
      <c r="G214" s="10" t="s">
        <v>68</v>
      </c>
      <c r="H214" s="1" t="s">
        <v>412</v>
      </c>
      <c r="I214" s="1" t="s">
        <v>118</v>
      </c>
      <c r="J214" s="1" t="s">
        <v>39</v>
      </c>
      <c r="K214" s="1" t="s">
        <v>93</v>
      </c>
      <c r="L214" s="1" t="s">
        <v>77</v>
      </c>
      <c r="M214" s="1" t="s">
        <v>42</v>
      </c>
      <c r="N214" s="1" t="s">
        <v>58</v>
      </c>
      <c r="O214" s="1" t="s">
        <v>44</v>
      </c>
      <c r="P214" t="s">
        <v>413</v>
      </c>
      <c r="Q214" s="1" t="s">
        <v>60</v>
      </c>
      <c r="R214" s="7" t="s">
        <v>119</v>
      </c>
      <c r="S214" t="s">
        <v>414</v>
      </c>
      <c r="T214" s="11">
        <v>2013</v>
      </c>
      <c r="U214" t="s">
        <v>415</v>
      </c>
      <c r="V214">
        <v>59</v>
      </c>
      <c r="AC214"/>
    </row>
    <row r="215" spans="1:29" ht="272">
      <c r="A215">
        <v>395</v>
      </c>
      <c r="B215" t="s">
        <v>64</v>
      </c>
      <c r="C215" s="1" t="s">
        <v>1563</v>
      </c>
      <c r="D215" s="20" t="s">
        <v>1564</v>
      </c>
      <c r="E215" s="1" t="str">
        <f>papers[[#This Row],[Title]] &amp; "… " &amp; papers[[#This Row],[Abstract]]</f>
        <v>Which Non-functional Requirements Do Developers Focus On? An Empirical Study on Stack Overflow Using Topic Analysis… Programming question and answer (Q&amp;A) websites, such as Stack Overflow, gathered knowledge and expertise of developers from all over the world, this knowledge reflects some insight into the development activities. To comprehend the actual thoughts and needs of the developers, we analyzed the non-functional requirements (NFRs) on Stack Overflow. In this paper, we acquired the textual content of Stack Overflow discussions, utilized the topic model, latent Dirichlet allocation (LDA), to discover the main topics of Stack Overflow discussions, and we used the wordlists to find the relationship between the discussions and NFRs. We focus on the hot and unresolved NFRs, the evolutions and trends of the NFRs in their discussions. We found that the most frequent topics the developers discuss are about usability and reliability while they concern few about maintainability and efficiency. The most unresolved problems also occurred in usability and reliability. Moreover, from the visualization of the NFR evolutions over time, we can find the trend for each NFR.</v>
      </c>
      <c r="F215" s="1" t="str">
        <f>IFERROR(VLOOKUP(papers[[#This Row],['#]],[1]!pilot[#All], 6, FALSE),"")</f>
        <v>Mined SO data for Topic Modeling to find non-functional requirements of developers (API consumers).</v>
      </c>
      <c r="G215" s="1" t="str">
        <f>IFERROR(VLOOKUP(papers[[#This Row],['#]],[1]!pilot[#All], 7, FALSE),"")</f>
        <v>Requirements Engineering</v>
      </c>
      <c r="H215" s="1" t="s">
        <v>762</v>
      </c>
      <c r="I215" s="1" t="str">
        <f>IFERROR(VLOOKUP(papers[[#This Row],['#]],[1]!pilot[#All], 8, FALSE),"")</f>
        <v>Software Specification</v>
      </c>
      <c r="J215" s="1" t="str">
        <f>IFERROR(VLOOKUP(papers[[#This Row],['#]],[1]!pilot[#All], 9, FALSE),"")</f>
        <v>Validation Research</v>
      </c>
      <c r="K215" s="1" t="str">
        <f>IFERROR(VLOOKUP(papers[[#This Row],['#]],[1]!pilot[#All], 10, FALSE),"")</f>
        <v>Empirical Method</v>
      </c>
      <c r="L215" s="1" t="str">
        <f>IFERROR(VLOOKUP(papers[[#This Row],['#]],[1]!pilot[#All], 11, FALSE),"")</f>
        <v>Qualitative or Descriptive Model</v>
      </c>
      <c r="M215" s="1" t="str">
        <f>IFERROR(VLOOKUP(papers[[#This Row],['#]],[1]!pilot[#All], 12, FALSE),"")</f>
        <v>Content Extraction</v>
      </c>
      <c r="N215" s="1" t="str">
        <f>IFERROR(VLOOKUP(papers[[#This Row],['#]],[1]!pilot[#All], 13, FALSE),"")</f>
        <v>Researchers</v>
      </c>
      <c r="O215" s="1" t="str">
        <f>IFERROR(VLOOKUP(papers[[#This Row],['#]],[1]!pilot[#All], 14, FALSE),"")</f>
        <v>Post</v>
      </c>
      <c r="P215" t="s">
        <v>45</v>
      </c>
      <c r="Q215" s="1" t="s">
        <v>60</v>
      </c>
      <c r="R215" s="7" t="s">
        <v>119</v>
      </c>
      <c r="S215" t="s">
        <v>1565</v>
      </c>
      <c r="T215" s="11">
        <v>2015</v>
      </c>
      <c r="U215" t="s">
        <v>1566</v>
      </c>
      <c r="V215">
        <v>40</v>
      </c>
      <c r="AC215"/>
    </row>
    <row r="216" spans="1:29" ht="340">
      <c r="A216">
        <v>396</v>
      </c>
      <c r="B216" t="s">
        <v>64</v>
      </c>
      <c r="C216" s="8" t="s">
        <v>813</v>
      </c>
      <c r="D216" s="5" t="s">
        <v>814</v>
      </c>
      <c r="E216" s="1" t="str">
        <f>papers[[#This Row],[Title]] &amp; "… " &amp; papers[[#This Row],[Abstract]]</f>
        <v>Automatic Identification and Classification of Software Development Video Tutorial Fragments… Software development video tutorials have seen a steep increase in popularity in recent years. Their main advantage is that they thoroughly illustrate how certain technologies, programming languages, etc. are to be used. However, they come with a caveat: there is currently little support for searching and browsing their content. This makes it difficult to quickly find the useful parts in a longer video, as the only options are watching the entire video, leading to wasted time, or fast-forwarding through it, leading to missed information. We present an approach to mine video tutorials found on the web and enable developers to query their contents as opposed to just their metadata. The video tutorials are processed and split into coherent fragments, such that only relevant fragments are returned in response to a query. Moreover, fragments are automatically classified according to their purpose, such as introducing theoretical concepts, explaining code implementation steps, or dealing with errors. This allows developers to set filters in their search to target a specific type of video fragment they are interested in. In addition, the video fragments in CodeTube are complemented with information from other sources, such as Stack Overflow discussions, giving more context and useful information for understanding the concepts.</v>
      </c>
      <c r="F216" s="1" t="s">
        <v>302</v>
      </c>
      <c r="G216" s="10" t="s">
        <v>68</v>
      </c>
      <c r="H216" s="1" t="s">
        <v>303</v>
      </c>
      <c r="I216" s="1" t="s">
        <v>118</v>
      </c>
      <c r="J216" s="1" t="s">
        <v>75</v>
      </c>
      <c r="K216" s="1" t="s">
        <v>76</v>
      </c>
      <c r="L216" s="1" t="s">
        <v>56</v>
      </c>
      <c r="M216" s="1" t="s">
        <v>42</v>
      </c>
      <c r="N216" s="1" t="s">
        <v>58</v>
      </c>
      <c r="O216" s="1" t="s">
        <v>44</v>
      </c>
      <c r="P216" t="s">
        <v>59</v>
      </c>
      <c r="Q216" s="1" t="s">
        <v>46</v>
      </c>
      <c r="R216" s="7" t="s">
        <v>198</v>
      </c>
      <c r="S216" t="s">
        <v>815</v>
      </c>
      <c r="T216" s="11">
        <v>2019</v>
      </c>
      <c r="U216" t="s">
        <v>816</v>
      </c>
      <c r="V216">
        <v>30</v>
      </c>
      <c r="AC216"/>
    </row>
    <row r="217" spans="1:29" ht="187">
      <c r="A217">
        <v>397</v>
      </c>
      <c r="B217" t="s">
        <v>64</v>
      </c>
      <c r="C217" s="1" t="s">
        <v>905</v>
      </c>
      <c r="D217" s="5" t="s">
        <v>906</v>
      </c>
      <c r="E217" s="1" t="str">
        <f>papers[[#This Row],[Title]] &amp; "… " &amp; papers[[#This Row],[Abstract]]</f>
        <v>Crowdsourced bug triaging… Bug triaging and assignment is a time-consuming task in big projects. Most research in this area examines the developers' prior development and bug-fixing activities in order to recognize their areas of expertise and assign to them relevant bug fixes. We propose a novel method that exploits a new source of evidence for the developers' expertise, namely their contributions to Q&amp;A platforms such as Stack Overflow. We evaluated this method in the context of the 20 largest GitHub projects, considering 7144 bug reports. Our results demonstrate that our method exhibits superior accuracy to other state-of-the-art methods, and that future bug-assignment algorithms should consider exploring other sources of expertise, beyond the project's version-control system and bug tracker.</v>
      </c>
      <c r="F217" s="1" t="s">
        <v>907</v>
      </c>
      <c r="G217" s="1" t="s">
        <v>204</v>
      </c>
      <c r="H217" t="s">
        <v>139</v>
      </c>
      <c r="I217" s="1" t="s">
        <v>206</v>
      </c>
      <c r="J217" s="1" t="s">
        <v>39</v>
      </c>
      <c r="K217" s="1" t="s">
        <v>40</v>
      </c>
      <c r="L217" s="1" t="s">
        <v>41</v>
      </c>
      <c r="M217" s="1" t="s">
        <v>42</v>
      </c>
      <c r="N217" s="1" t="s">
        <v>58</v>
      </c>
      <c r="O217" s="1" t="s">
        <v>139</v>
      </c>
      <c r="P217" t="s">
        <v>143</v>
      </c>
      <c r="Q217" s="1" t="s">
        <v>133</v>
      </c>
      <c r="R217" s="7" t="s">
        <v>94</v>
      </c>
      <c r="S217" t="s">
        <v>908</v>
      </c>
      <c r="T217" s="11">
        <v>2015</v>
      </c>
      <c r="U217" t="s">
        <v>909</v>
      </c>
      <c r="V217">
        <v>23</v>
      </c>
      <c r="AC217"/>
    </row>
    <row r="218" spans="1:29" ht="409.6">
      <c r="A218">
        <v>399</v>
      </c>
      <c r="B218" t="s">
        <v>64</v>
      </c>
      <c r="C218" s="1" t="s">
        <v>1238</v>
      </c>
      <c r="D218" s="5" t="s">
        <v>1239</v>
      </c>
      <c r="E218" s="1" t="str">
        <f>papers[[#This Row],[Title]] &amp; "… " &amp; papers[[#This Row],[Abstract]]</f>
        <v>What Do Programmers Discuss About Blockchain? A Case Study on the Use of Balanced LDA and the Reference Architecture of a Domain to Capture Online Discussions About Blockchain Platforms Across Stack Exchange Communities… Blockchain-related discussions have become increasingly prevalent in programming Q&amp;A websites, such as Stack Overflow and other Stack Exchange communities. Analyzing and understanding those discussions could provide insights about the topics of interest to practitioners, and help the software development and research communities better understand the needs and challenges facing developers as they work in this new domain. Prior studies propose the use of LDA to study the Stack Exchange discussions. However, a simplistic use of LDA would capture the topics in discussions blindly without keeping in mind the variety of the dataset and domain-specific concepts. Specifically, LDA is biased towards larger sized corpora; and LDA-derived topics are not linked to higher level domain-specific concepts. We propose an approach that combines balanced LDA (which ensures that the topics are balanced across a domain) with the reference architecture of a domain to capture and compare the popularity and impact of discussion topics across the Stack Exchange communities. Popularity measures the distribution of interest in discussions, and impact gauges the trend of popularity over time. We made a number of interesting observations, including: (1) Bitcoin, Ethereum, Hyperledger Fabric and Corda are the four most commonly-discussed blockchain platforms on the Stack Exchange communities. (2) A broad range of topics are discussed across the various platforms of distinct layers in our derived reference architecture. (3) The Application layer topics exhibit the highest popularity (33.2 percent) and fastest growth in topic impact since November 2015. (4) The Application, API, Consensus and Network layer topics are discussed across the studied blockchain platforms, but exhibit different distributions in popularity. (5) The impact of architectural layer topics exhibits an upward trend, but is growing at different speeds across the studied blockchain platforms. The breakdown of the topic impact across the architectural layers is relatively stable over time except for the Hyperledger Fabric platform. Based on our findings, we highlighted future directions and provided recommendations for practitioners and researchers.</v>
      </c>
      <c r="F218" s="1" t="s">
        <v>1240</v>
      </c>
      <c r="G218" s="1" t="s">
        <v>36</v>
      </c>
      <c r="H218" s="1" t="s">
        <v>1241</v>
      </c>
      <c r="I218" s="1" t="s">
        <v>38</v>
      </c>
      <c r="J218" s="1" t="s">
        <v>39</v>
      </c>
      <c r="K218" s="1" t="s">
        <v>40</v>
      </c>
      <c r="L218" s="1" t="s">
        <v>41</v>
      </c>
      <c r="M218" s="1" t="s">
        <v>42</v>
      </c>
      <c r="N218" s="1" t="s">
        <v>43</v>
      </c>
      <c r="O218" s="1" t="s">
        <v>44</v>
      </c>
      <c r="P218" t="s">
        <v>45</v>
      </c>
      <c r="Q218" s="1" t="s">
        <v>46</v>
      </c>
      <c r="R218" s="7" t="s">
        <v>198</v>
      </c>
      <c r="S218" t="s">
        <v>1242</v>
      </c>
      <c r="T218" s="11">
        <v>2021</v>
      </c>
      <c r="U218" t="s">
        <v>1243</v>
      </c>
      <c r="V218">
        <v>10</v>
      </c>
      <c r="AC218"/>
    </row>
    <row r="219" spans="1:29" ht="289">
      <c r="A219">
        <v>400</v>
      </c>
      <c r="B219" t="s">
        <v>64</v>
      </c>
      <c r="C219" s="1" t="s">
        <v>847</v>
      </c>
      <c r="D219" s="5" t="s">
        <v>848</v>
      </c>
      <c r="E219" s="1" t="str">
        <f>papers[[#This Row],[Title]] &amp; "… " &amp; papers[[#This Row],[Abstract]]</f>
        <v>Duplicate question detection in stack overflow: A reproducibility study… Stack Overflow has become a fundamental element of developer toolset. Such influence increase has been accompanied by an effort from Stack Overflow community to keep the quality of its content. One of the problems which jeopardizes that quality is the continuous growth of duplicated questions. To solve this problem, prior works focused on automatically detecting duplicated questions. Two important solutions are DupPredictor and Dupe. Despite reporting significant results, both works do not provide their implementations publicly available, hindering subsequent works in scientific literature which rely on them. We executed an empirical study as a reproduction of DupPredictor and Dupe. Our results, not robust when attempted with different set of tools and data sets, show that the barriers to reproduce these approaches are high. Furthermore, when applied to more recent data, we observe a performance decay of our both reproductions in terms of recall-rate over time, as the number of questions increases. Our findings suggest that the subsequent works concerning detection of duplicated questions in Question and Answer communities require more investigation to assert their findings.</v>
      </c>
      <c r="F219" s="1" t="s">
        <v>849</v>
      </c>
      <c r="G219" s="1" t="s">
        <v>36</v>
      </c>
      <c r="H219" s="1" t="s">
        <v>246</v>
      </c>
      <c r="I219" s="1" t="s">
        <v>118</v>
      </c>
      <c r="J219" s="1" t="s">
        <v>39</v>
      </c>
      <c r="K219" s="1" t="s">
        <v>40</v>
      </c>
      <c r="L219" s="1" t="s">
        <v>41</v>
      </c>
      <c r="M219" s="1" t="s">
        <v>42</v>
      </c>
      <c r="N219" s="1" t="s">
        <v>43</v>
      </c>
      <c r="O219" s="1" t="s">
        <v>44</v>
      </c>
      <c r="P219" t="s">
        <v>85</v>
      </c>
      <c r="Q219" s="1" t="s">
        <v>46</v>
      </c>
      <c r="R219" s="7" t="s">
        <v>69</v>
      </c>
      <c r="S219" t="s">
        <v>850</v>
      </c>
      <c r="T219" s="11">
        <v>2018</v>
      </c>
      <c r="U219" t="s">
        <v>851</v>
      </c>
      <c r="V219">
        <v>28</v>
      </c>
      <c r="AC219"/>
    </row>
    <row r="220" spans="1:29" ht="272">
      <c r="A220">
        <v>403</v>
      </c>
      <c r="B220" t="s">
        <v>64</v>
      </c>
      <c r="C220" s="1" t="s">
        <v>1203</v>
      </c>
      <c r="D220" s="20" t="s">
        <v>1204</v>
      </c>
      <c r="E220" s="1" t="str">
        <f>papers[[#This Row],[Title]] &amp; "… " &amp; papers[[#This Row],[Abstract]]</f>
        <v>An Empirical Study of Obsolete Answers on Stack Overflow… Stack Overflow accumulates an enormous amount of software engineering knowledge. However, as time passes, certain knowledge in answers may become obsolete. Such obsolete answers, if not identified or documented clearly, may mislead answer seekers and cause unexpected problems (e.g., using an out-dated security protocol). In this paper, we investigate how the knowledge in answers becomes obsolete and identify the characteristics of such obsolete answers. We find that: 1) More than half of the obsolete answers (58.4 percent) were probably already obsolete when they were first posted. 2) When an obsolete answer is observed, only a small proportion (20.5 percent) of such answers are ever updated. 3) Answers to questions in certain tags (e.g., node.js, ajax, android, and objective-c) are more likely to become obsolete. Our findings suggest that Stack Overflow should develop mechanisms to encourage the whole community to maintain answers (to avoid obsolete answers) and answer seekers are encouraged to carefully go through all information (e.g., comments) in answer threads.</v>
      </c>
      <c r="F220" s="1" t="str">
        <f>IFERROR(VLOOKUP(papers[[#This Row],['#]],[1]!pilot[#All], 6, FALSE),"")</f>
        <v>Investigated the obsolete SO answers and their criteria.</v>
      </c>
      <c r="G220" s="1" t="str">
        <f>IFERROR(VLOOKUP(papers[[#This Row],['#]],[1]!pilot[#All], 7, FALSE),"")</f>
        <v>Social aspects of software engineering</v>
      </c>
      <c r="H220" s="1" t="s">
        <v>1205</v>
      </c>
      <c r="I220" s="1" t="s">
        <v>118</v>
      </c>
      <c r="J220" s="1" t="str">
        <f>IFERROR(VLOOKUP(papers[[#This Row],['#]],[1]!pilot[#All], 9, FALSE),"")</f>
        <v>Validation Research</v>
      </c>
      <c r="K220" s="1" t="str">
        <f>IFERROR(VLOOKUP(papers[[#This Row],['#]],[1]!pilot[#All], 10, FALSE),"")</f>
        <v>Empirical Method</v>
      </c>
      <c r="L220" s="1" t="str">
        <f>IFERROR(VLOOKUP(papers[[#This Row],['#]],[1]!pilot[#All], 11, FALSE),"")</f>
        <v>Qualitative or Descriptive Model</v>
      </c>
      <c r="M220" s="1" t="str">
        <f>IFERROR(VLOOKUP(papers[[#This Row],['#]],[1]!pilot[#All], 12, FALSE),"")</f>
        <v>Content Quality</v>
      </c>
      <c r="N220" s="1" t="str">
        <f>IFERROR(VLOOKUP(papers[[#This Row],['#]],[1]!pilot[#All], 13, FALSE),"")</f>
        <v>Researchers</v>
      </c>
      <c r="O220" s="1" t="str">
        <f>IFERROR(VLOOKUP(papers[[#This Row],['#]],[1]!pilot[#All], 14, FALSE),"")</f>
        <v>Answer</v>
      </c>
      <c r="P220" t="s">
        <v>85</v>
      </c>
      <c r="Q220" s="1" t="s">
        <v>46</v>
      </c>
      <c r="R220" s="7" t="s">
        <v>198</v>
      </c>
      <c r="S220" t="s">
        <v>1206</v>
      </c>
      <c r="T220" s="11">
        <v>2021</v>
      </c>
      <c r="U220" t="s">
        <v>1207</v>
      </c>
      <c r="V220">
        <v>37</v>
      </c>
      <c r="AC220"/>
    </row>
    <row r="221" spans="1:29" ht="323">
      <c r="A221">
        <v>404</v>
      </c>
      <c r="B221" t="s">
        <v>64</v>
      </c>
      <c r="C221" s="1" t="s">
        <v>686</v>
      </c>
      <c r="D221" s="5" t="s">
        <v>687</v>
      </c>
      <c r="E221" s="1" t="str">
        <f>papers[[#This Row],[Title]] &amp; "… " &amp; papers[[#This Row],[Abstract]]</f>
        <v>An Empirical Study on the Usage of the Swift Programming Language… Recently, Apple released Swift, a modern programming language built to be the successor of Objective-C. In less than a year and a half after its first release, Swift became one of the most popular programming languages in the world, considering different popularity measures. A significant part of this success is due to Apple's strict control over its ecosystem, and the clear message that it will replace Objective-C in a near future. According to Apple, "Swift is a powerful and intuitive programming language[...]. Writing Swift code is interactive and fun, the syntax is concise yet expressive." However, little is known about how Swift developers perceive these benefits. In this paper, we conducted two studies aimed at uncovering the questions and strains that arise from this early adoption. First, we perform a thorough analysis on 59,156 questions asked about Swift on StackOverflow. Second, we interviewed 12 Swift developers to cross-validate the initial results. Our study reveals that developers do seem to find the language easy to understand and adopt, although 17.5% of the questions are about basic elements of the language. Still, there are many questions about problems in the toolset (compiler, Xcode, libraries). Some of our interviewees reinforced these problems.</v>
      </c>
      <c r="F221" s="1" t="s">
        <v>688</v>
      </c>
      <c r="G221" s="1" t="s">
        <v>229</v>
      </c>
      <c r="H221" s="1" t="s">
        <v>689</v>
      </c>
      <c r="I221" s="1" t="s">
        <v>38</v>
      </c>
      <c r="J221" s="1" t="s">
        <v>75</v>
      </c>
      <c r="K221" s="1" t="s">
        <v>76</v>
      </c>
      <c r="L221" s="1" t="s">
        <v>41</v>
      </c>
      <c r="M221" s="1" t="s">
        <v>42</v>
      </c>
      <c r="N221" s="1" t="s">
        <v>43</v>
      </c>
      <c r="O221" s="1" t="s">
        <v>44</v>
      </c>
      <c r="P221" t="s">
        <v>45</v>
      </c>
      <c r="Q221" s="1" t="s">
        <v>46</v>
      </c>
      <c r="R221" s="7" t="s">
        <v>69</v>
      </c>
      <c r="S221" t="s">
        <v>690</v>
      </c>
      <c r="T221" s="11">
        <v>2016</v>
      </c>
      <c r="U221" t="s">
        <v>691</v>
      </c>
      <c r="V221">
        <v>39</v>
      </c>
      <c r="AC221"/>
    </row>
    <row r="222" spans="1:29" ht="356">
      <c r="A222">
        <v>405</v>
      </c>
      <c r="B222" t="s">
        <v>64</v>
      </c>
      <c r="C222" s="1" t="s">
        <v>870</v>
      </c>
      <c r="D222" s="5" t="s">
        <v>871</v>
      </c>
      <c r="E222" s="1" t="str">
        <f>papers[[#This Row],[Title]] &amp; "… " &amp; papers[[#This Row],[Abstract]]</f>
        <v>Classifying stack overflow posts on API issues… The design and maintenance of APIs are complex tasks due to the constantly changing requirements of its users. Despite the efforts of its designers, APIs may suffer from a number of issues (such as incomplete or erroneous documentation, poor performance, and backward incompatibility). To maintain a healthy client base, API designers must learn these issues to fix them. Question answering sites, such as Stack Overflow (SO), has become a popular place for discussing API issues. These posts about API issues are invaluable to API designers, not only because they can help to learn more about the problem but also because they can facilitate learning the requirements of API users. However, the unstructured nature of posts and the abundance of non-issue posts make the task of detecting SO posts concerning API issues difficult and challenging. In this paper, we first develop a supervised learning approach using a Conditional Random Field (CRF), a statistical modeling method, to identify API issue-related sentences. We use the above information together with different features of posts and experience of users to build a technique, called CAPS, that can classify SO posts concerning API issues. Evaluation of CAPS using carefully curated SO posts on three popular API types reveals that the technique outperforms all three baseline approaches we consider in this study. We also conduct studies to test the generalizability of CAPS results and to understand the effects of different sources of information on it.</v>
      </c>
      <c r="F222" s="1" t="s">
        <v>872</v>
      </c>
      <c r="G222" s="1" t="s">
        <v>53</v>
      </c>
      <c r="H222" s="1" t="s">
        <v>230</v>
      </c>
      <c r="I222" s="1" t="s">
        <v>38</v>
      </c>
      <c r="J222" s="1" t="s">
        <v>39</v>
      </c>
      <c r="K222" s="1" t="s">
        <v>93</v>
      </c>
      <c r="L222" s="1" t="s">
        <v>77</v>
      </c>
      <c r="M222" s="1" t="s">
        <v>42</v>
      </c>
      <c r="N222" s="1" t="s">
        <v>58</v>
      </c>
      <c r="O222" s="1" t="s">
        <v>44</v>
      </c>
      <c r="P222" t="s">
        <v>85</v>
      </c>
      <c r="Q222" s="1" t="s">
        <v>46</v>
      </c>
      <c r="R222" s="7" t="s">
        <v>69</v>
      </c>
      <c r="S222" t="s">
        <v>873</v>
      </c>
      <c r="T222" s="11">
        <v>2018</v>
      </c>
      <c r="U222" t="s">
        <v>874</v>
      </c>
      <c r="V222">
        <v>27</v>
      </c>
      <c r="AC222"/>
    </row>
    <row r="223" spans="1:29" ht="238">
      <c r="A223">
        <v>406</v>
      </c>
      <c r="B223" t="s">
        <v>64</v>
      </c>
      <c r="C223" s="1" t="s">
        <v>753</v>
      </c>
      <c r="D223" s="5" t="s">
        <v>754</v>
      </c>
      <c r="E223" s="1" t="str">
        <f>papers[[#This Row],[Title]] &amp; "… " &amp; papers[[#This Row],[Abstract]]</f>
        <v>Deficient documentation detection a methodology to locate deficient project documentation using topic analysis… A project's documentation is the primary source of information for developers using that project. With hundreds of thousands of programming-related questions posted on programming Q&amp;A websites, such as Stack Overflow, we question whether the developer-written documentation provides enough guidance for programmers. In this study, we wanted to know if there are any topics which are inadequately covered by the project documentation. We combined questions from Stack Overflow and documentation from the PHP and Python projects. Then, we applied topic analysis to this data using latent Dirichlet allocation (LDA), and found topics in Stack Overflow that did not overlap the project documentation. We successfully located topics that had deficient project documentation. We also found topics in need of tutorial documentation that were outside of the scope of the PHP or Python projects, such as MySQL and HTML.</v>
      </c>
      <c r="F223" s="1" t="s">
        <v>755</v>
      </c>
      <c r="G223" s="1" t="s">
        <v>53</v>
      </c>
      <c r="H223" s="1" t="s">
        <v>110</v>
      </c>
      <c r="I223" s="1" t="s">
        <v>389</v>
      </c>
      <c r="J223" s="1" t="s">
        <v>39</v>
      </c>
      <c r="K223" s="1" t="s">
        <v>40</v>
      </c>
      <c r="L223" s="1" t="s">
        <v>41</v>
      </c>
      <c r="M223" s="1" t="s">
        <v>42</v>
      </c>
      <c r="N223" s="1" t="s">
        <v>58</v>
      </c>
      <c r="O223" s="1" t="s">
        <v>44</v>
      </c>
      <c r="P223" t="s">
        <v>45</v>
      </c>
      <c r="Q223" s="1" t="s">
        <v>46</v>
      </c>
      <c r="R223" s="7" t="s">
        <v>119</v>
      </c>
      <c r="S223" t="s">
        <v>756</v>
      </c>
      <c r="T223" s="11">
        <v>2013</v>
      </c>
      <c r="U223" t="s">
        <v>757</v>
      </c>
      <c r="V223">
        <v>32</v>
      </c>
      <c r="AC223"/>
    </row>
    <row r="224" spans="1:29" ht="356">
      <c r="A224">
        <v>408</v>
      </c>
      <c r="B224" t="s">
        <v>64</v>
      </c>
      <c r="C224" s="1" t="s">
        <v>885</v>
      </c>
      <c r="D224" s="5" t="s">
        <v>886</v>
      </c>
      <c r="E224" s="1" t="str">
        <f>papers[[#This Row],[Title]] &amp; "… " &amp; papers[[#This Row],[Abstract]]</f>
        <v>Opiner: An opinion search and summarization engine for APIs… Opinions are key determinants to many of the activities related to software development. The perceptions of developers about an API, and the choices they make about whether and how they should use it, may, to a considerable degree, be conditioned upon how other developers see and evaluate the API. Given the plethora of APIs available for a given development task and the advent of developer forums as the media to share opinions about those APIs, it can be challenging for a developer to make informed decisions about an API to support the task. We introduce Opiner, our opinion search and summarization engine for API reviews. The server side of Opiner collects and summarizes opinions about APIs by crawling online developer forums and by associating the opinions found in the forum posts to the APIs discussed in the posts. The client side of Opiner is a Website that presents different summarized viewpoints of the opinions about the APIs in an online search engine. We evaluated Opiner by asking Industrial developers to select APIs for two development tasks. We found that developers were interested to use our proposed summaries of API reviews and that while combined with Stack Overflow, Opiner helped developers to make the right decision with more accuracy and confidence. The Opiner online search engine is available at: http://opiner.polymtl.ca. A video demo is available at: https://youtu.be/XAXpfmg5Lqs.</v>
      </c>
      <c r="F224" s="1" t="s">
        <v>521</v>
      </c>
      <c r="G224" s="1" t="s">
        <v>53</v>
      </c>
      <c r="H224" t="s">
        <v>110</v>
      </c>
      <c r="I224" s="1" t="s">
        <v>38</v>
      </c>
      <c r="J224" s="1" t="s">
        <v>75</v>
      </c>
      <c r="K224" s="1" t="s">
        <v>76</v>
      </c>
      <c r="L224" s="1" t="s">
        <v>56</v>
      </c>
      <c r="M224" s="1" t="s">
        <v>57</v>
      </c>
      <c r="N224" s="1" t="s">
        <v>58</v>
      </c>
      <c r="O224" s="1" t="s">
        <v>44</v>
      </c>
      <c r="P224" t="s">
        <v>59</v>
      </c>
      <c r="Q224" s="1" t="s">
        <v>60</v>
      </c>
      <c r="R224" s="7" t="s">
        <v>61</v>
      </c>
      <c r="S224" t="s">
        <v>522</v>
      </c>
      <c r="T224" s="11">
        <v>2017</v>
      </c>
      <c r="U224" t="s">
        <v>887</v>
      </c>
      <c r="V224">
        <v>28</v>
      </c>
      <c r="AC224"/>
    </row>
    <row r="225" spans="1:29" ht="409.6">
      <c r="A225">
        <v>410</v>
      </c>
      <c r="B225" t="s">
        <v>64</v>
      </c>
      <c r="C225" s="1" t="s">
        <v>928</v>
      </c>
      <c r="D225" s="5" t="s">
        <v>929</v>
      </c>
      <c r="E225" s="1" t="str">
        <f>papers[[#This Row],[Title]] &amp; "… " &amp; papers[[#This Row],[Abstract]]</f>
        <v>Automatic Mining of Opinions Expressed About APIs in Stack Overflow… With the proliferation of online developer forums, developers share their opinions about the APIs they use. The plethora of such information can present challenges to the developers to get quick but informed insights about the APIs. To understand the potential benefits of such API reviews, we conducted a case study of opinions in Stack Overflow using a benchmark dataset of 4,522 sentences. We observed that opinions about diverse API aspects (e.g., usability) are prevalent and offer insights that can shape developers' perception and decisions related to software development. Motivated by the finding, we built a suite of techniques to automatically mine and categorize opinions about APIs from forum posts. First, we detect opinionated sentences in the forum posts. Second, we associate the opinionated sentences to the API mentions. Third, we detect API aspects (e.g., performance, usability) in the reviews. We developed and deployed a tool called Opiner, supporting the above techniques. Opiner is available online as a search engine, where developers can search for APIs by their names to see all the aggregated opinions about the APIs that are automatically mined and summarized from developer forums.</v>
      </c>
      <c r="F225" s="1" t="s">
        <v>930</v>
      </c>
      <c r="G225" s="1" t="s">
        <v>53</v>
      </c>
      <c r="H225" t="s">
        <v>110</v>
      </c>
      <c r="I225" s="1" t="s">
        <v>38</v>
      </c>
      <c r="J225" s="1" t="s">
        <v>75</v>
      </c>
      <c r="K225" s="1" t="s">
        <v>76</v>
      </c>
      <c r="L225" s="1" t="s">
        <v>56</v>
      </c>
      <c r="M225" s="1" t="s">
        <v>57</v>
      </c>
      <c r="N225" s="1" t="s">
        <v>58</v>
      </c>
      <c r="O225" s="1" t="s">
        <v>44</v>
      </c>
      <c r="P225" t="s">
        <v>59</v>
      </c>
      <c r="Q225" s="1" t="s">
        <v>60</v>
      </c>
      <c r="R225" s="7" t="s">
        <v>198</v>
      </c>
      <c r="S225" t="s">
        <v>522</v>
      </c>
      <c r="T225" s="11">
        <v>2021</v>
      </c>
      <c r="U225" t="s">
        <v>931</v>
      </c>
      <c r="V225">
        <v>22</v>
      </c>
      <c r="AC225"/>
    </row>
    <row r="226" spans="1:29" ht="409.6">
      <c r="A226">
        <v>411</v>
      </c>
      <c r="B226" t="s">
        <v>64</v>
      </c>
      <c r="C226" s="1" t="s">
        <v>943</v>
      </c>
      <c r="D226" s="5" t="s">
        <v>944</v>
      </c>
      <c r="E226" s="1" t="str">
        <f>papers[[#This Row],[Title]] &amp; "… " &amp; papers[[#This Row],[Abstract]]</f>
        <v>Easy-to-Deploy API Extraction by Multi-Level Feature Embedding and Transfer Learning… Application Programming Interfaces (APIs) have been widely discussed on social-technical platforms (e.g., Stack Overflow). Extracting API mentions from such informal software texts is the prerequisite for API-centric search and summarization of programming knowledge. Machine learning based API extraction has demonstrated superior performance than rule-based methods in informal software texts that lack consistent writing forms and annotations. However, machine learning based methods have a significant overhead in preparing training data and effective features. In this paper, we propose a multi-layer neural network based architecture for API extraction. Our architecture automatically learns character-, word- and sentence-level features from the input texts, thus removing the need for manual feature engineering and the dependence on advanced features (e.g., API gazetteers) beyond the input texts. We also propose to adopt transfer learning to adapt a source-library-trained model to a target-library, thus reducing the overhead of manual training-data labeling when the software text of multiple programming languages and libraries need to be processed. We conduct extensive experiments with six libraries of four programming languages which support diverse functionalities and have different API-naming and API-mention characteristics. Our experiments investigate the performance of our neural architecture for API extraction in informal software texts, the importance of different features, the effectiveness of transfer learning. Our results confirm not only the superior performance of our neural architecture than existing machine learning based methods for API extraction in informal software texts, but also the easy-to-deploy characteristic of our neural architecture.</v>
      </c>
      <c r="F226" s="1" t="s">
        <v>945</v>
      </c>
      <c r="G226" s="1" t="s">
        <v>53</v>
      </c>
      <c r="H226" s="1" t="s">
        <v>110</v>
      </c>
      <c r="I226" s="1" t="s">
        <v>38</v>
      </c>
      <c r="J226" s="1" t="s">
        <v>39</v>
      </c>
      <c r="K226" s="1" t="s">
        <v>93</v>
      </c>
      <c r="L226" s="1" t="s">
        <v>77</v>
      </c>
      <c r="M226" s="1" t="s">
        <v>57</v>
      </c>
      <c r="N226" s="1" t="s">
        <v>43</v>
      </c>
      <c r="O226" s="1" t="s">
        <v>44</v>
      </c>
      <c r="P226" t="s">
        <v>59</v>
      </c>
      <c r="Q226" s="1" t="s">
        <v>60</v>
      </c>
      <c r="R226" s="7" t="s">
        <v>198</v>
      </c>
      <c r="S226" t="s">
        <v>946</v>
      </c>
      <c r="T226" s="11">
        <v>2021</v>
      </c>
      <c r="U226" t="s">
        <v>947</v>
      </c>
      <c r="V226">
        <v>21</v>
      </c>
      <c r="AC226"/>
    </row>
    <row r="227" spans="1:29" ht="404">
      <c r="A227">
        <v>419</v>
      </c>
      <c r="B227" t="s">
        <v>64</v>
      </c>
      <c r="C227" s="1" t="s">
        <v>948</v>
      </c>
      <c r="D227" s="20" t="s">
        <v>949</v>
      </c>
      <c r="E227" s="1" t="str">
        <f>papers[[#This Row],[Title]] &amp; "… " &amp; papers[[#This Row],[Abstract]]</f>
        <v>Why is Developing Machine Learning Applications Challenging? A Study on Stack Overflow Posts… Background: As smart and automated applications pervade our lives, an increasing number of software developers are required to incorporate machine learning (ML) techniques into application development. However, acquiring the ML skill set can be nontrivial for software developers owing to both the breadth and depth of the ML domain. Aims: We seek to understand the challenges developers face in the process of ML application development and offer insights to simplify the process. Despite its importance, there has been little research on this topic. A few existing studies on development challenges with ML are outdated, small scale, or they do no involve a representative set of developers. Method: We conduct an empirical study of ML-related developer posts on Stack Overflow. We perform in-depth quantitative and qualitative analyses focusing on a series of research questions related to the challenges of developing ML applications and the directions to address them. Results: Our findings include: (1) ML questions suffer from a much higher percentage of unanswered questions on Stack Overflow than other domains; (2) there is a lack of ML experts in the Stack Overflow QA community; (3) the data preprocessing and model deployment phases are where most of the challenges lay; and (4) addressing most of these challenges require more ML implementation knowledge than ML conceptual knowledge. Conclusions: Our findings suggest that most challenges are under the data preparation and model deployment phases, i.e., early and late stages. Also, the implementation aspect of ML shows much higher difficulty level among developers than the conceptual aspect.</v>
      </c>
      <c r="F227" s="1" t="s">
        <v>950</v>
      </c>
      <c r="G227" s="1" t="s">
        <v>179</v>
      </c>
      <c r="H227" t="s">
        <v>93</v>
      </c>
      <c r="I227" s="1" t="s">
        <v>38</v>
      </c>
      <c r="J227" s="1" t="s">
        <v>39</v>
      </c>
      <c r="K227" s="1" t="s">
        <v>40</v>
      </c>
      <c r="L227" s="1" t="s">
        <v>41</v>
      </c>
      <c r="M227" s="1" t="s">
        <v>42</v>
      </c>
      <c r="N227" s="1" t="s">
        <v>43</v>
      </c>
      <c r="O227" s="1" t="s">
        <v>44</v>
      </c>
      <c r="P227" t="s">
        <v>45</v>
      </c>
      <c r="Q227" s="1" t="s">
        <v>60</v>
      </c>
      <c r="R227" s="7" t="s">
        <v>383</v>
      </c>
      <c r="S227" t="s">
        <v>951</v>
      </c>
      <c r="T227" s="11">
        <v>2019</v>
      </c>
      <c r="U227" t="s">
        <v>952</v>
      </c>
      <c r="V227">
        <v>22</v>
      </c>
      <c r="AC227"/>
    </row>
    <row r="228" spans="1:29" ht="306">
      <c r="A228">
        <v>421</v>
      </c>
      <c r="B228" t="s">
        <v>64</v>
      </c>
      <c r="C228" s="1" t="s">
        <v>915</v>
      </c>
      <c r="D228" s="5" t="s">
        <v>916</v>
      </c>
      <c r="E228" s="1" t="str">
        <f>papers[[#This Row],[Title]] &amp; "… " &amp; papers[[#This Row],[Abstract]]</f>
        <v>Can Everyone use my app? An Empirical Study on Accessibility in Android Apps… Universal design principles aim to improve accessibility by ensuring product designs consider all users, including those with certain disabilities (e.g., visual impairments). In the case of mobile apps, accessibility is mostly provided by existing features in mobile devices, like TalkBack on Android that reads information to users. However, it is not clear to what extent developers actually implement universal design principles or utilize these technologies to support accessibility of their applications. By performing a mining-based pilot study, we observed developers seldom use Accessibility APIs and there is a limited usage of assistive descriptions. Then, we focused on understanding the perspective of developers through an investigation of posts from StackOverflow. We identified the aspects of accessibility that developers implemented as well as experienced difficulty (or lack of understanding). We performed a formal open-coding of 366 discussions threads with multi-author agreement to create a taxonomy regarding the aspects discussed by developers with respect to accessibility in Android. From the qualitative analysis, we distilled lessons to guide further research and actions in aiding developers with supporting users that require assistive features.</v>
      </c>
      <c r="F228" s="1" t="s">
        <v>917</v>
      </c>
      <c r="G228" s="1" t="s">
        <v>918</v>
      </c>
      <c r="H228" s="1" t="s">
        <v>919</v>
      </c>
      <c r="I228" s="1" t="s">
        <v>38</v>
      </c>
      <c r="J228" s="1" t="s">
        <v>39</v>
      </c>
      <c r="K228" s="1" t="s">
        <v>40</v>
      </c>
      <c r="L228" s="1" t="s">
        <v>41</v>
      </c>
      <c r="M228" s="1" t="s">
        <v>42</v>
      </c>
      <c r="N228" s="1" t="s">
        <v>43</v>
      </c>
      <c r="O228" s="1" t="s">
        <v>44</v>
      </c>
      <c r="P228" t="s">
        <v>45</v>
      </c>
      <c r="Q228" s="1" t="s">
        <v>46</v>
      </c>
      <c r="R228" s="7" t="s">
        <v>94</v>
      </c>
      <c r="S228" t="s">
        <v>920</v>
      </c>
      <c r="T228" s="11">
        <v>2019</v>
      </c>
      <c r="U228" t="s">
        <v>921</v>
      </c>
      <c r="V228">
        <v>23</v>
      </c>
      <c r="AC228"/>
    </row>
    <row r="229" spans="1:29" ht="340">
      <c r="A229">
        <v>422</v>
      </c>
      <c r="B229" t="s">
        <v>64</v>
      </c>
      <c r="C229" s="1" t="s">
        <v>822</v>
      </c>
      <c r="D229" s="20" t="s">
        <v>823</v>
      </c>
      <c r="E229" s="1" t="str">
        <f>papers[[#This Row],[Title]] &amp; "… " &amp; papers[[#This Row],[Abstract]]</f>
        <v>How Do Users Revise Answers on Technical Q&amp;A Websites? A Case Study on Stack Overflow… To ensure the quality of its shared knowledge, Stack Overflow encourages users to revise answers through a badge system, which is based on quantitative measures (e.g., a badge is awarded after revising more than 500 answers). Prior studies show that badges can positively steer the user behavior on Stack Overflow (e.g., increasing user participation). However, little is known whether revision-related badges have a negative impact on the quality of revisions since some studies show that certain users may game incentive systems to gain rewards. In this study, we analyze 3,871,966 revision records that are collected from 2,377,692 Stack Overflow answers. We find that: 1) Users performed a much larger than usual revisions on the badge-awarding days compared to normal days; 25% of the users did not make any more revisions once they received their first revision-related badge. 2) Performing more revisions than usual in a single day increased the likelihood of such revisions being rolled back (e.g., due to undesired or incorrect revisions). 3) Users were more likely to perform text and small revisions if they performed many revisions in a single day. Our findings are concurred by the Stack Overflow community, and they highlight the need for changes to the current badge system in order to provide a better balance between the quality and quantity of revisions.</v>
      </c>
      <c r="F229" s="1" t="str">
        <f>IFERROR(VLOOKUP(papers[[#This Row],['#]],[1]!pilot[#All], 6, FALSE),"")</f>
        <v>Evaluated badge awarding system revision of posts in SO</v>
      </c>
      <c r="G229" s="1" t="str">
        <f>IFERROR(VLOOKUP(papers[[#This Row],['#]],[1]!pilot[#All], 7, FALSE),"")</f>
        <v>Social aspects of software engineering</v>
      </c>
      <c r="H229" s="1" t="s">
        <v>157</v>
      </c>
      <c r="I229" s="1" t="s">
        <v>118</v>
      </c>
      <c r="J229" s="1" t="str">
        <f>IFERROR(VLOOKUP(papers[[#This Row],['#]],[1]!pilot[#All], 9, FALSE),"")</f>
        <v>Validation Research</v>
      </c>
      <c r="K229" s="1" t="str">
        <f>IFERROR(VLOOKUP(papers[[#This Row],['#]],[1]!pilot[#All], 10, FALSE),"")</f>
        <v>Empirical Method</v>
      </c>
      <c r="L229" s="1" t="str">
        <f>IFERROR(VLOOKUP(papers[[#This Row],['#]],[1]!pilot[#All], 11, FALSE),"")</f>
        <v>Qualitative or Descriptive Model</v>
      </c>
      <c r="M229" s="1" t="str">
        <f>IFERROR(VLOOKUP(papers[[#This Row],['#]],[1]!pilot[#All], 12, FALSE),"")</f>
        <v>Content Quality</v>
      </c>
      <c r="N229" s="1" t="str">
        <f>IFERROR(VLOOKUP(papers[[#This Row],['#]],[1]!pilot[#All], 13, FALSE),"")</f>
        <v>SO Moderators</v>
      </c>
      <c r="O229" s="1" t="str">
        <f>IFERROR(VLOOKUP(papers[[#This Row],['#]],[1]!pilot[#All], 14, FALSE),"")</f>
        <v>Revision History</v>
      </c>
      <c r="P229" t="s">
        <v>158</v>
      </c>
      <c r="Q229" s="1" t="s">
        <v>46</v>
      </c>
      <c r="R229" s="7" t="s">
        <v>198</v>
      </c>
      <c r="S229" t="s">
        <v>824</v>
      </c>
      <c r="T229" s="11">
        <v>2020</v>
      </c>
      <c r="U229" t="s">
        <v>825</v>
      </c>
      <c r="V229">
        <v>36</v>
      </c>
      <c r="AC229"/>
    </row>
    <row r="230" spans="1:29" ht="409.6">
      <c r="A230">
        <v>425</v>
      </c>
      <c r="B230" t="s">
        <v>64</v>
      </c>
      <c r="C230" s="1" t="s">
        <v>1054</v>
      </c>
      <c r="D230" s="5" t="s">
        <v>1055</v>
      </c>
      <c r="E230" s="1" t="str">
        <f>papers[[#This Row],[Title]] &amp; "… " &amp; papers[[#This Row],[Abstract]]</f>
        <v>A Large-Scale Empirical Study on Linguistic Antipatterns Affecting APIs… The concept of monolithic stand-alone software systems developed completely from scratch has become obsolete, as modern systems nowadays leverage the abundant presence of Application Programming Interfaces (APIs) developed by third parties, which leads on the one hand to accelerated development, but on the other hand introduces potentially fragile dependencies on external resources. In this context, the design of any API strongly influences how developers write code utilizing it. A wrong design decision like a poorly chosen method name can lead to a steeper learning curve, due to misunderstandings, misuse and eventually bug-prone code in the client projects using the API. It is not unfrequent to find APIs with poorly expressive or misleading names, possibly lacking appropriate documentation. Such issues can manifest in what have been defined in the literature as Linguistic Antipatterns (LAs), i.e., inconsistencies among the naming, documentation, and implementation of a code entity. While previous studies showed the relevance of LAs for software developers, their impact on (developers of) client projects using APIs affected by LAs has not been investigated. This paper fills this gap by presenting a large-scale study conducted on 1.6k releases of popular Maven libraries, 14k open-source Java projects using these libraries, and 4.4k questions related to the investigated APIs asked on Stack Overflow. In particular, we investigate whether developers of client projects have higher chances of introducing bugs when using APIs affected by LAs and if these trigger more questions on Stack Overflow as compared to non-affected APIs.</v>
      </c>
      <c r="F230" s="1" t="s">
        <v>1056</v>
      </c>
      <c r="G230" s="1" t="s">
        <v>36</v>
      </c>
      <c r="H230" s="1" t="s">
        <v>230</v>
      </c>
      <c r="I230" s="1" t="s">
        <v>38</v>
      </c>
      <c r="J230" s="1" t="s">
        <v>39</v>
      </c>
      <c r="K230" s="1" t="s">
        <v>40</v>
      </c>
      <c r="L230" s="1" t="s">
        <v>41</v>
      </c>
      <c r="M230" s="1" t="s">
        <v>42</v>
      </c>
      <c r="N230" s="1" t="s">
        <v>43</v>
      </c>
      <c r="O230" s="1" t="s">
        <v>44</v>
      </c>
      <c r="P230" t="s">
        <v>193</v>
      </c>
      <c r="Q230" s="1" t="s">
        <v>46</v>
      </c>
      <c r="R230" s="7" t="s">
        <v>94</v>
      </c>
      <c r="S230" t="s">
        <v>1057</v>
      </c>
      <c r="T230" s="11">
        <v>2018</v>
      </c>
      <c r="U230" t="s">
        <v>1058</v>
      </c>
      <c r="V230">
        <v>15</v>
      </c>
      <c r="AC230"/>
    </row>
    <row r="231" spans="1:29" ht="272">
      <c r="A231">
        <v>428</v>
      </c>
      <c r="B231" t="s">
        <v>64</v>
      </c>
      <c r="C231" s="1" t="s">
        <v>1493</v>
      </c>
      <c r="D231" s="20" t="s">
        <v>1494</v>
      </c>
      <c r="E231" s="1" t="str">
        <f>papers[[#This Row],[Title]] &amp; "… " &amp; papers[[#This Row],[Abstract]]</f>
        <v>Mining Stack Overflow for discovering error patterns in SQL queries… Constructing complex queries in SQL sometimes necessitates the use of language constructs and the invocation of internal functions which inexperienced developers find hard to comprehend or which are unknown to them. In the worst case, bad usage of these constructs might lead to errors, to ineffective queries, or hamper developers in their tasks. This paper presents a mining technique for Stack Overflow to identify error-prone patterns in SQL queries. Identifying such patterns can help developers to avoid the use of error-prone constructs, or if they have to use such constructs, the Stack Overflow posts can help them to properly utilize the language. Hence, our purpose is to provide the initial steps towards a recommendation system that supports developers in constructing SQL queries. Our current implementation supports the MySQL dialect, and Stack Overflow has over 300,000 questions tagged with the MySQL flag in its database. It provides a huge knowledge base where developers can ask questions about real problems. Our initial results indicate that our technique is indeed able to identify patterns among them.</v>
      </c>
      <c r="F231" s="1" t="str">
        <f>IFERROR(VLOOKUP(papers[[#This Row],['#]],[1]!pilot[#All], 6, FALSE),"")</f>
        <v>Propose recommendation for constructing complex SQL queries by analysizing SO data for MySQL.</v>
      </c>
      <c r="G231" s="1" t="str">
        <f>IFERROR(VLOOKUP(papers[[#This Row],['#]],[1]!pilot[#All], 7, FALSE),"")</f>
        <v>Tools and Environments</v>
      </c>
      <c r="H231" s="1" t="s">
        <v>1495</v>
      </c>
      <c r="I231" s="1" t="str">
        <f>IFERROR(VLOOKUP(papers[[#This Row],['#]],[1]!pilot[#All], 8, FALSE),"")</f>
        <v>Software Development</v>
      </c>
      <c r="J231" s="1" t="str">
        <f>IFERROR(VLOOKUP(papers[[#This Row],['#]],[1]!pilot[#All], 9, FALSE),"")</f>
        <v>Validation Research</v>
      </c>
      <c r="K231" s="1" t="str">
        <f>IFERROR(VLOOKUP(papers[[#This Row],['#]],[1]!pilot[#All], 10, FALSE),"")</f>
        <v>Empirical Method</v>
      </c>
      <c r="L231" s="1" t="str">
        <f>IFERROR(VLOOKUP(papers[[#This Row],['#]],[1]!pilot[#All], 11, FALSE),"")</f>
        <v>Procedure</v>
      </c>
      <c r="M231" s="1" t="str">
        <f>IFERROR(VLOOKUP(papers[[#This Row],['#]],[1]!pilot[#All], 12, FALSE),"")</f>
        <v>Content Extraction</v>
      </c>
      <c r="N231" s="1" t="str">
        <f>IFERROR(VLOOKUP(papers[[#This Row],['#]],[1]!pilot[#All], 13, FALSE),"")</f>
        <v>Developers</v>
      </c>
      <c r="O231" s="1" t="str">
        <f>IFERROR(VLOOKUP(papers[[#This Row],['#]],[1]!pilot[#All], 14, FALSE),"")</f>
        <v>Post</v>
      </c>
      <c r="P231" t="s">
        <v>59</v>
      </c>
      <c r="Q231" s="1" t="s">
        <v>60</v>
      </c>
      <c r="R231" s="7" t="s">
        <v>94</v>
      </c>
      <c r="S231" t="s">
        <v>1496</v>
      </c>
      <c r="T231" s="11">
        <v>2015</v>
      </c>
      <c r="U231" t="s">
        <v>1497</v>
      </c>
      <c r="V231">
        <v>16</v>
      </c>
      <c r="AC231"/>
    </row>
    <row r="232" spans="1:29" ht="409.6">
      <c r="A232">
        <v>434</v>
      </c>
      <c r="B232" t="s">
        <v>64</v>
      </c>
      <c r="C232" s="1" t="s">
        <v>1027</v>
      </c>
      <c r="D232" s="5" t="s">
        <v>1028</v>
      </c>
      <c r="E232" s="1" t="str">
        <f>papers[[#This Row],[Title]] &amp; "… " &amp; papers[[#This Row],[Abstract]]</f>
        <v>On the Adoption of Kotlin on Android Development: A Triangulation Study… In 2017, Google announced Kotlin as one of the officially supported languages for Android development. Among the reasons for choosing Kotlin, Google mentioned it is ‚Äúconcise, expressive, and designed to be type and null-safe‚Äù. Another important reason is that Kotlin is a language fully interoperable with Java and runs on the JVM. Despite Kotlin's rapid rise in the industry, very little has been done in academia to understand how developers are dealing with the adoption of Kotlin. The goal of this study is to understand how developers are dealing with the recent adoption of Kotlin as an official language for Android development, their perception about the advantages and disadvantages related to its usage, and the most common problems faced by them. This research was conducted using the concurrent triangulation strategy, which is a mixed-method approach. We performed a thorough analysis of 9,405 questions related to Kotlin development for the Android platform on Stack Overflow. Concurrently, we also conducted a basic qualitative research interviewing seven Android developers that use Kotlin to confirm and cross-validate our findings. Our study reveals that developers do seem to find the language easy to understand and to adopt it. This perception begins to change when the functional paradigm becomes more evident. Accordingly to the developers, the readability and legibility are compromised if developers overuse the functional flexibility that the language provides. The developers also consider that Kotlin increases the quality of the produced code mainly due to its null-safety guarantees, but it can also become a challenge when interoperating with Java, despite the interoperability being considered as an advantage. While adopting Kotlin requires some care from developers, its benefits seem to bring many advantages to the platform according to the developers, especially in the aspect of adopting a more modern language while maintaining the consolidated Java-based development environment.</v>
      </c>
      <c r="F232" s="1" t="s">
        <v>1029</v>
      </c>
      <c r="G232" s="1" t="s">
        <v>229</v>
      </c>
      <c r="H232" s="1" t="s">
        <v>1030</v>
      </c>
      <c r="I232" s="1" t="s">
        <v>38</v>
      </c>
      <c r="J232" s="1" t="s">
        <v>39</v>
      </c>
      <c r="K232" s="1" t="s">
        <v>76</v>
      </c>
      <c r="L232" s="1" t="s">
        <v>41</v>
      </c>
      <c r="M232" s="1" t="s">
        <v>42</v>
      </c>
      <c r="N232" s="1" t="s">
        <v>58</v>
      </c>
      <c r="O232" s="1" t="s">
        <v>44</v>
      </c>
      <c r="P232" t="s">
        <v>45</v>
      </c>
      <c r="Q232" s="1" t="s">
        <v>46</v>
      </c>
      <c r="R232" s="7" t="s">
        <v>69</v>
      </c>
      <c r="S232" t="s">
        <v>1031</v>
      </c>
      <c r="T232" s="11">
        <v>2020</v>
      </c>
      <c r="U232" t="s">
        <v>1032</v>
      </c>
      <c r="V232">
        <v>16</v>
      </c>
      <c r="AC232"/>
    </row>
    <row r="233" spans="1:29" ht="272">
      <c r="A233">
        <v>435</v>
      </c>
      <c r="B233" t="s">
        <v>64</v>
      </c>
      <c r="C233" s="1" t="s">
        <v>1088</v>
      </c>
      <c r="D233" s="5" t="s">
        <v>1089</v>
      </c>
      <c r="E233" s="1" t="str">
        <f>papers[[#This Row],[Title]] &amp; "… " &amp; papers[[#This Row],[Abstract]]</f>
        <v>On the Vocabulary Agreement in Software Issue Descriptions… Many software comprehension tasks depend on how stakeholders textually describe their problems. These textual descriptions are leveraged by Text Retrieval (TR)-based solutions to more than 20 software engineering tasks, such as duplicate issue detection. The common assumption of such methods is that text describing the same issue in multiple places will have a common vocabulary. This paper presents an empirical study aimed at verifying this assumption and discusses the impact of the common vocabulary on duplicate issue detection. The study investigated 13K+ pairs of duplicate bug reports and Stack Overflow (SO) questions. We found that on average, more than 12.2% of the duplicate pairs do not have common terms. The other duplicate issue descriptions share, on average, 30% of their vocabulary. The good news is that these duplicates have significantly more terms in common than the non-duplicates. We also found that the difference between the lexical agreement of duplicate and non-duplicate pairs is a good predictor for the performance of TR-based duplicate detection.</v>
      </c>
      <c r="F233" s="1" t="s">
        <v>1090</v>
      </c>
      <c r="G233" s="10" t="s">
        <v>68</v>
      </c>
      <c r="H233" s="1" t="s">
        <v>246</v>
      </c>
      <c r="I233" s="1" t="s">
        <v>38</v>
      </c>
      <c r="J233" s="1" t="s">
        <v>39</v>
      </c>
      <c r="K233" s="1" t="s">
        <v>40</v>
      </c>
      <c r="L233" s="1" t="s">
        <v>41</v>
      </c>
      <c r="M233" s="1" t="s">
        <v>42</v>
      </c>
      <c r="N233" s="1" t="s">
        <v>43</v>
      </c>
      <c r="O233" s="1" t="s">
        <v>44</v>
      </c>
      <c r="P233" t="s">
        <v>85</v>
      </c>
      <c r="Q233" s="1" t="s">
        <v>46</v>
      </c>
      <c r="R233" s="7" t="s">
        <v>94</v>
      </c>
      <c r="S233" t="s">
        <v>1091</v>
      </c>
      <c r="T233" s="11">
        <v>2016</v>
      </c>
      <c r="U233" t="s">
        <v>1092</v>
      </c>
      <c r="V233">
        <v>14</v>
      </c>
      <c r="AC233"/>
    </row>
    <row r="234" spans="1:29" ht="272">
      <c r="A234">
        <v>437</v>
      </c>
      <c r="B234" t="s">
        <v>64</v>
      </c>
      <c r="C234" s="1" t="s">
        <v>892</v>
      </c>
      <c r="D234" s="20" t="s">
        <v>893</v>
      </c>
      <c r="E234" s="1" t="str">
        <f>papers[[#This Row],[Title]] &amp; "… " &amp; papers[[#This Row],[Abstract]]</f>
        <v>Sentiment Analysis for Software Engineering: How Far Can Pre-trained Transformer Models Go?… Extensive research has been conducted on sentiment analysis for software engineering (SA4SE). Researchers have invested much effort in developing customized tools (e.g., SentiStrength-SE, SentiCR) to classify the sentiment polarity for Software Engineering (SE) specific contents (e.g., discussions in Stack Overflow and code review comments). Even so, there is still much room for improvement. Recently, pre-trained Transformer-based models (e.g., BERT, XLNet) have brought considerable breakthroughs in the field of natural language processing (NLP). In this work, we conducted a systematic evaluation of five existing SA4SE tools and variants of four state-of-the-art pre-trained Transformer-based models on six SE datasets. Our work is the first to fine-tune pre-trained Transformer-based models for the SA4SE task. Empirically, across all six datasets, our fine-tuned pre-trained Transformer-based models outperform the existing SA4SE tools by 6.5-35.6% in terms of macro/micro-averaged F1 scores.</v>
      </c>
      <c r="F234" s="1" t="str">
        <f>IFERROR(VLOOKUP(papers[[#This Row],['#]],[1]!pilot[#All], 6, FALSE),"")</f>
        <v>Fine tuned generic transformer models for sentiment detection. It performed better than SA4SE tools.</v>
      </c>
      <c r="G234" s="1" t="str">
        <f>IFERROR(VLOOKUP(papers[[#This Row],['#]],[1]!pilot[#All], 7, FALSE),"")</f>
        <v>Machine Learning with and for SE</v>
      </c>
      <c r="H234" s="1" t="s">
        <v>451</v>
      </c>
      <c r="I234" s="1" t="s">
        <v>118</v>
      </c>
      <c r="J234" s="1" t="str">
        <f>IFERROR(VLOOKUP(papers[[#This Row],['#]],[1]!pilot[#All], 9, FALSE),"")</f>
        <v>Validation Research</v>
      </c>
      <c r="K234" s="1" t="str">
        <f>IFERROR(VLOOKUP(papers[[#This Row],['#]],[1]!pilot[#All], 10, FALSE),"")</f>
        <v>Machine Learning</v>
      </c>
      <c r="L234" s="1" t="str">
        <f>IFERROR(VLOOKUP(papers[[#This Row],['#]],[1]!pilot[#All], 11, FALSE),"")</f>
        <v>Prototype</v>
      </c>
      <c r="M234" s="1" t="str">
        <f>IFERROR(VLOOKUP(papers[[#This Row],['#]],[1]!pilot[#All], 12, FALSE),"")</f>
        <v>Content Analytics</v>
      </c>
      <c r="N234" s="1" t="str">
        <f>IFERROR(VLOOKUP(papers[[#This Row],['#]],[1]!pilot[#All], 13, FALSE),"")</f>
        <v>Developers</v>
      </c>
      <c r="O234" s="1" t="str">
        <f>IFERROR(VLOOKUP(papers[[#This Row],['#]],[1]!pilot[#All], 14, FALSE),"")</f>
        <v>Post</v>
      </c>
      <c r="P234" t="s">
        <v>59</v>
      </c>
      <c r="Q234" s="1" t="s">
        <v>46</v>
      </c>
      <c r="R234" s="7" t="s">
        <v>94</v>
      </c>
      <c r="S234" t="s">
        <v>894</v>
      </c>
      <c r="T234" s="11">
        <v>2020</v>
      </c>
      <c r="U234" t="s">
        <v>895</v>
      </c>
      <c r="V234">
        <v>24</v>
      </c>
      <c r="AC234"/>
    </row>
    <row r="235" spans="1:29" ht="409.6">
      <c r="A235">
        <v>438</v>
      </c>
      <c r="B235" t="s">
        <v>64</v>
      </c>
      <c r="C235" s="1" t="s">
        <v>1603</v>
      </c>
      <c r="D235" s="5" t="s">
        <v>1604</v>
      </c>
      <c r="E235" s="1" t="str">
        <f>papers[[#This Row],[Title]] &amp; "… " &amp; papers[[#This Row],[Abstract]]</f>
        <v>Automated Query Reformulation for Efficient Search Based on Query Logs From Stack Overflow… As a popular Q&amp;A site for programming, Stack Overflow is a treasure for developers. However, the amount of questions and answers on Stack Overflow make it difficult for developers to efficiently locate the information they are looking for. There are two gaps leading to poor search results: the gap between the user's intention and the textual query, and the semantic gap between the query and the post content. Therefore, developers have to constantly reformulate their queries by correcting misspelled words, adding limitations to certain programming languages or platforms, etc. As query reformulation is tedious for developers, especially for novices, we propose an automated software-specific query reformulation approach based on deep learning. With query logs provided by Stack Overflow, we construct a large-scale query reformulation corpus, including the original queries and corresponding reformulated ones. Our approach trains a Transformer model that can automatically generate candidate reformulated queries when given the user's original query. The evaluation results show that our approach outperforms five state-of-the-art baselines, and achieves a 5.6% to 33.5% boost in terms of ExactMatch and a 4.8% to 14.4% boost in terms of GLEU.</v>
      </c>
      <c r="F235" s="1" t="s">
        <v>1605</v>
      </c>
      <c r="G235" s="10" t="s">
        <v>68</v>
      </c>
      <c r="H235" s="1" t="s">
        <v>671</v>
      </c>
      <c r="I235" s="1" t="s">
        <v>38</v>
      </c>
      <c r="J235" s="1" t="s">
        <v>39</v>
      </c>
      <c r="K235" s="1" t="s">
        <v>93</v>
      </c>
      <c r="L235" s="1" t="s">
        <v>77</v>
      </c>
      <c r="M235" s="1" t="s">
        <v>57</v>
      </c>
      <c r="N235" s="1" t="s">
        <v>58</v>
      </c>
      <c r="O235" s="1" t="s">
        <v>44</v>
      </c>
      <c r="P235" t="s">
        <v>59</v>
      </c>
      <c r="Q235" s="1" t="s">
        <v>60</v>
      </c>
      <c r="R235" s="7" t="s">
        <v>86</v>
      </c>
      <c r="S235" t="s">
        <v>1606</v>
      </c>
      <c r="T235" s="11">
        <v>2021</v>
      </c>
      <c r="U235" t="s">
        <v>1607</v>
      </c>
      <c r="V235">
        <v>14</v>
      </c>
      <c r="AC235"/>
    </row>
    <row r="236" spans="1:29" ht="409.6">
      <c r="A236">
        <v>439</v>
      </c>
      <c r="B236" t="s">
        <v>64</v>
      </c>
      <c r="C236" s="1" t="s">
        <v>1083</v>
      </c>
      <c r="D236" s="5" t="s">
        <v>1084</v>
      </c>
      <c r="E236" s="1" t="str">
        <f>papers[[#This Row],[Title]] &amp; "… " &amp; papers[[#This Row],[Abstract]]</f>
        <v>Automatically Categorizing Software Technologies… Informal language and the absence of a standard taxonomy for software technologies make it difficult to reliably analyze technology trends on discussion forums and other on-line venues. We propose an automated approach called Witt for the categorization of software technologies (an expanded version of the hypernym discovery problem). Witt takes as input a phrase describing a software technology or concept and returns a general category that describes it (e.g., integrated development environment), along with attributes that further qualify it (commercial, php, etc.). By extension, the approach enables the dynamic creation of lists of all technologies of a given type (e.g., web application frameworks). Our approach relies on Stack Overflow and Wikipedia, and involves numerous original domain adaptations and a new solution to the problem of normalizing automatically-detected hypernyms. We compared Witt with six independent taxonomy tools and found that, when applied to software terms, Witt demonstrated better coverage than all evaluated alternative solutions, without a corresponding degradation in false positive rate.</v>
      </c>
      <c r="F236" s="1" t="s">
        <v>1085</v>
      </c>
      <c r="G236" s="1" t="s">
        <v>179</v>
      </c>
      <c r="H236" s="1" t="s">
        <v>451</v>
      </c>
      <c r="I236" s="1" t="s">
        <v>118</v>
      </c>
      <c r="J236" s="1" t="s">
        <v>39</v>
      </c>
      <c r="K236" s="1" t="s">
        <v>40</v>
      </c>
      <c r="L236" s="1" t="s">
        <v>77</v>
      </c>
      <c r="M236" s="1" t="s">
        <v>57</v>
      </c>
      <c r="N236" s="1" t="s">
        <v>43</v>
      </c>
      <c r="O236" s="1" t="s">
        <v>549</v>
      </c>
      <c r="P236" t="s">
        <v>59</v>
      </c>
      <c r="Q236" s="1" t="s">
        <v>60</v>
      </c>
      <c r="R236" s="7" t="s">
        <v>198</v>
      </c>
      <c r="S236" t="s">
        <v>1086</v>
      </c>
      <c r="T236" s="11">
        <v>2020</v>
      </c>
      <c r="U236" t="s">
        <v>1087</v>
      </c>
      <c r="V236">
        <v>15</v>
      </c>
      <c r="AC236"/>
    </row>
    <row r="237" spans="1:29" ht="409.6">
      <c r="A237">
        <v>443</v>
      </c>
      <c r="B237" t="s">
        <v>64</v>
      </c>
      <c r="C237" s="1" t="s">
        <v>1102</v>
      </c>
      <c r="D237" s="5" t="s">
        <v>1103</v>
      </c>
      <c r="E237" s="1" t="str">
        <f>papers[[#This Row],[Title]] &amp; "… " &amp; papers[[#This Row],[Abstract]]</f>
        <v>Enriching API Documentation with Code Samples and Usage Scenarios from Crowd Knowledge… As one key resource to learn Application Programming Interfaces (APIs), a lot of API reference documentation lacks code samples with usage scenarios, thus heavily hindering developers from programming with APIs. Although researchers have investigated how to enrich API documentation with code samples from general code search engines, two main challenges remain to be resolved, including the quality challenge of acquiring high-quality code samples and the mapping challenge of matching code samples to usage scenarios. In this study, we propose a novel approach named ADECK towards enriching API documentation with code samples and corresponding usage scenarios by leveraging crowd knowledge from Stack Overflow, a popular technical Question and Answer (Q&amp;A) website attracting millions of developers. Given an API related Q&amp;A pair, a code sample in the answer is extensively evaluated by developers and targeted towards resolving the question under the specified usage scenario. Hence, ADECK can obtain high-quality code samples and map them to corresponding usage scenarios to address the above challenges. Extensive experiments on the Java SE and Android API documentation show that the number of code-sample-illustrated API types in the ADECK-enriched API documentation is 3.35 and 5.76 times as many as that in the raw API documentation. Meanwhile, the quality of code samples obtained by ADECK is better than that of code samples by the baseline approach eXoaDocs in terms of correctness, conciseness, and usability, e.g., the average correctness values of representative code samples obtained by ADECK and eXoaDocs are 4.26 and 3.28 on a 5-point scale in the enriched Java SE API documentation. In addition, an empirical study investigating the impacts of different types of API documentation on the productivity of developers shows that, compared against the raw and the eXoaDocs-enriched API documentation, the ADECK-enriched API documentation can help developers complete 23.81 and 14.29 percent more programming tasks and reduce the average completion time by 9.43 and 11.03 percent.</v>
      </c>
      <c r="F237" s="1" t="s">
        <v>1104</v>
      </c>
      <c r="G237" s="1" t="s">
        <v>53</v>
      </c>
      <c r="H237" s="1" t="s">
        <v>110</v>
      </c>
      <c r="I237" s="1" t="s">
        <v>38</v>
      </c>
      <c r="J237" s="1" t="s">
        <v>39</v>
      </c>
      <c r="K237" s="1" t="s">
        <v>40</v>
      </c>
      <c r="L237" s="1" t="s">
        <v>77</v>
      </c>
      <c r="M237" s="1" t="s">
        <v>42</v>
      </c>
      <c r="N237" s="1" t="s">
        <v>58</v>
      </c>
      <c r="O237" s="1" t="s">
        <v>44</v>
      </c>
      <c r="P237" t="s">
        <v>59</v>
      </c>
      <c r="Q237" s="1" t="s">
        <v>46</v>
      </c>
      <c r="R237" s="7" t="s">
        <v>198</v>
      </c>
      <c r="S237" t="s">
        <v>1105</v>
      </c>
      <c r="T237" s="11">
        <v>2021</v>
      </c>
      <c r="U237" t="s">
        <v>1106</v>
      </c>
      <c r="V237">
        <v>14</v>
      </c>
      <c r="AC237"/>
    </row>
    <row r="238" spans="1:29" ht="409.6">
      <c r="A238">
        <v>450</v>
      </c>
      <c r="B238" t="s">
        <v>64</v>
      </c>
      <c r="C238" s="1" t="s">
        <v>770</v>
      </c>
      <c r="D238" s="5" t="s">
        <v>771</v>
      </c>
      <c r="E238" s="1" t="str">
        <f>papers[[#This Row],[Title]] &amp; "… " &amp; papers[[#This Row],[Abstract]]</f>
        <v>Reading Answers on Stack Overflow: Not Enough!… Stack Overflow is one of the most active communities for developers to share their programming knowledge. Answers posted on Stack Overflow help developers solve issues during software development. In addition to posting answers, users can also post comments to further discuss their associated answers. As of Aug 2017, there are 32.3 million comments that are associated with answers, forming a large collection of crowdsourced repository of knowledge on top of the commonly-studied Stack Overflow answers. In this study, we wish to understand how the commenting activities contribute to the crowdsourced knowledge. We investigate what users discuss in comments, and analyze the characteristics of the commenting dynamics, (i.e., the timing of commenting activities and the roles of commenters). We find that: 1) the majority of comments are informative and thus can enhance their associated answers from a diverse range of perspectives. However, some comments contain content that is discouraged by Stack Overflow. 2) The majority of commenting activities occur after the acceptance of an answer. More than half of the comments are fast responses occurring within one day of the creation of an answer, while later comments tend to be more informative. Most comments are rarely integrated back into their associated answers, even though such comments are informative. 3) Insiders (i.e., users who posted questions/answers before posting a comment in a question thread) post the majority of comments within one month, and outsiders (i.e., users who never posted any question/answer before posting a comment) post the majority of comments after one month. Inexperienced users tend to raise limitations and concerns while experienced users tend to enhance the answer through commenting. Our study provides insights into the commenting activities in terms of their content, timing, and the individuals who perform the commenting. For the purpose of long-term knowledge maintenance and effective information retrieval for developers, we also provide actionable suggestions to encourage Stack Overflow users/engineers/moderators to leverage our insights for enhancing the current Stack Overflow commenting system for improving the maintenance and organization of the crowdsourced knowledge.</v>
      </c>
      <c r="F238" s="1" t="s">
        <v>772</v>
      </c>
      <c r="G238" s="1" t="s">
        <v>116</v>
      </c>
      <c r="H238" s="1" t="s">
        <v>773</v>
      </c>
      <c r="I238" s="1" t="s">
        <v>118</v>
      </c>
      <c r="J238" s="1" t="s">
        <v>39</v>
      </c>
      <c r="K238" s="1" t="s">
        <v>40</v>
      </c>
      <c r="L238" s="1" t="s">
        <v>41</v>
      </c>
      <c r="M238" s="1" t="s">
        <v>42</v>
      </c>
      <c r="N238" s="1" t="s">
        <v>43</v>
      </c>
      <c r="O238" s="1" t="s">
        <v>774</v>
      </c>
      <c r="P238" t="s">
        <v>85</v>
      </c>
      <c r="Q238" s="1" t="s">
        <v>46</v>
      </c>
      <c r="R238" s="7" t="s">
        <v>198</v>
      </c>
      <c r="S238" t="s">
        <v>775</v>
      </c>
      <c r="T238" s="11">
        <v>2021</v>
      </c>
      <c r="U238" t="s">
        <v>776</v>
      </c>
      <c r="V238">
        <v>32</v>
      </c>
      <c r="AC238"/>
    </row>
    <row r="239" spans="1:29" ht="404">
      <c r="A239">
        <v>453</v>
      </c>
      <c r="B239" t="s">
        <v>64</v>
      </c>
      <c r="C239" s="1" t="s">
        <v>1146</v>
      </c>
      <c r="D239" s="5" t="s">
        <v>1147</v>
      </c>
      <c r="E239" s="1" t="str">
        <f>papers[[#This Row],[Title]] &amp; "… " &amp; papers[[#This Row],[Abstract]]</f>
        <v>Studying Software Developer Expertise and Contributions in Stack Overflow and GitHub… Knowledge and experience are touted as both the necessary and sufficient conditions to make a person an expert. This paper attempts to investigate this issue in the context of software development by studying software developer's expertise based on their activity and experience on GitHub and Stack Overflow platforms. We study how developers themselves define the notion of an "expert", as well as why or why not developers contribute to online collaborative platforms. We conducted an exploratory survey with 73 software developers and applied a mixed methods approach to analyze the survey results. The results provided deeper insights into how an expert in the field could be defined. Further, the study provides a better understanding of the underlying factors that drive developers to contribute to GitHub and Stack Overflow, and the challenges they face when participating on either platform.The quantitative analysis showed that JavaScript remains a popular language, while knowledge and experience are the key factors driving expertise. On the other hand, qualitative analysis showed that soft skills such as effective and clear communication, analytical thinking are key factors defining an expert. We found that both knowledge and experience are only necessary but not sufficient conditions for a developer to become an expert, and an expert would necessarily have to possess adequate soft skills. Lastly, an expert's contribution to GitHub seems to be driven by personal factors, while contribution to Stack Overflow is motivated more by professional drivers (i.e., skills and expertise). Moreover, developers seem to prefer contributing to GitHub as they face greater challenges while contributing to Stack Overflow.</v>
      </c>
      <c r="F239" s="1" t="s">
        <v>1148</v>
      </c>
      <c r="G239" s="1" t="s">
        <v>83</v>
      </c>
      <c r="H239" s="1" t="s">
        <v>287</v>
      </c>
      <c r="I239" s="1" t="s">
        <v>38</v>
      </c>
      <c r="J239" s="1" t="s">
        <v>75</v>
      </c>
      <c r="K239" s="1" t="s">
        <v>683</v>
      </c>
      <c r="L239" s="1" t="s">
        <v>41</v>
      </c>
      <c r="M239" s="1" t="s">
        <v>42</v>
      </c>
      <c r="N239" s="1" t="s">
        <v>43</v>
      </c>
      <c r="O239" s="1" t="s">
        <v>281</v>
      </c>
      <c r="P239" t="s">
        <v>143</v>
      </c>
      <c r="Q239" s="1" t="s">
        <v>133</v>
      </c>
      <c r="R239" s="7" t="s">
        <v>94</v>
      </c>
      <c r="S239" t="s">
        <v>1149</v>
      </c>
      <c r="T239" s="11">
        <v>2020</v>
      </c>
      <c r="U239" t="s">
        <v>1150</v>
      </c>
      <c r="V239">
        <v>12</v>
      </c>
      <c r="AC239"/>
    </row>
    <row r="240" spans="1:29" ht="372">
      <c r="A240">
        <v>455</v>
      </c>
      <c r="B240" t="s">
        <v>64</v>
      </c>
      <c r="C240" s="1" t="s">
        <v>1156</v>
      </c>
      <c r="D240" s="5" t="s">
        <v>1157</v>
      </c>
      <c r="E240" s="1" t="str">
        <f>papers[[#This Row],[Title]] &amp; "… " &amp; papers[[#This Row],[Abstract]]</f>
        <v>Two improvements to detect duplicates in Stack Overflow… Stack Overflow is one of the most popular question-and-answer sites for programmers. However, there are a great number of duplicate questions that are expected to be detected automatically in a short time. In this paper, we introduce two approaches to improve the detection accuracy: splitting body into different types of data and using word-embedding to treat word ambiguities that are not contained in the general corpuses. The evaluation shows that these approaches improve the accuracy compared with the traditional method.</v>
      </c>
      <c r="F240" s="1" t="s">
        <v>1158</v>
      </c>
      <c r="G240" s="10" t="s">
        <v>68</v>
      </c>
      <c r="H240" s="1" t="s">
        <v>246</v>
      </c>
      <c r="I240" s="1" t="s">
        <v>38</v>
      </c>
      <c r="J240" s="1" t="s">
        <v>39</v>
      </c>
      <c r="K240" s="1" t="s">
        <v>40</v>
      </c>
      <c r="L240" s="1" t="s">
        <v>41</v>
      </c>
      <c r="M240" s="1" t="s">
        <v>42</v>
      </c>
      <c r="N240" s="1" t="s">
        <v>43</v>
      </c>
      <c r="O240" s="1" t="s">
        <v>44</v>
      </c>
      <c r="P240" t="s">
        <v>85</v>
      </c>
      <c r="Q240" s="1" t="s">
        <v>46</v>
      </c>
      <c r="R240" s="7" t="s">
        <v>69</v>
      </c>
      <c r="S240" t="s">
        <v>1159</v>
      </c>
      <c r="T240" s="11">
        <v>2017</v>
      </c>
      <c r="U240" t="s">
        <v>1160</v>
      </c>
      <c r="V240">
        <v>12</v>
      </c>
      <c r="AC240"/>
    </row>
    <row r="241" spans="1:29" ht="404">
      <c r="A241">
        <v>461</v>
      </c>
      <c r="B241" t="s">
        <v>64</v>
      </c>
      <c r="C241" s="1" t="s">
        <v>380</v>
      </c>
      <c r="D241" s="20" t="s">
        <v>381</v>
      </c>
      <c r="E241" s="1" t="str">
        <f>papers[[#This Row],[Title]] &amp; "… " &amp; papers[[#This Row],[Abstract]]</f>
        <v>Enhancing Python Compiler Error Messages via Stack… Background: Compilers tend to produce cryptic and uninformative error messages, leaving programmers confused and requiring them to spend precious time to resolve the underlying error. To find help, programmers often take to online question-and-answer forums such as Stack Overflow to start discussion threads about the errors they encountered.Aims: We conjecture that information from Stack Overflow threads which discuss compiler errors can be automatically collected and repackaged to provide programmers with enhanced compiler error messages, thus saving programmers' time and energy.Method: We present Pycee, a plugin integrated with the popular Sublime Text IDE to provide enhanced compiler error messages for the Python programming language. Pycee automatically queries Stack Overflow to provide customised and summarised information within the IDE. We evaluated two Pycee variants through a think-aloud user study during which 16 programmers completed Python programming tasks while using Pycee.Results: The majority of participants agreed that Pycee was helpful while completing the study tasks. When compared to a baseline relying on the official Python documentation to enhance compiler error messages, participants generally preferred Pycee in terms of helpfulness, citing concrete suggestions for fixes and example code as major benefits.Conclusions: Our results confirm that data from online sources such as Stack Overflow can be successfully used to automatically enhance compiler error messages. Our work opens up venues for future work to further enhance compiler error messages as well as to automatically reuse content from Stack Overflow for other aspects of programming.</v>
      </c>
      <c r="F241" s="1" t="s">
        <v>382</v>
      </c>
      <c r="G241" s="10" t="s">
        <v>68</v>
      </c>
      <c r="H241" t="s">
        <v>256</v>
      </c>
      <c r="I241" s="1" t="s">
        <v>38</v>
      </c>
      <c r="J241" s="1" t="s">
        <v>75</v>
      </c>
      <c r="K241" s="1" t="s">
        <v>55</v>
      </c>
      <c r="L241" s="1" t="s">
        <v>56</v>
      </c>
      <c r="M241" s="1" t="s">
        <v>57</v>
      </c>
      <c r="N241" s="1" t="s">
        <v>58</v>
      </c>
      <c r="O241" s="1" t="s">
        <v>44</v>
      </c>
      <c r="P241" s="24" t="s">
        <v>59</v>
      </c>
      <c r="Q241" s="1" t="s">
        <v>60</v>
      </c>
      <c r="R241" s="7" t="s">
        <v>383</v>
      </c>
      <c r="S241" t="s">
        <v>384</v>
      </c>
      <c r="T241" s="11">
        <v>2019</v>
      </c>
      <c r="U241" t="s">
        <v>385</v>
      </c>
      <c r="V241">
        <v>14</v>
      </c>
      <c r="AC241"/>
    </row>
    <row r="242" spans="1:29" ht="404">
      <c r="A242">
        <v>468</v>
      </c>
      <c r="B242" t="s">
        <v>64</v>
      </c>
      <c r="C242" s="1" t="s">
        <v>1137</v>
      </c>
      <c r="D242" s="5" t="s">
        <v>1138</v>
      </c>
      <c r="E242" s="1" t="str">
        <f>papers[[#This Row],[Title]] &amp; "… " &amp; papers[[#This Row],[Abstract]]</f>
        <v>An IDE-based context-aware meta search engine… Traditional web search forces the developers to leave their working environments and look for solutions in the web browsers. It often does not consider the context of their programming problems. The context-switching between the web browser and the working environment is time-consuming and distracting, and the keyword-based traditional search often does not help much in problem solving. In this paper, we propose an Eclipse IDE-based web search solution that collects the data from three web search APIs-Google, Yahoo, Bing and a programming Q &amp; A site-StackOverflow. It then provides search results within IDE taking not only the content of the selected error into account but also the problem context, popularity and search engine recommendation of the result links. Experiments with 25 runtime errors and exceptions show that the proposed approach outperforms the keyword-based search approaches with a recommendation accuracy of 96%. We also validate the results with a user study involving five prospective participants where we get a result agreement of 64.28%. While the preliminary results are promising, the approach needs to be further validated with more errors and exceptions followed by a user study with more participants to establish itself as a complete IDE-based web search solution.</v>
      </c>
      <c r="F242" s="1" t="s">
        <v>1139</v>
      </c>
      <c r="G242" s="1" t="s">
        <v>280</v>
      </c>
      <c r="H242" t="s">
        <v>256</v>
      </c>
      <c r="I242" s="1" t="s">
        <v>38</v>
      </c>
      <c r="J242" s="1" t="s">
        <v>39</v>
      </c>
      <c r="K242" s="1" t="s">
        <v>76</v>
      </c>
      <c r="L242" s="1" t="s">
        <v>56</v>
      </c>
      <c r="M242" s="1" t="s">
        <v>42</v>
      </c>
      <c r="N242" s="1" t="s">
        <v>58</v>
      </c>
      <c r="O242" s="1" t="s">
        <v>44</v>
      </c>
      <c r="P242" t="s">
        <v>59</v>
      </c>
      <c r="Q242" s="1" t="s">
        <v>46</v>
      </c>
      <c r="R242" s="7" t="s">
        <v>69</v>
      </c>
      <c r="S242" t="s">
        <v>282</v>
      </c>
      <c r="T242" s="11">
        <v>2013</v>
      </c>
      <c r="U242" t="s">
        <v>1140</v>
      </c>
      <c r="V242">
        <v>13</v>
      </c>
      <c r="AC242"/>
    </row>
    <row r="243" spans="1:29" ht="289">
      <c r="A243">
        <v>475</v>
      </c>
      <c r="B243" t="s">
        <v>64</v>
      </c>
      <c r="C243" s="1" t="s">
        <v>433</v>
      </c>
      <c r="D243" s="20" t="s">
        <v>434</v>
      </c>
      <c r="E243" s="1" t="str">
        <f>papers[[#This Row],[Title]] &amp; "… " &amp; papers[[#This Row],[Abstract]]</f>
        <v>Multistaging to understand: Distilling the essence of java code examples… Programmers commonly search the Web to find code examples that can help them solve a specific programming task. While some novice programmers may be willing to spend as much time as needed to understand a found code example, more experienced ones want to spend as little time as possible. They want to get a quick overview of the example's operation, so they can start working with it immediately. Getting this overview is often non-trivial and requires a tedious and manual inspection process. In this paper, we introduce a technique called Multi-staging to Understand, which streamlines this inspection process by distilling the essence of code examples. The essence of a code example conveys the most important aspects of the example's intended function. Our technique automatically decomposes the code in an example into code stages that can be explored non-sequentially; enabling fast exploratory learning. We discuss the key components of our technique and describe empirical results based on actual code examples on StackOverflow.</v>
      </c>
      <c r="F243" s="1" t="s">
        <v>435</v>
      </c>
      <c r="G243" s="1" t="s">
        <v>436</v>
      </c>
      <c r="H243" t="s">
        <v>241</v>
      </c>
      <c r="I243" s="1" t="s">
        <v>38</v>
      </c>
      <c r="J243" s="1" t="s">
        <v>75</v>
      </c>
      <c r="K243" s="1" t="s">
        <v>55</v>
      </c>
      <c r="L243" s="1" t="s">
        <v>56</v>
      </c>
      <c r="M243" s="1" t="s">
        <v>57</v>
      </c>
      <c r="N243" s="1" t="s">
        <v>58</v>
      </c>
      <c r="O243" s="1" t="s">
        <v>44</v>
      </c>
      <c r="P243" s="24" t="s">
        <v>193</v>
      </c>
      <c r="Q243" s="1" t="s">
        <v>60</v>
      </c>
      <c r="R243" s="7" t="s">
        <v>152</v>
      </c>
      <c r="S243" t="s">
        <v>437</v>
      </c>
      <c r="T243" s="11">
        <v>2016</v>
      </c>
      <c r="U243" t="s">
        <v>438</v>
      </c>
      <c r="V243">
        <v>7</v>
      </c>
      <c r="AC243"/>
    </row>
    <row r="244" spans="1:29" ht="187">
      <c r="A244">
        <v>478</v>
      </c>
      <c r="B244" t="s">
        <v>64</v>
      </c>
      <c r="C244" s="1" t="s">
        <v>803</v>
      </c>
      <c r="D244" s="5" t="s">
        <v>804</v>
      </c>
      <c r="E244" s="1" t="str">
        <f>papers[[#This Row],[Title]] &amp; "… " &amp; papers[[#This Row],[Abstract]]</f>
        <v>Two Datasets for Sentiment Analysis in Software Engineering… Software engineering researchers have used sentiment analysis for various purposes, such as analyzing app reviews and detecting developers' emotions. However, most existing sentiment analysis tools do not achieve satisfactory performance when used in software-related contexts, and there are not many ready-to-use datasets in this domain. To facilitate the emergence of better tools and sufficient validation of sentiment analysis techniques, we present two datasets with labeled sentiments, which are extracted from mobile app reviews and Stack Overflow discussions, respectively. The web app we created to support the labeling of the Stack Overflow dataset is also provided.</v>
      </c>
      <c r="F244" s="1" t="s">
        <v>805</v>
      </c>
      <c r="G244" s="1" t="s">
        <v>179</v>
      </c>
      <c r="H244" s="1" t="s">
        <v>218</v>
      </c>
      <c r="I244" s="1" t="s">
        <v>118</v>
      </c>
      <c r="J244" s="1" t="s">
        <v>39</v>
      </c>
      <c r="K244" s="1" t="s">
        <v>40</v>
      </c>
      <c r="L244" s="1" t="s">
        <v>77</v>
      </c>
      <c r="M244" s="1" t="s">
        <v>57</v>
      </c>
      <c r="N244" s="1" t="s">
        <v>58</v>
      </c>
      <c r="O244" s="1" t="s">
        <v>44</v>
      </c>
      <c r="P244" t="s">
        <v>59</v>
      </c>
      <c r="Q244" s="1" t="s">
        <v>60</v>
      </c>
      <c r="R244" s="7" t="s">
        <v>94</v>
      </c>
      <c r="S244" t="s">
        <v>806</v>
      </c>
      <c r="T244" s="11">
        <v>2018</v>
      </c>
      <c r="U244" t="s">
        <v>807</v>
      </c>
      <c r="V244">
        <v>5</v>
      </c>
      <c r="AC244"/>
    </row>
    <row r="245" spans="1:29" ht="404">
      <c r="A245">
        <v>484</v>
      </c>
      <c r="B245" t="s">
        <v>64</v>
      </c>
      <c r="C245" s="1" t="s">
        <v>1063</v>
      </c>
      <c r="D245" s="5" t="s">
        <v>1064</v>
      </c>
      <c r="E245" s="1" t="str">
        <f>papers[[#This Row],[Title]] &amp; "… " &amp; papers[[#This Row],[Abstract]]</f>
        <v>Achieving Reliable Sentiment Analysis in the Software Engineering Domain using BERT… Researchers have shown that sentiment analysis of software artifacts can potentially improve various software engineering tools, including API and library recommendation systems, code suggestion tools, and tools for improving communication among software developers. However, sentiment analysis techniques applied to software artifacts still have not yet yielded very high accuracy. Recent adaptations of sentiment analysis tools to the software domain have reported some improvements, but the f-measures for the positive and negative sentences still remain in the 0.4-0.64 range, which deters their practical usefulness for software engineering tools.In this paper, we explore the potential effectiveness of customizing BERT, a language representation model, which has recently achieved very good results on various Natural Language Processing tasks on English texts, for the task of sentiment analysis of software artifacts. We describe our application of BERT to analyzing sentiments of sentences in Stack Overflow posts and compare the impact of a BERT sentiment classifier to state-of-the-art sentiment analysis techniques when used on a domain-specific data set created from Stack Overflow posts. We also investigate how the performance of sentiment analysis changes when using a much (3 times) larger data set than previous studies. Our results show that the BERT classifier achieves reliable performance for sentiment analysis of software engineering texts. BERT combined with the larger data set achieves an overall f-measure of 0.87, with the f-measures for the negative and positive sentences reaching 0.91 and 0.78 respectively, a significant improvement over the state-of-the-art.</v>
      </c>
      <c r="F245" s="1" t="s">
        <v>1065</v>
      </c>
      <c r="G245" s="1" t="s">
        <v>179</v>
      </c>
      <c r="H245" s="1" t="s">
        <v>218</v>
      </c>
      <c r="I245" s="1" t="s">
        <v>118</v>
      </c>
      <c r="J245" s="1" t="s">
        <v>39</v>
      </c>
      <c r="K245" s="1" t="s">
        <v>93</v>
      </c>
      <c r="L245" s="1" t="s">
        <v>77</v>
      </c>
      <c r="M245" s="1" t="s">
        <v>42</v>
      </c>
      <c r="N245" s="1" t="s">
        <v>43</v>
      </c>
      <c r="O245" s="1" t="s">
        <v>44</v>
      </c>
      <c r="P245" t="s">
        <v>59</v>
      </c>
      <c r="Q245" s="1" t="s">
        <v>46</v>
      </c>
      <c r="R245" s="7" t="s">
        <v>94</v>
      </c>
      <c r="S245" t="s">
        <v>1066</v>
      </c>
      <c r="T245" s="11">
        <v>2020</v>
      </c>
      <c r="U245" t="s">
        <v>1067</v>
      </c>
      <c r="V245">
        <v>15</v>
      </c>
      <c r="AC245"/>
    </row>
    <row r="246" spans="1:29" ht="306">
      <c r="A246">
        <v>485</v>
      </c>
      <c r="B246" t="s">
        <v>64</v>
      </c>
      <c r="C246" s="1" t="s">
        <v>1349</v>
      </c>
      <c r="D246" s="5" t="s">
        <v>1350</v>
      </c>
      <c r="E246" s="1" t="str">
        <f>papers[[#This Row],[Title]] &amp; "… " &amp; papers[[#This Row],[Abstract]]</f>
        <v>Analysis of Modern Release Engineering Topics : A Large-Scale Study using StackOverflow… Release engineers are continuously required to de-liver high-quality software products to the end-user. As a result, modern software companies are proposing new changes in their delivery process that adapt to new technologies such as continuous deployment and Infrastructure-as-Code. However, developers and release engineers still find these practices challenging, and resort to question and answer websites such as StackOverflow to find answers. This paper presents the results of our empirical study on release engineering questions in StackOverflow, to understand the modern release engineering topics of interest and their difficulty. Using topic modeling techniques, we find that (i) developers discuss on a broader range of 38 release engineering topics covering all the six phases of modern release engineering, (ii) the topics Merge Conflict, Branching &amp; Remote Upstream are more popular, while topics Code review, Web deployment, MobileApp Debugging &amp; Deployment, Continuous Deployment are less popular yet more complicated, (iii)-Particularly, the release engineering topic "security" is both popular and difficult according to data collected from StackOverflow.</v>
      </c>
      <c r="F246" s="1" t="s">
        <v>1351</v>
      </c>
      <c r="G246" s="1" t="s">
        <v>361</v>
      </c>
      <c r="H246" s="1" t="s">
        <v>1352</v>
      </c>
      <c r="I246" s="1" t="s">
        <v>140</v>
      </c>
      <c r="J246" s="1" t="s">
        <v>39</v>
      </c>
      <c r="K246" s="1" t="s">
        <v>40</v>
      </c>
      <c r="L246" s="1" t="s">
        <v>41</v>
      </c>
      <c r="M246" s="1" t="s">
        <v>42</v>
      </c>
      <c r="N246" s="1" t="s">
        <v>43</v>
      </c>
      <c r="O246" s="1" t="s">
        <v>44</v>
      </c>
      <c r="P246" t="s">
        <v>45</v>
      </c>
      <c r="Q246" s="1" t="s">
        <v>46</v>
      </c>
      <c r="R246" s="7" t="s">
        <v>94</v>
      </c>
      <c r="S246" t="s">
        <v>1353</v>
      </c>
      <c r="T246" s="11">
        <v>2020</v>
      </c>
      <c r="U246" t="s">
        <v>1354</v>
      </c>
      <c r="V246">
        <v>7</v>
      </c>
      <c r="AC246"/>
    </row>
    <row r="247" spans="1:29" ht="289">
      <c r="A247">
        <v>487</v>
      </c>
      <c r="B247" t="s">
        <v>64</v>
      </c>
      <c r="C247" s="1" t="s">
        <v>1280</v>
      </c>
      <c r="D247" s="5" t="s">
        <v>563</v>
      </c>
      <c r="E247" s="1" t="str">
        <f>papers[[#This Row],[Title]] &amp; "… " &amp; papers[[#This Row],[Abstract]]</f>
        <v>Automatic Assessments of Code Explanations: Predicting Answering Times on Stack Overflow… Users of Question &amp; Answer websites often include code fragments in their questions. However, large and unexplained code fragments make it harder for others to understand the question, thus possibly impacting the time required to obtain a correct answer. In this paper, we quantitatively study this relation: We look at questions containing code fragments and investigate the influence of explaining these fragments better on the time to answer. We devise an approach to quantify code explanations and apply it to ~300K posts. We find that it causes up to a 5œÉ (single-tail significant) increase in precision over baseline prediction times. This supports the use of our approach as an `edit suggestion': Questions with a low score could trigger a warning suggesting the user to better explain the included code.</v>
      </c>
      <c r="F247" s="1" t="s">
        <v>1281</v>
      </c>
      <c r="G247" s="1" t="s">
        <v>116</v>
      </c>
      <c r="H247" s="1" t="s">
        <v>478</v>
      </c>
      <c r="I247" s="1" t="s">
        <v>118</v>
      </c>
      <c r="J247" s="1" t="s">
        <v>39</v>
      </c>
      <c r="K247" s="1" t="s">
        <v>40</v>
      </c>
      <c r="L247" s="1" t="s">
        <v>41</v>
      </c>
      <c r="M247" s="1" t="s">
        <v>42</v>
      </c>
      <c r="N247" s="1" t="s">
        <v>58</v>
      </c>
      <c r="O247" s="1" t="s">
        <v>27</v>
      </c>
      <c r="P247" t="s">
        <v>158</v>
      </c>
      <c r="Q247" s="1" t="s">
        <v>46</v>
      </c>
      <c r="R247" s="7" t="s">
        <v>119</v>
      </c>
      <c r="S247" t="s">
        <v>1282</v>
      </c>
      <c r="T247" s="11">
        <v>2015</v>
      </c>
      <c r="U247" t="s">
        <v>1283</v>
      </c>
      <c r="V247">
        <v>9</v>
      </c>
      <c r="AC247"/>
    </row>
    <row r="248" spans="1:29" ht="409.6">
      <c r="A248">
        <v>489</v>
      </c>
      <c r="B248" t="s">
        <v>64</v>
      </c>
      <c r="C248" s="8" t="s">
        <v>1249</v>
      </c>
      <c r="D248" s="5" t="s">
        <v>1250</v>
      </c>
      <c r="E248" s="1" t="str">
        <f>papers[[#This Row],[Title]] &amp; "… " &amp; papers[[#This Row],[Abstract]]</f>
        <v>Chatbot4QR: Interactive Query Refinement for Technical Question Retrieval… Technical Q&amp;A sites (e.g., Stack Overflow(SO)) are important resources for developers to search for knowledge about technical problems. Search engines provided in Q&amp;A sites and information retrieval approaches have limited capabilities to retrieve relevant questions when queries are imprecisely specified, such as missing important technical details (e.g., the user's preferred programming languages). Although many automatic query expansion approaches have been proposed to improve the quality of queries by expanding queries with relevant terms, the information missed is not identified. Moreover, without user involvement, the existing query expansion approaches may introduce unexpected terms and lead to undesired results. In this paper, we propose an interactive query refinement approach for question retrieval, named Chatbot4QR, which assists users in recognizing and clarifying technical details missed in queries and thus retrieve more relevant questions for users. Chatbot4QR automatically detects missing technical details in a query and generates several clarification questions (CQs) to interact with the user to capture their overlooked technical details. To ensure the accuracy of CQs, we design a heuristic-based approach for CQ generation after building two kinds of technical knowledge bases: a manually categorized result of 1,841 technical tags in SO and the multiple version-frequency information of the tags. We collect 1.88 million SO questions as the repository for question retrieval. To evaluate Chatbot4QR, we conduct six user studies with 25 participants on 50 experimental queries. The results show that: (1)On average 60.8% of the CQs generated for a query are useful for helping the participants recognize missing technical details; (2)Chatbot4QR can rapidly respond to the participants after receiving a query within ~1.3 seconds; (3)The refined queries contribute to retrieving more relevant SO questions than nine baseline approaches. For more than 70% of the participants who have preferred techniques on the query tasks, Chatbot4QR significantly outperforms the state-of-the-art word embedding-based retrieval approach with an improvement of at least 54.6% in terms of Pre@k and NDCG@k; and (4)For 48%-88% of the assigned query tasks, the participants obtain more desired results after interacting with Chatbot4QR than directly searching from Web search engines (e.g., the SO search engine and Google) using the original queries.</v>
      </c>
      <c r="F248" s="1" t="s">
        <v>1251</v>
      </c>
      <c r="G248" s="10" t="s">
        <v>68</v>
      </c>
      <c r="H248" s="1" t="s">
        <v>671</v>
      </c>
      <c r="I248" s="1" t="s">
        <v>118</v>
      </c>
      <c r="J248" s="1" t="s">
        <v>75</v>
      </c>
      <c r="K248" s="1" t="s">
        <v>55</v>
      </c>
      <c r="L248" s="1" t="s">
        <v>56</v>
      </c>
      <c r="M248" s="1" t="s">
        <v>42</v>
      </c>
      <c r="N248" s="1" t="s">
        <v>58</v>
      </c>
      <c r="O248" s="1" t="s">
        <v>44</v>
      </c>
      <c r="P248" t="s">
        <v>59</v>
      </c>
      <c r="Q248" s="1" t="s">
        <v>46</v>
      </c>
      <c r="R248" s="7" t="s">
        <v>198</v>
      </c>
      <c r="S248" t="s">
        <v>1252</v>
      </c>
      <c r="T248" s="11">
        <v>2020</v>
      </c>
      <c r="U248" t="s">
        <v>1253</v>
      </c>
      <c r="V248">
        <v>10</v>
      </c>
      <c r="AC248"/>
    </row>
    <row r="249" spans="1:29" ht="409.6">
      <c r="A249">
        <v>495</v>
      </c>
      <c r="B249" t="s">
        <v>64</v>
      </c>
      <c r="C249" s="1" t="s">
        <v>1338</v>
      </c>
      <c r="D249" s="5" t="s">
        <v>1339</v>
      </c>
      <c r="E249" s="1" t="str">
        <f>papers[[#This Row],[Title]] &amp; "… " &amp; papers[[#This Row],[Abstract]]</f>
        <v>Know-How in Programming Tasks: From Textual Tutorials to Task-Oriented Knowledge Graph… Accomplishing a program task usually involves performing multiple activities in a logical order. Task-solving activities may have different relationships, such as subactivityof, precede-follow, and different attributes, such as location, condition, API, code. We refer to task-solving activities and their relationships and attributes as know-how knowledge. Programming task know-how knowledge is commonly documented in semi-structured textual tutorials. A formative study of the 20 top-viewed Android-tagged how-to questions on Stack Overflow suggests that developers are faced with three information barriers (incoherent modeling of task intent, tutorial information overload and unstructured task activity description) for effectively discovering and understanding task-solving knowledge in textual tutorials. Knowledge graph has been shown to be effective in representing relational knowledge and supporting knowledge search in a structured way. Unfortunately, existing knowledge graphs extract only know-what information (e.g., APIs, API caveats and API dependencies) from software documentation. In this paper, we devise open information extraction (OpenIE) techniques to extract candidates for task activities, activity attributes and activity relationships from programming task tutorials. The resulting knowledge graph, TaskKG, includes a hierarchical taxonomy of activities, three types of activities relationships and five types of activity attributes, and enables activity-centric knowledge search. As a proof-of-concept, we apply our approach to Android Developer Guide. A comprehensive evaluation of TaskKG shows high accuracy of our OpenIE techniques. A user study shows that TaskKG is promising in helping developers finding correct answers to programming how-to questions.</v>
      </c>
      <c r="F249" s="1" t="s">
        <v>1340</v>
      </c>
      <c r="G249" s="1" t="s">
        <v>179</v>
      </c>
      <c r="H249" s="1" t="s">
        <v>584</v>
      </c>
      <c r="I249" s="1" t="s">
        <v>38</v>
      </c>
      <c r="J249" s="1" t="s">
        <v>39</v>
      </c>
      <c r="K249" s="1" t="s">
        <v>76</v>
      </c>
      <c r="L249" s="1" t="s">
        <v>77</v>
      </c>
      <c r="M249" s="1" t="s">
        <v>42</v>
      </c>
      <c r="N249" s="1" t="s">
        <v>43</v>
      </c>
      <c r="O249" s="1" t="s">
        <v>44</v>
      </c>
      <c r="P249" t="s">
        <v>59</v>
      </c>
      <c r="Q249" s="1" t="s">
        <v>60</v>
      </c>
      <c r="R249" s="7" t="s">
        <v>94</v>
      </c>
      <c r="S249" s="1" t="s">
        <v>1341</v>
      </c>
      <c r="T249" s="11">
        <v>2019</v>
      </c>
      <c r="U249" t="s">
        <v>1342</v>
      </c>
      <c r="V249">
        <v>7</v>
      </c>
      <c r="AC249"/>
    </row>
    <row r="250" spans="1:29" ht="170">
      <c r="A250">
        <v>497</v>
      </c>
      <c r="B250" t="s">
        <v>64</v>
      </c>
      <c r="C250" s="8" t="s">
        <v>1224</v>
      </c>
      <c r="D250" s="5" t="s">
        <v>1225</v>
      </c>
      <c r="E250" s="1" t="str">
        <f>papers[[#This Row],[Title]] &amp; "… " &amp; papers[[#This Row],[Abstract]]</f>
        <v>NLP2API: Query Reformulation for Code Search Using Crowdsourced Knowledge and Extra-Large Data Analytics… Software developers frequently issue generic natural language (NL) queries for code search. Unfortunately, such queries often do not lead to any relevant results with contemporary code (or web) search engines due to vocabulary mismatch problems. In our technical research paper (accepted at ICSME 2018), we propose a technique-NLP2API-that reformulates such NL queries using crowdsourced knowledge and extra-large data analytics derived from Stack Overflow Q &amp; A site. In this paper, we discuss all the artifacts produced by our work, and provide necessary details for downloading and verifying them.</v>
      </c>
      <c r="F250" s="1" t="s">
        <v>1226</v>
      </c>
      <c r="G250" s="10" t="s">
        <v>68</v>
      </c>
      <c r="H250" s="1" t="s">
        <v>671</v>
      </c>
      <c r="I250" s="1" t="s">
        <v>38</v>
      </c>
      <c r="J250" s="1" t="s">
        <v>39</v>
      </c>
      <c r="K250" s="1" t="s">
        <v>40</v>
      </c>
      <c r="L250" s="1" t="s">
        <v>77</v>
      </c>
      <c r="M250" s="1" t="s">
        <v>57</v>
      </c>
      <c r="N250" s="1" t="s">
        <v>43</v>
      </c>
      <c r="O250" s="1" t="s">
        <v>151</v>
      </c>
      <c r="P250" t="s">
        <v>193</v>
      </c>
      <c r="Q250" s="1" t="s">
        <v>60</v>
      </c>
      <c r="R250" s="7" t="s">
        <v>94</v>
      </c>
      <c r="S250" t="s">
        <v>1061</v>
      </c>
      <c r="T250" s="11">
        <v>2018</v>
      </c>
      <c r="U250" t="s">
        <v>1227</v>
      </c>
      <c r="V250">
        <v>9</v>
      </c>
      <c r="AC250"/>
    </row>
    <row r="251" spans="1:29" ht="409.6">
      <c r="A251">
        <v>506</v>
      </c>
      <c r="B251" t="s">
        <v>64</v>
      </c>
      <c r="C251" s="1" t="s">
        <v>530</v>
      </c>
      <c r="D251" s="5" t="s">
        <v>531</v>
      </c>
      <c r="E251" s="1" t="str">
        <f>papers[[#This Row],[Title]] &amp; "… " &amp; papers[[#This Row],[Abstract]]</f>
        <v>Understanding the Factors for Fast Answers in Technical Q&amp;A Websites: An Empirical Study of Four Stack Exchange Websites… Technical questions and answers (Q&amp;A) websites accumulate a significant amount of knowledge from users. Developers are especially active on these Q&amp;A websites, since developers are constantly facing new development challenges that require help from other experts. Over the years, Q&amp;A website designers have derived several incentive systems (e.g., gamification) to encourage users to answer questions that are posted by others. However, the current incentive systems primarily focus on the quantity and quality of the answers instead of encouraging the rapid answering of questions. Improving the speed of getting an answer can significantly improve the user experience and increase user engagement on such Q&amp;A websites. In this paper [1], we study the factors for fast answers on such Q&amp;A websites. Our goal is to explore how one may improve the current incentive systems to motivate fast answering of questions. We use a logistic regression model to analyze 46 factors along four dimensions (i.e., question, asker, answer, and answerer dimension) in order to understand the relationship between the studied factors and the needed time to get an accepted answer. The question dimension calculates various textual and readability features of a question, as well as the popularity and difficulty of the question's tags. The asker dimension calculates the reputation of an asker and his/her historical tendency to get answers. The answer dimension computes textual features from the text of the accepted answer. The answerer dimension computes the historical activity level of the answerer who answered the question. We conduct our study on the four most popular (i.e., with the most questions) Q&amp;A Stack Exchange websites: Stack Overflow, Mathematics, Ask Ubuntu, and Superuser. We find that (i) factors in the answerer dimension have the strongest effect on the needed time to get an accepted answer, after controlling for other factors; (ii) the current incentive system does not recognize non-frequent answerers who often answer questions which frequent answerers are not able to answer well. Such questions that are answered by non-frequent answerers are as important as those that are answered by frequent answerers; (iii) the current incentive system motivates frequent answerers well, but such frequent answerers tend to answer short questions. Our findings suggest that the designers of Q&amp;A website should improve their incentive systems to motivate non-frequent answerers to be more active and to answer questions faster, in order to shorten the waiting time for an answer (especially for questions that require specific knowledge that frequent answerers might not possess). In addition, the question answering incentive system needs to factor in the value and difficulty of answering the questions (e.g., by providing more rewards to harder questions or questions that remain unanswered for a long period of time).</v>
      </c>
      <c r="F251" s="1" t="s">
        <v>532</v>
      </c>
      <c r="G251" s="1" t="s">
        <v>116</v>
      </c>
      <c r="H251" s="1" t="s">
        <v>478</v>
      </c>
      <c r="I251" s="1" t="s">
        <v>118</v>
      </c>
      <c r="J251" s="1" t="s">
        <v>39</v>
      </c>
      <c r="K251" s="1" t="s">
        <v>40</v>
      </c>
      <c r="L251" s="1" t="s">
        <v>41</v>
      </c>
      <c r="M251" s="1" t="s">
        <v>42</v>
      </c>
      <c r="N251" s="1" t="s">
        <v>58</v>
      </c>
      <c r="O251" s="1" t="s">
        <v>44</v>
      </c>
      <c r="P251" t="s">
        <v>158</v>
      </c>
      <c r="Q251" s="1" t="s">
        <v>133</v>
      </c>
      <c r="R251" s="7" t="s">
        <v>86</v>
      </c>
      <c r="S251" t="s">
        <v>533</v>
      </c>
      <c r="T251" s="11">
        <v>2018</v>
      </c>
      <c r="U251" t="s">
        <v>534</v>
      </c>
      <c r="V251">
        <v>51</v>
      </c>
      <c r="AC251"/>
    </row>
    <row r="252" spans="1:29" ht="388">
      <c r="A252">
        <v>515</v>
      </c>
      <c r="B252" t="s">
        <v>64</v>
      </c>
      <c r="C252" s="1" t="s">
        <v>994</v>
      </c>
      <c r="D252" s="5" t="s">
        <v>995</v>
      </c>
      <c r="E252" s="1" t="str">
        <f>papers[[#This Row],[Title]] &amp; "… " &amp; papers[[#This Row],[Abstract]]</f>
        <v>An Empirical Study of C++ Vulnerabilities in Crowd-Sourced Code Examples… Software developers share programming solutions in Q&amp;A sites like Stack Overflow, Stack Exchange, Android forum, and so on. The reuse of crowd-sourced code snippets can facilitate rapid prototyping. However, recent research shows that the shared code snippets may be of low quality and can even contain vulnerabilities. This paper aims to understand the nature and the prevalence of security vulnerabilities in crowd-sourced code examples. To achieve this goal, we investigate security vulnerabilities in the C++ code snippets shared on Stack Overflow over a period of 10 years. In collaborative sessions involving multiple human coders, we manually assessed each code snippet for security vulnerabilities following CWE (Common Weakness Enumeration) guidelines. From the 72,483 reviewed code snippets used in at least one project hosted on GitHub, we found a total of 99 vulnerable code snippets categorized into31 types. Many of the investigated code snippets are still not corrected on Stack Overflow. The 99 vulnerable code snippets found in Stack Overflow were reused in a total of 2859 GitHub projects. To help improve the quality of code snippets shared on Stack Overflow,we developed a browser extension that allows Stack Overflow users to be notified for vulnerabilities in code snippets when they see them on the platform.</v>
      </c>
      <c r="F252" s="1" t="s">
        <v>996</v>
      </c>
      <c r="G252" s="1" t="s">
        <v>131</v>
      </c>
      <c r="H252" s="24" t="s">
        <v>682</v>
      </c>
      <c r="I252" s="1" t="s">
        <v>38</v>
      </c>
      <c r="J252" s="1" t="s">
        <v>75</v>
      </c>
      <c r="K252" s="1" t="s">
        <v>76</v>
      </c>
      <c r="L252" s="1" t="s">
        <v>41</v>
      </c>
      <c r="M252" s="1" t="s">
        <v>42</v>
      </c>
      <c r="N252" s="1" t="s">
        <v>58</v>
      </c>
      <c r="O252" s="1" t="s">
        <v>27</v>
      </c>
      <c r="P252" t="s">
        <v>193</v>
      </c>
      <c r="Q252" s="1" t="s">
        <v>46</v>
      </c>
      <c r="R252" s="7" t="s">
        <v>198</v>
      </c>
      <c r="S252" t="s">
        <v>997</v>
      </c>
      <c r="T252" s="11">
        <v>2020</v>
      </c>
      <c r="U252" t="s">
        <v>998</v>
      </c>
      <c r="V252">
        <v>19</v>
      </c>
      <c r="AC252"/>
    </row>
    <row r="253" spans="1:29" ht="356">
      <c r="A253">
        <v>520</v>
      </c>
      <c r="B253" t="s">
        <v>64</v>
      </c>
      <c r="C253" s="1" t="s">
        <v>1521</v>
      </c>
      <c r="D253" s="5" t="s">
        <v>1522</v>
      </c>
      <c r="E253" s="1" t="str">
        <f>papers[[#This Row],[Title]] &amp; "… " &amp; papers[[#This Row],[Abstract]]</f>
        <v>ConfigMiner: Identifying the Appropriate Configuration Options for Config-Related User Questions by Mining Online Forums… While the behavior of a software system can be easily changed by modifying the values of a couple of configuration options, finding one out of hundreds or thousands of available options is, unfortunately, a challenging task. Therefore, users often spend a considerable amount of time asking and searching around for the appropriate configuration options in online forums such as StackOverflow. In this paper, we propose ConfigMiner, an approach to automatically identify the appropriate option(s) to config-related user questions by mining already-answered config-related questions in online forums. Our evaluation on 2,062 config-related user questions for seven software systems shows that ConfigMiner can identify the appropriate option(s) for a median of 83 percent (up to 91 percent) of user questions within the top-20 recommended options, improving over state-of-the-art approaches by a median of 130 percent. Besides, ConfigMiner reports the relevant options at a median rank of 4, compared to a median of 16-20.5 as reported by the state-of-the-art approaches.</v>
      </c>
      <c r="F253" s="1" t="s">
        <v>1523</v>
      </c>
      <c r="G253" s="1" t="s">
        <v>361</v>
      </c>
      <c r="H253" s="1" t="s">
        <v>1524</v>
      </c>
      <c r="I253" s="1" t="s">
        <v>140</v>
      </c>
      <c r="J253" s="1" t="s">
        <v>39</v>
      </c>
      <c r="K253" s="1" t="s">
        <v>40</v>
      </c>
      <c r="L253" s="1" t="s">
        <v>77</v>
      </c>
      <c r="M253" s="1" t="s">
        <v>57</v>
      </c>
      <c r="N253" s="1" t="s">
        <v>58</v>
      </c>
      <c r="O253" s="1" t="s">
        <v>151</v>
      </c>
      <c r="P253" t="s">
        <v>59</v>
      </c>
      <c r="Q253" s="1" t="s">
        <v>60</v>
      </c>
      <c r="R253" s="7" t="s">
        <v>198</v>
      </c>
      <c r="S253" t="s">
        <v>1525</v>
      </c>
      <c r="T253" s="11">
        <v>2021</v>
      </c>
      <c r="U253" t="s">
        <v>1526</v>
      </c>
      <c r="V253">
        <v>3</v>
      </c>
      <c r="AC253"/>
    </row>
    <row r="254" spans="1:29" ht="356">
      <c r="A254">
        <v>522</v>
      </c>
      <c r="B254" t="s">
        <v>64</v>
      </c>
      <c r="C254" s="1" t="s">
        <v>1503</v>
      </c>
      <c r="D254" s="20" t="s">
        <v>1504</v>
      </c>
      <c r="E254" s="1" t="str">
        <f>papers[[#This Row],[Title]] &amp; "… " &amp; papers[[#This Row],[Abstract]]</f>
        <v>Essential Sentences for Navigating Stack Overflow Answers… Stack Overflow (SO) has become an essential resource for software development. Despite its success and prevalence, navigating SO remains a challenge. Ideally, SO users could benefit from highlighted navigational cues that help them decide if an answer is relevant to their task and context. Such navigational cues could be in the form of essential sentences that help the searcher decide whether they want to read the answer or skip over it. In this paper, we compare four potential approaches for identifying essential sentences. We adopt two existing approaches and develop two new approaches based on the idea that contextual information in a sentence (e.g., ‚Äúif using windows‚Äù) could help identify essential sentences. We compare the four techniques using a survey of 43 participants. Our participants indicate that it is not always easy to figure out what the best solution for their specific problem is, given the options, and that they would indeed like to easily spot contextual information that may narrow down the search. Our quantitative comparison of the techniques shows that there is no single technique sufficient for identifying essential sentences that can serve as navigational cues, while our qualitative analysis shows that participants valued explanations and specific conditions, and did not value filler sentences or speculations. Our work sheds light on the importance of navigational cues, and our findings can be used to guide future research to find the best combination of techniques to identify such cues.</v>
      </c>
      <c r="F254" s="1" t="str">
        <f>IFERROR(VLOOKUP(papers[[#This Row],['#]],[1]!pilot[#All], 6, FALSE),"")</f>
        <v>Attempted to extract essential sentences based on contextual information to detect easily if a SO post is relevant.</v>
      </c>
      <c r="G254" s="1" t="str">
        <f>IFERROR(VLOOKUP(papers[[#This Row],['#]],[1]!pilot[#All], 7, FALSE),"")</f>
        <v>Machine Learning with and for SE</v>
      </c>
      <c r="H254" s="1" t="s">
        <v>499</v>
      </c>
      <c r="I254" s="1" t="s">
        <v>118</v>
      </c>
      <c r="J254" s="1" t="str">
        <f>IFERROR(VLOOKUP(papers[[#This Row],['#]],[1]!pilot[#All], 9, FALSE),"")</f>
        <v>Evaluation Research</v>
      </c>
      <c r="K254" s="1" t="str">
        <f>IFERROR(VLOOKUP(papers[[#This Row],['#]],[1]!pilot[#All], 10, FALSE),"")</f>
        <v>Mixed-methods</v>
      </c>
      <c r="L254" s="1" t="str">
        <f>IFERROR(VLOOKUP(papers[[#This Row],['#]],[1]!pilot[#All], 11, FALSE),"")</f>
        <v>Qualitative or Descriptive Model</v>
      </c>
      <c r="M254" s="1" t="str">
        <f>IFERROR(VLOOKUP(papers[[#This Row],['#]],[1]!pilot[#All], 12, FALSE),"")</f>
        <v>Content Extraction</v>
      </c>
      <c r="N254" s="1" t="str">
        <f>IFERROR(VLOOKUP(papers[[#This Row],['#]],[1]!pilot[#All], 13, FALSE),"")</f>
        <v>Researchers</v>
      </c>
      <c r="O254" s="1" t="str">
        <f>IFERROR(VLOOKUP(papers[[#This Row],['#]],[1]!pilot[#All], 14, FALSE),"")</f>
        <v>Post</v>
      </c>
      <c r="P254" t="s">
        <v>85</v>
      </c>
      <c r="Q254" s="1" t="s">
        <v>60</v>
      </c>
      <c r="R254" s="7" t="s">
        <v>69</v>
      </c>
      <c r="S254" t="s">
        <v>1505</v>
      </c>
      <c r="T254" s="11">
        <v>2020</v>
      </c>
      <c r="U254" t="s">
        <v>1506</v>
      </c>
      <c r="V254">
        <v>4</v>
      </c>
      <c r="AC254"/>
    </row>
    <row r="255" spans="1:29" ht="221">
      <c r="A255">
        <v>525</v>
      </c>
      <c r="B255" t="s">
        <v>64</v>
      </c>
      <c r="C255" s="1" t="s">
        <v>1558</v>
      </c>
      <c r="D255" s="5" t="s">
        <v>1559</v>
      </c>
      <c r="E255" s="1" t="str">
        <f>papers[[#This Row],[Title]] &amp; "… " &amp; papers[[#This Row],[Abstract]]</f>
        <v>Hurdles for Developers in Cryptography… Prior research has shown that cryptography is hard to use for developers. We aim to understand what cryptography issues developers face in practice. We clustered 91 954 cryptography-related questions on the Stack Overflow website, and manually analyzed a significant sample (i.e., 383) of the questions to comprehend the crypto challenges developers commonly face in this domain. We found that either developers have a distinct lack of knowledge in understanding the fundamental concepts, e.g., OpenSSL, public-key cryptography or password hashing, or the usability of crypto libraries undermined developer performance to correctly realize a crypto scenario. This is alarming and indicates the need for dedicated research to improve the design of crypto APIs.</v>
      </c>
      <c r="F255" s="1" t="s">
        <v>1560</v>
      </c>
      <c r="G255" s="1" t="s">
        <v>131</v>
      </c>
      <c r="H255" s="1" t="s">
        <v>132</v>
      </c>
      <c r="I255" s="1" t="s">
        <v>38</v>
      </c>
      <c r="J255" s="1" t="s">
        <v>39</v>
      </c>
      <c r="K255" s="1" t="s">
        <v>141</v>
      </c>
      <c r="L255" s="1" t="s">
        <v>41</v>
      </c>
      <c r="M255" s="1" t="s">
        <v>42</v>
      </c>
      <c r="N255" s="1" t="s">
        <v>43</v>
      </c>
      <c r="O255" s="1" t="s">
        <v>151</v>
      </c>
      <c r="P255" t="s">
        <v>45</v>
      </c>
      <c r="Q255" s="1" t="s">
        <v>46</v>
      </c>
      <c r="R255" s="7" t="s">
        <v>94</v>
      </c>
      <c r="S255" t="s">
        <v>1561</v>
      </c>
      <c r="T255" s="11">
        <v>2021</v>
      </c>
      <c r="U255" t="s">
        <v>1562</v>
      </c>
      <c r="V255">
        <v>4</v>
      </c>
      <c r="AC255"/>
    </row>
    <row r="256" spans="1:29" ht="356">
      <c r="A256">
        <v>535</v>
      </c>
      <c r="B256" t="s">
        <v>64</v>
      </c>
      <c r="C256" s="1" t="s">
        <v>1531</v>
      </c>
      <c r="D256" s="5" t="s">
        <v>1532</v>
      </c>
      <c r="E256" s="1" t="str">
        <f>papers[[#This Row],[Title]] &amp; "… " &amp; papers[[#This Row],[Abstract]]</f>
        <v>Syntax and Stack Overflow: A Methodology for Extracting a Corpus of Syntax Errors and Fixes… One problem when studying how to find and fix syntax errors is how to get natural and representative examples of syntax errors. Most syntax error datasets are not free, open, and public, or they are extracted from novice programmers and do not represent syntax errors that the general population of developers would make. Programmers of all skill levels post questions and answers to Stack Overflow which may contain snippets of source code along with corresponding text and tags. Many snippets do not parse, thus they are ripe for forming a corpus of syntax errors and corrections. Our primary contribution is an approach for extracting natural syntax errors and their corresponding human made fixes to help syntax error research. A Python abstract syntax tree parser is used to determine preliminary errors and corrections on code blocks extracted from the SOTorrent data set. We further analyzed our code by executing the corrections in a Python interpreter. We applied our methodology to produce a public data set of 62,965 Python Stack Overflow code snippets with corresponding tags, errors, and stack traces. We found that errors made by Stack Overflow users do not match errors made by student developers or random mutations, implying there is a serious representativeness risk within the field. Finally we share our dataset openly so that future researchers can re-use and extend our syntax errors and fixes.</v>
      </c>
      <c r="F256" s="1" t="s">
        <v>1533</v>
      </c>
      <c r="G256" s="1" t="s">
        <v>36</v>
      </c>
      <c r="H256" s="1" t="s">
        <v>596</v>
      </c>
      <c r="I256" s="1" t="s">
        <v>38</v>
      </c>
      <c r="J256" s="1" t="s">
        <v>39</v>
      </c>
      <c r="K256" s="1" t="s">
        <v>40</v>
      </c>
      <c r="L256" s="1" t="s">
        <v>41</v>
      </c>
      <c r="M256" s="1" t="s">
        <v>42</v>
      </c>
      <c r="N256" s="1" t="s">
        <v>43</v>
      </c>
      <c r="O256" s="1" t="s">
        <v>27</v>
      </c>
      <c r="P256" t="s">
        <v>193</v>
      </c>
      <c r="Q256" s="1" t="s">
        <v>60</v>
      </c>
      <c r="R256" s="7" t="s">
        <v>94</v>
      </c>
      <c r="S256" t="s">
        <v>1534</v>
      </c>
      <c r="T256" s="11">
        <v>2019</v>
      </c>
      <c r="U256" t="s">
        <v>1535</v>
      </c>
      <c r="V256">
        <v>4</v>
      </c>
      <c r="AC256"/>
    </row>
    <row r="257" spans="1:29" ht="306">
      <c r="A257">
        <v>536</v>
      </c>
      <c r="B257" t="s">
        <v>64</v>
      </c>
      <c r="C257" s="1" t="s">
        <v>1397</v>
      </c>
      <c r="D257" s="5" t="s">
        <v>1398</v>
      </c>
      <c r="E257" s="1" t="str">
        <f>papers[[#This Row],[Title]] &amp; "… " &amp; papers[[#This Row],[Abstract]]</f>
        <v>Synthesizing Program Execution Time Discrepancies in Julia Used for Scientific Software… Scientific software is defined as software that is used to analyze data to investigate unanswered research questions in the scientific community. Developers use programming languages such as Julia to build scientific software. When programming with Julia, developers experience program execution time discrepancy i.e. not obtaining desired program execution time, which hinders them to efficiently complete their tasks. The goal of this paper is to help developers in achieving desired program execution time for Julia by identifying the causes of why program execution time discrepancies happen with an empirical study of Stack Overflow posts. We conduct an empirical study with 263 Julia-related posts collected from Stack Overflow, and apply qualitative analysis on the collected 263 posts. We identify 9 categories of program execution time discrepancies for Julia, which include discrepancies related to data structures usage such as, arrays and dictionaries. We also identify 10 causes that explain why the program execution time discrepancies happen. For example, we identify program execution time discrepancy to happen when developers unnecessarily allocate memory by using array comprehension.</v>
      </c>
      <c r="F257" s="1" t="s">
        <v>1399</v>
      </c>
      <c r="G257" s="1" t="s">
        <v>229</v>
      </c>
      <c r="H257" s="1" t="s">
        <v>1400</v>
      </c>
      <c r="I257" s="1" t="s">
        <v>38</v>
      </c>
      <c r="J257" s="1" t="s">
        <v>39</v>
      </c>
      <c r="K257" s="1" t="s">
        <v>40</v>
      </c>
      <c r="L257" s="1" t="s">
        <v>41</v>
      </c>
      <c r="M257" s="1" t="s">
        <v>42</v>
      </c>
      <c r="N257" s="1" t="s">
        <v>43</v>
      </c>
      <c r="O257" s="1" t="s">
        <v>44</v>
      </c>
      <c r="P257" t="s">
        <v>45</v>
      </c>
      <c r="Q257" s="1" t="s">
        <v>46</v>
      </c>
      <c r="R257" s="7" t="s">
        <v>94</v>
      </c>
      <c r="S257" t="s">
        <v>1401</v>
      </c>
      <c r="T257" s="11">
        <v>2019</v>
      </c>
      <c r="U257" t="s">
        <v>1402</v>
      </c>
      <c r="V257">
        <v>6</v>
      </c>
      <c r="AC257"/>
    </row>
    <row r="258" spans="1:29" ht="409.6" thickBot="1">
      <c r="A258">
        <v>538</v>
      </c>
      <c r="B258" t="s">
        <v>64</v>
      </c>
      <c r="C258" s="1" t="s">
        <v>1275</v>
      </c>
      <c r="D258" s="5" t="s">
        <v>1276</v>
      </c>
      <c r="E258" s="1" t="str">
        <f>papers[[#This Row],[Title]] &amp; "… " &amp; papers[[#This Row],[Abstract]]</f>
        <v>The impact of surface features on choice of (in) secure answers by Stackoverflow readers… Existing research has shown that developers will use StackOverflow to answer programming questions: but what draws them to one particular answer over any other? The choice of answer they select can mean the difference between a secure application and insecure one, as the quality of supposedly secure answers can vary. Prior work has studied people posting on Stack Overflow‚Äîa two-way communication between the original poster and the Stack Overflow community. Instead, we study the situation of one-way communication, where people only read a Stack Overflow thread without being actively involved in it, sometimes long after a thread has closed. We report on a mixed-method study including a controlled between-groups experiment and qualitative analysis of participants' rationale (N=1188), investigating whether explanation detail, answer scoring, accepted answer marks, as well as the security of the code snippet itself affect the answers participants accept. Our findings indicate that explanation detail affects what answers participants reading a thread select (p&lt;0.01), while answer score and acceptance do not (p&gt;0.05)‚Äîthe inverse of what research has shown for those asking and answering questions. The qualitative analysis of participants' rationale further explains how several cognitive biases underpin these findings. Correspondence bias, in particular, plays an important role in instilling readers with a false sense of confidence in an answer through the way it looks, regardless of whether it works, is secure, or if the community agrees with it. As a result, we argue that StackOverflow's use as a knowledge base by people not actively involved in threads'when there is only one-way-communication‚Äîmay inadvertently contribute to the spread of insecure code, as the community's voting mechanisms hold little power to deter them from answers.</v>
      </c>
      <c r="F258" s="1" t="s">
        <v>1277</v>
      </c>
      <c r="G258" s="1" t="s">
        <v>131</v>
      </c>
      <c r="H258" s="1" t="s">
        <v>682</v>
      </c>
      <c r="I258" s="1" t="s">
        <v>118</v>
      </c>
      <c r="J258" s="1" t="s">
        <v>75</v>
      </c>
      <c r="K258" s="1" t="s">
        <v>76</v>
      </c>
      <c r="L258" s="1" t="s">
        <v>41</v>
      </c>
      <c r="M258" s="1" t="s">
        <v>42</v>
      </c>
      <c r="N258" s="1" t="s">
        <v>43</v>
      </c>
      <c r="O258" s="1" t="s">
        <v>27</v>
      </c>
      <c r="P258" t="s">
        <v>85</v>
      </c>
      <c r="Q258" s="1" t="s">
        <v>46</v>
      </c>
      <c r="R258" s="7" t="s">
        <v>198</v>
      </c>
      <c r="S258" t="s">
        <v>1278</v>
      </c>
      <c r="T258" s="11">
        <v>2020</v>
      </c>
      <c r="U258" t="s">
        <v>1279</v>
      </c>
      <c r="V258">
        <v>9</v>
      </c>
      <c r="AC258"/>
    </row>
    <row r="259" spans="1:29" ht="238">
      <c r="A259">
        <v>540</v>
      </c>
      <c r="B259" t="s">
        <v>64</v>
      </c>
      <c r="C259" s="1" t="s">
        <v>1386</v>
      </c>
      <c r="D259" s="5" t="s">
        <v>1387</v>
      </c>
      <c r="E259" s="1" t="str">
        <f>papers[[#This Row],[Title]] &amp; "… " &amp; papers[[#This Row],[Abstract]]</f>
        <v>Towards a Weighted Voting System for Q&amp;A Sites… Q&amp;A sites have become popular to share and look for valuable knowledge. Users can easily and quickly access high quality answers to common questions. The main mechanism to label good answers is to count the votes per answer. This mechanism, however, does not consider whether other answers were present at the time when a vote is given. Consequently, good answers that were given later are likely to receive less votes than they would have received if given earlier. In this paper we present a Weighted Votes (WV) metric that gives different weights to the votes depending on how many answers were present when the vote is performed. The idea behind WV is to emphasize the answer that receives most of the votes when most of the answers were already posted. Mining the Stack Overflow data dump we show that the WV metric is able to highlight between 4.07% and 10.82% answers that differ from the most voted ones.</v>
      </c>
      <c r="F259" s="1" t="s">
        <v>1388</v>
      </c>
      <c r="G259" s="1" t="s">
        <v>116</v>
      </c>
      <c r="H259" s="1" t="s">
        <v>1389</v>
      </c>
      <c r="I259" s="1" t="s">
        <v>118</v>
      </c>
      <c r="J259" s="1" t="s">
        <v>39</v>
      </c>
      <c r="K259" s="1" t="s">
        <v>40</v>
      </c>
      <c r="L259" s="1" t="s">
        <v>41</v>
      </c>
      <c r="M259" s="1" t="s">
        <v>42</v>
      </c>
      <c r="N259" s="1" t="s">
        <v>58</v>
      </c>
      <c r="O259" s="1" t="s">
        <v>44</v>
      </c>
      <c r="P259" t="s">
        <v>158</v>
      </c>
      <c r="Q259" s="39" t="s">
        <v>46</v>
      </c>
      <c r="R259" s="7" t="s">
        <v>94</v>
      </c>
      <c r="S259" t="s">
        <v>1390</v>
      </c>
      <c r="T259" s="11">
        <v>2013</v>
      </c>
      <c r="U259" t="s">
        <v>1391</v>
      </c>
      <c r="V259">
        <v>7</v>
      </c>
      <c r="AC259"/>
    </row>
    <row r="260" spans="1:29" ht="340">
      <c r="A260">
        <v>541</v>
      </c>
      <c r="B260" t="s">
        <v>64</v>
      </c>
      <c r="C260" s="1" t="s">
        <v>1671</v>
      </c>
      <c r="D260" s="5" t="s">
        <v>1672</v>
      </c>
      <c r="E260" s="1" t="str">
        <f>papers[[#This Row],[Title]] &amp; "… " &amp; papers[[#This Row],[Abstract]]</f>
        <v>What Do Developers Discuss about Biometric APIs?… With the emergence of biometric technology in various applications, such as access control (e.g. mobile lock/unlock), financial transaction (e.g. Alibaba smile-to-pay) and time attendance, the development of biometric system attracts increasingly interest to the developers. Despite a sound biometric system gains the security assurance and great usability, it is a rather challenging task to develop an effective biometric system. For instance, many public available biometric APIs do not provide sufficient instructions / precise documentations on the usage of biometric APIs. Many developers are struggling in implementing these APIs in various tasks. Moreover, quick update on biometric-based algorithms (e.g. feature extraction and matching) may propagate to APIs, which leads to potential confusion to the system developers. Hence, we conduct an empirical study to the problems that the developers currently encountered while implementing the biometric APIs as well as the issues that need to be addressed when developing biometric systems using these APIs. We manually analyzed a total of 500 biometric API-related posts from various online media such as Stack Overflow and Neurotechnology. We reveal that 1) most of the problems encountered are related to the lack of precise documentation on the biometric APIs; 2) the incompatibility of biometric APIs cross multiple implementation environments.</v>
      </c>
      <c r="F260" s="1" t="s">
        <v>1673</v>
      </c>
      <c r="G260" s="1" t="s">
        <v>53</v>
      </c>
      <c r="H260" s="1" t="s">
        <v>1674</v>
      </c>
      <c r="I260" s="1" t="s">
        <v>38</v>
      </c>
      <c r="J260" s="1" t="s">
        <v>39</v>
      </c>
      <c r="K260" s="1" t="s">
        <v>40</v>
      </c>
      <c r="L260" s="1" t="s">
        <v>41</v>
      </c>
      <c r="M260" s="1" t="s">
        <v>42</v>
      </c>
      <c r="N260" s="1" t="s">
        <v>58</v>
      </c>
      <c r="O260" s="1" t="s">
        <v>44</v>
      </c>
      <c r="P260" t="s">
        <v>45</v>
      </c>
      <c r="Q260" s="1" t="s">
        <v>133</v>
      </c>
      <c r="R260" s="7" t="s">
        <v>94</v>
      </c>
      <c r="S260" t="s">
        <v>1675</v>
      </c>
      <c r="T260" s="11">
        <v>2019</v>
      </c>
      <c r="U260" t="s">
        <v>1676</v>
      </c>
      <c r="V260">
        <v>3</v>
      </c>
      <c r="AC260"/>
    </row>
    <row r="261" spans="1:29" ht="409.6">
      <c r="A261">
        <v>545</v>
      </c>
      <c r="B261" t="s">
        <v>64</v>
      </c>
      <c r="C261" s="1" t="s">
        <v>668</v>
      </c>
      <c r="D261" s="5" t="s">
        <v>669</v>
      </c>
      <c r="E261" s="1" t="str">
        <f>papers[[#This Row],[Title]] &amp; "… " &amp; papers[[#This Row],[Abstract]]</f>
        <v>Augmenting and Structuring User Queries to Support Efficient Free-Form Code Search… Source code terms such as method names and variable types are often different from conceptual words mentioned in a search query. This vocabulary mismatch problem can make code search inefficient. In this paper, we present Code voCaBulary (CoCaBu), an approach to resolving the vocabulary mismatch problem when dealing with free-form code search queries. Our approach leverages common developer questions and the associated expert answers to augment user queries with the relevant, but missing, structural code entities in order to improve the performance of matching relevant code examples within large code repositories. To instantiate this approach, we build GitSearch, a code search engine, on top of GitHub and Stack Overflow Q&amp;A data. We evaluate GitSearch in several dimensions to demonstrate that (1) its code search results are correct with respect to user-accepted answers; (2) the results are qualitatively better than those of existing Internet-scale code search engines; (3) our engine is competitive against web search engines, such as Google, in helping users solve programming tasks; and (4) GitSearch provides code examples that are acceptable or interesting to the community as answers for Stack Overflow questions.</v>
      </c>
      <c r="F261" s="1" t="s">
        <v>670</v>
      </c>
      <c r="G261" s="10" t="s">
        <v>68</v>
      </c>
      <c r="H261" s="1" t="s">
        <v>671</v>
      </c>
      <c r="I261" s="1" t="s">
        <v>118</v>
      </c>
      <c r="J261" s="1" t="s">
        <v>39</v>
      </c>
      <c r="K261" s="1" t="s">
        <v>40</v>
      </c>
      <c r="L261" s="1" t="s">
        <v>77</v>
      </c>
      <c r="M261" s="1" t="s">
        <v>42</v>
      </c>
      <c r="N261" s="1" t="s">
        <v>58</v>
      </c>
      <c r="O261" s="1" t="s">
        <v>44</v>
      </c>
      <c r="P261" t="s">
        <v>59</v>
      </c>
      <c r="Q261" s="1" t="s">
        <v>133</v>
      </c>
      <c r="R261" s="7" t="s">
        <v>86</v>
      </c>
      <c r="S261" t="s">
        <v>672</v>
      </c>
      <c r="T261" s="11">
        <v>2018</v>
      </c>
      <c r="U261" t="s">
        <v>673</v>
      </c>
      <c r="V261">
        <v>41</v>
      </c>
      <c r="AC261"/>
    </row>
    <row r="262" spans="1:29" ht="409.6">
      <c r="A262">
        <v>546</v>
      </c>
      <c r="B262" t="s">
        <v>64</v>
      </c>
      <c r="C262" s="1" t="s">
        <v>1270</v>
      </c>
      <c r="D262" s="5" t="s">
        <v>1271</v>
      </c>
      <c r="E262" s="1" t="str">
        <f>papers[[#This Row],[Title]] &amp; "… " &amp; papers[[#This Row],[Abstract]]</f>
        <v>A Comparison of Natural Language Understanding Platforms for Chatbots in Software Engineering… Chatbots are envisioned to dramatically change the future of Software Engineering, allowing practitioners to chat and inquire about their software projects and interact with different services using natural language. At the heart of every chatbot is a Natural Language Understanding (NLU) component that enables the chatbot to understand natural language input. Recently, many NLU platforms were provided to serve as an off-the-shelf NLU component for chatbots, however, selecting the best NLU for Software Engineering chatbots remains an open challenge. Therefore, in this paper, we evaluate four of the most commonly used NLUs, namely IBM Watson, Google Dialogflow, Rasa, and Microsoft LUIS to shed light on which NLU should be used in Software Engineering based chatbots. Specifically, we examine the NLUs' performance in classifying intents, confidence scores stability, and extracting entities. To evaluate the NLUs, we use two datasets that reflect two common tasks performed by Software Engineering practitioners, 1) the task of chatting with the chatbot to ask questions about software repositories 2) the task of asking development questions on Q&amp;A forums (e.g., Stack Overflow). According to our findings, IBM Watson is the best performing NLU when considering the three aspects (intents classification, confidence scores, and entity extraction). However, the results from each individual aspect show that, in intents classification, IBM Watson performs the best with an F1-measure&gt;84%, but in confidence scores, Rasa comes on top with a median confidence score higher than 0.91. Our results also show that all NLUs, except for Dialogflow, generally provide trustable confidence scores. For entity extraction, Microsoft LUIS and IBM Watson outperform other NLUs in the two SE tasks. Our results provide guidance to software engineering practitioners when deciding which NLU to use in their chatbots.</v>
      </c>
      <c r="F262" s="1" t="s">
        <v>1272</v>
      </c>
      <c r="G262" s="1" t="s">
        <v>179</v>
      </c>
      <c r="H262" s="1" t="s">
        <v>192</v>
      </c>
      <c r="I262" s="1" t="s">
        <v>118</v>
      </c>
      <c r="J262" s="1" t="s">
        <v>39</v>
      </c>
      <c r="K262" s="1" t="s">
        <v>40</v>
      </c>
      <c r="L262" s="1" t="s">
        <v>41</v>
      </c>
      <c r="M262" s="1" t="s">
        <v>42</v>
      </c>
      <c r="N262" s="1" t="s">
        <v>43</v>
      </c>
      <c r="O262" s="1" t="s">
        <v>44</v>
      </c>
      <c r="P262" t="s">
        <v>193</v>
      </c>
      <c r="Q262" s="1" t="s">
        <v>60</v>
      </c>
      <c r="R262" s="7" t="s">
        <v>198</v>
      </c>
      <c r="S262" t="s">
        <v>1273</v>
      </c>
      <c r="T262" s="11">
        <v>2021</v>
      </c>
      <c r="U262" t="s">
        <v>1274</v>
      </c>
      <c r="V262">
        <v>9</v>
      </c>
      <c r="AC262"/>
    </row>
    <row r="263" spans="1:29" ht="409.6">
      <c r="A263">
        <v>550</v>
      </c>
      <c r="B263" t="s">
        <v>64</v>
      </c>
      <c r="C263" s="1" t="s">
        <v>1691</v>
      </c>
      <c r="D263" s="5" t="s">
        <v>1692</v>
      </c>
      <c r="E263" s="1" t="str">
        <f>papers[[#This Row],[Title]] &amp; "… " &amp; papers[[#This Row],[Abstract]]</f>
        <v>A Study of C/C++ Code Weaknesses on Stack Overflow… Stack Overflow hosts millions of solutions that aim to solve developers' programming issues. Stack Overflow becomes a code hosting website where developers actively share its code. However, code snippets on Stack Overflow may contain security vulnerabilities, and if shared carelessly, such snippets can introduce security problems in software systems. In this paper, we empirically study the prevalence of the &lt;i&gt;Common Weakness Enumeration&lt;/i&gt; -- CWE, in code snippets of C/C++ related answers. We explore the characteristics of Code&lt;sub&gt;w&lt;/sub&gt;, i.e., code snippets that have CWE instances, in terms of the types of weaknesses, the evolution of Code&lt;sub&gt;w&lt;/sub&gt;, and who contributed such code snippets. We find that: 1) 36% (i.e., 32 out of 89) CWE types occurred in Code&lt;sub&gt;w&lt;/sub&gt; on Stack Overflow. Particularly, CWE-119, i.e.,&lt;i&gt; improper restriction of operations within the bounds of a memory buffer&lt;/i&gt;, is common in both answer code snippets and real-world software systems. Furthermore, the proportion of Code&lt;sub&gt;w&lt;/sub&gt;, doubled from 2008 to 2018 after normalizing by the total number of C/C++ snippets in each year. 2) In general, code revisions are associated with a reduction in the number of code weaknesses. However, the majority of Code&lt;sub&gt;w&lt;/sub&gt; had weaknesses introduced in the first version of the code, and these Code&lt;sub&gt;w&lt;/sub&gt; were never revised since then. Only 7.5% of users who contributed C/C++ code snippets posted or edited code with weaknesses. Users contributed fewer code with CWE weakness when they were more active -- either revised more code snippets or had a higher reputation. We also find that some users tended to have the same CWE type repeatedly in their various code snippets. Our empirical study provides insights to users who share code snippets on Stack Overflow so that they are aware of the potential security issues. To understand the community feedback about improving code weaknesses by answer revisions, we also conduct a pilot user study and 62.5% of our suggested revisions are adopted by the community. Stack Overflow can perform CWE scanning for all the code that is hosted on its platform. Further research is needed to improve the quality of the crowdsourced knowledge on Stack Overflow.</v>
      </c>
      <c r="F263" s="1" t="s">
        <v>1693</v>
      </c>
      <c r="G263" s="1" t="s">
        <v>131</v>
      </c>
      <c r="H263" s="24" t="s">
        <v>682</v>
      </c>
      <c r="I263" s="1" t="s">
        <v>38</v>
      </c>
      <c r="J263" s="1" t="s">
        <v>39</v>
      </c>
      <c r="K263" s="1" t="s">
        <v>40</v>
      </c>
      <c r="L263" s="1" t="s">
        <v>41</v>
      </c>
      <c r="M263" s="1" t="s">
        <v>42</v>
      </c>
      <c r="N263" s="1" t="s">
        <v>43</v>
      </c>
      <c r="O263" s="1" t="s">
        <v>27</v>
      </c>
      <c r="P263" t="s">
        <v>193</v>
      </c>
      <c r="Q263" s="1" t="s">
        <v>46</v>
      </c>
      <c r="R263" s="7" t="s">
        <v>198</v>
      </c>
      <c r="S263" t="s">
        <v>1694</v>
      </c>
      <c r="T263" s="11">
        <v>2021</v>
      </c>
      <c r="U263" t="s">
        <v>1695</v>
      </c>
      <c r="V263">
        <v>2</v>
      </c>
      <c r="AC263"/>
    </row>
    <row r="264" spans="1:29" ht="409.6">
      <c r="A264">
        <v>552</v>
      </c>
      <c r="B264" t="s">
        <v>64</v>
      </c>
      <c r="C264" s="1" t="s">
        <v>1546</v>
      </c>
      <c r="D264" s="5" t="s">
        <v>1547</v>
      </c>
      <c r="E264" s="1" t="str">
        <f>papers[[#This Row],[Title]] &amp; "… " &amp; papers[[#This Row],[Abstract]]</f>
        <v>An Empirical Study of Developer Discussions on Low-Code Software Development Challenges… Low-code software development (LCSD) is an emerging paradigm that combines minimal source code with interactive graphical interfaces to promote rapid application development. LCSD aims to democratize application development to software practitioners with diverse backgrounds. Given that LCSD is relatively a new paradigm, it is vital to learn about the challenges developers face during their adoption of LCSD platforms. The online developer forum, Stack Overflow (SO), is popular among software developers to ask for solutions to their technical problems. We observe a growing body of posts in SO with discussions of LCSD platforms. In this paper, we present an empirical study of around 5K SO posts (questions + accepted answers) that contain discussions of nine popular LCSD platforms. We apply topic modeling on the posts to determine the types of topics discussed. We find 13 topics related to LCSD in SO. The 13 topics are grouped into four categories: Customization, Platform Adoption, Database Management, and Third-Party Integration. More than 40% of the questions are about customization, i.e., developers frequently face challenges with customizing user interfaces or services offered by LCSD platforms. The topic "Dynamic Event Handling" under the "Customization" category is the most popular (in terms of average view counts per question of the topic) as well as the most difficult. It means that developers frequently search for customization solutions such as how to attach dynamic events to a form in low-code UI, yet most (75.9%) of their questions remain without an accepted answer. We manually label 900 questions from the posts to determine the prevalence of the topics' challenges across LCSD phases. We find that most of the questions are related to the development phase, and low-code developers also face challenges with automated testing. Our study findings offer implications for low-code practitioners, platform providers, educators, and researchers.</v>
      </c>
      <c r="F264" s="1" t="s">
        <v>1548</v>
      </c>
      <c r="G264" s="1" t="s">
        <v>229</v>
      </c>
      <c r="H264" s="1" t="s">
        <v>1549</v>
      </c>
      <c r="I264" s="1" t="s">
        <v>38</v>
      </c>
      <c r="J264" s="1" t="s">
        <v>39</v>
      </c>
      <c r="K264" s="1" t="s">
        <v>141</v>
      </c>
      <c r="L264" s="1" t="s">
        <v>41</v>
      </c>
      <c r="M264" s="1" t="s">
        <v>42</v>
      </c>
      <c r="N264" s="1" t="s">
        <v>58</v>
      </c>
      <c r="O264" s="1" t="s">
        <v>44</v>
      </c>
      <c r="P264" t="s">
        <v>45</v>
      </c>
      <c r="Q264" s="1" t="s">
        <v>46</v>
      </c>
      <c r="R264" s="7" t="s">
        <v>119</v>
      </c>
      <c r="S264" t="s">
        <v>1550</v>
      </c>
      <c r="T264" s="11">
        <v>2021</v>
      </c>
      <c r="U264" t="s">
        <v>1551</v>
      </c>
      <c r="V264">
        <v>4</v>
      </c>
      <c r="AC264"/>
    </row>
    <row r="265" spans="1:29" ht="221">
      <c r="A265">
        <v>556</v>
      </c>
      <c r="B265" t="s">
        <v>64</v>
      </c>
      <c r="C265" s="1" t="s">
        <v>1752</v>
      </c>
      <c r="D265" s="5" t="s">
        <v>1753</v>
      </c>
      <c r="E265" s="1" t="str">
        <f>papers[[#This Row],[Title]] &amp; "… " &amp; papers[[#This Row],[Abstract]]</f>
        <v>BenchPress: Analyzing Android App Vulnerability Benchmark Suites… In recent years, various benchmark suites have been developed to evaluate the efficacy of Android security analysis tools. Tool developers often choose such suites based on the availability and popularity of suites and not on their characteristics and relevance due to the lack of information about them. In this context, based on a recent effort, we empirically evaluated four Android-specific benchmark suites: DroidBench, Ghera, ICCBench, and UBCBench. For each benchmark suite, we identified the APIs used by the suite that were discussed on Stack Overflow in the context of Android app development and measured the usage of these APIs in a sample of 227K real-world apps (coverage). We also identified security-related APIs used in real-world apps but not in any of the above benchmark suites to assess the opportunities to extend benchmark suites (gaps).</v>
      </c>
      <c r="F265" s="1" t="s">
        <v>1754</v>
      </c>
      <c r="G265" s="1" t="s">
        <v>131</v>
      </c>
      <c r="H265" s="24" t="s">
        <v>682</v>
      </c>
      <c r="I265" s="1" t="s">
        <v>38</v>
      </c>
      <c r="J265" s="1" t="s">
        <v>39</v>
      </c>
      <c r="K265" s="1" t="s">
        <v>40</v>
      </c>
      <c r="L265" s="1" t="s">
        <v>41</v>
      </c>
      <c r="M265" s="1" t="s">
        <v>42</v>
      </c>
      <c r="N265" s="1" t="s">
        <v>43</v>
      </c>
      <c r="O265" s="1" t="s">
        <v>44</v>
      </c>
      <c r="P265" t="s">
        <v>193</v>
      </c>
      <c r="Q265" s="1" t="s">
        <v>60</v>
      </c>
      <c r="R265" s="7" t="s">
        <v>61</v>
      </c>
      <c r="S265" t="s">
        <v>1755</v>
      </c>
      <c r="T265" s="11">
        <v>2019</v>
      </c>
      <c r="U265" t="s">
        <v>1756</v>
      </c>
      <c r="V265">
        <v>1</v>
      </c>
      <c r="AC265"/>
    </row>
    <row r="266" spans="1:29" ht="340">
      <c r="A266">
        <v>557</v>
      </c>
      <c r="B266" t="s">
        <v>64</v>
      </c>
      <c r="C266" s="1" t="s">
        <v>1762</v>
      </c>
      <c r="D266" s="5" t="s">
        <v>1763</v>
      </c>
      <c r="E266" s="1" t="str">
        <f>papers[[#This Row],[Title]] &amp; "… " &amp; papers[[#This Row],[Abstract]]</f>
        <v>Challenges in Developing Desktop Web Apps: a Study of Stack Overflow and GitHub… Software companies have an interest in reaching the maximum amount of potential customers while, at the same time, providing a frictionless experience. Desktop web app frameworks are promising in this respect, allowing developers and companies to reuse existing code and knowledge of web applications to create cross-platform apps integrated with native APIs. Despite their growing popularity, existing challenges in employing these technologies have not been documented, and it is hard for individuals and companies to weigh benefits and pros against drawbacks and cons.In this paper, we address this issue by investigating the challenges that developers frequently experience when adopting desktop web app frameworks. To achieve this goal, we mine and apply topic modeling techniques to a dataset of 10,822 Stack Overflow posts related to the development of desktop web applications. Analyzing the resulting topics, we found that: i) developers often experience issues regarding the build and deployment processes for multiple platforms; ii) reusing existing libraries and development tools in the context of desktop applications is often cumbersome; iii) it is hard to solve issues that arise when interacting with native APIs. Furthermore, we confirm our finding by providing evidence that the identified issues are also present in the issue reports of 453 open-source applications publicly hosted on GitHub.</v>
      </c>
      <c r="F266" s="1" t="s">
        <v>1764</v>
      </c>
      <c r="G266" s="1" t="s">
        <v>229</v>
      </c>
      <c r="H266" s="1" t="s">
        <v>1765</v>
      </c>
      <c r="I266" s="1" t="s">
        <v>38</v>
      </c>
      <c r="J266" s="1" t="s">
        <v>39</v>
      </c>
      <c r="K266" s="1" t="s">
        <v>40</v>
      </c>
      <c r="L266" s="1" t="s">
        <v>41</v>
      </c>
      <c r="M266" s="1" t="s">
        <v>42</v>
      </c>
      <c r="N266" s="1" t="s">
        <v>142</v>
      </c>
      <c r="O266" s="1" t="s">
        <v>44</v>
      </c>
      <c r="P266" t="s">
        <v>45</v>
      </c>
      <c r="Q266" s="1" t="s">
        <v>133</v>
      </c>
      <c r="R266" s="7" t="s">
        <v>119</v>
      </c>
      <c r="S266" t="s">
        <v>1766</v>
      </c>
      <c r="T266" s="11">
        <v>2021</v>
      </c>
      <c r="U266" t="s">
        <v>1767</v>
      </c>
      <c r="V266">
        <v>1</v>
      </c>
      <c r="AC266"/>
    </row>
    <row r="267" spans="1:29" ht="404">
      <c r="A267">
        <v>558</v>
      </c>
      <c r="B267" t="s">
        <v>64</v>
      </c>
      <c r="C267" s="1" t="s">
        <v>1788</v>
      </c>
      <c r="D267" s="5" t="s">
        <v>1789</v>
      </c>
      <c r="E267" s="1" t="str">
        <f>papers[[#This Row],[Title]] &amp; "… " &amp; papers[[#This Row],[Abstract]]</f>
        <v>Context-Aware Software Documentation… Software developers often do not possess the knowledge needed to understand a piece of code at hand, and the lack of code comments and outdated documentation exacerbates the problem. Asking for the help of colleagues, browsing the official documentation, or accessing online resources, such as Stack Overflow, can clearly help in this "code comprehension" activity that, however, still remains highly time-consuming and is not always successful. Enhancing this process has been addressed in different studies under the subject of automatic documentation of software artifacts. For example, "recommender systems" have been designed with the goal of retrieving and suggesting relevant pieces of information (e.g., Stack Overflow discussions) for a given piece of code inspected in an IDE. However, these techniques rely on limited contextual information, mainly solely source code. Our goal is to build a context-aware proactive recommender system supporting the code comprehension process. The system must be able to understand the context, consider the developer's profile, and help her by generating pieces of documentation at whatever granularity is required, e.g., going from summarizing the responsibilities implemented in a subsystem, to explaining how two classes collaborate to implement a functionality, down to documenting a single line of code. Generated documentation will be tailored for the current context (e.g., the task at hand, the developer's background knowledge, the history of interactions). In this paper we present our first steps toward our goal by introducing the ADANA project, a framework which generates fine-grained code comments for a given piece of code.</v>
      </c>
      <c r="F267" s="1" t="s">
        <v>1790</v>
      </c>
      <c r="G267" s="1" t="s">
        <v>436</v>
      </c>
      <c r="H267" s="1" t="s">
        <v>492</v>
      </c>
      <c r="I267" s="1" t="s">
        <v>38</v>
      </c>
      <c r="J267" s="1" t="s">
        <v>1307</v>
      </c>
      <c r="K267" s="1" t="s">
        <v>1308</v>
      </c>
      <c r="L267" s="1" t="s">
        <v>77</v>
      </c>
      <c r="M267" s="1" t="s">
        <v>57</v>
      </c>
      <c r="N267" s="1" t="s">
        <v>58</v>
      </c>
      <c r="O267" s="1" t="s">
        <v>27</v>
      </c>
      <c r="P267" t="s">
        <v>59</v>
      </c>
      <c r="Q267" s="1" t="s">
        <v>60</v>
      </c>
      <c r="R267" s="7" t="s">
        <v>94</v>
      </c>
      <c r="S267" t="s">
        <v>1791</v>
      </c>
      <c r="T267" s="11">
        <v>2018</v>
      </c>
      <c r="U267" t="s">
        <v>1792</v>
      </c>
      <c r="V267">
        <v>4</v>
      </c>
      <c r="AC267"/>
    </row>
    <row r="268" spans="1:29" ht="409.6">
      <c r="A268">
        <v>559</v>
      </c>
      <c r="B268" t="s">
        <v>64</v>
      </c>
      <c r="C268" s="1" t="s">
        <v>1571</v>
      </c>
      <c r="D268" s="20" t="s">
        <v>1572</v>
      </c>
      <c r="E268" s="1" t="str">
        <f>papers[[#This Row],[Title]] &amp; "… " &amp; papers[[#This Row],[Abstract]]</f>
        <v>Contextual Documentation Referencing on Stack Overflow… Software engineering is knowledge-intensive and requires software developers to continually search for knowledge, often on community question answering platforms such as Stack Overflow. Such information sharing platforms do not exist in isolation, and part of the evidence that they exist in a broader software documentation ecosystem is the common presence of hyperlinks to other documentation resources found in forum posts. With the goal of helping to improve the information diffusion between Stack Overflow and other documentation resources, we conducted a study to answer the question of how and why documentation is referenced in Stack Overflow threads. We sampled and classified 759 links from two different domains, regular expressions and Android development, to qualitatively and quantitatively analyze the links‚Äô context and purpose, including attribution, awareness, and recommendations. We found that links on Stack Overflow serve a wide range of distinct purposes, ranging from citation links attributing content copied into Stack Overflow, over links clarifying concepts using Wikipedia pages, to recommendations of software components and resources for background reading. This purpose spectrum has major corollaries, including our observation that links to documentation resources are a reflection of the information needs typical to a technology domain. We contribute a framework and method to analyze the context and purpose of Stack Overflow links, a public dataset of annotated links, and a description of five major observations about linking practices on Stack Overflow. Those observations include the above-mentioned purpose spectrum, its interplay with documentation resources and applications domains, and the fact that links on Stack Overflow often lack context in form of accompanying quotes or summaries. We further point to potential tool support to enhance the information diffusion between Stack Overflow and other documentation resources.</v>
      </c>
      <c r="F268" s="1" t="str">
        <f>IFERROR(VLOOKUP(papers[[#This Row],['#]],[1]!pilot[#All], 6, FALSE),"")</f>
        <v>Identified the link/resource sharing practice inside SO.</v>
      </c>
      <c r="G268" s="1" t="str">
        <f>IFERROR(VLOOKUP(papers[[#This Row],['#]],[1]!pilot[#All], 7, FALSE),"")</f>
        <v>Social aspects of software engineering</v>
      </c>
      <c r="H268" s="1" t="s">
        <v>515</v>
      </c>
      <c r="I268" s="1" t="str">
        <f>IFERROR(VLOOKUP(papers[[#This Row],['#]],[1]!pilot[#All], 8, FALSE),"")</f>
        <v>Software Development</v>
      </c>
      <c r="J268" s="1" t="str">
        <f>IFERROR(VLOOKUP(papers[[#This Row],['#]],[1]!pilot[#All], 9, FALSE),"")</f>
        <v>Evaluation Research</v>
      </c>
      <c r="K268" s="1" t="str">
        <f>IFERROR(VLOOKUP(papers[[#This Row],['#]],[1]!pilot[#All], 10, FALSE),"")</f>
        <v>Mixed-methods</v>
      </c>
      <c r="L268" s="1" t="str">
        <f>IFERROR(VLOOKUP(papers[[#This Row],['#]],[1]!pilot[#All], 11, FALSE),"")</f>
        <v>Qualitative or Descriptive Model</v>
      </c>
      <c r="M268" s="1" t="str">
        <f>IFERROR(VLOOKUP(papers[[#This Row],['#]],[1]!pilot[#All], 12, FALSE),"")</f>
        <v>Content Analytics</v>
      </c>
      <c r="N268" s="1" t="str">
        <f>IFERROR(VLOOKUP(papers[[#This Row],['#]],[1]!pilot[#All], 13, FALSE),"")</f>
        <v>Researchers</v>
      </c>
      <c r="O268" s="1" t="str">
        <f>IFERROR(VLOOKUP(papers[[#This Row],['#]],[1]!pilot[#All], 14, FALSE),"")</f>
        <v>Post</v>
      </c>
      <c r="P268" t="s">
        <v>85</v>
      </c>
      <c r="Q268" s="1" t="s">
        <v>46</v>
      </c>
      <c r="R268" s="7" t="s">
        <v>198</v>
      </c>
      <c r="S268" t="s">
        <v>1573</v>
      </c>
      <c r="T268" s="11">
        <v>2022</v>
      </c>
      <c r="U268" t="s">
        <v>1574</v>
      </c>
      <c r="V268">
        <v>4</v>
      </c>
      <c r="AC268"/>
    </row>
    <row r="269" spans="1:29" ht="372">
      <c r="A269">
        <v>564</v>
      </c>
      <c r="B269" t="s">
        <v>64</v>
      </c>
      <c r="C269" s="1" t="s">
        <v>1708</v>
      </c>
      <c r="D269" s="5" t="s">
        <v>1709</v>
      </c>
      <c r="E269" s="1" t="str">
        <f>papers[[#This Row],[Title]] &amp; "… " &amp; papers[[#This Row],[Abstract]]</f>
        <v>Haste Makes Waste: An Empirical Study of Fast Answers in Stack Overflow… Modern programming question &amp; answer (Q&amp;A) sites such as Stack Overflow (SO) employ gamified mechanisms to stimulate volunteers' contributions. To maximize the chances of winning gamification rewards such as reputation and badges, a portion of users race to post answers as quickly as possible (i.e., fast answers or FAs), which makes SO the fastest Q&amp;A site; however, this behavior may affect the contribution quality as well. In this paper, we report on a large-scale, mixed-methods empirical study of the gamification-influenced FA phenomenon in SO. We first quantitatively investigate the popularity of the phenomenon and user behaviors regarding FAs. Then, we study the quality of FAs by using regression modeling and qualitatively analyzing 300 instances of FAs. Our main findings reveal that more than 70% and 90% of FAs are not edited by the answerers and other users, respectively, and that later incoming answers have lower chances of being voted on and accepted. Notably, we find that the answer length, code snippets length, and readability of FAs are significantly lower than those of non-fast answers. Although FAs have higher crowd assessment scores, they have no relationship with acceptance from the perspective of asker assessment, and a considerable portion of FAs solve the problem by interacting with the asker in the comments. These results help us better understand the effects of reward-based gamification on crowdsourced software engineering communitites and provide implications for designers of gamified systems.</v>
      </c>
      <c r="F269" s="1" t="s">
        <v>1710</v>
      </c>
      <c r="G269" s="1" t="s">
        <v>116</v>
      </c>
      <c r="H269" s="1" t="s">
        <v>478</v>
      </c>
      <c r="I269" s="1" t="s">
        <v>118</v>
      </c>
      <c r="J269" s="1" t="s">
        <v>39</v>
      </c>
      <c r="K269" s="1" t="s">
        <v>76</v>
      </c>
      <c r="L269" s="1" t="s">
        <v>41</v>
      </c>
      <c r="M269" s="1" t="s">
        <v>42</v>
      </c>
      <c r="N269" s="1" t="s">
        <v>43</v>
      </c>
      <c r="O269" s="1" t="s">
        <v>940</v>
      </c>
      <c r="P269" t="s">
        <v>158</v>
      </c>
      <c r="Q269" s="1" t="s">
        <v>46</v>
      </c>
      <c r="R269" s="7" t="s">
        <v>94</v>
      </c>
      <c r="S269" t="s">
        <v>1711</v>
      </c>
      <c r="T269" s="11">
        <v>2020</v>
      </c>
      <c r="U269" t="s">
        <v>1712</v>
      </c>
      <c r="V269">
        <v>2</v>
      </c>
      <c r="AC269"/>
    </row>
    <row r="270" spans="1:29" ht="289">
      <c r="A270">
        <v>569</v>
      </c>
      <c r="B270" t="s">
        <v>64</v>
      </c>
      <c r="C270" s="1" t="s">
        <v>1507</v>
      </c>
      <c r="D270" s="20" t="s">
        <v>1508</v>
      </c>
      <c r="E270" s="1" t="str">
        <f>papers[[#This Row],[Title]] &amp; "… " &amp; papers[[#This Row],[Abstract]]</f>
        <v>Mining Energy-Related Practices in Robotics Software… Robots are becoming more and more commonplace in many industry settings. This successful adoption can be partly attributed to (1) their increasingly affordable cost and (2) the possibility of developing intelligent, software-driven robots. Unfortunately, robotics software consumes significant amounts of energy. Moreover, robots are often battery-driven, meaning that even a small energy improvement can help reduce its energy footprint and increase its autonomy and user experience.In this paper, we study the Robot Operating System (ROS) ecosystem, the de-facto standard for developing and prototyping robotics software. We analyze 527 energy-related data points (including commits, pull-requests and issues on ROS-related repositories, ROS-related questions on StackOverflow, ROS Discourse, ROS Answers and the official ROS Wiki).Our results include a quantification of the interest of roboticists on software energy efficiency, 10 recurrent causes and 14 solutions of energy-related issues, and their implied trade-offs with respect to other quality attributes. Those contributions support roboticists and researchers towards having energy-efficient software in future robotics projects.</v>
      </c>
      <c r="F270" s="1" t="str">
        <f>IFERROR(VLOOKUP(papers[[#This Row],['#]],[1]!pilot[#All], 6, FALSE),"")</f>
        <v>Analyzed 527 data points of Robot OS, among those data points, SO is also one of them.</v>
      </c>
      <c r="G270" s="1" t="str">
        <f>IFERROR(VLOOKUP(papers[[#This Row],['#]],[1]!pilot[#All], 7, FALSE),"")</f>
        <v>Machine Learning with and for SE</v>
      </c>
      <c r="H270" s="1" t="s">
        <v>1509</v>
      </c>
      <c r="I270" s="1" t="s">
        <v>118</v>
      </c>
      <c r="J270" s="1" t="str">
        <f>IFERROR(VLOOKUP(papers[[#This Row],['#]],[1]!pilot[#All], 9, FALSE),"")</f>
        <v>Validation Research</v>
      </c>
      <c r="K270" s="1" t="str">
        <f>IFERROR(VLOOKUP(papers[[#This Row],['#]],[1]!pilot[#All], 10, FALSE),"")</f>
        <v>Empirical Method</v>
      </c>
      <c r="L270" s="1" t="str">
        <f>IFERROR(VLOOKUP(papers[[#This Row],['#]],[1]!pilot[#All], 11, FALSE),"")</f>
        <v>Qualitative or Descriptive Model</v>
      </c>
      <c r="M270" s="1" t="str">
        <f>IFERROR(VLOOKUP(papers[[#This Row],['#]],[1]!pilot[#All], 12, FALSE),"")</f>
        <v>Content Analytics</v>
      </c>
      <c r="N270" s="1" t="str">
        <f>IFERROR(VLOOKUP(papers[[#This Row],['#]],[1]!pilot[#All], 13, FALSE),"")</f>
        <v>Researchers</v>
      </c>
      <c r="O270" s="1" t="str">
        <f>IFERROR(VLOOKUP(papers[[#This Row],['#]],[1]!pilot[#All], 14, FALSE),"")</f>
        <v>Post</v>
      </c>
      <c r="P270" t="s">
        <v>45</v>
      </c>
      <c r="Q270" s="1" t="s">
        <v>133</v>
      </c>
      <c r="R270" s="7" t="s">
        <v>119</v>
      </c>
      <c r="S270" t="s">
        <v>1510</v>
      </c>
      <c r="T270" s="11">
        <v>2021</v>
      </c>
      <c r="U270" t="s">
        <v>1511</v>
      </c>
      <c r="V270">
        <v>5</v>
      </c>
      <c r="AC270"/>
    </row>
    <row r="271" spans="1:29" ht="409.6">
      <c r="A271">
        <v>575</v>
      </c>
      <c r="B271" t="s">
        <v>64</v>
      </c>
      <c r="C271" s="1" t="s">
        <v>1888</v>
      </c>
      <c r="D271" s="5" t="s">
        <v>1889</v>
      </c>
      <c r="E271" s="1" t="str">
        <f>papers[[#This Row],[Title]] &amp; "… " &amp; papers[[#This Row],[Abstract]]</f>
        <v>Plot2API: Recommending Graphic API from Plot via Semantic Parsing Guided Neural Network… Plot-based Graphic API recommendation (Plot2API) is an unstudied but meaningful issue, which has several important applications in the context of software engineering and data visualization, such as the plotting guidance of the beginner, graphic API correlation analysis, and code conversion for plotting. Plot2API is a very challenging task, since each plot is often associated with multiple APIs and the appearances of the graphics drawn by the same API can be extremely varied due to the different settings of the parameters. Additionally, the samples of different APIs also suffer from extremely imbalanced.Considering the lack of technologies in Plot2API, we present a novel deep multi-task learning approach named Semantic Parsing Guided Neural Network (SPGNN) which translates the Plot2API issue as a multi-label image classification and an image semantic parsing tasks for the solution. In SPGNN, the recently advanced Convolutional Neural Network (CNN) named EfficientNet is employed as the backbone network for API recommendation. Meanwhile, a semantic parsing module is complemented to exploit the semantic relevant visual information in feature learning and eliminate the appearance-relevant visual information which may confuse the visual-information-based API recommendation. Moreover, the recent data augmentation technique named random erasing is also applied for alleviating the imbalance of API categories.We collect plots with the graphic APIs used to drawn them from Stack Overflow, and release three new Plot2API datasets corresponding to the graphic APIs of R and Python programming languages for evaluating the effectiveness of Plot2API techniques. Extensive experimental results not only demonstrate the superiority of our method over the recent deep learning baselines but also show the practicability of our method in the recommendation of graphic APIs.</v>
      </c>
      <c r="F271" s="1" t="s">
        <v>1890</v>
      </c>
      <c r="G271" s="1" t="s">
        <v>53</v>
      </c>
      <c r="H271" s="1" t="s">
        <v>406</v>
      </c>
      <c r="I271" s="1" t="s">
        <v>38</v>
      </c>
      <c r="J271" s="1" t="s">
        <v>39</v>
      </c>
      <c r="K271" s="1" t="s">
        <v>93</v>
      </c>
      <c r="L271" s="1" t="s">
        <v>77</v>
      </c>
      <c r="M271" s="1" t="s">
        <v>57</v>
      </c>
      <c r="N271" s="1" t="s">
        <v>43</v>
      </c>
      <c r="O271" s="1" t="s">
        <v>27</v>
      </c>
      <c r="P271" t="s">
        <v>59</v>
      </c>
      <c r="Q271" s="1" t="s">
        <v>60</v>
      </c>
      <c r="R271" s="7" t="s">
        <v>69</v>
      </c>
      <c r="S271" t="s">
        <v>1891</v>
      </c>
      <c r="T271" s="11">
        <v>2021</v>
      </c>
      <c r="U271" t="s">
        <v>1892</v>
      </c>
      <c r="V271">
        <v>1</v>
      </c>
      <c r="AC271"/>
    </row>
    <row r="272" spans="1:29" ht="372">
      <c r="A272">
        <v>579</v>
      </c>
      <c r="B272" t="s">
        <v>64</v>
      </c>
      <c r="C272" s="1" t="s">
        <v>1208</v>
      </c>
      <c r="D272" s="5" t="s">
        <v>1209</v>
      </c>
      <c r="E272" s="1" t="str">
        <f>papers[[#This Row],[Title]] &amp; "… " &amp; papers[[#This Row],[Abstract]]</f>
        <v>Req2Lib: A Semantic Neural Model for Software Library Recommendation… 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v>
      </c>
      <c r="F272" s="1" t="s">
        <v>1210</v>
      </c>
      <c r="G272" s="1" t="s">
        <v>53</v>
      </c>
      <c r="H272" s="1" t="s">
        <v>406</v>
      </c>
      <c r="I272" s="1" t="s">
        <v>38</v>
      </c>
      <c r="J272" s="1" t="s">
        <v>39</v>
      </c>
      <c r="K272" s="1" t="s">
        <v>93</v>
      </c>
      <c r="L272" s="1" t="s">
        <v>77</v>
      </c>
      <c r="M272" s="1" t="s">
        <v>57</v>
      </c>
      <c r="N272" s="1" t="s">
        <v>43</v>
      </c>
      <c r="O272" s="1" t="s">
        <v>44</v>
      </c>
      <c r="P272" t="s">
        <v>59</v>
      </c>
      <c r="Q272" s="1" t="s">
        <v>60</v>
      </c>
      <c r="R272" s="7" t="s">
        <v>69</v>
      </c>
      <c r="S272" t="s">
        <v>1211</v>
      </c>
      <c r="T272" s="11">
        <v>2020</v>
      </c>
      <c r="U272" t="s">
        <v>1212</v>
      </c>
      <c r="V272">
        <v>8</v>
      </c>
      <c r="AC272"/>
    </row>
    <row r="273" spans="1:29" ht="372">
      <c r="A273">
        <v>582</v>
      </c>
      <c r="B273" t="s">
        <v>64</v>
      </c>
      <c r="C273" s="1" t="s">
        <v>1589</v>
      </c>
      <c r="D273" s="5" t="s">
        <v>1590</v>
      </c>
      <c r="E273" s="1" t="str">
        <f>papers[[#This Row],[Title]] &amp; "… " &amp; papers[[#This Row],[Abstract]]</f>
        <v>Studying Developer Reading Behavior on Stack Overflow during API Summarization Tasks… Stack Overflow is commonly used by software developers to help solve problems they face while working on software tasks such as fixing bugs or building new features. Recent research has explored how the content of Stack Overflow posts affects attraction and how the reputation of users attracts more visitors. However, there is very little evidence on the effect that visual attractors and content quantity have on directing gaze toward parts of a post, and which parts hold the attention of a user longer. Moreover, little is known about how these attractors help developers (students and professionals) answer comprehension questions. This paper presents an eye tracking study on thirty developers constrained to reading only Stack Overflow posts while summarizing four open source methods or classes. Results indicate that on average paragraphs and code snippets were fixated upon most often and longest. When ranking pages by number of appearance of code blocks and paragraphs, we found that while the presence of more code blocks did not affect number of fixations, the presence of increasing numbers of plain text paragraphs significantly drove down the fixations on comments. SO posts that were looked at only by students had longer fixation times on code elements within the first ten fixations. We found that 16 developer summaries contained 5 or more meaningful terms from SO posts they viewed. We discuss how our observations of reading behavior could benefit how users structure their posts.</v>
      </c>
      <c r="F273" s="1" t="s">
        <v>1591</v>
      </c>
      <c r="G273" s="1" t="s">
        <v>918</v>
      </c>
      <c r="H273" s="1" t="s">
        <v>499</v>
      </c>
      <c r="I273" s="1" t="s">
        <v>38</v>
      </c>
      <c r="J273" s="1" t="s">
        <v>75</v>
      </c>
      <c r="K273" s="1" t="s">
        <v>683</v>
      </c>
      <c r="L273" s="1" t="s">
        <v>41</v>
      </c>
      <c r="M273" s="1" t="s">
        <v>42</v>
      </c>
      <c r="N273" s="1" t="s">
        <v>43</v>
      </c>
      <c r="O273" s="1" t="s">
        <v>44</v>
      </c>
      <c r="P273" t="s">
        <v>85</v>
      </c>
      <c r="Q273" s="1" t="s">
        <v>46</v>
      </c>
      <c r="R273" s="7" t="s">
        <v>69</v>
      </c>
      <c r="S273" t="s">
        <v>1592</v>
      </c>
      <c r="T273" s="11">
        <v>2020</v>
      </c>
      <c r="U273" t="s">
        <v>1593</v>
      </c>
      <c r="V273">
        <v>4</v>
      </c>
      <c r="AC273"/>
    </row>
    <row r="274" spans="1:29" ht="372">
      <c r="A274">
        <v>586</v>
      </c>
      <c r="B274" t="s">
        <v>64</v>
      </c>
      <c r="C274" s="1" t="s">
        <v>1472</v>
      </c>
      <c r="D274" s="5" t="s">
        <v>1473</v>
      </c>
      <c r="E274" s="1" t="str">
        <f>papers[[#This Row],[Title]] &amp; "… " &amp; papers[[#This Row],[Abstract]]</f>
        <v>Using Docker to Assist Q&amp;A Forum Users… Q&amp;A forums are today a valuable tool to assist developers in programming tasks. Unfortunately, contributions to these forums are often unclear and incomplete. Docker is a container solution that enables software developers to encapsulate an operating environment and could help address reproducibility issues. This artile reports on a feasibility study to evaluate if Docker can help improve reproducibility in Stack Overflow. We started surveying Stack Overflow users to understand their perceptions on the proposal of using Docker to reproduce Stack Overflow posts. Participants were critical and mentioned two important aspects: cost and need. To validate their criticism, we conducted an exploratory study focused on understanding how costly the task of creating containers for posts is for developers. Overall, results indicate that the cost of creating containers is not high, especially due to the fact that dockerfiles are highly similar and small. Based on these findings we developed a tool, dubbed &lt;sc&gt;Frisk&lt;/sc&gt;, to assist developers in creating containers for those posts. We then conducted a user study to evaluate interest of Stack Overflow developers on the tool. We found that, on average, users spent nearly ten minutes interacting with &lt;sc&gt;Frisk&lt;/sc&gt; and that 45.3% of the 563 &lt;sc&gt;Frisk&lt;/sc&gt; sessions we created for existing posts resulted in a successful access to the corresponding web service by the owners of the post. Overall, this artile provides early evidence that the use of Docker in Q&amp;A forums should be encouraged for configuration-related posts.</v>
      </c>
      <c r="F274" s="1" t="s">
        <v>1474</v>
      </c>
      <c r="G274" s="1" t="s">
        <v>280</v>
      </c>
      <c r="H274" s="1" t="s">
        <v>527</v>
      </c>
      <c r="I274" s="1" t="s">
        <v>38</v>
      </c>
      <c r="J274" s="1" t="s">
        <v>75</v>
      </c>
      <c r="K274" s="1" t="s">
        <v>76</v>
      </c>
      <c r="L274" s="1" t="s">
        <v>56</v>
      </c>
      <c r="M274" s="1" t="s">
        <v>42</v>
      </c>
      <c r="N274" s="1" t="s">
        <v>58</v>
      </c>
      <c r="O274" s="1" t="s">
        <v>27</v>
      </c>
      <c r="P274" t="s">
        <v>59</v>
      </c>
      <c r="Q274" s="1" t="s">
        <v>46</v>
      </c>
      <c r="R274" s="7" t="s">
        <v>198</v>
      </c>
      <c r="S274" t="s">
        <v>1475</v>
      </c>
      <c r="T274" s="11">
        <v>2021</v>
      </c>
      <c r="U274" t="s">
        <v>1476</v>
      </c>
      <c r="V274">
        <v>5</v>
      </c>
      <c r="AC274"/>
    </row>
    <row r="275" spans="1:29" ht="409.6">
      <c r="A275">
        <v>588</v>
      </c>
      <c r="B275" t="s">
        <v>64</v>
      </c>
      <c r="C275" s="1" t="s">
        <v>1718</v>
      </c>
      <c r="D275" s="5" t="s">
        <v>1719</v>
      </c>
      <c r="E275" s="1" t="str">
        <f>papers[[#This Row],[Title]] &amp; "… " &amp; papers[[#This Row],[Abstract]]</f>
        <v>What Do Developers Discuss about Code Comments?… Code comments are important for program comprehension, development, and maintenance tasks. Given the varying standards for code comments, and their unstructured or semi-structured nature, developers get easily confused (especially novice developers) about which convention(s) to follow, or what tools to use while writing code documentation. Thus, they post related questions on external online sources to seek better commenting practices. In this paper, we analyze code comment discussions on online sources such as Stack Overflow (SO) and Quora to shed some light on the questions developers ask about commenting practices. We apply Latent Dirichlet Allocation (LDA) to identify emerging topics concerning code comments. Then we manually analyze a statistically significant sample set of posts to derive a taxonomy that provides an overview of the developer questions about commenting practices.Our results highlight that on SO nearly 40% of the questions mention how to write or process comments in documentation tools and environments, and nearly 20% of the questions are about potential limitations and possibilities of documentation tools to add automatically and consistently more information in comments. On the other hand, on Quora, developer questions focus more on background information (35% of the questions) or asking opinions (16% of the questions) about code comments. We found that (i) not all aspects of comments are covered in coding style guidelines, e.g., how to add a specific type of information, (ii) developers need support in learning the syntax and format conventions to add various types of information in comments, and (iii) developers are interested in various automated strategies for comments such as detection of bad comments, or verify comment style automatically, but lack tool support to do that.</v>
      </c>
      <c r="F275" s="1" t="s">
        <v>1720</v>
      </c>
      <c r="G275" s="1" t="s">
        <v>53</v>
      </c>
      <c r="H275" s="1" t="s">
        <v>110</v>
      </c>
      <c r="I275" s="1" t="s">
        <v>38</v>
      </c>
      <c r="J275" s="1" t="s">
        <v>39</v>
      </c>
      <c r="K275" s="1" t="s">
        <v>40</v>
      </c>
      <c r="L275" s="1" t="s">
        <v>41</v>
      </c>
      <c r="M275" s="1" t="s">
        <v>42</v>
      </c>
      <c r="N275" s="1" t="s">
        <v>43</v>
      </c>
      <c r="O275" s="1" t="s">
        <v>44</v>
      </c>
      <c r="P275" t="s">
        <v>45</v>
      </c>
      <c r="Q275" s="1" t="s">
        <v>133</v>
      </c>
      <c r="R275" s="7" t="s">
        <v>493</v>
      </c>
      <c r="S275" t="s">
        <v>1721</v>
      </c>
      <c r="T275" s="11">
        <v>2021</v>
      </c>
      <c r="U275" t="s">
        <v>1722</v>
      </c>
      <c r="V275">
        <v>2</v>
      </c>
      <c r="AC275"/>
    </row>
    <row r="276" spans="1:29" ht="204">
      <c r="A276">
        <v>590</v>
      </c>
      <c r="B276" t="s">
        <v>64</v>
      </c>
      <c r="C276" s="1" t="s">
        <v>1647</v>
      </c>
      <c r="D276" s="20" t="s">
        <v>1648</v>
      </c>
      <c r="E276" s="1" t="str">
        <f>papers[[#This Row],[Title]] &amp; "… " &amp; papers[[#This Row],[Abstract]]</f>
        <v>Worrisome Patterns in Developers: A Survey in Cryptography… We surveyed 97 developers who had used cryptography in open-source projects, in the hope of identifying developer security and cryptography practices. We asked them about individual and company-level practices, and divided respondents into three groups (i.e., high, medium, and low) based on their level of knowledge. We found differences between the high-profile developers and the other two groups. For instance, high-profile developers have more years of experience in programming, have attended more security and cryptography courses, have more background in security, are highly concerned about security, and tend to use security tools more than the other two groups. Never-theless, we observed worrisome patterns among all participants such as the high usage of unreliable sources like Stack Overflow, and the low rate of security tool usage.</v>
      </c>
      <c r="F276" s="1" t="str">
        <f>IFERROR(VLOOKUP(papers[[#This Row],['#]],[1]!pilot[#All], 6, FALSE),"")</f>
        <v>Analyzed the security concerns of using SO for crypto and security related topics</v>
      </c>
      <c r="G276" s="1" t="str">
        <f>IFERROR(VLOOKUP(papers[[#This Row],['#]],[1]!pilot[#All], 7, FALSE),"")</f>
        <v>Privacy and Security</v>
      </c>
      <c r="H276" s="1" t="s">
        <v>132</v>
      </c>
      <c r="I276" s="1" t="str">
        <f>IFERROR(VLOOKUP(papers[[#This Row],['#]],[1]!pilot[#All], 8, FALSE),"")</f>
        <v>Software Development</v>
      </c>
      <c r="J276" s="1" t="str">
        <f>IFERROR(VLOOKUP(papers[[#This Row],['#]],[1]!pilot[#All], 9, FALSE),"")</f>
        <v>Evaluation Research</v>
      </c>
      <c r="K276" s="1" t="str">
        <f>IFERROR(VLOOKUP(papers[[#This Row],['#]],[1]!pilot[#All], 10, FALSE),"")</f>
        <v>Survey</v>
      </c>
      <c r="L276" s="1" t="str">
        <f>IFERROR(VLOOKUP(papers[[#This Row],['#]],[1]!pilot[#All], 11, FALSE),"")</f>
        <v>Qualitative or Descriptive Model</v>
      </c>
      <c r="M276" s="1" t="str">
        <f>IFERROR(VLOOKUP(papers[[#This Row],['#]],[1]!pilot[#All], 12, FALSE),"")</f>
        <v>Content Analytics</v>
      </c>
      <c r="N276" s="1" t="str">
        <f>IFERROR(VLOOKUP(papers[[#This Row],['#]],[1]!pilot[#All], 13, FALSE),"")</f>
        <v>Researchers</v>
      </c>
      <c r="O276" s="1" t="str">
        <f>IFERROR(VLOOKUP(papers[[#This Row],['#]],[1]!pilot[#All], 14, FALSE),"")</f>
        <v>Post</v>
      </c>
      <c r="P276" t="s">
        <v>193</v>
      </c>
      <c r="Q276" s="1" t="s">
        <v>133</v>
      </c>
      <c r="R276" s="7" t="s">
        <v>61</v>
      </c>
      <c r="S276" t="s">
        <v>1649</v>
      </c>
      <c r="T276" s="11">
        <v>2021</v>
      </c>
      <c r="U276" t="s">
        <v>1650</v>
      </c>
      <c r="V276">
        <v>3</v>
      </c>
      <c r="AC276"/>
    </row>
    <row r="277" spans="1:29" ht="409.6">
      <c r="A277">
        <v>591</v>
      </c>
      <c r="B277" t="s">
        <v>64</v>
      </c>
      <c r="C277" s="1" t="s">
        <v>1381</v>
      </c>
      <c r="D277" s="5" t="s">
        <v>1382</v>
      </c>
      <c r="E277" s="1" t="str">
        <f>papers[[#This Row],[Title]] &amp; "… " &amp; papers[[#This Row],[Abstract]]</f>
        <v>[Research Paper] Semantics-Based Code Search Using Input/Output Examples… As the quality and quantity of open source code increase, semantics-based code search has become an emerging need for software developers to retrieve and reuse existing source code. We present an approach of semantics-based code search using input/output examples for the Java language. Our approach encodes Java methods in code repositories into path constraints via symbolic analysis and leverages SMT solvers to find the methods whose path constraints can satisfy the given input/output examples. Our approach extends the applicability of the semantics-based search technology to more general Java code compared with existing methods. To evaluate our approach, we encoded 1228 methods from GitHub and applied semantics-based code search on 35 queries extracted from Stack Overflow. Correct method code for 29 queries was obtained during the search and the average search time was just about 48 seconds.</v>
      </c>
      <c r="F277" s="1" t="s">
        <v>1383</v>
      </c>
      <c r="G277" s="10" t="s">
        <v>68</v>
      </c>
      <c r="H277" s="1" t="s">
        <v>320</v>
      </c>
      <c r="I277" s="1" t="s">
        <v>118</v>
      </c>
      <c r="J277" s="1" t="s">
        <v>39</v>
      </c>
      <c r="K277" s="1" t="s">
        <v>40</v>
      </c>
      <c r="L277" s="1" t="s">
        <v>41</v>
      </c>
      <c r="M277" s="1" t="s">
        <v>42</v>
      </c>
      <c r="N277" s="1" t="s">
        <v>58</v>
      </c>
      <c r="O277" s="1" t="s">
        <v>27</v>
      </c>
      <c r="P277" t="s">
        <v>193</v>
      </c>
      <c r="Q277" s="1" t="s">
        <v>133</v>
      </c>
      <c r="R277" s="7" t="s">
        <v>493</v>
      </c>
      <c r="S277" t="s">
        <v>1384</v>
      </c>
      <c r="T277" s="11">
        <v>2018</v>
      </c>
      <c r="U277" t="s">
        <v>1385</v>
      </c>
      <c r="V277">
        <v>7</v>
      </c>
      <c r="AC277"/>
    </row>
    <row r="278" spans="1:29" ht="221">
      <c r="A278">
        <v>596</v>
      </c>
      <c r="B278" t="s">
        <v>64</v>
      </c>
      <c r="C278" s="1" t="s">
        <v>1831</v>
      </c>
      <c r="D278" s="5" t="s">
        <v>1832</v>
      </c>
      <c r="E278" s="1" t="str">
        <f>papers[[#This Row],[Title]] &amp; "… " &amp; papers[[#This Row],[Abstract]]</f>
        <v>A Gold Standard for Emotion Annotation in Stack Overflow… Software developers experience and share a wide range of emotions throughout a rich ecosystem of communication channels. A recent trend that has emerged in empirical software engineering studies is leveraging sentiment analysis of developers' communication traces. We release a dataset of 4,800 questions, answers, and comments from Stack Overflow, manually annotated for emotions. Our dataset contributes to the building of a shared corpus of annotated resources to support research on emotion awareness in software development.</v>
      </c>
      <c r="F278" s="1" t="s">
        <v>1833</v>
      </c>
      <c r="G278" s="1" t="s">
        <v>918</v>
      </c>
      <c r="H278" s="1" t="s">
        <v>218</v>
      </c>
      <c r="I278" s="1" t="s">
        <v>118</v>
      </c>
      <c r="J278" s="1" t="s">
        <v>39</v>
      </c>
      <c r="K278" s="1" t="s">
        <v>40</v>
      </c>
      <c r="L278" s="1" t="s">
        <v>41</v>
      </c>
      <c r="M278" s="1" t="s">
        <v>57</v>
      </c>
      <c r="N278" s="1" t="s">
        <v>43</v>
      </c>
      <c r="O278" s="1" t="s">
        <v>44</v>
      </c>
      <c r="P278" t="s">
        <v>59</v>
      </c>
      <c r="Q278" s="1" t="s">
        <v>60</v>
      </c>
      <c r="R278" s="7" t="s">
        <v>119</v>
      </c>
      <c r="S278" t="s">
        <v>1834</v>
      </c>
      <c r="T278" s="11">
        <v>2018</v>
      </c>
      <c r="U278" t="s">
        <v>1835</v>
      </c>
      <c r="V278">
        <v>33</v>
      </c>
      <c r="AC278"/>
    </row>
    <row r="279" spans="1:29" ht="255">
      <c r="A279">
        <v>601</v>
      </c>
      <c r="B279" t="s">
        <v>64</v>
      </c>
      <c r="C279" s="1" t="s">
        <v>1967</v>
      </c>
      <c r="D279" s="5" t="s">
        <v>1968</v>
      </c>
      <c r="E279" s="1" t="str">
        <f>papers[[#This Row],[Title]] &amp; "… " &amp; papers[[#This Row],[Abstract]]</f>
        <v>A Vision to Mitigate Bioinformatics Software Development Challenges… Developers construct bioinformatics software to automate crucial analysis and research related to biological science. However, challenges while developing bioinformatics software can prohibit advancement in biological science research. Through a human-centric systematic analysis, we can identify challenges related to bioinformatics software development and envision future research directions. From our qualitative analysis with 221 Stack Overflow questions, we identify six categories of challenges: file operations, searching genetic entities, defect resolution, configuration management, sequence alignment, and translation of genetic information. To mitigate the identified challenges we envision three research directions that require synergies between bioinformatics and automated software engineering: (i) automated configuration recommendation using optimization algorithms, (ii) automated and comprehensive defect categorization, and (iii) intelligent task assistance with active and reinforcement learning.</v>
      </c>
      <c r="F279" s="1" t="s">
        <v>1969</v>
      </c>
      <c r="G279" s="1" t="s">
        <v>36</v>
      </c>
      <c r="H279" s="1" t="s">
        <v>1970</v>
      </c>
      <c r="I279" s="1" t="s">
        <v>38</v>
      </c>
      <c r="J279" s="1" t="s">
        <v>39</v>
      </c>
      <c r="K279" s="1" t="s">
        <v>40</v>
      </c>
      <c r="L279" s="1" t="s">
        <v>41</v>
      </c>
      <c r="M279" s="1" t="s">
        <v>42</v>
      </c>
      <c r="N279" s="1" t="s">
        <v>43</v>
      </c>
      <c r="O279" s="1" t="s">
        <v>44</v>
      </c>
      <c r="P279" t="s">
        <v>45</v>
      </c>
      <c r="Q279" s="1" t="s">
        <v>46</v>
      </c>
      <c r="R279" s="7" t="s">
        <v>61</v>
      </c>
      <c r="S279" t="s">
        <v>1971</v>
      </c>
      <c r="T279" s="11">
        <v>2020</v>
      </c>
      <c r="U279" t="s">
        <v>1972</v>
      </c>
      <c r="V279">
        <v>0</v>
      </c>
      <c r="AC279"/>
    </row>
    <row r="280" spans="1:29" ht="404">
      <c r="A280">
        <v>607</v>
      </c>
      <c r="B280" t="s">
        <v>64</v>
      </c>
      <c r="C280" s="8" t="s">
        <v>291</v>
      </c>
      <c r="D280" s="5" t="s">
        <v>292</v>
      </c>
      <c r="E280" s="1" t="str">
        <f>papers[[#This Row],[Title]] &amp; "… " &amp; papers[[#This Row],[Abstract]]</f>
        <v>API-Related Developer Information Needs in Stack Overflow… Stack Overflow (SO) provides informal documentation for APIs in response to questions that express API related developer needs. Navigating the information available on SO and getting information related to a particular API and need is challenging due to the vast amount of questions and answers and the tag-driven structure of SO. In this paper we focus on identifying and classifying fine-grained developer needs expressed in sentences of API-related SO questions, as well as the specific information types used to express such needs, and the different roles APIs play in these questions and their answers. We derive a taxonomy, complementing existing ones, through an empirical study of 266 SO posts. We then develop and evaluate an approach for the automated identification of the fine-grained developer needs in SO threads, which takes a thread as input and outputs the corresponding developer needs, the types of information expressing them, and the roles of API elements relevant to the needs. To show a practical application of our taxonomy, we introduce and evaluate an approach for the automated retrieval of SO questions, based on these developer needs.</v>
      </c>
      <c r="F280" s="1" t="str">
        <f>IFERROR(VLOOKUP(papers[[#This Row],['#]],[1]!pilot[#All], 6, FALSE),"")</f>
        <v>Classified fine-grained developer needs expressed in SO questions for APIs and derived a taxonomy and approach to provide developer needs from any SO thread.
Extraction of developer need from SO posts</v>
      </c>
      <c r="G280" s="1" t="str">
        <f>IFERROR(VLOOKUP(papers[[#This Row],['#]],[1]!pilot[#All], 7, FALSE),"")</f>
        <v>API Design and Evolution</v>
      </c>
      <c r="H280" s="9" t="s">
        <v>54</v>
      </c>
      <c r="I280" s="1" t="str">
        <f>IFERROR(VLOOKUP(papers[[#This Row],['#]],[1]!pilot[#All], 8, FALSE),"")</f>
        <v>Software Development</v>
      </c>
      <c r="J280" s="1" t="str">
        <f>IFERROR(VLOOKUP(papers[[#This Row],['#]],[1]!pilot[#All], 9, FALSE),"")</f>
        <v>Evaluation Research</v>
      </c>
      <c r="K280" s="1" t="str">
        <f>IFERROR(VLOOKUP(papers[[#This Row],['#]],[1]!pilot[#All], 10, FALSE),"")</f>
        <v>Mixed-methods</v>
      </c>
      <c r="L280" s="1" t="str">
        <f>IFERROR(VLOOKUP(papers[[#This Row],['#]],[1]!pilot[#All], 11, FALSE),"")</f>
        <v>Qualitative or Descriptive Model</v>
      </c>
      <c r="M280" s="1" t="str">
        <f>IFERROR(VLOOKUP(papers[[#This Row],['#]],[1]!pilot[#All], 12, FALSE),"")</f>
        <v>Content Extraction</v>
      </c>
      <c r="N280" s="1" t="str">
        <f>IFERROR(VLOOKUP(papers[[#This Row],['#]],[1]!pilot[#All], 13, FALSE),"")</f>
        <v>Researchers</v>
      </c>
      <c r="O280" s="1" t="str">
        <f>IFERROR(VLOOKUP(papers[[#This Row],['#]],[1]!pilot[#All], 14, FALSE),"")</f>
        <v>Post</v>
      </c>
      <c r="P280" t="s">
        <v>85</v>
      </c>
      <c r="Q280" s="1" t="s">
        <v>60</v>
      </c>
      <c r="R280" s="7" t="s">
        <v>198</v>
      </c>
      <c r="S280" t="s">
        <v>293</v>
      </c>
      <c r="T280" s="11">
        <v>2021</v>
      </c>
      <c r="U280" t="s">
        <v>294</v>
      </c>
      <c r="V280">
        <v>0</v>
      </c>
      <c r="AC280"/>
    </row>
    <row r="281" spans="1:29" ht="272">
      <c r="A281">
        <v>608</v>
      </c>
      <c r="B281" t="s">
        <v>64</v>
      </c>
      <c r="C281" s="1" t="s">
        <v>1365</v>
      </c>
      <c r="D281" s="5" t="s">
        <v>1366</v>
      </c>
      <c r="E281" s="1" t="str">
        <f>papers[[#This Row],[Title]] &amp; "… " &amp; papers[[#This Row],[Abstract]]</f>
        <v>APIzation: Generating Reusable APIs from StackOverflow Code Snippets… Developer forums like StackOverflow have become essential resources to modern software development practices. However, many code snippets lack a well-defined method declaration, and thus they are often incomplete for immediate reuse. Developers must adapt the retrieved code snippets by parameterizing the variables involved and identifying the return value. This activity, which we call APIzation of a code snippet, can be tedious and time-consuming. In this paper, we present APIZATOR to perform APIzations of JAVA code snippets automatically. APIZATOR is grounded by four common patterns that we extracted by studying real APIzations in GitHub. APIZATOR presents a static analysis algorithm that automatically extracts the method parameters and return statements. We evaluated APIZATOR with a ground-truth of 200 APIzations collected from 20 developers. For 113 (56.50 %) and 115 (57.50 %) APIzations, APIZATOR and the developers extracted identical parameters and return statements, respectively. For 163 (81.50 %) APIzations, either the parameters or the return statements were identical.</v>
      </c>
      <c r="F281" s="1" t="s">
        <v>1367</v>
      </c>
      <c r="G281" s="1" t="s">
        <v>491</v>
      </c>
      <c r="H281" s="1" t="s">
        <v>596</v>
      </c>
      <c r="I281" s="1" t="s">
        <v>38</v>
      </c>
      <c r="J281" s="1" t="s">
        <v>75</v>
      </c>
      <c r="K281" s="1" t="s">
        <v>55</v>
      </c>
      <c r="L281" s="1" t="s">
        <v>56</v>
      </c>
      <c r="M281" s="1" t="s">
        <v>57</v>
      </c>
      <c r="N281" s="1" t="s">
        <v>58</v>
      </c>
      <c r="O281" s="1" t="s">
        <v>27</v>
      </c>
      <c r="P281" t="s">
        <v>59</v>
      </c>
      <c r="Q281" s="1" t="s">
        <v>60</v>
      </c>
      <c r="R281" s="7" t="s">
        <v>61</v>
      </c>
      <c r="S281" t="s">
        <v>1368</v>
      </c>
      <c r="T281" s="11">
        <v>2021</v>
      </c>
      <c r="U281" t="s">
        <v>1369</v>
      </c>
      <c r="V281">
        <v>0</v>
      </c>
      <c r="AC281"/>
    </row>
    <row r="282" spans="1:29" ht="409.6">
      <c r="A282">
        <v>616</v>
      </c>
      <c r="B282" t="s">
        <v>64</v>
      </c>
      <c r="C282" s="1" t="s">
        <v>1141</v>
      </c>
      <c r="D282" s="5" t="s">
        <v>1142</v>
      </c>
      <c r="E282" s="1" t="str">
        <f>papers[[#This Row],[Title]] &amp; "… " &amp; papers[[#This Row],[Abstract]]</f>
        <v>Assessing Generalizability of CodeBERT… Pre-trained models like BERT have achieved strong improvements on many natural language processing (NLP) tasks, showing their great generalizability. The success of pre-trained models in NLP inspires pre-trained models for programming language. Recently, CodeBERT, a model for both natural language (NL) and programming language (PL), pre-trained on code search dataset, is proposed. Although promising, CodeBERT has not been evaluated beyond its pre-trained dataset for NL-PL tasks. Also, it has only been shown effective on two tasks that are close in nature to its pre-trained data. This raises two questions: Can CodeBERT generalize beyond its pre-trained data? Can it generalize to various software engineering tasks involving NL and PL? Our work answers these questions by performing an empirical investigation into the generalizability of CodeBERT. First, we assess the generalizability of CodeBERT to datasets other than its pre-training data. Specifically, considering the code search task, we conduct experiments on another dataset containing Python code snippets and their corresponding documentation. We also consider yet another dataset of questions and answers collected from Stack Overflow about Python programming. Second, to assess the generalizability of CodeBERT to various software engineering tasks, we apply CodeBERT to the just-in-time defect prediction task. Our empirical results support the generalizability of CodeBERT on the additional data and task. CodeBERT-based solutions can achieve higher or comparable performance than specialized solutions designed for the code search and just-in-time defect prediction tasks. However, the superior performance of the CodeBERT requires a tradeoff; for example, it requires much more computation resources as compared to specialized code search approaches.</v>
      </c>
      <c r="F282" s="1" t="s">
        <v>1143</v>
      </c>
      <c r="G282" s="1" t="s">
        <v>179</v>
      </c>
      <c r="H282" s="1" t="s">
        <v>192</v>
      </c>
      <c r="I282" s="1" t="s">
        <v>38</v>
      </c>
      <c r="J282" s="1" t="s">
        <v>39</v>
      </c>
      <c r="K282" s="1" t="s">
        <v>93</v>
      </c>
      <c r="L282" s="1" t="s">
        <v>41</v>
      </c>
      <c r="M282" s="1" t="s">
        <v>57</v>
      </c>
      <c r="N282" s="1" t="s">
        <v>58</v>
      </c>
      <c r="O282" s="1" t="s">
        <v>44</v>
      </c>
      <c r="P282" s="1" t="s">
        <v>193</v>
      </c>
      <c r="Q282" s="1" t="s">
        <v>60</v>
      </c>
      <c r="R282" s="7" t="s">
        <v>94</v>
      </c>
      <c r="S282" t="s">
        <v>1144</v>
      </c>
      <c r="T282" s="11">
        <v>2021</v>
      </c>
      <c r="U282" t="s">
        <v>1145</v>
      </c>
      <c r="V282">
        <v>1</v>
      </c>
      <c r="AC282"/>
    </row>
    <row r="283" spans="1:29" ht="372">
      <c r="A283">
        <v>617</v>
      </c>
      <c r="B283" t="s">
        <v>64</v>
      </c>
      <c r="C283" s="1" t="s">
        <v>1728</v>
      </c>
      <c r="D283" s="5" t="s">
        <v>1729</v>
      </c>
      <c r="E283" s="1" t="str">
        <f>papers[[#This Row],[Title]] &amp; "… " &amp; papers[[#This Row],[Abstract]]</f>
        <v>Attention-based model for predicting question relatedness on Stack Overflow… Stack Overflow is one of the most popular Programming Community-based Question Answering (PCQA) websites that has attracted more and more users in recent years. When users raise or inquire questions in Stack Overflow, providing related questions can help them solve problems. Although there are many approaches based on deep learning that can automatically predict the relatedness between questions, those approaches are limited since interaction information between two questions may be lost. In this paper, we adopt the deep learning technique, propose an Attention-based Sentence pair Interaction Model (ASIM) to predict the relatedness between questions on Stack Overflow automatically. We adopt the attention mechanism to capture the semantic interaction information between the questions. Besides, we have pre-trained and released word embeddings specific to the software engineering domain for this task, which may also help other related tasks. The experiment results demonstrate that ASIM has made significant improvement over the baseline approaches in Precision, Recall, and Micro-F1 evaluation metrics, achieving state-of-the-art performance in this task. Our model also performs well in the duplicate question detection task of AskUbuntu, which is a similar but different task, proving its generalization and robustness.</v>
      </c>
      <c r="F283" s="1" t="s">
        <v>1730</v>
      </c>
      <c r="G283" s="10" t="s">
        <v>68</v>
      </c>
      <c r="H283" s="1" t="s">
        <v>246</v>
      </c>
      <c r="I283" s="1" t="s">
        <v>38</v>
      </c>
      <c r="J283" s="1" t="s">
        <v>39</v>
      </c>
      <c r="K283" s="1" t="s">
        <v>93</v>
      </c>
      <c r="L283" s="1" t="s">
        <v>77</v>
      </c>
      <c r="M283" s="1" t="s">
        <v>42</v>
      </c>
      <c r="N283" s="1" t="s">
        <v>43</v>
      </c>
      <c r="O283" s="1" t="s">
        <v>151</v>
      </c>
      <c r="P283" t="s">
        <v>59</v>
      </c>
      <c r="Q283" s="28" t="s">
        <v>133</v>
      </c>
      <c r="R283" s="7" t="s">
        <v>119</v>
      </c>
      <c r="S283" t="s">
        <v>1731</v>
      </c>
      <c r="T283" s="11">
        <v>2021</v>
      </c>
      <c r="U283" t="s">
        <v>1732</v>
      </c>
      <c r="V283">
        <v>1</v>
      </c>
      <c r="AC283"/>
    </row>
    <row r="284" spans="1:29" ht="272">
      <c r="A284">
        <v>620</v>
      </c>
      <c r="B284" t="s">
        <v>64</v>
      </c>
      <c r="C284" s="1" t="s">
        <v>1898</v>
      </c>
      <c r="D284" s="5" t="s">
        <v>1899</v>
      </c>
      <c r="E284" s="1" t="str">
        <f>papers[[#This Row],[Title]] &amp; "… " &amp; papers[[#This Row],[Abstract]]</f>
        <v>Automatic Identification of Rollback Edit with Reasons in Stack Overflow Q&amp;A Site… Crowd-sourced developer forums, such as Stack Overflow (SO), rely on edits from users to improve the quality of the shared knowledge. Unfortunately, suggested edits in SO are frequently rejected by rollbacks due to undesired edits or violation of editing guidelines. Such rollbacks could frustrate and demotivate users to provide future suggestions. We thus need to warn a user of a potential rollback so that he can improve the suggested edit and thus increase its likelihood of acceptance. This study proposes to help users with an automated machine learning classification model that can warn them of potential rollbacks to their suggested edits. We present the conceptual design of EditEx, an online tool that can guide SO users during their editing by highlighting the potential causes of rollback. We offer details of an empirical study to assess the accuracy of the classifiers and a user study to evaluate the effectiveness of EditEx.</v>
      </c>
      <c r="F284" s="1" t="s">
        <v>1900</v>
      </c>
      <c r="G284" s="1" t="s">
        <v>179</v>
      </c>
      <c r="H284" s="1" t="s">
        <v>1866</v>
      </c>
      <c r="I284" s="1" t="s">
        <v>118</v>
      </c>
      <c r="J284" s="1" t="s">
        <v>75</v>
      </c>
      <c r="K284" s="1" t="s">
        <v>76</v>
      </c>
      <c r="L284" s="1" t="s">
        <v>56</v>
      </c>
      <c r="M284" s="1" t="s">
        <v>42</v>
      </c>
      <c r="N284" s="1" t="s">
        <v>58</v>
      </c>
      <c r="O284" s="1" t="s">
        <v>44</v>
      </c>
      <c r="P284" t="s">
        <v>413</v>
      </c>
      <c r="Q284" s="1" t="s">
        <v>46</v>
      </c>
      <c r="R284" s="7" t="s">
        <v>94</v>
      </c>
      <c r="S284" t="s">
        <v>1896</v>
      </c>
      <c r="T284" s="11">
        <v>2020</v>
      </c>
      <c r="U284" t="s">
        <v>1901</v>
      </c>
      <c r="V284">
        <v>0</v>
      </c>
      <c r="AC284"/>
    </row>
    <row r="285" spans="1:29" ht="409.6">
      <c r="A285">
        <v>625</v>
      </c>
      <c r="B285" t="s">
        <v>64</v>
      </c>
      <c r="C285" s="1" t="s">
        <v>1815</v>
      </c>
      <c r="D285" s="5" t="s">
        <v>1816</v>
      </c>
      <c r="E285" s="1" t="str">
        <f>papers[[#This Row],[Title]] &amp; "… " &amp; papers[[#This Row],[Abstract]]</f>
        <v>Broken External Links on Stack Overflow… Stack Overflow hosts 11,926,354 links that reference to the programming-related knowledge in third-party websites. The links that reference to the resources hosted outside the Stack Overflow websites extend the Stack Overflow knowledge base substantially. However, with the rapid development of programming-related knowledge, many resources hosted on the Internet are not available anymore. Based on our analysis of the Stack Overflow data that was released on Jun. 2, 2019, 14.2% of the links on Stack Overflow are broken links. The broken links on Stack Overflow can obstruct viewers from obtaining desired programming-related knowledge, and potentially damage the reputation of the Stack Overflow as viewers might regard the posts with broken links as obsolete. In this paper, we characterize the broken links on Stack Overflow. 63% of the broken links in questions are used to show examples, e.g., code examples. 80% of the broken links in answers are used to provide supporting information, e.g., explaining a certain concept and describing a step to solve a problem. Only 1.67% of the posts with broken links are highlighted as such by viewers in the posts' comments. Only 5.8% of the posts with broken links removed the broken links. Viewers cannot fully rely on the vote scores to detect broken links, as broken links are common across posts with different vote scores. The websites that host resources that can be maintained by their users are referenced by broken links the most on Stack Overflow -- a prominent example of such websites is GitHub. The posts and comments related to the web technologies, i.e., JavaScript, HTML, CSS, and jQuery, are associated with more broken links. Based on our findings, we shed lights for future directions and provide recommendations for practitioners and researchers.</v>
      </c>
      <c r="F285" s="1" t="s">
        <v>1817</v>
      </c>
      <c r="G285" s="1" t="s">
        <v>116</v>
      </c>
      <c r="H285" s="1" t="s">
        <v>515</v>
      </c>
      <c r="I285" s="1" t="s">
        <v>118</v>
      </c>
      <c r="J285" s="1" t="s">
        <v>39</v>
      </c>
      <c r="K285" s="1" t="s">
        <v>40</v>
      </c>
      <c r="L285" s="1" t="s">
        <v>41</v>
      </c>
      <c r="M285" s="1" t="s">
        <v>42</v>
      </c>
      <c r="N285" s="1" t="s">
        <v>43</v>
      </c>
      <c r="O285" s="1" t="s">
        <v>516</v>
      </c>
      <c r="P285" s="37" t="s">
        <v>85</v>
      </c>
      <c r="Q285" s="1" t="s">
        <v>46</v>
      </c>
      <c r="R285" s="7" t="s">
        <v>198</v>
      </c>
      <c r="S285" t="s">
        <v>1818</v>
      </c>
      <c r="T285" s="11">
        <v>2021</v>
      </c>
      <c r="U285" t="s">
        <v>1819</v>
      </c>
      <c r="V285">
        <v>1</v>
      </c>
      <c r="AC285"/>
    </row>
    <row r="286" spans="1:29" ht="409.6">
      <c r="A286">
        <v>627</v>
      </c>
      <c r="B286" t="s">
        <v>64</v>
      </c>
      <c r="C286" s="1" t="s">
        <v>1962</v>
      </c>
      <c r="D286" s="20" t="s">
        <v>1963</v>
      </c>
      <c r="E286" s="1" t="str">
        <f>papers[[#This Row],[Title]] &amp; "… " &amp; papers[[#This Row],[Abstract]]</f>
        <v>Characterization and Prediction of Questions without Accepted Answers on Stack Overflow… A fast and effective approach to obtain information regarding software development problems is to search them to find similar solved problems or post questions on community question answering (CQA) websites. Solving coding problems in a short time is important, so these CQAs have a considerable impact on the software development process. However, if developers do not get their expected answers, the websites will not be useful, and software development time will increase. Stack Overflow is the most popular CQA concerning programming problems. According to its rules, the only sign that shows a question poser has achieved the desired answer is the user's acceptance. In this paper, we investigate unresolved questions, without accepted answers, on Stack Overflow. The number of unresolved questions is increasing. As of August 2019, 47% of Stack Overflow questions were unresolved. In this study, we analyze the effectiveness of various features, including some novel features, to resolve a question. We do not use the features that contain information not present at the time of asking a question, such as answers. To evaluate our features, we deploy several predictive models trained on the features of 18 million questions to predict whether a question will get an accepted answer or not. The results of this study show a significant relationship between our proposed features and getting accepted answers. Finally, we introduce an online tool that predicts whether a question will get an accepted answer or not. Currently, Stack Overflow's users do not receive any feedback on their questions before asking them, so they could carelessly ask unclear, unreadable, or inappropriately tagged questions. By using this tool, they can modify their questions and tags to check the different results of the tool and deliberately improve their questions to get accepted answers.</v>
      </c>
      <c r="F286" s="1" t="s">
        <v>1964</v>
      </c>
      <c r="G286" s="1" t="s">
        <v>83</v>
      </c>
      <c r="H286" t="s">
        <v>1849</v>
      </c>
      <c r="I286" s="1" t="s">
        <v>140</v>
      </c>
      <c r="J286" s="1" t="s">
        <v>39</v>
      </c>
      <c r="K286" s="1" t="s">
        <v>93</v>
      </c>
      <c r="L286" s="1" t="s">
        <v>56</v>
      </c>
      <c r="M286" s="1" t="s">
        <v>57</v>
      </c>
      <c r="N286" s="1" t="s">
        <v>43</v>
      </c>
      <c r="O286" s="1" t="s">
        <v>44</v>
      </c>
      <c r="P286" t="s">
        <v>85</v>
      </c>
      <c r="Q286" s="1" t="s">
        <v>60</v>
      </c>
      <c r="R286" s="7" t="s">
        <v>152</v>
      </c>
      <c r="S286" t="s">
        <v>1965</v>
      </c>
      <c r="T286" s="11">
        <v>2021</v>
      </c>
      <c r="U286" t="s">
        <v>1966</v>
      </c>
      <c r="V286">
        <v>1</v>
      </c>
      <c r="AC286"/>
    </row>
    <row r="287" spans="1:29" ht="388">
      <c r="A287">
        <v>628</v>
      </c>
      <c r="B287" t="s">
        <v>64</v>
      </c>
      <c r="C287" s="1" t="s">
        <v>1997</v>
      </c>
      <c r="D287" s="5" t="s">
        <v>1998</v>
      </c>
      <c r="E287" s="1" t="str">
        <f>papers[[#This Row],[Title]] &amp; "… " &amp; papers[[#This Row],[Abstract]]</f>
        <v>Characterizing Leveraged Stack Overflow Posts… Stack Overflow is the most popular question and answer website on computer programming with more than 2.5M users, 16M questions, and a new answer posted, on average, every five seconds. This wide availability of data led researchers to develop techniques to mine Stack Overflow posts. The aim is to find and recommend posts with information useful to developers. However, and not surprisingly, not every Stack Overflow post is useful from a developer's perspective. We empirically investigate what the characteristics of "useful" Stack Overflow posts are. The underlying assumption of our study is that posts that were used (referenced in the source code) in the past by developers are likely to be useful. We refer to these posts as leveraged posts. We study the characteristics of leveraged posts as opposed to the non-leveraged ones, focusing on community aspects (e.g., the reputation of the user who authored the post), the quality of the included code snippets (e.g., complexity), and the quality of the post's textual content (e.g., readability). Then, we use these features to build a prediction model to automatically identify posts that are likely to be leveraged by developers. Results of the study indicate that post meta-data (e.g., the number of comments received by the answer) is particularly useful to predict whether it has been leveraged or not, whereas code readability appears to be less useful. A classifier can classify leveraged posts with a precision of 65% and recall of 49% and non-leveraged ones with a precision of 95% and recall of 97%. This opens the road towards an automatic identification of "high-quality content" in Stack Overflow.</v>
      </c>
      <c r="F287" s="1" t="s">
        <v>1999</v>
      </c>
      <c r="G287" s="10" t="s">
        <v>68</v>
      </c>
      <c r="H287" t="s">
        <v>473</v>
      </c>
      <c r="I287" s="1" t="s">
        <v>118</v>
      </c>
      <c r="J287" s="1" t="s">
        <v>39</v>
      </c>
      <c r="K287" s="1" t="s">
        <v>93</v>
      </c>
      <c r="L287" s="1" t="s">
        <v>77</v>
      </c>
      <c r="M287" s="1" t="s">
        <v>42</v>
      </c>
      <c r="N287" s="1" t="s">
        <v>58</v>
      </c>
      <c r="O287" s="1" t="s">
        <v>44</v>
      </c>
      <c r="P287" t="s">
        <v>85</v>
      </c>
      <c r="Q287" s="1" t="s">
        <v>133</v>
      </c>
      <c r="R287" s="7" t="s">
        <v>493</v>
      </c>
      <c r="S287" t="s">
        <v>2000</v>
      </c>
      <c r="T287" s="11">
        <v>2019</v>
      </c>
      <c r="U287" t="s">
        <v>2001</v>
      </c>
      <c r="V287">
        <v>0</v>
      </c>
      <c r="AC287"/>
    </row>
    <row r="288" spans="1:29" ht="409.6">
      <c r="A288">
        <v>631</v>
      </c>
      <c r="B288" t="s">
        <v>64</v>
      </c>
      <c r="C288" s="1" t="s">
        <v>1445</v>
      </c>
      <c r="D288" s="5" t="s">
        <v>1446</v>
      </c>
      <c r="E288" s="1" t="str">
        <f>papers[[#This Row],[Title]] &amp; "… " &amp; papers[[#This Row],[Abstract]]</f>
        <v>Code Duplication on Stack Overflow… Despite the unarguable importance of Stack Overflow (SO) for the daily work of many software developers and despite existing knowledge about the impact of code duplication on software maintainability, the prevalence and implications of code clones on SO have not yet received the attention they deserve. In this paper, we motivate why studies on code duplication within SO are needed and how existing studies on code reuse differ from this new research direction. We present similarities and differences between code clones in general and code clones on SO and point to open questions that need to be addressed to be able to make data-informed decisions about how to properly handle clones on this important platform. We present results from a first preliminary investigation, indicating that clones on SO are common and diverse. We further point to specific challenges, including incentives for users to clone successful answers and difficulties with bulk edits on the platform, and conclude with possible directions for future work.</v>
      </c>
      <c r="F288" s="1" t="s">
        <v>1447</v>
      </c>
      <c r="G288" s="1" t="s">
        <v>36</v>
      </c>
      <c r="H288" s="1" t="s">
        <v>314</v>
      </c>
      <c r="I288" s="1" t="s">
        <v>38</v>
      </c>
      <c r="J288" s="1" t="s">
        <v>39</v>
      </c>
      <c r="K288" s="1" t="s">
        <v>40</v>
      </c>
      <c r="L288" s="1" t="s">
        <v>41</v>
      </c>
      <c r="M288" s="1" t="s">
        <v>42</v>
      </c>
      <c r="N288" s="1" t="s">
        <v>43</v>
      </c>
      <c r="O288" s="1" t="s">
        <v>27</v>
      </c>
      <c r="P288" t="s">
        <v>193</v>
      </c>
      <c r="Q288" s="1" t="s">
        <v>46</v>
      </c>
      <c r="R288" s="7" t="s">
        <v>86</v>
      </c>
      <c r="S288" t="s">
        <v>1448</v>
      </c>
      <c r="T288" s="11">
        <v>2020</v>
      </c>
      <c r="U288" t="s">
        <v>1449</v>
      </c>
      <c r="V288">
        <v>5</v>
      </c>
      <c r="AC288"/>
    </row>
    <row r="289" spans="1:29" ht="272">
      <c r="A289">
        <v>634</v>
      </c>
      <c r="B289" t="s">
        <v>64</v>
      </c>
      <c r="C289" s="1" t="s">
        <v>2002</v>
      </c>
      <c r="D289" s="5" t="s">
        <v>2003</v>
      </c>
      <c r="E289" s="1" t="str">
        <f>papers[[#This Row],[Title]] &amp; "… " &amp; papers[[#This Row],[Abstract]]</f>
        <v>Contrasting Third-Party Package Management User Experience… The management of third-party package dependencies is crucial to most technology stacks, with package managers acting as brokers to ensure that a verified package is correctly installed, configured, or removed from an application. Diversity in technology stacks has led to dozens of package ecosystems with their own management features. While recent studies have shown that developers struggle to migrate their dependencies, the common assumption is that package ecosystems are used without any issue. In this study, we explore 13 package ecosystems to understand whether their features correlate with the experience of their users. By studying experience through the questions that developers ask on the question-and-answer site Stack Overflow, we find that developer questions are grouped into three themes (i.e., Package management, Input-Output, and Package Usage). Our preliminary analysis indicates that specific features are correlated with the user experience. Our work lays out future directions to investigate the trade-offs involved in designing the ideal package ecosystem.</v>
      </c>
      <c r="F289" s="1" t="s">
        <v>2004</v>
      </c>
      <c r="G289" s="1" t="s">
        <v>280</v>
      </c>
      <c r="H289" s="1" t="s">
        <v>2005</v>
      </c>
      <c r="I289" s="1" t="s">
        <v>38</v>
      </c>
      <c r="J289" s="1" t="s">
        <v>39</v>
      </c>
      <c r="K289" s="1" t="s">
        <v>40</v>
      </c>
      <c r="L289" s="1" t="s">
        <v>41</v>
      </c>
      <c r="M289" s="1" t="s">
        <v>42</v>
      </c>
      <c r="N289" s="1" t="s">
        <v>43</v>
      </c>
      <c r="O289" s="1" t="s">
        <v>44</v>
      </c>
      <c r="P289" t="s">
        <v>45</v>
      </c>
      <c r="Q289" s="1" t="s">
        <v>46</v>
      </c>
      <c r="R289" s="7" t="s">
        <v>94</v>
      </c>
      <c r="S289" t="s">
        <v>2006</v>
      </c>
      <c r="T289" s="11">
        <v>2021</v>
      </c>
      <c r="U289" t="s">
        <v>2007</v>
      </c>
      <c r="V289">
        <v>0</v>
      </c>
      <c r="AC289"/>
    </row>
    <row r="290" spans="1:29" ht="306">
      <c r="A290">
        <v>635</v>
      </c>
      <c r="B290" t="s">
        <v>64</v>
      </c>
      <c r="C290" s="1" t="s">
        <v>1289</v>
      </c>
      <c r="D290" s="20" t="s">
        <v>1290</v>
      </c>
      <c r="E290" s="1" t="str">
        <f>papers[[#This Row],[Title]] &amp; "… " &amp; papers[[#This Row],[Abstract]]</f>
        <v>Crowdsourced Software Development and Maintenance… As modern software systems are becoming increasingly complex, developers often need to rely on online sources to address problems encountered during software development and maintenance. These resources provide developers with access to peers' expertise, covering knowledge of different software lifecycle phases, including design, implementation, and maintenance. However, exploiting such knowledge and converting it into actionable items is far from trivial, due to the vastness of the information available online as well as to its unstructured nature. In this research, we aim at (partially) crowdsourcing the software design, implementation and maintenance process by exploiting the knowledge embedded in various sources available on the Web (e.g., Stack Overflow discussions, presentations on SlideShare, open source code, etc.). For example, we want to support software design decisions (e.g., whether to use a specific library for the implementation of a feature) by performing opinion mining on the vast amount of information available on the Web, and we want to recommend refactoring operations by learning from the code written in open source systems. The final goal is to improve developers' productivity and code quality.</v>
      </c>
      <c r="F290" s="1" t="str">
        <f>IFERROR(VLOOKUP(papers[[#This Row],['#]],[1]!pilot[#All], 6, FALSE),"")</f>
        <v>Planned on providing recommendation on API and design opinion using online contents (SO, SlideShare etc.)</v>
      </c>
      <c r="G290" s="1" t="str">
        <f>IFERROR(VLOOKUP(papers[[#This Row],['#]],[1]!pilot[#All], 7, FALSE),"")</f>
        <v>API Design and Evolution</v>
      </c>
      <c r="H290" s="1" t="s">
        <v>110</v>
      </c>
      <c r="I290" s="1" t="s">
        <v>140</v>
      </c>
      <c r="J290" s="1" t="str">
        <f>IFERROR(VLOOKUP(papers[[#This Row],['#]],[1]!pilot[#All], 9, FALSE),"")</f>
        <v>Solution proposal</v>
      </c>
      <c r="K290" s="1" t="str">
        <f>IFERROR(VLOOKUP(papers[[#This Row],['#]],[1]!pilot[#All], 10, FALSE),"")</f>
        <v>Planning</v>
      </c>
      <c r="L290" s="1" t="str">
        <f>IFERROR(VLOOKUP(papers[[#This Row],['#]],[1]!pilot[#All], 11, FALSE),"")</f>
        <v>Qualitative or Descriptive Model</v>
      </c>
      <c r="M290" s="1" t="str">
        <f>IFERROR(VLOOKUP(papers[[#This Row],['#]],[1]!pilot[#All], 12, FALSE),"")</f>
        <v>Content Extraction</v>
      </c>
      <c r="N290" s="1" t="str">
        <f>IFERROR(VLOOKUP(papers[[#This Row],['#]],[1]!pilot[#All], 13, FALSE),"")</f>
        <v>Researchers</v>
      </c>
      <c r="O290" s="1" t="str">
        <f>IFERROR(VLOOKUP(papers[[#This Row],['#]],[1]!pilot[#All], 14, FALSE),"")</f>
        <v>None</v>
      </c>
      <c r="P290" t="s">
        <v>59</v>
      </c>
      <c r="Q290" s="1" t="s">
        <v>60</v>
      </c>
      <c r="R290" s="7" t="s">
        <v>86</v>
      </c>
      <c r="S290" t="s">
        <v>1291</v>
      </c>
      <c r="T290" s="11">
        <v>2018</v>
      </c>
      <c r="U290" t="s">
        <v>1292</v>
      </c>
      <c r="V290">
        <v>4</v>
      </c>
      <c r="AC290"/>
    </row>
    <row r="291" spans="1:29" ht="340">
      <c r="A291">
        <v>636</v>
      </c>
      <c r="B291" t="s">
        <v>64</v>
      </c>
      <c r="C291" s="1" t="s">
        <v>1911</v>
      </c>
      <c r="D291" s="5" t="s">
        <v>1912</v>
      </c>
      <c r="E291" s="1" t="str">
        <f>papers[[#This Row],[Title]] &amp; "… " &amp; papers[[#This Row],[Abstract]]</f>
        <v>Crypto Experts Advise What They Adopt… Previous studies have shown that developers regularly seek advice on online forums to resolve their cryptography issues. We investigated whether users who are active in cryptography discussions also use cryptography in practice. We collected the top 1 % of responders who have participated in crypto discussions on Stack Overflow, and we manually analyzed their crypto contributions to open source projects on GitHub. We could identify 319 GitHub profiles that belonged to such crypto responders and found that 189 of them used cryptography in their projects. Further investigation revealed that the majority of analyzed users (i.e., 85 %) use the same programming languages for crypto activity on Stack Overflow and crypto contributions on GitHub. Moreover, 90 % of the analyzed users employed the same concept of cryptography in their projects as they advised about on Stack Overflow.</v>
      </c>
      <c r="F291" s="1" t="s">
        <v>1913</v>
      </c>
      <c r="G291" s="1" t="s">
        <v>131</v>
      </c>
      <c r="H291" s="1" t="s">
        <v>132</v>
      </c>
      <c r="I291" s="1" t="s">
        <v>38</v>
      </c>
      <c r="J291" s="1" t="s">
        <v>39</v>
      </c>
      <c r="K291" s="1" t="s">
        <v>40</v>
      </c>
      <c r="L291" s="1" t="s">
        <v>41</v>
      </c>
      <c r="M291" s="1" t="s">
        <v>42</v>
      </c>
      <c r="N291" s="1" t="s">
        <v>43</v>
      </c>
      <c r="O291" s="1" t="s">
        <v>44</v>
      </c>
      <c r="P291" t="s">
        <v>143</v>
      </c>
      <c r="Q291" s="1" t="s">
        <v>133</v>
      </c>
      <c r="R291" s="7" t="s">
        <v>61</v>
      </c>
      <c r="S291" t="s">
        <v>1649</v>
      </c>
      <c r="T291" s="11">
        <v>2021</v>
      </c>
      <c r="U291" t="s">
        <v>1914</v>
      </c>
      <c r="V291">
        <v>0</v>
      </c>
      <c r="AC291"/>
    </row>
    <row r="292" spans="1:29" ht="409.6">
      <c r="A292">
        <v>637</v>
      </c>
      <c r="B292" t="s">
        <v>64</v>
      </c>
      <c r="C292" s="1" t="s">
        <v>1879</v>
      </c>
      <c r="D292" s="5" t="s">
        <v>1880</v>
      </c>
      <c r="E292" s="1" t="str">
        <f>papers[[#This Row],[Title]] &amp; "… " &amp; papers[[#This Row],[Abstract]]</f>
        <v>DPWord2Vec: Better Representation of Design Patterns in Semantics… With the plain text descriptions of design patterns, developers could better learn and understand the definitions and usage scenarios of design patterns. To facilitate the automatic usage of these descriptions, e.g., recommending design patterns by free-text queries, design patterns and natural languages should be adequately associated. Existing studies usually use texts in design pattern books as the representations of design patterns to calculate similarities with the queries. However, this way is problematic. Lots of information of design patterns may be absent from design pattern books and many words would be out of vocabulary due to the content limitation of these books. To overcome these issues, a more comprehensive method should be constructed to estimate the relatedness between design patterns and natural language words. Motivated by Word2Vec, in this study, we propose DPWord2Vec that embeds design patterns and natural language words into vectors simultaneously. We first build a corpus containing more than 400 thousand documents extracted from design pattern books, Wikipedia, and Stack Overflow. Next, we redefine the concept of context window to associate design patterns with words. Then, the design pattern and word vector representations are learnt by leveraging an advanced word embedding method. The learnt design pattern and word vectors can be universally used in textual description based design pattern tasks. An evaluation shows that DPWord2Vec outperforms the baseline algorithms by 17.1%-96.5% in measuring the similarities between design patterns and words in terms of Spearman's rank correlation coefficient. Moreover, we adopt DPWord2Vec on two typical design pattern tasks. In the design pattern tag recommendation task, the DPWord2Vec based method outperforms two state-of-the-art algorithms by 6.6% and 32.7% respectively when considering Recall@10. In the design pattern selection task, DPWord2Vec improves the existing methods by 6.5%-70.7% in terms of MRR.</v>
      </c>
      <c r="F292" s="1" t="s">
        <v>1881</v>
      </c>
      <c r="G292" s="1" t="s">
        <v>866</v>
      </c>
      <c r="H292" s="1" t="s">
        <v>451</v>
      </c>
      <c r="I292" s="1" t="s">
        <v>38</v>
      </c>
      <c r="J292" s="1" t="s">
        <v>39</v>
      </c>
      <c r="K292" s="1" t="s">
        <v>93</v>
      </c>
      <c r="L292" s="1" t="s">
        <v>77</v>
      </c>
      <c r="M292" s="1" t="s">
        <v>57</v>
      </c>
      <c r="N292" s="1" t="s">
        <v>43</v>
      </c>
      <c r="O292" s="1" t="s">
        <v>44</v>
      </c>
      <c r="P292" t="s">
        <v>59</v>
      </c>
      <c r="Q292" s="1" t="s">
        <v>60</v>
      </c>
      <c r="R292" s="7" t="s">
        <v>198</v>
      </c>
      <c r="S292" t="s">
        <v>1882</v>
      </c>
      <c r="T292" s="11">
        <v>2020</v>
      </c>
      <c r="U292" t="s">
        <v>1883</v>
      </c>
      <c r="V292">
        <v>1</v>
      </c>
      <c r="AC292"/>
    </row>
    <row r="293" spans="1:29" ht="340">
      <c r="A293">
        <v>642</v>
      </c>
      <c r="B293" t="s">
        <v>64</v>
      </c>
      <c r="C293" s="8" t="s">
        <v>196</v>
      </c>
      <c r="D293" s="5" t="s">
        <v>197</v>
      </c>
      <c r="E293" s="1" t="str">
        <f>papers[[#This Row],[Title]] &amp; "… " &amp; papers[[#This Row],[Abstract]]</f>
        <v>DiffTech: Differencing Similar Technologies from Crowd-Scale Comparison Discussions… Developers use different technologies for many software development tasks. However, when faced with several technologies with comparable functionalities, it is not easy to select the most appropriate one, as trial and error comparisons among such technologies are time-consuming. Instead, developers can resort to expert articles, read official documents or ask questions in Q&amp;A sites. However, it still remains difficult to get a comprehensive comparison as online information is often fragmented or contradictory. To overcome these limitations, we propose the DiffTech system that exploits crowdsourced discussions from Stack Overflow, and assists technology comparison with an informative summary of different aspects. We first build a large database of comparable technologies in software engineering by mining tags in Stack Overflow. We then locate comparative sentences about comparable technologies with natural language processing methods. We further mine prominent comparison aspects by clustering similar comparative sentences and representing each cluster with its keywords and aggregate the overall opinion towards the comparable technologies. Our evaluation demonstrates both the accuracy and usefulness of our model, and we have implemented our approach as a practical website for public use.</v>
      </c>
      <c r="F293" s="1" t="s">
        <v>52</v>
      </c>
      <c r="G293" s="1" t="s">
        <v>53</v>
      </c>
      <c r="H293" s="9" t="s">
        <v>54</v>
      </c>
      <c r="I293" s="1" t="s">
        <v>38</v>
      </c>
      <c r="J293" s="1" t="s">
        <v>75</v>
      </c>
      <c r="K293" s="1" t="s">
        <v>55</v>
      </c>
      <c r="L293" s="1" t="s">
        <v>56</v>
      </c>
      <c r="M293" s="1" t="s">
        <v>57</v>
      </c>
      <c r="N293" s="1" t="s">
        <v>58</v>
      </c>
      <c r="O293" s="1" t="s">
        <v>44</v>
      </c>
      <c r="P293" t="s">
        <v>59</v>
      </c>
      <c r="Q293" s="1" t="s">
        <v>60</v>
      </c>
      <c r="R293" s="7" t="s">
        <v>198</v>
      </c>
      <c r="S293" t="s">
        <v>199</v>
      </c>
      <c r="T293" s="11">
        <v>2021</v>
      </c>
      <c r="U293" t="s">
        <v>200</v>
      </c>
      <c r="V293">
        <v>0</v>
      </c>
      <c r="AC293"/>
    </row>
    <row r="294" spans="1:29" ht="255">
      <c r="A294">
        <v>643</v>
      </c>
      <c r="B294" t="s">
        <v>64</v>
      </c>
      <c r="C294" s="1" t="s">
        <v>1805</v>
      </c>
      <c r="D294" s="5" t="s">
        <v>1806</v>
      </c>
      <c r="E294" s="1" t="str">
        <f>papers[[#This Row],[Title]] &amp; "… " &amp; papers[[#This Row],[Abstract]]</f>
        <v>Disambiguating Mentions of API Methods in Stack Overflow via Type Scoping… Stack Overflow is one of the most popular venues for developers to find answers to their API-related questions. However, API mentions in informal text content of Stack Overflow are often ambiguous and thus it could be difficult to find the APIs and learn their usages. Disambiguating these API mentions is not trivial, as an API mention can match with names of APIs from different libraries or even the same one. In this paper, we propose an approach called DATYS to disambiguate API mentions in informal text content of Stack Overflow using type scoping. With type scoping, we consider API methods whose type (i.e. class or interface) appear in more parts (i.e., scopes) of a Stack Overflow thread as more likely to be the API method that the mention refers to. We have evaluated our approach on a dataset of 807 API mentions from 380 threads containing discussions of API methods from four popular third-party Java libraries. Our experiment shows that our approach beats the state-of-the-art by 42.86% in terms of F&lt;inf&gt;1&lt;/inf&gt;-score.</v>
      </c>
      <c r="F294" s="1" t="s">
        <v>1807</v>
      </c>
      <c r="G294" s="1" t="s">
        <v>53</v>
      </c>
      <c r="H294" s="1" t="s">
        <v>110</v>
      </c>
      <c r="I294" s="1" t="s">
        <v>38</v>
      </c>
      <c r="J294" s="1" t="s">
        <v>39</v>
      </c>
      <c r="K294" s="1" t="s">
        <v>40</v>
      </c>
      <c r="L294" s="1" t="s">
        <v>41</v>
      </c>
      <c r="M294" s="1" t="s">
        <v>42</v>
      </c>
      <c r="N294" s="1" t="s">
        <v>58</v>
      </c>
      <c r="O294" s="1" t="s">
        <v>44</v>
      </c>
      <c r="P294" t="s">
        <v>59</v>
      </c>
      <c r="Q294" s="1" t="s">
        <v>46</v>
      </c>
      <c r="R294" s="7" t="s">
        <v>94</v>
      </c>
      <c r="S294" t="s">
        <v>1808</v>
      </c>
      <c r="T294" s="11">
        <v>2021</v>
      </c>
      <c r="U294" t="s">
        <v>1809</v>
      </c>
      <c r="V294">
        <v>1</v>
      </c>
      <c r="AC294"/>
    </row>
    <row r="295" spans="1:29" ht="409.6">
      <c r="A295">
        <v>645</v>
      </c>
      <c r="B295" t="s">
        <v>64</v>
      </c>
      <c r="C295" s="1" t="s">
        <v>1656</v>
      </c>
      <c r="D295" s="5" t="s">
        <v>1657</v>
      </c>
      <c r="E295" s="1" t="str">
        <f>papers[[#This Row],[Title]] &amp; "… " &amp; papers[[#This Row],[Abstract]]</f>
        <v>Documentation of Machine Learning Software… Machine Learning software documentation is different from most of the documentations that were studied in software engineering research. Often, the users of these documentations are not software experts. The increasing interest in using data science and in particular, machine learning in different fields attracted scientists and engineers with various levels of knowledge about programming and software engineering. Our ultimate goal is automated generation and adaptation of machine learning software documents for users with different levels of expertise. We are interested in understanding the nature and triggers of the problems and the impact of the users' levels of expertise in the process of documentation evolution. We will investigate the Stack Overflow Q&amp;As and classify the documentation related Q/As within the machine learning domain to understand the types and triggers of the problems as well as the potential change requests to the documentation. We intend to use the results for building on top of the state of the art techniques for automatic documentation generation and extending on the adoption, summarization, and explanation of software functionalities.</v>
      </c>
      <c r="F295" s="1" t="s">
        <v>1658</v>
      </c>
      <c r="G295" s="1" t="s">
        <v>53</v>
      </c>
      <c r="H295" s="1" t="s">
        <v>110</v>
      </c>
      <c r="I295" s="1" t="s">
        <v>38</v>
      </c>
      <c r="J295" s="1" t="s">
        <v>39</v>
      </c>
      <c r="K295" s="1" t="s">
        <v>40</v>
      </c>
      <c r="L295" s="1" t="s">
        <v>41</v>
      </c>
      <c r="M295" s="1" t="s">
        <v>42</v>
      </c>
      <c r="N295" s="1" t="s">
        <v>43</v>
      </c>
      <c r="O295" s="1" t="s">
        <v>44</v>
      </c>
      <c r="P295" t="s">
        <v>45</v>
      </c>
      <c r="Q295" s="1" t="s">
        <v>46</v>
      </c>
      <c r="R295" s="7" t="s">
        <v>69</v>
      </c>
      <c r="S295" t="s">
        <v>1659</v>
      </c>
      <c r="T295" s="11">
        <v>2020</v>
      </c>
      <c r="U295" t="s">
        <v>1660</v>
      </c>
      <c r="V295">
        <v>3</v>
      </c>
      <c r="AC295"/>
    </row>
    <row r="296" spans="1:29" ht="306">
      <c r="A296">
        <v>646</v>
      </c>
      <c r="B296" t="s">
        <v>64</v>
      </c>
      <c r="C296" s="1" t="s">
        <v>1757</v>
      </c>
      <c r="D296" s="5" t="s">
        <v>1758</v>
      </c>
      <c r="E296" s="1" t="str">
        <f>papers[[#This Row],[Title]] &amp; "… " &amp; papers[[#This Row],[Abstract]]</f>
        <v>Does Fixing Bug Increase Robustness in Deep Learning?… Deep Learning (DL) based systems are utilized vastly. Developers update the code to fix the bugs in the system. How these code fixing techniques impacts the robustness of these systems has not been clear. Does fixing code increase the robustness? Do they deteriorate the learning capability of the DL based systems? To answer these questions, we studied 321 Stack Overflow posts based on a published dataset. In this study, we built a classification scheme to analyze how bug-fixes changed the robustness of the DL model and found that most of the bug-fixes can increase the robustness. We also found evidence of bug-fixing that decrease the robustness. Our preliminary result suggests that 12.5% and 2.4% of the bug-fixes in Stack Overflow posts caused the increase and the decrease of the robustness of DL models, respectively.</v>
      </c>
      <c r="F296" s="1" t="s">
        <v>1759</v>
      </c>
      <c r="G296" s="1" t="s">
        <v>204</v>
      </c>
      <c r="H296" s="1" t="s">
        <v>205</v>
      </c>
      <c r="I296" s="1" t="s">
        <v>206</v>
      </c>
      <c r="J296" s="1" t="s">
        <v>39</v>
      </c>
      <c r="K296" s="1" t="s">
        <v>40</v>
      </c>
      <c r="L296" s="1" t="s">
        <v>41</v>
      </c>
      <c r="M296" s="1" t="s">
        <v>42</v>
      </c>
      <c r="N296" s="1" t="s">
        <v>43</v>
      </c>
      <c r="O296" s="1" t="s">
        <v>44</v>
      </c>
      <c r="P296" t="s">
        <v>45</v>
      </c>
      <c r="Q296" s="1" t="s">
        <v>46</v>
      </c>
      <c r="R296" s="7" t="s">
        <v>86</v>
      </c>
      <c r="S296" t="s">
        <v>1760</v>
      </c>
      <c r="T296" s="11">
        <v>2020</v>
      </c>
      <c r="U296" t="s">
        <v>1761</v>
      </c>
      <c r="V296">
        <v>1</v>
      </c>
      <c r="AC296"/>
    </row>
    <row r="297" spans="1:29" ht="255">
      <c r="A297">
        <v>649</v>
      </c>
      <c r="B297" t="s">
        <v>64</v>
      </c>
      <c r="C297" s="1" t="s">
        <v>1567</v>
      </c>
      <c r="D297" s="5" t="s">
        <v>1568</v>
      </c>
      <c r="E297" s="16" t="str">
        <f>papers[[#This Row],[Title]] &amp; "… " &amp; papers[[#This Row],[Abstract]]</f>
        <v>Dynamics of Team Library Adoptions: An Exploration of GitHub Commit Logs… When a group of people strives to understand new information, struggle ensues as various ideas compete for attention. Steep learning curves are surmounted as teams learn together. To understand how these team dynamics play out in software development, we explore Git logs, which provide a complete change history of software repositories. In these repositories, we observe code additions, which represent successfully implemented ideas, and code deletions, which represent ideas that have failed or been superseded. By examining the patterns between these commit types, we can begin to understand how teams adopt new information. We specifically study what happens after a software library is adopted by a project, i.e., when a library is used for the first time in the project. We find that a variety of factors, including team size, library popularity, and prevalence on Stack Overflow are associated with how quickly teams learn and successfully adopt new software libraries.</v>
      </c>
      <c r="F297" s="16" t="str">
        <f>IFERROR(VLOOKUP(papers[[#This Row],['#]],[1]!pilot[#All], 6, FALSE),"")</f>
        <v>Identified API or Library Adoption process by analyzing GitHub logs.</v>
      </c>
      <c r="G297" s="16" t="str">
        <f>IFERROR(VLOOKUP(papers[[#This Row],['#]],[1]!pilot[#All], 7, FALSE),"")</f>
        <v>API Design and Evolution</v>
      </c>
      <c r="H297" s="36" t="s">
        <v>150</v>
      </c>
      <c r="I297" s="16" t="str">
        <f>IFERROR(VLOOKUP(papers[[#This Row],['#]],[1]!pilot[#All], 8, FALSE),"")</f>
        <v>Software Development</v>
      </c>
      <c r="J297" s="16" t="str">
        <f>IFERROR(VLOOKUP(papers[[#This Row],['#]],[1]!pilot[#All], 9, FALSE),"")</f>
        <v>Validation Research</v>
      </c>
      <c r="K297" s="16" t="str">
        <f>IFERROR(VLOOKUP(papers[[#This Row],['#]],[1]!pilot[#All], 10, FALSE),"")</f>
        <v>Empirical Method</v>
      </c>
      <c r="L297" s="16" t="str">
        <f>IFERROR(VLOOKUP(papers[[#This Row],['#]],[1]!pilot[#All], 11, FALSE),"")</f>
        <v>Qualitative or Descriptive Model</v>
      </c>
      <c r="M297" s="16" t="str">
        <f>IFERROR(VLOOKUP(papers[[#This Row],['#]],[1]!pilot[#All], 12, FALSE),"")</f>
        <v>Content Analytics</v>
      </c>
      <c r="N297" s="16" t="str">
        <f>IFERROR(VLOOKUP(papers[[#This Row],['#]],[1]!pilot[#All], 13, FALSE),"")</f>
        <v>Researchers</v>
      </c>
      <c r="O297" s="16" t="str">
        <f>IFERROR(VLOOKUP(papers[[#This Row],['#]],[1]!pilot[#All], 14, FALSE),"")</f>
        <v>Post</v>
      </c>
      <c r="P297" s="19" t="s">
        <v>193</v>
      </c>
      <c r="Q297" s="1" t="s">
        <v>133</v>
      </c>
      <c r="R297" s="7" t="s">
        <v>144</v>
      </c>
      <c r="S297" t="s">
        <v>1569</v>
      </c>
      <c r="T297" s="11">
        <v>2019</v>
      </c>
      <c r="U297" t="s">
        <v>1570</v>
      </c>
      <c r="V297">
        <v>4</v>
      </c>
      <c r="AC297"/>
    </row>
    <row r="298" spans="1:29" ht="187">
      <c r="A298">
        <v>655</v>
      </c>
      <c r="B298" t="s">
        <v>64</v>
      </c>
      <c r="C298" s="1" t="s">
        <v>1482</v>
      </c>
      <c r="D298" s="5" t="s">
        <v>1483</v>
      </c>
      <c r="E298" s="1" t="str">
        <f>papers[[#This Row],[Title]] &amp; "… " &amp; papers[[#This Row],[Abstract]]</f>
        <v>Eye of the Mind: Image Processing for Social Coding… Developers are increasingly sharing images in social coding environments alongside the growth in visual interactions within social networks. The analysis of the ratio between the textual and visual content of Mozilla's change requests and in Q/As of StackOverflow programming revealed a steady increase in sharing images over the past five years. Developers' shared images are meaningful and are providing complementary information compared to their associated text. Often, the shared images are essential in understanding the change requests, questions, or the responses submitted. Relying on these observations, we delve into the potential of automatic completion of textual software artifacts with visual content.</v>
      </c>
      <c r="F298" s="1" t="s">
        <v>1484</v>
      </c>
      <c r="G298" s="1" t="s">
        <v>116</v>
      </c>
      <c r="H298" s="1" t="s">
        <v>1485</v>
      </c>
      <c r="I298" s="1" t="s">
        <v>118</v>
      </c>
      <c r="J298" s="1" t="s">
        <v>39</v>
      </c>
      <c r="K298" s="1" t="s">
        <v>76</v>
      </c>
      <c r="L298" s="1" t="s">
        <v>41</v>
      </c>
      <c r="M298" s="1" t="s">
        <v>42</v>
      </c>
      <c r="N298" s="1" t="s">
        <v>43</v>
      </c>
      <c r="O298" s="1" t="s">
        <v>44</v>
      </c>
      <c r="P298" t="s">
        <v>85</v>
      </c>
      <c r="Q298" s="1" t="s">
        <v>46</v>
      </c>
      <c r="R298" s="7" t="s">
        <v>86</v>
      </c>
      <c r="S298" t="s">
        <v>1486</v>
      </c>
      <c r="T298" s="11">
        <v>2020</v>
      </c>
      <c r="U298" t="s">
        <v>1487</v>
      </c>
      <c r="V298">
        <v>5</v>
      </c>
      <c r="AC298"/>
    </row>
    <row r="299" spans="1:29" ht="409.6">
      <c r="A299">
        <v>657</v>
      </c>
      <c r="B299" t="s">
        <v>64</v>
      </c>
      <c r="C299" s="1" t="s">
        <v>679</v>
      </c>
      <c r="D299" s="5" t="s">
        <v>680</v>
      </c>
      <c r="E299" s="1" t="str">
        <f>papers[[#This Row],[Title]] &amp; "… " &amp; papers[[#This Row],[Abstract]]</f>
        <v>Fluid Intelligence Doesn't Matter! Effects of Code Examples on the Usability of Crypto APIs… Context : Programmers frequently look for the code of previously solved problems that they can adapt for their own problem. Despite existing example code on the web, on sites like Stack Overflow, cryptographic Application Programming Interfaces (APIs) are commonly misused. There is little known about what makes examples helpful for developers in using crypto APIs. Analogical problem solving is a psychological theory that investigates how people use known solutions to solve new problems. There is evidence that the capacity to reason and solve novel problems a.k.a Fluid Intelligence (Gf) and structurally and procedurally similar solutions support problem solving. Aim: Our goal is to understand whether similarity and Gf also have an effect in the context of using cryptographic APIs with the help of code examples. Method : We conducted a controlled experiment with 76 student participants developing with or without procedurally similar examples, one of two Java crypto libraries and measured the Gf of the participants as well as the effect on usability (effectiveness, efficiency, satisfaction) and security bugs. Results: We observed a strong effect of code examples with a high procedural similarity on all dependent variables. Fluid intelligence Gf had no effect. It also made no difference which library the participants used. Conclusions: Example code must be more highly similar to a concrete solution, not very abstract and generic to have a positive effect in a development task.</v>
      </c>
      <c r="F299" s="1" t="s">
        <v>681</v>
      </c>
      <c r="G299" s="1" t="s">
        <v>131</v>
      </c>
      <c r="H299" s="24" t="s">
        <v>682</v>
      </c>
      <c r="I299" s="1" t="s">
        <v>38</v>
      </c>
      <c r="J299" s="1" t="s">
        <v>75</v>
      </c>
      <c r="K299" s="1" t="s">
        <v>683</v>
      </c>
      <c r="L299" s="1" t="s">
        <v>41</v>
      </c>
      <c r="M299" s="1" t="s">
        <v>281</v>
      </c>
      <c r="N299" s="1" t="s">
        <v>58</v>
      </c>
      <c r="O299" s="1" t="s">
        <v>281</v>
      </c>
      <c r="P299" t="s">
        <v>193</v>
      </c>
      <c r="Q299" s="38" t="s">
        <v>46</v>
      </c>
      <c r="R299" s="7" t="s">
        <v>86</v>
      </c>
      <c r="S299" t="s">
        <v>684</v>
      </c>
      <c r="T299" s="11">
        <v>2020</v>
      </c>
      <c r="U299" t="s">
        <v>685</v>
      </c>
      <c r="V299">
        <v>5</v>
      </c>
      <c r="AC299"/>
    </row>
    <row r="300" spans="1:29" ht="409.6">
      <c r="A300">
        <v>660</v>
      </c>
      <c r="B300" t="s">
        <v>64</v>
      </c>
      <c r="C300" s="1" t="s">
        <v>1431</v>
      </c>
      <c r="D300" s="5" t="s">
        <v>1432</v>
      </c>
      <c r="E300" s="1" t="str">
        <f>papers[[#This Row],[Title]] &amp; "… " &amp; papers[[#This Row],[Abstract]]</f>
        <v>Googling for Software Development: What Developers Search For and What They Find… Developers often search for software resources on the web. In practice, instead of going directly to websites (e.g., Stack Overflow), they rely on search engines (e.g., Google). Despite this being a common activity, we are not yet aware of what developers search from the perspective of popular software development websites and what search results are returned. With this knowledge, we can understand real-world queries, developers' needs, and the query impact on the search results. In this paper, we provide an empirical study to understand what developers search on the web and what they find. We assess 1.3M queries to popular programming websites and we perform thousands of queries on Google to explore search results. We find that (i) developers' queries typically start with keywords (e.g., Python, Android, etc.), are short (3 words), tend to omit functional words, and are similar among each other; (ii) minor changes to queries do not largely affect the Google search results, however, some cosmetic changes may have a non-negligible impact; and (iii) search results are dominated by Stack Overflow, but YouTube is also a relevant source nowadays. We conclude by presenting detailed implications for researchers and developers.</v>
      </c>
      <c r="F300" s="1" t="s">
        <v>1433</v>
      </c>
      <c r="G300" s="10" t="s">
        <v>68</v>
      </c>
      <c r="H300" s="1" t="s">
        <v>320</v>
      </c>
      <c r="I300" s="1" t="s">
        <v>38</v>
      </c>
      <c r="J300" s="1" t="s">
        <v>39</v>
      </c>
      <c r="K300" s="1" t="s">
        <v>40</v>
      </c>
      <c r="L300" s="1" t="s">
        <v>41</v>
      </c>
      <c r="M300" s="1" t="s">
        <v>42</v>
      </c>
      <c r="N300" s="1" t="s">
        <v>43</v>
      </c>
      <c r="O300" s="1" t="s">
        <v>44</v>
      </c>
      <c r="P300" t="s">
        <v>158</v>
      </c>
      <c r="Q300" s="1" t="s">
        <v>133</v>
      </c>
      <c r="R300" s="7" t="s">
        <v>119</v>
      </c>
      <c r="S300" t="s">
        <v>1434</v>
      </c>
      <c r="T300" s="11">
        <v>2021</v>
      </c>
      <c r="U300" t="s">
        <v>1435</v>
      </c>
      <c r="V300">
        <v>6</v>
      </c>
      <c r="AC300"/>
    </row>
    <row r="301" spans="1:29" ht="409.6">
      <c r="A301">
        <v>663</v>
      </c>
      <c r="B301" t="s">
        <v>64</v>
      </c>
      <c r="C301" s="1" t="s">
        <v>1978</v>
      </c>
      <c r="D301" s="5" t="s">
        <v>1979</v>
      </c>
      <c r="E301" s="1" t="str">
        <f>papers[[#This Row],[Title]] &amp; "… " &amp; papers[[#This Row],[Abstract]]</f>
        <v>How Do Users Answer MATLAB Questions on Q&amp;A Sites? A Case Study on Stack Overflow and MathWorks… MATLAB is an engineering programming language with various toolboxes that has a dedicated Question and Answer (Q&amp;A) platform on the MathWorks website, which is similar to Stack Overflow (SO). Moreover, some MATLAB users ask their questions on SO. This paper aims to compare these two Q&amp;A platforms to see what kind of questions are asked and how developers answer these questions in each platform. The result of our analysis on 80,382 MATLAB questions on SO and 266,367 questions on MathWorks show that MATLAB questions on topics ranging from the MATLAB software installation to questions related to programming received high votes and accepted answers on MathWorks. However, the questions about basics of programming such as plots, functions, and variables and questions on converting MATLAB code to other programming languages are very likely to receive answers on SO. Our detailed analysis on SO shows that users answer MATLAB questions with the same rate of the accepted answer as other popular programming languages like Java and Python, but the rate of unanswered questions and questions without an accepted answer for Simulink and the three most popular MATLAB toolboxes -- image processing, signal processing, and computer vision -- are very high. To analyze the evolution of MATLAB questions on SO, we studied 80,382 MATLAB questions using the SOTorrent dataset. The patterns in MATLAB questions' evolution are: 1) Most of the revisions to questions are text-related and not on code snippets. 2) Most of the code-related revisions were performed by the original poster (OP). 3) Non-original posters (Non-OPs) usually revise code snippets' appearance, while OPs usually revise code snippets' content and logic.</v>
      </c>
      <c r="F301" s="1" t="s">
        <v>1980</v>
      </c>
      <c r="G301" s="1" t="s">
        <v>229</v>
      </c>
      <c r="H301" s="1" t="s">
        <v>1981</v>
      </c>
      <c r="I301" s="1" t="s">
        <v>118</v>
      </c>
      <c r="J301" s="1" t="s">
        <v>39</v>
      </c>
      <c r="K301" s="1" t="s">
        <v>40</v>
      </c>
      <c r="L301" s="1" t="s">
        <v>41</v>
      </c>
      <c r="M301" s="1" t="s">
        <v>42</v>
      </c>
      <c r="N301" s="1" t="s">
        <v>43</v>
      </c>
      <c r="O301" s="1" t="s">
        <v>44</v>
      </c>
      <c r="P301" t="s">
        <v>45</v>
      </c>
      <c r="Q301" s="1" t="s">
        <v>133</v>
      </c>
      <c r="R301" s="7" t="s">
        <v>69</v>
      </c>
      <c r="S301" t="s">
        <v>1982</v>
      </c>
      <c r="T301" s="11">
        <v>2021</v>
      </c>
      <c r="U301" t="s">
        <v>1983</v>
      </c>
      <c r="V301">
        <v>0</v>
      </c>
      <c r="AC301"/>
    </row>
    <row r="302" spans="1:29" ht="255">
      <c r="A302">
        <v>666</v>
      </c>
      <c r="B302" t="s">
        <v>64</v>
      </c>
      <c r="C302" s="1" t="s">
        <v>1713</v>
      </c>
      <c r="D302" s="5" t="s">
        <v>1714</v>
      </c>
      <c r="E302" s="1" t="str">
        <f>papers[[#This Row],[Title]] &amp; "… " &amp; papers[[#This Row],[Abstract]]</f>
        <v>Identifying Versions of Libraries used in Stack Overflow Code Snippets… Stack Overflow is a popular question and answer platform where developers share technical issues in the hope of receiving answers with potential solutions. The latter may include code snippets making use of library versions that have long since been succeeded by newer ones. Other developers finding such a snippet at a later point in time may be unaware of its outdatedness unless mentioned in a comment. Furthermore, it can be difficult to integrate the snippet without knowing the exact version of the library it is referencing. In this paper, we propose an automated approach to identifying ranges of Maven library versions that might have been used in a Java snippet on Stack Overflow. We use a prototype implementation of the approach to assess the overall outdatedness of Stack Overflow snippets with respect to the latest version of each referenced library available from Maven. We found a considerable number of snippets that use outdated library versions, which suggests that developers should be careful when adopting solutions from Stack Overflow.</v>
      </c>
      <c r="F302" s="1" t="s">
        <v>1715</v>
      </c>
      <c r="G302" s="1" t="s">
        <v>53</v>
      </c>
      <c r="H302" s="1" t="s">
        <v>430</v>
      </c>
      <c r="I302" s="1" t="s">
        <v>38</v>
      </c>
      <c r="J302" s="1" t="s">
        <v>39</v>
      </c>
      <c r="K302" s="1" t="s">
        <v>40</v>
      </c>
      <c r="L302" s="1" t="s">
        <v>77</v>
      </c>
      <c r="M302" s="1" t="s">
        <v>42</v>
      </c>
      <c r="N302" s="1" t="s">
        <v>58</v>
      </c>
      <c r="O302" s="1" t="s">
        <v>27</v>
      </c>
      <c r="P302" t="s">
        <v>193</v>
      </c>
      <c r="Q302" s="1" t="s">
        <v>46</v>
      </c>
      <c r="R302" s="7" t="s">
        <v>119</v>
      </c>
      <c r="S302" t="s">
        <v>1716</v>
      </c>
      <c r="T302" s="11">
        <v>2021</v>
      </c>
      <c r="U302" t="s">
        <v>1717</v>
      </c>
      <c r="V302">
        <v>2</v>
      </c>
      <c r="AC302"/>
    </row>
    <row r="303" spans="1:29" ht="356">
      <c r="A303">
        <v>671</v>
      </c>
      <c r="B303" t="s">
        <v>64</v>
      </c>
      <c r="C303" s="1" t="s">
        <v>1329</v>
      </c>
      <c r="D303" s="20" t="s">
        <v>1330</v>
      </c>
      <c r="E303" s="1" t="str">
        <f>papers[[#This Row],[Title]] &amp; "… " &amp; papers[[#This Row],[Abstract]]</f>
        <v>Is reputation on Stack Overflow always a good indicator for users' expertise? No!… Stack Overflow (SO) users are recognized by reputation points. The reputation points are often a great avenue for users to build their career profile and demonstrate their expertise in some domains. Prior studies used users' reputation as a proxy to estimate their experience and expertise. However, there are various ways for a user to earn reputation points that do not require much expertise, such as asking high-quality questions. Therefore, it is important to understand the meaning of a high-reputation point and if the reputation could be used as a good indicator for users' expertise and experience on Stack Overflow. In this study, we explore how users earn reputation points on Stack Overflow by mining their reputation-related activities (e.g., asking questions, answering questions, and editing posts). We study the reputation-related activities of 93,053 high-reputation users that have at least 1,000 reputation points. We find that 1) 13.8% of the studied users earn their majority reputation points through asking questions rather than answering questions. 2) In general, most of the posted answers received no or very few reputation points with users gaining their points from a very small proportion of highly-voted answers. 12% of users' entire reputation comes from one single answer. We suggest future research and Stack Overflow introduce a new metric (i.e., vindex) to evaluate the expertise of a user.</v>
      </c>
      <c r="F303" s="1" t="str">
        <f>IFERROR(VLOOKUP(papers[[#This Row],['#]],[1]!pilot[#All], 6, FALSE),"")</f>
        <v>Explored whether reputation reflects the expertise and experience in SO.</v>
      </c>
      <c r="G303" s="1" t="str">
        <f>IFERROR(VLOOKUP(papers[[#This Row],['#]],[1]!pilot[#All], 7, FALSE),"")</f>
        <v>Social aspects of software engineering</v>
      </c>
      <c r="H303" s="1" t="s">
        <v>139</v>
      </c>
      <c r="I303" s="1" t="s">
        <v>118</v>
      </c>
      <c r="J303" s="1" t="str">
        <f>IFERROR(VLOOKUP(papers[[#This Row],['#]],[1]!pilot[#All], 9, FALSE),"")</f>
        <v>Validation Research</v>
      </c>
      <c r="K303" s="1" t="str">
        <f>IFERROR(VLOOKUP(papers[[#This Row],['#]],[1]!pilot[#All], 10, FALSE),"")</f>
        <v>Empirical Method</v>
      </c>
      <c r="L303" s="1" t="str">
        <f>IFERROR(VLOOKUP(papers[[#This Row],['#]],[1]!pilot[#All], 11, FALSE),"")</f>
        <v>Qualitative or Descriptive Model</v>
      </c>
      <c r="M303" s="1" t="str">
        <f>IFERROR(VLOOKUP(papers[[#This Row],['#]],[1]!pilot[#All], 12, FALSE),"")</f>
        <v>Content Quality</v>
      </c>
      <c r="N303" s="1" t="str">
        <f>IFERROR(VLOOKUP(papers[[#This Row],['#]],[1]!pilot[#All], 13, FALSE),"")</f>
        <v>Researchers</v>
      </c>
      <c r="O303" s="1" t="str">
        <f>IFERROR(VLOOKUP(papers[[#This Row],['#]],[1]!pilot[#All], 14, FALSE),"")</f>
        <v>Reputation</v>
      </c>
      <c r="P303" t="s">
        <v>143</v>
      </c>
      <c r="Q303" s="1" t="s">
        <v>46</v>
      </c>
      <c r="R303" s="7" t="s">
        <v>94</v>
      </c>
      <c r="S303" t="s">
        <v>1331</v>
      </c>
      <c r="T303" s="11">
        <v>2021</v>
      </c>
      <c r="U303" t="s">
        <v>1332</v>
      </c>
      <c r="V303">
        <v>0</v>
      </c>
      <c r="AC303"/>
    </row>
    <row r="304" spans="1:29" ht="404">
      <c r="A304">
        <v>674</v>
      </c>
      <c r="B304" t="s">
        <v>64</v>
      </c>
      <c r="C304" s="1" t="s">
        <v>1884</v>
      </c>
      <c r="D304" s="20" t="s">
        <v>1885</v>
      </c>
      <c r="E304" s="1" t="str">
        <f>papers[[#This Row],[Title]] &amp; "… " &amp; papers[[#This Row],[Abstract]]</f>
        <v>Leveraging Stack Overflow to Detect Relevant Tutorial Fragments of APIs… Developers often use learning resources such as API tutorials and Stack Overflow (SO) to learn how to use an unfamiliar API. An API tutorial can be divided into a number of consecutive units that describe the same topic, denoted as tutorial fragments. We consider a tutorial fragment explaining the API usage knowledge as a relevant fragment of the API. Discovering relevant tutorial fragments of APIs can facilitate API understanding and learning. However, existing approaches, based on supervised or unsupervised approaches, often suffer from either high manual efforts or lack of consideration of the relevance information. In this paper, we propose a novel approach, called SO2RT, to detect relevant tutorial fragments of APIs based on SO posts. SO2RT first automatically extracts relevant and irrelevant „ÄàAPI,QA„Äâ pairs based on heuristic rules of SO, and constructs „ÄàAPI, FRA„Äâ pairs (FRA stands out fragment) by using tutorial fragments and APIs. SO2RT then trains a semi-supervised transfer learning based detection model, which can transfer the API usage knowledge in SO Q&amp;A pairs to tutorial fragments by utilizing the easy-to-extract relevance of „ÄàAPI, QA„Äâ pairs. Finally, relevant fragments of APIs can be discovered by consulting the trained model. In this way, the effort for labeling the relevance between tutorial fragments and APIs can be reduced. We evaluate SO2RT on Java and Android datasets containing 21,008 „ÄàAPI, QA„Äâ pairs. Experimental results show that SO2RT improves the state-of-the-art approaches in terms of F-Measure on both datasets. Our user study further confirms the effectiveness of SO2RT in practice.</v>
      </c>
      <c r="F304" s="1" t="str">
        <f>IFERROR(VLOOKUP(papers[[#This Row],['#]],[1]!pilot[#All], 6, FALSE),"")</f>
        <v>Detected relevant tutorial fragments of API from SO posts</v>
      </c>
      <c r="G304" s="1" t="str">
        <f>IFERROR(VLOOKUP(papers[[#This Row],['#]],[1]!pilot[#All], 7, FALSE),"")</f>
        <v>API Design and Evolution</v>
      </c>
      <c r="H304" s="1" t="s">
        <v>110</v>
      </c>
      <c r="I304" s="1" t="str">
        <f>IFERROR(VLOOKUP(papers[[#This Row],['#]],[1]!pilot[#All], 8, FALSE),"")</f>
        <v>Software Development</v>
      </c>
      <c r="J304" s="1" t="str">
        <f>IFERROR(VLOOKUP(papers[[#This Row],['#]],[1]!pilot[#All], 9, FALSE),"")</f>
        <v>Validation Research</v>
      </c>
      <c r="K304" s="1" t="str">
        <f>IFERROR(VLOOKUP(papers[[#This Row],['#]],[1]!pilot[#All], 10, FALSE),"")</f>
        <v>Empirical Method</v>
      </c>
      <c r="L304" s="1" t="str">
        <f>IFERROR(VLOOKUP(papers[[#This Row],['#]],[1]!pilot[#All], 11, FALSE),"")</f>
        <v>Qualitative or Descriptive Model</v>
      </c>
      <c r="M304" s="1" t="str">
        <f>IFERROR(VLOOKUP(papers[[#This Row],['#]],[1]!pilot[#All], 12, FALSE),"")</f>
        <v>Content Extraction</v>
      </c>
      <c r="N304" s="1" t="str">
        <f>IFERROR(VLOOKUP(papers[[#This Row],['#]],[1]!pilot[#All], 13, FALSE),"")</f>
        <v>Researchers</v>
      </c>
      <c r="O304" s="1" t="str">
        <f>IFERROR(VLOOKUP(papers[[#This Row],['#]],[1]!pilot[#All], 14, FALSE),"")</f>
        <v>Post</v>
      </c>
      <c r="P304" t="s">
        <v>59</v>
      </c>
      <c r="Q304" s="1" t="s">
        <v>60</v>
      </c>
      <c r="R304" s="7" t="s">
        <v>69</v>
      </c>
      <c r="S304" t="s">
        <v>1886</v>
      </c>
      <c r="T304" s="11">
        <v>2021</v>
      </c>
      <c r="U304" t="s">
        <v>1887</v>
      </c>
      <c r="V304">
        <v>1</v>
      </c>
      <c r="AC304"/>
    </row>
    <row r="305" spans="1:29" ht="340">
      <c r="A305">
        <v>675</v>
      </c>
      <c r="B305" t="s">
        <v>64</v>
      </c>
      <c r="C305" s="1" t="s">
        <v>2024</v>
      </c>
      <c r="D305" s="5" t="s">
        <v>2025</v>
      </c>
      <c r="E305" s="1" t="str">
        <f>papers[[#This Row],[Title]] &amp; "… " &amp; papers[[#This Row],[Abstract]]</f>
        <v>Leveraging Unsupervised Learning to Summarize APIs Discussed in Stack Overflow… Automated source code summarization is a task that generates summarized information about the purpose, usage, and‚Äìor implementation of methods and classes to support understanding of these code entities. Multiple approaches and techniques have been proposed for supervised and unsupervised learning in code summarization, however, they were mostly focused on generating a summary for a piece of code. In addition, very few works have leveraged unofficial documentation.This paper proposes an automatic and novel approach for summarizing Android API methods discussed in Stack Overflow that we consider as unofficial documentation in this research. Our approach takes the API method‚Äôs name as an input and generates a natural language summary based on Stack Overflow discussions of that API method. We have conducted a survey that involves 16 Android developers to evaluate the quality of our automatically generated summaries and compare them with the official Android documentation.Our results demonstrate that while developers find the official documentation more useful in general, the generated summaries are also competitive, in particular for offering implementation details, and can be used as a complementary source for guiding developers in software development and maintenance tasks.</v>
      </c>
      <c r="F305" s="1" t="s">
        <v>2026</v>
      </c>
      <c r="G305" s="1" t="s">
        <v>53</v>
      </c>
      <c r="H305" s="1" t="s">
        <v>110</v>
      </c>
      <c r="I305" s="1" t="s">
        <v>38</v>
      </c>
      <c r="J305" s="1" t="s">
        <v>75</v>
      </c>
      <c r="K305" s="1" t="s">
        <v>76</v>
      </c>
      <c r="L305" s="1" t="s">
        <v>77</v>
      </c>
      <c r="M305" s="1" t="s">
        <v>42</v>
      </c>
      <c r="N305" s="1" t="s">
        <v>58</v>
      </c>
      <c r="O305" s="1" t="s">
        <v>27</v>
      </c>
      <c r="P305" t="s">
        <v>85</v>
      </c>
      <c r="Q305" s="1" t="s">
        <v>46</v>
      </c>
      <c r="R305" s="7" t="s">
        <v>493</v>
      </c>
      <c r="S305" t="s">
        <v>2027</v>
      </c>
      <c r="T305" s="11">
        <v>2021</v>
      </c>
      <c r="U305" t="s">
        <v>2028</v>
      </c>
      <c r="V305">
        <v>0</v>
      </c>
      <c r="AC305"/>
    </row>
    <row r="306" spans="1:29" ht="404">
      <c r="A306">
        <v>676</v>
      </c>
      <c r="B306" t="s">
        <v>64</v>
      </c>
      <c r="C306" s="1" t="s">
        <v>65</v>
      </c>
      <c r="D306" s="5" t="s">
        <v>66</v>
      </c>
      <c r="E306" s="1" t="str">
        <f>papers[[#This Row],[Title]] &amp; "… " &amp; papers[[#This Row],[Abstract]]</f>
        <v>Makar: A Framework for Multi-source Studies based on Unstructured Data… To perform various development and maintenance tasks, developers frequently seek information on various sources such as mailing lists, Stack Overflow (SO), and Quora. Researchers analyze these sources to understand developer information needs in these tasks. However, extracting and preprocessing unstructured data from various sources, building and maintaining a reusable dataset is often a time-consuming and iterative process. Additionally, the lack of tools for automating this data analysis process complicates the task to reproduce previous results or datasets.To address these concerns we propose Makar, which provides various data extraction and preprocessing methods to support researchers in conducting reproducible multi-source studies. To evaluate Makar, we conduct a case study that analyzes code comment related discussions from SO, Quora, and mailing lists. Our results show that Makar is helpful for preparing reproducible datasets from multiple sources with little effort, and for identifying the relevant data to answer specific research questions in a shorter time compared to state-of-the-art tools, which is of critical importance for studies based on unstructured data. Tool webpage: https://github.com/maethub/makar.</v>
      </c>
      <c r="F306" s="1" t="s">
        <v>67</v>
      </c>
      <c r="G306" s="10" t="s">
        <v>68</v>
      </c>
      <c r="H306" s="1" t="s">
        <v>57</v>
      </c>
      <c r="I306" s="1" t="s">
        <v>38</v>
      </c>
      <c r="J306" s="1" t="s">
        <v>39</v>
      </c>
      <c r="K306" s="1" t="s">
        <v>55</v>
      </c>
      <c r="L306" s="1" t="s">
        <v>56</v>
      </c>
      <c r="M306" s="1" t="s">
        <v>57</v>
      </c>
      <c r="N306" s="1" t="s">
        <v>43</v>
      </c>
      <c r="O306" s="1" t="s">
        <v>44</v>
      </c>
      <c r="P306" t="s">
        <v>59</v>
      </c>
      <c r="Q306" s="1" t="s">
        <v>60</v>
      </c>
      <c r="R306" s="7" t="s">
        <v>69</v>
      </c>
      <c r="S306" t="s">
        <v>70</v>
      </c>
      <c r="T306" s="11">
        <v>2021</v>
      </c>
      <c r="U306" t="s">
        <v>71</v>
      </c>
      <c r="V306">
        <v>1</v>
      </c>
      <c r="AC306"/>
    </row>
    <row r="307" spans="1:29" ht="356">
      <c r="A307">
        <v>678</v>
      </c>
      <c r="B307" t="s">
        <v>64</v>
      </c>
      <c r="C307" s="1" t="s">
        <v>1422</v>
      </c>
      <c r="D307" s="20" t="s">
        <v>1423</v>
      </c>
      <c r="E307" s="1" t="str">
        <f>papers[[#This Row],[Title]] &amp; "… " &amp; papers[[#This Row],[Abstract]]</f>
        <v>Mining DEV for social and technical insights about software development… Software developers are social creatures: they communicate, collaborate, and promote their work in a variety of channels. Twitter, GitHub, Stack Overflow, and other platforms offer developers opportunities to network and exchange ideas. Researchers analyze content on these sites to learn about trends and topics in software engineering. However, insight mined from the text of Stack Overflow questions or GitHub issues is highly focused on detailed and technical aspects of software development. In this paper, we present a relatively new online community for software developers called DEV. On DEV users write long-form posts about their experiences, preferences, and working life in software, zooming out from specific issues and files to reflect on broader topics. About 50,000 users have posted over 140,000 articles related to software development. In this work, we describe the content of posts on DEV using a topic model, showing that developers discuss a rich variety and mixture of social and technical aspects of software development. We show that developers use DEV to promote themselves and their work: 83% link their profiles to their GitHub profiles and 56% to their Twitter profiles. 14% of users pin specific GitHub repos in their profiles. We argue that DEV is emerging as an important hub for software developers, and a valuable source of insight for researchers to complement data from platforms like GitHub and Stack Overflow.</v>
      </c>
      <c r="F307" s="1" t="str">
        <f>IFERROR(VLOOKUP(papers[[#This Row],['#]],[1]!pilot[#All], 6, FALSE),"")</f>
        <v>Peformed topic modelling on another community platform DEV</v>
      </c>
      <c r="G307" s="1" t="str">
        <f>IFERROR(VLOOKUP(papers[[#This Row],['#]],[1]!pilot[#All], 7, FALSE),"")</f>
        <v>Social aspects of software engineering</v>
      </c>
      <c r="H307" s="1" t="s">
        <v>732</v>
      </c>
      <c r="I307" s="1" t="str">
        <f>IFERROR(VLOOKUP(papers[[#This Row],['#]],[1]!pilot[#All], 8, FALSE),"")</f>
        <v>Software Development</v>
      </c>
      <c r="J307" s="1" t="str">
        <f>IFERROR(VLOOKUP(papers[[#This Row],['#]],[1]!pilot[#All], 9, FALSE),"")</f>
        <v>Validation Research</v>
      </c>
      <c r="K307" s="1" t="str">
        <f>IFERROR(VLOOKUP(papers[[#This Row],['#]],[1]!pilot[#All], 10, FALSE),"")</f>
        <v>Empirical Method</v>
      </c>
      <c r="L307" s="1" t="str">
        <f>IFERROR(VLOOKUP(papers[[#This Row],['#]],[1]!pilot[#All], 11, FALSE),"")</f>
        <v>Qualitative or Descriptive Model</v>
      </c>
      <c r="M307" s="1" t="str">
        <f>IFERROR(VLOOKUP(papers[[#This Row],['#]],[1]!pilot[#All], 12, FALSE),"")</f>
        <v>None</v>
      </c>
      <c r="N307" s="1" t="str">
        <f>IFERROR(VLOOKUP(papers[[#This Row],['#]],[1]!pilot[#All], 13, FALSE),"")</f>
        <v>Researchers</v>
      </c>
      <c r="O307" s="1" t="str">
        <f>IFERROR(VLOOKUP(papers[[#This Row],['#]],[1]!pilot[#All], 14, FALSE),"")</f>
        <v>None</v>
      </c>
      <c r="P307" t="s">
        <v>45</v>
      </c>
      <c r="Q307" s="38" t="s">
        <v>46</v>
      </c>
      <c r="R307" s="7" t="s">
        <v>119</v>
      </c>
      <c r="S307" t="s">
        <v>1424</v>
      </c>
      <c r="T307" s="11">
        <v>2021</v>
      </c>
      <c r="U307" t="s">
        <v>1425</v>
      </c>
      <c r="V307">
        <v>0</v>
      </c>
      <c r="AC307"/>
    </row>
    <row r="308" spans="1:29" ht="409.6">
      <c r="A308">
        <v>679</v>
      </c>
      <c r="B308" t="s">
        <v>64</v>
      </c>
      <c r="C308" s="1" t="s">
        <v>1161</v>
      </c>
      <c r="D308" s="20" t="s">
        <v>1162</v>
      </c>
      <c r="E308" s="1" t="str">
        <f>papers[[#This Row],[Title]] &amp; "… " &amp; papers[[#This Row],[Abstract]]</f>
        <v>Motivation under Gamification: An Empirical Study of Developers' Motivations and Contributions in Stack Overflow… To encourage developers' volunteer contributions, modern programming question and answer (Q&amp;A) sites like Stack Overflow (SO) employ gamified incentive mechanisms such as reputation and badges. Understanding developers' motivations in the presence of gamification and the relationship between their motivations and behavioral outcomes is crucial for community building and designing good incentive mechanisms. Grounded on self-determination theory, we conducted a survey with 938 developers who participate in SO to understand their participation motivations and incentive perceptions. By connecting the survey responses with the SO data, we quantitatively analyzed how the developers' motivations and satisfaction of needs relate to their effort and contribution quality. Our main findings are as follows: (1) despite the presence of gamified incentive mechanisms, developers are mainly motivated by intrinsic motivation to participate in SO; (2) developers who have strong motivations to gain gamification rewards are associated with higher intrinsic and integrated motivations, while developers with more development experiences are less motivated by the gamified incentives; (3) both extrinsic motivations (in terms of career prospects) and intrinsic motivations (regarding self-improvement and helping others) can motivate developers to make high-quantity and high-quality contributions; and (4) high-level satisfaction of needs for competency and autonomy has a positive effect on developers making high-quantity and high-quality contributions and addressing difficult problems. Based on these findings, we discuss implications for developer motivation and gamification in the crowdsourcing context and for the mechanism design of gamified crowdsourced platforms.</v>
      </c>
      <c r="F308" s="1" t="s">
        <v>1163</v>
      </c>
      <c r="G308" s="1" t="s">
        <v>116</v>
      </c>
      <c r="H308" s="1" t="s">
        <v>608</v>
      </c>
      <c r="I308" s="1" t="s">
        <v>38</v>
      </c>
      <c r="J308" s="1" t="s">
        <v>75</v>
      </c>
      <c r="K308" s="1" t="s">
        <v>683</v>
      </c>
      <c r="L308" s="1" t="s">
        <v>41</v>
      </c>
      <c r="M308" s="1" t="s">
        <v>42</v>
      </c>
      <c r="N308" s="1" t="s">
        <v>43</v>
      </c>
      <c r="O308" s="1" t="s">
        <v>139</v>
      </c>
      <c r="P308" t="s">
        <v>158</v>
      </c>
      <c r="Q308" s="1" t="s">
        <v>46</v>
      </c>
      <c r="R308" s="7" t="s">
        <v>198</v>
      </c>
      <c r="S308" t="s">
        <v>1164</v>
      </c>
      <c r="T308" s="11">
        <v>2021</v>
      </c>
      <c r="U308" t="s">
        <v>1165</v>
      </c>
      <c r="V308">
        <v>12</v>
      </c>
      <c r="AC308"/>
    </row>
    <row r="309" spans="1:29" ht="409.6">
      <c r="A309">
        <v>684</v>
      </c>
      <c r="B309" t="s">
        <v>64</v>
      </c>
      <c r="C309" s="1" t="s">
        <v>1633</v>
      </c>
      <c r="D309" s="5" t="s">
        <v>1634</v>
      </c>
      <c r="E309" s="1" t="str">
        <f>papers[[#This Row],[Title]] &amp; "… " &amp; papers[[#This Row],[Abstract]]</f>
        <v>Post2Vec: Learning Distributed Representations of Stack Overflow Posts… Past studies have proposed solutions that analyze Stack Overflow content to help users find desired information or aid various downstream software engineering tasks. A common step performed by those solutions is to extract suitable representations ofposts; typically, in the form of meaningful vectors. These vectors are then used for different tasks, for example, tag recommendation, relatedness prediction, post classification, and API recommendation. Intuitively, the quality of the vector representations of posts determines the effectiveness of the solutions in performing the respective tasks. In this work, to aid existing studies that analyze Stack Overflow posts, we propose a specialized deep learning architecture Post2Vec which extracts distributed representations of Stack Overflow posts. Post2Vec is aware of different types of content present in Stack Overflow posts, i.e., title, description, and code snippets, and integrates them seamlessly to learn post representations. Tags provided by Stack Overflow users that serve as a common vocabulary that captures the semantics of posts are used to guide Post2Vec in its task. To evaluate the quality of Post2Vec‚Äôs deep learning architecture, we first investigate its end-to-end effectiveness in tag recommendation task. The results are compared to those of state-of-the-art tag recommendation approaches that also employ deep neural networks. We observe that Post2Vec achieves 15-25% improvement in terms of F1-score@5 at a lower computational cost. Moreover, to evaluate the value of representations learned by Post2Vec, we use them for three other tasks, i.e., relatedness prediction, post classification, and API recommendation. We demonstrate that the representations can be used to boost the effectiveness of state-of-the-art solutions for the three tasks by substantial margins (by 10%, 7%, and 10% in terms of F1-score, F1-score, and correctness, respectively). We release our replication package at https://github.com/maxxbw/Post2Vec.</v>
      </c>
      <c r="F309" s="1" t="s">
        <v>1635</v>
      </c>
      <c r="G309" s="1" t="s">
        <v>179</v>
      </c>
      <c r="H309" s="1" t="s">
        <v>451</v>
      </c>
      <c r="I309" s="1" t="s">
        <v>118</v>
      </c>
      <c r="J309" s="1" t="s">
        <v>39</v>
      </c>
      <c r="K309" s="1" t="s">
        <v>93</v>
      </c>
      <c r="L309" s="1" t="s">
        <v>77</v>
      </c>
      <c r="M309" s="1" t="s">
        <v>42</v>
      </c>
      <c r="N309" s="1" t="s">
        <v>43</v>
      </c>
      <c r="O309" s="1" t="s">
        <v>44</v>
      </c>
      <c r="P309" t="s">
        <v>59</v>
      </c>
      <c r="Q309" s="1" t="s">
        <v>46</v>
      </c>
      <c r="R309" s="7" t="s">
        <v>198</v>
      </c>
      <c r="S309" t="s">
        <v>1636</v>
      </c>
      <c r="T309" s="11">
        <v>2021</v>
      </c>
      <c r="U309" t="s">
        <v>1637</v>
      </c>
      <c r="V309">
        <v>3</v>
      </c>
      <c r="AC309"/>
    </row>
    <row r="310" spans="1:29" ht="409.6">
      <c r="A310">
        <v>689</v>
      </c>
      <c r="B310" t="s">
        <v>64</v>
      </c>
      <c r="C310" s="1" t="s">
        <v>416</v>
      </c>
      <c r="D310" s="5" t="s">
        <v>417</v>
      </c>
      <c r="E310" s="1" t="str">
        <f>papers[[#This Row],[Title]] &amp; "… " &amp; papers[[#This Row],[Abstract]]</f>
        <v>Q&amp;A MAESTRO: Q&amp;A Post Recommendation for Fixing Java Runtime Exceptions… Programmers often use Q&amp;A sites (e.g., Stack Overflow) to understand a root cause of program bugs. Runtime exceptions is one of such important class of bugs that is actively discussed on Stack Overflow. However, it may be difficult for beginner programmers to come up with appropriate keywords for search. Moreover, they need to switch their attentions between IDE and browser, and it is time-consuming. To overcome these difficulties, we proposed a method, "Q&amp;A MAESTRO", to find suitable Q&amp;A posts automatically for Java runtime exception by utilizing structure information of codes described in programming Q&amp;A website. In this paper, we describe a usage scenario of IDE-plugin, the architecture and user interface of the implementation, and results of user studies. A video is available at https://youtu.be/4X24jJrMUVw. A demo software is available at https://github.com/FujitsuLaboratories/Q-A-MAESTRO.</v>
      </c>
      <c r="F310" s="1" t="s">
        <v>418</v>
      </c>
      <c r="G310" s="10" t="s">
        <v>68</v>
      </c>
      <c r="H310" s="1" t="s">
        <v>256</v>
      </c>
      <c r="I310" s="1" t="s">
        <v>38</v>
      </c>
      <c r="J310" s="1" t="s">
        <v>75</v>
      </c>
      <c r="K310" s="1" t="s">
        <v>55</v>
      </c>
      <c r="L310" s="1" t="s">
        <v>56</v>
      </c>
      <c r="M310" s="1" t="s">
        <v>57</v>
      </c>
      <c r="N310" s="1" t="s">
        <v>58</v>
      </c>
      <c r="O310" s="1" t="s">
        <v>44</v>
      </c>
      <c r="P310" t="s">
        <v>59</v>
      </c>
      <c r="Q310" s="1" t="s">
        <v>60</v>
      </c>
      <c r="R310" s="7" t="s">
        <v>61</v>
      </c>
      <c r="S310" t="s">
        <v>419</v>
      </c>
      <c r="T310" s="11">
        <v>2021</v>
      </c>
      <c r="U310" t="s">
        <v>420</v>
      </c>
      <c r="V310">
        <v>1</v>
      </c>
      <c r="AC310"/>
    </row>
    <row r="311" spans="1:29" ht="323">
      <c r="A311">
        <v>690</v>
      </c>
      <c r="B311" t="s">
        <v>64</v>
      </c>
      <c r="C311" s="8" t="s">
        <v>932</v>
      </c>
      <c r="D311" s="5" t="s">
        <v>933</v>
      </c>
      <c r="E311" s="1" t="str">
        <f>papers[[#This Row],[Title]] &amp; "… " &amp; papers[[#This Row],[Abstract]]</f>
        <v>QUICKAR: Automatic query reformulation for concept location using crowdsourced knowledge… During maintenance, software developers deal with numerous change requests made by the users of a software system. Studies show that the developers find it challenging to select appropriate search terms from a change request during concept location. In this paper, we propose a novel technique-QUICKAR-that automatically suggests helpful reformulations for a given query by leveraging the crowdsourced knowledge from Stack Overflow. It determines semantic similarity or relevance between any two terms by analyzing their adjacent word lists from the programming questions of Stack Overflow, and then suggests semantically relevant queries for concept location. Experiments using 510 queries from two software systems suggest that our technique can improve or preserve the quality of 76% of the initial queries on average which is promising. Comparison with one baseline technique validates our preliminary findings, and also demonstrates the potential of our technique.</v>
      </c>
      <c r="F311" s="1" t="s">
        <v>934</v>
      </c>
      <c r="G311" s="10" t="s">
        <v>68</v>
      </c>
      <c r="H311" s="1" t="s">
        <v>671</v>
      </c>
      <c r="I311" s="1" t="s">
        <v>140</v>
      </c>
      <c r="J311" s="1" t="s">
        <v>39</v>
      </c>
      <c r="K311" s="1" t="s">
        <v>40</v>
      </c>
      <c r="L311" s="1" t="s">
        <v>41</v>
      </c>
      <c r="M311" s="1" t="s">
        <v>42</v>
      </c>
      <c r="N311" s="1" t="s">
        <v>58</v>
      </c>
      <c r="O311" s="1" t="s">
        <v>44</v>
      </c>
      <c r="P311" t="s">
        <v>59</v>
      </c>
      <c r="Q311" s="1" t="s">
        <v>60</v>
      </c>
      <c r="R311" s="7" t="s">
        <v>61</v>
      </c>
      <c r="S311" t="s">
        <v>935</v>
      </c>
      <c r="T311" s="11">
        <v>2016</v>
      </c>
      <c r="U311" t="s">
        <v>936</v>
      </c>
      <c r="V311">
        <v>22</v>
      </c>
      <c r="AC311"/>
    </row>
    <row r="312" spans="1:29" ht="404">
      <c r="A312">
        <v>692</v>
      </c>
      <c r="B312" t="s">
        <v>64</v>
      </c>
      <c r="C312" s="1" t="s">
        <v>1893</v>
      </c>
      <c r="D312" s="5" t="s">
        <v>1894</v>
      </c>
      <c r="E312" s="1" t="str">
        <f>papers[[#This Row],[Title]] &amp; "… " &amp; papers[[#This Row],[Abstract]]</f>
        <v>Rollback Edit Inconsistencies in Developer Forum… The success of developer forums like Stack Overflow (SO) depends on the participation of users and the quality of shared knowledge. SO allows its users to suggest edits to improve the quality of the posts (i.e., questions and answers). Such posts can be rolled back to an earlier version when the current version of the post with the suggested edit does not satisfy the user. However, subjectivity bias in deciding either an edit is satisfactory or not could introduce inconsistencies in the rollback edits. For example, while a user may accept the formatting of a method name (e.g., getActivity()) as a code term, another user may reject it. Such bias in rollback edits could be detrimental and demotivating to the users whose suggested edits were rolled back. This problem is compounded due to the absence of specific guidelines and tools to support consistency across users on their rollback actions. To mitigate this problem, we investigate the inconsistencies in the rollback editing process of SO and make three contributions. First, we identify eight inconsistency types in rollback edits through a qualitative analysis of 777 rollback edits in 382 questions and 395 answers. Second, we determine the impact of the eight rollback inconsistencies by surveying 44 software developers. More than 80% of the study participants find our produced catalogue of rollback inconsistencies to be detrimental to the post quality. Third, we develop a suite of algorithms to detect the eight rollback inconsistencies. The algorithms offer more than 95% accuracy and thus can be used to automatically but reliably inform users in SO of the prevalence of inconsistencies in their suggested edits and rollback actions.</v>
      </c>
      <c r="F312" s="1" t="s">
        <v>1895</v>
      </c>
      <c r="G312" s="1" t="s">
        <v>179</v>
      </c>
      <c r="H312" s="1" t="s">
        <v>1866</v>
      </c>
      <c r="I312" s="1" t="s">
        <v>118</v>
      </c>
      <c r="J312" s="1" t="s">
        <v>39</v>
      </c>
      <c r="K312" s="1" t="s">
        <v>76</v>
      </c>
      <c r="L312" s="1" t="s">
        <v>56</v>
      </c>
      <c r="M312" s="1" t="s">
        <v>42</v>
      </c>
      <c r="N312" s="1" t="s">
        <v>58</v>
      </c>
      <c r="O312" s="1" t="s">
        <v>44</v>
      </c>
      <c r="P312" t="s">
        <v>413</v>
      </c>
      <c r="Q312" s="1" t="s">
        <v>46</v>
      </c>
      <c r="R312" s="7" t="s">
        <v>119</v>
      </c>
      <c r="S312" t="s">
        <v>1896</v>
      </c>
      <c r="T312" s="11">
        <v>2021</v>
      </c>
      <c r="U312" t="s">
        <v>1897</v>
      </c>
      <c r="V312">
        <v>0</v>
      </c>
      <c r="AC312"/>
    </row>
    <row r="313" spans="1:29" ht="409.6">
      <c r="A313">
        <v>693</v>
      </c>
      <c r="B313" t="s">
        <v>64</v>
      </c>
      <c r="C313" s="1" t="s">
        <v>1779</v>
      </c>
      <c r="D313" s="5" t="s">
        <v>1780</v>
      </c>
      <c r="E313" s="1" t="str">
        <f>papers[[#This Row],[Title]] &amp; "… " &amp; papers[[#This Row],[Abstract]]</f>
        <v>Runtime Permission Issues in Android Apps: Taxonomy, Practices, and Ways Forward… 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\textsc{ARPBench}, an open benchmark consisting of 94 real ARP issues, and evaluated the performance of three available tools. We further analyzed the tools' limitations and summarized the challenges of designing an effective ARP issue detection technique. We hope that our findings can shed light on future research and provide useful guidance to practitioners.</v>
      </c>
      <c r="F313" s="1" t="s">
        <v>1781</v>
      </c>
      <c r="G313" s="1" t="s">
        <v>131</v>
      </c>
      <c r="H313" s="1" t="s">
        <v>1782</v>
      </c>
      <c r="I313" s="1" t="s">
        <v>38</v>
      </c>
      <c r="J313" s="1" t="s">
        <v>39</v>
      </c>
      <c r="K313" s="1" t="s">
        <v>76</v>
      </c>
      <c r="L313" s="1" t="s">
        <v>41</v>
      </c>
      <c r="M313" s="1" t="s">
        <v>42</v>
      </c>
      <c r="N313" s="1" t="s">
        <v>43</v>
      </c>
      <c r="O313" s="1" t="s">
        <v>44</v>
      </c>
      <c r="P313" t="s">
        <v>45</v>
      </c>
      <c r="Q313" s="1" t="s">
        <v>46</v>
      </c>
      <c r="R313" s="7" t="s">
        <v>198</v>
      </c>
      <c r="S313" t="s">
        <v>1783</v>
      </c>
      <c r="T313" s="11">
        <v>2022</v>
      </c>
      <c r="U313" t="s">
        <v>1784</v>
      </c>
      <c r="V313">
        <v>1</v>
      </c>
      <c r="AC313"/>
    </row>
    <row r="314" spans="1:29" ht="306">
      <c r="A314">
        <v>695</v>
      </c>
      <c r="B314" t="s">
        <v>64</v>
      </c>
      <c r="C314" s="1" t="s">
        <v>1304</v>
      </c>
      <c r="D314" s="5" t="s">
        <v>1305</v>
      </c>
      <c r="E314" s="1" t="str">
        <f>papers[[#This Row],[Title]] &amp; "… " &amp; papers[[#This Row],[Abstract]]</f>
        <v>Security Expert Recommender in Software Engineering… Software engineering is a complex filed with diverse specialties. By the growth of Internet based applications, information security plays an important role in software development process. Finding expert software engineers who have expertise in information security requires too much effort. Stack Overflow is the largest social Q&amp;A Website in the field of software engineering. Stack Overflow contains developers' posts and answers in different software engineering areas including information security. Security related posts are asked in conjunction with various technologies, programming languages, tools and frameworks. In this paper, the content and metadata of Stack Overflow is analysed to find experts in diverse software engineering security related concepts using information security ontology.</v>
      </c>
      <c r="F314" s="1" t="s">
        <v>1306</v>
      </c>
      <c r="G314" s="1" t="s">
        <v>131</v>
      </c>
      <c r="H314" s="1" t="s">
        <v>287</v>
      </c>
      <c r="I314" s="1" t="s">
        <v>118</v>
      </c>
      <c r="J314" s="1" t="s">
        <v>1307</v>
      </c>
      <c r="K314" s="1" t="s">
        <v>1308</v>
      </c>
      <c r="L314" s="1" t="s">
        <v>77</v>
      </c>
      <c r="M314" s="1" t="s">
        <v>42</v>
      </c>
      <c r="N314" s="1" t="s">
        <v>43</v>
      </c>
      <c r="O314" s="1" t="str">
        <f>IFERROR(VLOOKUP(papers[[#This Row],['#]],[1]!pilot[#All], 14, FALSE),"")</f>
        <v/>
      </c>
      <c r="P314" t="s">
        <v>143</v>
      </c>
      <c r="Q314" s="1" t="s">
        <v>46</v>
      </c>
      <c r="R314" s="7" t="s">
        <v>86</v>
      </c>
      <c r="S314" t="s">
        <v>1309</v>
      </c>
      <c r="T314" s="11">
        <v>2016</v>
      </c>
      <c r="U314" t="s">
        <v>1310</v>
      </c>
      <c r="V314">
        <v>8</v>
      </c>
      <c r="AC314"/>
    </row>
    <row r="315" spans="1:29" ht="289">
      <c r="A315">
        <v>697</v>
      </c>
      <c r="B315" t="s">
        <v>64</v>
      </c>
      <c r="C315" s="1" t="s">
        <v>577</v>
      </c>
      <c r="D315" s="5" t="s">
        <v>578</v>
      </c>
      <c r="E315" s="1" t="str">
        <f>papers[[#This Row],[Title]] &amp; "… " &amp; papers[[#This Row],[Abstract]]</f>
        <v>SimilarTech: Automatically recommend analogical libraries across different programming languages… Third-party libraries are an integral part of many software projects. It often happens that developers need to find analogical libraries that can provide comparable features to the libraries they are already familiar with. Existing methods to find analogical libraries are limited by the community-curated list of libraries, blogs, or Q&amp;A posts, which often contain overwhelming or out-of-date information. This paper presents our tool SimilarTech (https://graphofknowledge. appspot.com/similartech) that makes it possible to automatically recommend analogical libraries by incorporating tag embeddings and domain-specific relational and categorical knowledge mined from Stack Overflow. SimilarTech currently supports recommendation of 6,715 libraries across 6 different programming languages. We release our SimilarTech website for public use. The SimilarTech website attracts more than 2,400 users in the past 6 months. We observe two typical usage patterns of our website in the website visit logs which can satisfy different information needs of developers. The demo video can be seen at https://youtu.be/ubx8h4D4ieE.</v>
      </c>
      <c r="F315" s="1" t="s">
        <v>441</v>
      </c>
      <c r="G315" s="1" t="s">
        <v>53</v>
      </c>
      <c r="H315" s="1" t="s">
        <v>406</v>
      </c>
      <c r="I315" s="1" t="s">
        <v>38</v>
      </c>
      <c r="J315" s="1" t="s">
        <v>75</v>
      </c>
      <c r="K315" s="1" t="s">
        <v>76</v>
      </c>
      <c r="L315" s="1" t="s">
        <v>77</v>
      </c>
      <c r="M315" s="1" t="s">
        <v>57</v>
      </c>
      <c r="N315" s="1" t="s">
        <v>58</v>
      </c>
      <c r="O315" s="1" t="s">
        <v>44</v>
      </c>
      <c r="P315" t="s">
        <v>59</v>
      </c>
      <c r="Q315" s="1" t="s">
        <v>60</v>
      </c>
      <c r="R315" s="7" t="s">
        <v>61</v>
      </c>
      <c r="S315" t="s">
        <v>579</v>
      </c>
      <c r="T315" s="11">
        <v>2016</v>
      </c>
      <c r="U315" t="s">
        <v>580</v>
      </c>
      <c r="V315">
        <v>43</v>
      </c>
      <c r="AC315"/>
    </row>
    <row r="316" spans="1:29" ht="409.6">
      <c r="A316">
        <v>704</v>
      </c>
      <c r="B316" t="s">
        <v>64</v>
      </c>
      <c r="C316" s="1" t="s">
        <v>365</v>
      </c>
      <c r="D316" s="5" t="s">
        <v>366</v>
      </c>
      <c r="E316" s="1" t="str">
        <f>papers[[#This Row],[Title]] &amp; "… " &amp; papers[[#This Row],[Abstract]]</f>
        <v>StackInTheFlow: Behavior-Driven Recommendation System for Stack Overflow Posts… Developer behavior in the IDE, including commands and events and complementing the active source code, provides useful context to in-IDE recommendation systems. This paper presents Stack-In The Flow, a tool that generates interpretable queries to Stack Overflow, and recommends Stack Overflow posts when a developer is observed to be facing difficulty, defined by encountering error messages or not appearing to make progress. StackInTheFlow monitors clicks on its retrieved results, and, over time, personalizes the retrieved posts to a specific set of Stack Overflow tags. Video: http://bit.ly/sitfdemo.</v>
      </c>
      <c r="F316" s="1" t="s">
        <v>367</v>
      </c>
      <c r="G316" s="10" t="s">
        <v>68</v>
      </c>
      <c r="H316" s="1" t="s">
        <v>256</v>
      </c>
      <c r="I316" s="1" t="s">
        <v>38</v>
      </c>
      <c r="J316" s="1" t="s">
        <v>39</v>
      </c>
      <c r="K316" s="1" t="s">
        <v>55</v>
      </c>
      <c r="L316" s="1" t="s">
        <v>56</v>
      </c>
      <c r="M316" s="1" t="s">
        <v>57</v>
      </c>
      <c r="N316" s="1" t="s">
        <v>43</v>
      </c>
      <c r="O316" s="1" t="s">
        <v>44</v>
      </c>
      <c r="P316" t="s">
        <v>59</v>
      </c>
      <c r="Q316" s="1" t="s">
        <v>60</v>
      </c>
      <c r="R316" s="7" t="s">
        <v>86</v>
      </c>
      <c r="S316" t="s">
        <v>368</v>
      </c>
      <c r="T316" s="11">
        <v>2018</v>
      </c>
      <c r="U316" t="s">
        <v>369</v>
      </c>
      <c r="V316">
        <v>13</v>
      </c>
      <c r="AC316"/>
    </row>
    <row r="317" spans="1:29" ht="356">
      <c r="A317">
        <v>706</v>
      </c>
      <c r="B317" t="s">
        <v>64</v>
      </c>
      <c r="C317" s="1" t="s">
        <v>1613</v>
      </c>
      <c r="D317" s="5" t="s">
        <v>1614</v>
      </c>
      <c r="E317" s="1" t="str">
        <f>papers[[#This Row],[Title]] &amp; "… " &amp; papers[[#This Row],[Abstract]]</f>
        <v>Studying the Change Histories of Stack Overflow and GitHub Snippets… Stack Overflow is a popular Q&amp;A forum for soft-ware developers, providing a large number of copyable code snippets. While GitHub is a collaborative development platform, developers often reuse Stack Overflow code in their GitHub projects. These snippets get revised or edited on each platform. In this work, we study Stack Overflow posts and the code snippets that are reused from these posts in GitHub projects. We investigate and compare the change history of SO snippets with the change history of GitHub snippets. We have applied a stratified random sampling when mining 440,000 GitHub projects to create a dataset representing the change history of the reused snippets; this dataset contains 22,900 GitHub projects, 33,765 Stack Overflow references mapped to 4,634 Stack Overflow posts, and a total of 73,322 commits.We analyze the evolution patterns of snippets on each platform, compare key trends and explore the co-change of these snippets. Our results demonstrate that 76% of snippets evolve on Stack Overflow, while only 22% of the reused code snippets evolve in GitHub. Stack Overflow snippets undergo fewer and smaller changes compared to their evolving counterparts on GitHub. The evolution of snippets on both platforms is driven by the original author of the content. Finally, we found that a small percentage of snippets is co-changing across two platforms, while snippets in GitHub and Stack Overflow evolve independently of one another.</v>
      </c>
      <c r="F317" s="1" t="s">
        <v>1615</v>
      </c>
      <c r="G317" s="1" t="s">
        <v>36</v>
      </c>
      <c r="H317" s="1" t="s">
        <v>314</v>
      </c>
      <c r="I317" s="1" t="s">
        <v>140</v>
      </c>
      <c r="J317" s="1" t="s">
        <v>39</v>
      </c>
      <c r="K317" s="1" t="s">
        <v>40</v>
      </c>
      <c r="L317" s="1" t="s">
        <v>41</v>
      </c>
      <c r="M317" s="1" t="s">
        <v>42</v>
      </c>
      <c r="N317" s="1" t="s">
        <v>43</v>
      </c>
      <c r="O317" s="1" t="s">
        <v>27</v>
      </c>
      <c r="P317" t="s">
        <v>193</v>
      </c>
      <c r="Q317" s="1" t="s">
        <v>133</v>
      </c>
      <c r="R317" s="7" t="s">
        <v>119</v>
      </c>
      <c r="S317" t="s">
        <v>1616</v>
      </c>
      <c r="T317" s="11">
        <v>2021</v>
      </c>
      <c r="U317" t="s">
        <v>1617</v>
      </c>
      <c r="V317">
        <v>3</v>
      </c>
      <c r="AC317"/>
    </row>
    <row r="318" spans="1:29" ht="409.6">
      <c r="A318">
        <v>710</v>
      </c>
      <c r="B318" t="s">
        <v>64</v>
      </c>
      <c r="C318" s="1" t="s">
        <v>1244</v>
      </c>
      <c r="D318" s="5" t="s">
        <v>1245</v>
      </c>
      <c r="E318" s="1" t="str">
        <f>papers[[#This Row],[Title]] &amp; "… " &amp; papers[[#This Row],[Abstract]]</f>
        <v>Task-Oriented API Usage Examples Prompting Powered By Programming Task Knowledge Graph… Programming tutorials demonstrate programming tasks with code examples. However, our study of Stack Overflow questions reveals the low utilization of high-quality programming tutorials, which is caused task description mismatch and code information overload. Neither document search nor recently proposed activity-centric search can address these two barriers. In this work, we enrich the programming task knowledge graph with actions extracted from comments in code examples and more forms of activity sentences. To overcome the task description mismatch problem, we use code matching based task search method to find relevant programming tasks and code examples to the code under development. We integrate our knowledge graph and task search method in the IDE, and develop an observe-push based tool to prompt developers with API usage examples in explicit task contexts. To alleviate the code information overload problem, our tool highlights programming task and API information in the prompted tutorial excerpts and code examples based on the underlying knowledge graph. Our evaluation confirms the high quality of the constructed knowledge graph, and show that our code matching based task search can recommend effective code solutions to programming issues asked on Stack Overflow. Through an user study, we demonstrate that our tool is useful for assisting developers in finding and using relevant programming tutorials in their programming tasks.</v>
      </c>
      <c r="F318" s="1" t="s">
        <v>1246</v>
      </c>
      <c r="G318" s="1" t="s">
        <v>280</v>
      </c>
      <c r="H318" s="1" t="s">
        <v>584</v>
      </c>
      <c r="I318" s="1" t="s">
        <v>38</v>
      </c>
      <c r="J318" s="1" t="s">
        <v>39</v>
      </c>
      <c r="K318" s="1" t="s">
        <v>55</v>
      </c>
      <c r="L318" s="1" t="s">
        <v>56</v>
      </c>
      <c r="M318" s="1" t="s">
        <v>57</v>
      </c>
      <c r="N318" s="1" t="s">
        <v>58</v>
      </c>
      <c r="O318" s="1" t="s">
        <v>44</v>
      </c>
      <c r="P318" t="s">
        <v>59</v>
      </c>
      <c r="Q318" s="1" t="s">
        <v>60</v>
      </c>
      <c r="R318" s="7" t="s">
        <v>94</v>
      </c>
      <c r="S318" s="1" t="s">
        <v>1247</v>
      </c>
      <c r="T318" s="11">
        <v>2021</v>
      </c>
      <c r="U318" t="s">
        <v>1248</v>
      </c>
      <c r="V318">
        <v>1</v>
      </c>
      <c r="AC318"/>
    </row>
    <row r="319" spans="1:29" ht="388">
      <c r="A319">
        <v>714</v>
      </c>
      <c r="B319" t="s">
        <v>64</v>
      </c>
      <c r="C319" s="1" t="s">
        <v>1954</v>
      </c>
      <c r="D319" s="5" t="s">
        <v>1955</v>
      </c>
      <c r="E319" s="1" t="str">
        <f>papers[[#This Row],[Title]] &amp; "… " &amp; papers[[#This Row],[Abstract]]</f>
        <v>Towards Understanding Developers' Machine-Learning Challenges: A Multi-Language Study on Stack Overflow… Machine Learning (ML) is increasingly being used as an essential component of modern software systems. Also, the maturity of the adopted techniques and the availability of frameworks have changed the way developers approach ML-related development problems. This paper aims at investigating, by analyzing Stack Overflow (SO) posts related to ML, how the questions about ML have been changing over the years, and across six different programming languages. We analyzed 43,950 SO posts in the period 2008-2020, studying (i) how the number of ML-related posts changes over time for each programming language, (ii) how the posts are distributed across different phases of a ML pipeline, and (iii) whether posts belonging to different languages or phases are more or less challenging to address. We found that some programming languages are fading while others are becoming more popular in ML development. While model-building questions are the most discussed in general, the level of challenges posed by the other phases of the ML pipeline appears to be language-dependent. Results of this work could be used to better understand ML challenges in different programming languages, and, possibly, to improve ML tutorials related to different languages.</v>
      </c>
      <c r="F319" s="1" t="s">
        <v>1956</v>
      </c>
      <c r="G319" s="1" t="s">
        <v>179</v>
      </c>
      <c r="H319" s="1" t="s">
        <v>93</v>
      </c>
      <c r="I319" s="1" t="s">
        <v>118</v>
      </c>
      <c r="J319" s="1" t="s">
        <v>39</v>
      </c>
      <c r="K319" s="1" t="s">
        <v>40</v>
      </c>
      <c r="L319" s="1" t="s">
        <v>41</v>
      </c>
      <c r="M319" s="1" t="s">
        <v>42</v>
      </c>
      <c r="N319" s="1" t="s">
        <v>43</v>
      </c>
      <c r="O319" s="1" t="s">
        <v>44</v>
      </c>
      <c r="P319" t="s">
        <v>45</v>
      </c>
      <c r="Q319" s="1" t="s">
        <v>46</v>
      </c>
      <c r="R319" s="7" t="s">
        <v>493</v>
      </c>
      <c r="S319" t="s">
        <v>1957</v>
      </c>
      <c r="T319" s="11">
        <v>2021</v>
      </c>
      <c r="U319" t="s">
        <v>1958</v>
      </c>
      <c r="V319">
        <v>0</v>
      </c>
      <c r="AC319"/>
    </row>
    <row r="320" spans="1:29" ht="340">
      <c r="A320">
        <v>718</v>
      </c>
      <c r="B320" t="s">
        <v>64</v>
      </c>
      <c r="C320" s="1" t="s">
        <v>1933</v>
      </c>
      <c r="D320" s="5" t="s">
        <v>1934</v>
      </c>
      <c r="E320" s="1" t="str">
        <f>papers[[#This Row],[Title]] &amp; "… " &amp; papers[[#This Row],[Abstract]]</f>
        <v>Understanding Quantum Software Engineering Challenges An Empirical Study on Stack Exchange Forums and GitHub Issues… 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&amp;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v>
      </c>
      <c r="F320" s="1" t="s">
        <v>1935</v>
      </c>
      <c r="G320" s="1" t="s">
        <v>36</v>
      </c>
      <c r="H320" s="1" t="s">
        <v>1936</v>
      </c>
      <c r="I320" s="1" t="s">
        <v>118</v>
      </c>
      <c r="J320" s="1" t="s">
        <v>39</v>
      </c>
      <c r="K320" s="1" t="s">
        <v>40</v>
      </c>
      <c r="L320" s="1" t="s">
        <v>41</v>
      </c>
      <c r="M320" s="1" t="s">
        <v>42</v>
      </c>
      <c r="N320" s="1" t="s">
        <v>43</v>
      </c>
      <c r="O320" s="1" t="s">
        <v>44</v>
      </c>
      <c r="P320" t="s">
        <v>45</v>
      </c>
      <c r="Q320" s="1" t="s">
        <v>46</v>
      </c>
      <c r="R320" s="7" t="s">
        <v>94</v>
      </c>
      <c r="S320" t="s">
        <v>1937</v>
      </c>
      <c r="T320" s="11">
        <v>2021</v>
      </c>
      <c r="U320" t="s">
        <v>1938</v>
      </c>
      <c r="V320">
        <v>0</v>
      </c>
      <c r="AC320"/>
    </row>
    <row r="321" spans="1:29" ht="272">
      <c r="A321">
        <v>725</v>
      </c>
      <c r="B321" t="s">
        <v>64</v>
      </c>
      <c r="C321" s="1" t="s">
        <v>1552</v>
      </c>
      <c r="D321" s="5" t="s">
        <v>1553</v>
      </c>
      <c r="E321" s="1" t="str">
        <f>papers[[#This Row],[Title]] &amp; "… " &amp; papers[[#This Row],[Abstract]]</f>
        <v>Why Will My Question Be Closed? NLP-Based Pre-Submission Predictions of Question Closing Reasons on Stack Overflow… Closing a question on a community question answering forum such as Stack Overflow is a highly divisive event. On one hand, moderation is of crucial importance in maintaining the content quality indispensable for the future sustainability of the site. On the other hand, details about the closing reason might frequently appear blurred to the user, which leads to debates and occasional negative behavior in answers or comments. With the aim of helping the users compose good quality questions, we introduce a set of classifiers for the categorization of Stack Overflow posts prior to their actual submission. Our binary classifier is capable of predicting whether a question will be closed after posting with an accuracy of 71.87%. Additionally, in this study we propose the first multiclass classifier to estimate the exact reason of closing a question to an accuracy of 48.55%. Both classifiers are based on Gated Recurrent Units and trained solely on the pre-submission textual information of Stack Overflow posts.</v>
      </c>
      <c r="F321" s="1" t="s">
        <v>1554</v>
      </c>
      <c r="G321" s="1" t="s">
        <v>179</v>
      </c>
      <c r="H321" s="1" t="s">
        <v>1555</v>
      </c>
      <c r="I321" s="1" t="s">
        <v>118</v>
      </c>
      <c r="J321" s="1" t="s">
        <v>39</v>
      </c>
      <c r="K321" s="1" t="s">
        <v>93</v>
      </c>
      <c r="L321" s="1" t="s">
        <v>77</v>
      </c>
      <c r="M321" s="1" t="s">
        <v>42</v>
      </c>
      <c r="N321" s="1" t="s">
        <v>58</v>
      </c>
      <c r="O321" s="1" t="s">
        <v>44</v>
      </c>
      <c r="P321" t="s">
        <v>85</v>
      </c>
      <c r="Q321" s="1" t="s">
        <v>60</v>
      </c>
      <c r="R321" s="7" t="s">
        <v>86</v>
      </c>
      <c r="S321" t="s">
        <v>1556</v>
      </c>
      <c r="T321" s="11">
        <v>2020</v>
      </c>
      <c r="U321" t="s">
        <v>1557</v>
      </c>
      <c r="V321">
        <v>4</v>
      </c>
      <c r="AC321"/>
    </row>
    <row r="322" spans="1:29" ht="289">
      <c r="A322">
        <v>726</v>
      </c>
      <c r="B322" t="s">
        <v>64</v>
      </c>
      <c r="C322" s="1" t="s">
        <v>1018</v>
      </c>
      <c r="D322" s="5" t="s">
        <v>1019</v>
      </c>
      <c r="E322" s="1" t="str">
        <f>papers[[#This Row],[Title]] &amp; "… " &amp; papers[[#This Row],[Abstract]]</f>
        <v>Word Embeddings for the Software Engineering Domain… The software development process produces vast amounts of textual data expressed in natural language. Outcomes from the natural language processing community have been adapted in software engineering research for leveraging this rich textual information; these include methods and readily available tools, often furnished with pretrained models. State of the art pretrained models however, capture general, common sense knowledge, with limited value when it comes to handling data specific to a specialized domain. There is currently a lack of domain-specific pretrained models that would further enhance the processing of natural language artefacts related to software engineering. To this end, we release a word2vec model trained over 15GB of textual data from Stack Overflow posts. We illustrate how the model disambiguates polysemous words by interpreting them within their software engineering context. In addition, we present examples of fine-grained semantics captured by the model, that imply transferability of these results to diverse, targeted information retrieval tasks in software engineering and motivate for further reuse of the model.</v>
      </c>
      <c r="F322" s="1" t="s">
        <v>1020</v>
      </c>
      <c r="G322" s="1" t="s">
        <v>179</v>
      </c>
      <c r="H322" s="1" t="s">
        <v>451</v>
      </c>
      <c r="I322" s="1" t="s">
        <v>118</v>
      </c>
      <c r="J322" s="1" t="s">
        <v>39</v>
      </c>
      <c r="K322" s="1" t="s">
        <v>55</v>
      </c>
      <c r="L322" s="1" t="s">
        <v>56</v>
      </c>
      <c r="M322" s="1" t="s">
        <v>57</v>
      </c>
      <c r="N322" s="1" t="s">
        <v>43</v>
      </c>
      <c r="O322" s="1" t="s">
        <v>44</v>
      </c>
      <c r="P322" t="s">
        <v>59</v>
      </c>
      <c r="Q322" s="1" t="s">
        <v>60</v>
      </c>
      <c r="R322" s="7" t="s">
        <v>119</v>
      </c>
      <c r="S322" t="s">
        <v>1021</v>
      </c>
      <c r="T322" s="11">
        <v>2018</v>
      </c>
      <c r="U322" t="s">
        <v>1022</v>
      </c>
      <c r="V322">
        <v>66</v>
      </c>
      <c r="AC322"/>
    </row>
    <row r="323" spans="1:29" ht="409.6">
      <c r="A323">
        <v>727</v>
      </c>
      <c r="B323" t="s">
        <v>64</v>
      </c>
      <c r="C323" s="1" t="s">
        <v>1039</v>
      </c>
      <c r="D323" s="5" t="s">
        <v>1040</v>
      </c>
      <c r="E323" s="1" t="str">
        <f>papers[[#This Row],[Title]] &amp; "… " &amp; papers[[#This Row],[Abstract]]</f>
        <v>[Journal First] Sentiment Polarity Detection for Software Development… The role of sentiment analysis is increasingly emerging to study software developers' emotions by mining crowd-generated content within software repositories and information sources. With a few notable exceptions, empirical software engineering studies have exploited off-the-shelf sentiment analysis tools. However, such tools have been trained on non-technical domains and general-purpose social media, thus resulting in misclassifications of technical jargon and problem reports. In particular, Jongeling et al. show how the choice of the sentiment analysis tool may impact the conclusion validity of empirical studies because not only these tools do not agree with human annotation of developers' communication channels, but they also disagree among themselves. Our goal is to move beyond the limitations of off-the-shelf sentiment analysis tools when applied in the software engineering domain. Accordingly, we present Senti4SD, a sentiment polarity classifier for software developers' communication channels. Senti4SD exploits a suite of lexicon-based, keyword-based, and semantic features for appropriately dealing with the domain-dependent use of a lexicon. We built a Distributional Semantic Model (DSM) to derive the semantic features exploited by Senti4SD. Specifically, we ran word2vec on a collection of over 20 million documents from Stack Overflow, thus obtaining word vectors that are representative of developers' communication style. The classifier is trained and validated using a gold standard of 4,423 Stack Overflow posts, including questions, answers, and comments, which were manually annotated for sentiment polarity. We release the full lab package, which includes both the gold standard and the emotion annotation guidelines, to ease the execution of replications as well as new studies on emotion awareness in software engineering. To inform future research on word embedding for text categorization and information retrieval in software engineering, the replication kit also includes the DSM. Results. The contribution of the lexicon-based, keyword-based, and semantic features is assessed by our empirical evaluation leveraging different feature settings. With respect to SentiStrength, a mainstream off-the-shelf tool that we use as a baseline, Senti4SD reduces the misclassifications of neutral and positive posts as emotionally negative. Furthermore, we provide empirical evidence of better performance also in presence of a minimal set of training documents.</v>
      </c>
      <c r="F323" s="1" t="s">
        <v>1041</v>
      </c>
      <c r="G323" s="1" t="s">
        <v>179</v>
      </c>
      <c r="H323" s="1" t="s">
        <v>451</v>
      </c>
      <c r="I323" s="1" t="s">
        <v>118</v>
      </c>
      <c r="J323" s="1" t="s">
        <v>39</v>
      </c>
      <c r="K323" s="1" t="s">
        <v>93</v>
      </c>
      <c r="L323" s="1" t="s">
        <v>56</v>
      </c>
      <c r="M323" s="1" t="s">
        <v>57</v>
      </c>
      <c r="N323" s="1" t="s">
        <v>58</v>
      </c>
      <c r="O323" s="1" t="s">
        <v>44</v>
      </c>
      <c r="P323" t="s">
        <v>59</v>
      </c>
      <c r="Q323" s="1" t="s">
        <v>60</v>
      </c>
      <c r="R323" s="7" t="s">
        <v>86</v>
      </c>
      <c r="S323" t="s">
        <v>1042</v>
      </c>
      <c r="T323" s="11">
        <v>2018</v>
      </c>
      <c r="U323" t="s">
        <v>1043</v>
      </c>
      <c r="V323">
        <v>5</v>
      </c>
      <c r="AC323"/>
    </row>
    <row r="324" spans="1:29" ht="409.6">
      <c r="A324">
        <v>732</v>
      </c>
      <c r="B324" t="s">
        <v>265</v>
      </c>
      <c r="C324" s="1" t="s">
        <v>758</v>
      </c>
      <c r="D324" s="20" t="s">
        <v>759</v>
      </c>
      <c r="E324" s="1" t="str">
        <f>papers[[#This Row],[Title]] &amp; "… " &amp; papers[[#This Row],[Abstract]]</f>
        <v>Towards comprehending the non-functional requirements through Developers’ eyes: An exploration of Stack Overflow using topic analysis… Context As a vital role for the quality of software, non-functional requirements (NFRs) are attracting greater attention from developers. The programming question and answer (Q&amp;A) websites like Stack Overflow gathered the knowledge and expertise of developers worldwide which reflects some insight into the development activities (e.g., NFRs), but the NFRs in the Q&amp;A site are rarely investigated. Objective Our research aims to aid comprehension on the actual thoughts and needs of the developers by analyzing the NFRs on Stack Overflow. Method We extracted the textual content of Stack Overflow discussions, and then we applied the topic modeling technique called latent Dirichlet allocation (LDA) helping us to discover the main topics of the corpus. Next, we labelled the topics with NFRs by the wordlists to analyze the hot, unresolved, difficult NFRs, and the evolutionary trends which involves the trends of the NFRs focus and NFRs difficulty. Results Our findings show that (1) The developers mostly discuss usability and reliability while discussing less on maintainability and efficiency. (2) The most unresolved problems also occurred in usability and reliability. (3) The visualization of the NFR evolutions over time shows the functionality and reliability attract more and more attention from developers and usability remains hot. (4) The NFRs investigation in specific technologies indicates the quality is a similar concern among different technologies and some NFRs are of more interest as time progresses. (5) The research on NFRs difficulty in specific technologies shows the maintainability is the most difficult NFR. In addition, the trends of the NFRs difficulty over time in the seven categories signal that we should focus more on usability to address them. Conclusion We present an empirical study on 21.7 million posts and 32.5 million comments of Stack Overflow, and our research provides some guide to understand the NFRs through developers’ eyes.</v>
      </c>
      <c r="F324" s="1" t="s">
        <v>760</v>
      </c>
      <c r="G324" s="1" t="s">
        <v>761</v>
      </c>
      <c r="H324" s="28" t="s">
        <v>762</v>
      </c>
      <c r="I324" s="1" t="s">
        <v>389</v>
      </c>
      <c r="J324" s="1" t="s">
        <v>39</v>
      </c>
      <c r="K324" s="1" t="s">
        <v>40</v>
      </c>
      <c r="L324" s="1" t="s">
        <v>41</v>
      </c>
      <c r="M324" s="1" t="s">
        <v>42</v>
      </c>
      <c r="N324" s="1" t="s">
        <v>142</v>
      </c>
      <c r="O324" s="1" t="s">
        <v>44</v>
      </c>
      <c r="P324" s="24" t="s">
        <v>45</v>
      </c>
      <c r="Q324" s="1" t="s">
        <v>46</v>
      </c>
      <c r="R324" s="7" t="s">
        <v>269</v>
      </c>
      <c r="S324" t="s">
        <v>763</v>
      </c>
      <c r="T324">
        <v>2017</v>
      </c>
      <c r="U324" t="s">
        <v>764</v>
      </c>
      <c r="V324">
        <v>32</v>
      </c>
      <c r="AC324"/>
    </row>
    <row r="325" spans="1:29" ht="388">
      <c r="A325">
        <v>733</v>
      </c>
      <c r="B325" t="s">
        <v>265</v>
      </c>
      <c r="C325" s="1" t="s">
        <v>1598</v>
      </c>
      <c r="D325" s="5" t="s">
        <v>1599</v>
      </c>
      <c r="E325" s="1" t="str">
        <f>papers[[#This Row],[Title]] &amp; "… " &amp; papers[[#This Row],[Abstract]]</f>
        <v>Neural joint attention code search over structure embeddings for software Q&amp;A sites… Code search is frequently needed in software Q&amp;A sites for software development. Over the years, various code search engines and techniques have been explored to support user query. Early approaches often utilize text retrieval models to match textual code fragments for natural query, but fail to build sufficient semantic correlations. Some recent advanced neural methods focus on restructuring bi-modal networks to measure the semantic similarity. However, they ignore potential structure information of source codes and the joint attention information from natural queries. In addition, they mostly focus on specific code structures, rather than general code fragments in software Q&amp;A sites. In this paper, we propose NJACS, a novel two-way attention-based neural network for retrieving code fragments in software Q&amp;A sites, which aligns and focuses the more structure informative parts of source codes to natural query. Instead of directly learning bi-modal unified vector representations, NJACS first embeds the queries and codes using a bidirectional LSTM with pre-trained structure embeddings separately, then learns an aligned joint attention matrix for query-code mappings, and finally derives the pooling-based projection vectors in different directions to guide the attention-based representations. On different benchmark search codebase collected from StackOverflow, NJACS outperforms state-of-art baselines with 7.5% to 6% higher Recall@1 and MRR, respectively. Moreover, our designed structure embeddings can be leveraged for other deep-learning-based software tasks.</v>
      </c>
      <c r="F325" s="1" t="s">
        <v>1600</v>
      </c>
      <c r="G325" s="10" t="s">
        <v>68</v>
      </c>
      <c r="H325" s="1" t="s">
        <v>320</v>
      </c>
      <c r="I325" s="1" t="s">
        <v>118</v>
      </c>
      <c r="J325" s="1" t="s">
        <v>39</v>
      </c>
      <c r="K325" s="1" t="s">
        <v>40</v>
      </c>
      <c r="L325" s="1" t="s">
        <v>77</v>
      </c>
      <c r="M325" s="1" t="s">
        <v>42</v>
      </c>
      <c r="N325" s="1" t="s">
        <v>43</v>
      </c>
      <c r="O325" s="1" t="s">
        <v>44</v>
      </c>
      <c r="P325" t="s">
        <v>193</v>
      </c>
      <c r="Q325" s="1" t="s">
        <v>60</v>
      </c>
      <c r="R325" s="7" t="s">
        <v>351</v>
      </c>
      <c r="S325" t="s">
        <v>1601</v>
      </c>
      <c r="T325">
        <v>2020</v>
      </c>
      <c r="U325" t="s">
        <v>1602</v>
      </c>
      <c r="V325">
        <v>4</v>
      </c>
      <c r="AC325"/>
    </row>
    <row r="326" spans="1:29" ht="409.6">
      <c r="A326">
        <v>734</v>
      </c>
      <c r="B326" t="s">
        <v>265</v>
      </c>
      <c r="C326" s="1" t="s">
        <v>2029</v>
      </c>
      <c r="D326" s="5" t="s">
        <v>2030</v>
      </c>
      <c r="E326" s="1" t="str">
        <f>papers[[#This Row],[Title]] &amp; "… " &amp; papers[[#This Row],[Abstract]]</f>
        <v>Studying the Relationship Between the Usage of APIs Discussed in the Crowd and Post-Release Defects… Software development nowadays is heavily based on libraries, frameworks and their proposed Application Programming Interfaces (APIs). However, due to challenges such as the complexity and the lack of documentation, these APIs may introduce various obstacles for developers and common defects in software systems. To resolve these issues, developers usually utilize Question and Answer (Q&amp;A) websites such as Stack Overflow by asking their questions and finding proper solutions for their problems on APIs. Therefore, these websites have become inevitable sources of knowledge for developers, which is also known as the crowd knowledge. However, the relation of this knowledge to the software quality has never been adequately explored before. In this paper, we study whether using APIs which are challenging according to the discussions of the Stack Overflow is related to code quality defined in terms of post-release defects. To this purpose, we define the concept of challenge of an API, which denotes how much the API is discussed in high-quality posts on Stack Overflow. Then, using this concept, we propose a set of products and process metrics. We empirically study the statistical correlation between our metrics and post-release defects as well as added explanatory and predictive power to traditional models through a case study on five open source projects including Spring, Elastic Search, Jenkins, K-8 Mail Android Client, and OwnCloud Android client. Our findings reveal that our metrics have a positive correlation with post-release defects which is comparable to known high-performance traditional process metrics, such as code churn and number of pre-release defects. Furthermore, our proposed metrics can provide additional explanatory and predictive power for software quality when added to the models based on existing products and process metrics. Our results suggest that software developers should consider allocating more resources on reviewing and improving external API usages to prevent further defects.</v>
      </c>
      <c r="F326" s="1" t="s">
        <v>2031</v>
      </c>
      <c r="G326" s="1" t="s">
        <v>53</v>
      </c>
      <c r="H326" s="1" t="s">
        <v>230</v>
      </c>
      <c r="I326" s="1" t="s">
        <v>140</v>
      </c>
      <c r="J326" s="1" t="s">
        <v>39</v>
      </c>
      <c r="K326" s="1" t="s">
        <v>40</v>
      </c>
      <c r="L326" s="1" t="s">
        <v>41</v>
      </c>
      <c r="M326" s="1" t="s">
        <v>42</v>
      </c>
      <c r="N326" s="1" t="s">
        <v>43</v>
      </c>
      <c r="O326" s="1" t="s">
        <v>44</v>
      </c>
      <c r="P326" t="s">
        <v>85</v>
      </c>
      <c r="Q326" s="1" t="s">
        <v>46</v>
      </c>
      <c r="R326" s="7" t="s">
        <v>351</v>
      </c>
      <c r="S326" t="s">
        <v>2032</v>
      </c>
      <c r="T326">
        <v>2020</v>
      </c>
      <c r="U326" t="s">
        <v>2033</v>
      </c>
      <c r="V326">
        <v>0</v>
      </c>
      <c r="AC326"/>
    </row>
    <row r="327" spans="1:29" ht="340">
      <c r="A327">
        <v>737</v>
      </c>
      <c r="B327" t="s">
        <v>265</v>
      </c>
      <c r="C327" s="1" t="s">
        <v>1869</v>
      </c>
      <c r="D327" s="5" t="s">
        <v>1870</v>
      </c>
      <c r="E327" s="1" t="str">
        <f>papers[[#This Row],[Title]] &amp; "… " &amp; papers[[#This Row],[Abstract]]</f>
        <v>Code search with input/output queries: Generalizing, ranking, and assessment… In this work we generalize, improve, and extensively assess our semantic source code search engine through which developers use an input/output query model to specify what behavior they want instead of how it may be implemented. Under this approach a code repository contains programs encoded as constraints and an SMT solver finds encoded programs that match an input/output query. The search engine returns a list of source code snippets that match the specification. The initial instantiation of this approach showed potential but was limited. It only encoded single-path programs, reported just complete matches, did not rank the results, and was only partly assessed. In this work, we explore the use of symbolic execution to address some of these technical shortcomings. We implemented a tool, Satsy, that uses symbolic execution to encode multi-path programs as constraints and a novel ranking algorithm based on the strength of the match between an input/output query and the program paths traversed by symbolic execution. An assessment about the relevance of Satsy’s results versus other search engines, Merobase and Google, on eight novice-level programming tasks gathered from StackOverflow, using the opinions of 30 study participants, reveals that Satsy often out-performs the competition in terms of precision, and that matches are found in seconds.</v>
      </c>
      <c r="F327" s="1" t="s">
        <v>1871</v>
      </c>
      <c r="G327" s="10" t="s">
        <v>68</v>
      </c>
      <c r="H327" s="1" t="s">
        <v>320</v>
      </c>
      <c r="I327" s="1" t="s">
        <v>118</v>
      </c>
      <c r="J327" s="1" t="s">
        <v>39</v>
      </c>
      <c r="K327" s="1" t="s">
        <v>55</v>
      </c>
      <c r="L327" s="1" t="s">
        <v>56</v>
      </c>
      <c r="M327" s="1" t="s">
        <v>57</v>
      </c>
      <c r="N327" s="1" t="s">
        <v>58</v>
      </c>
      <c r="O327" s="1" t="s">
        <v>44</v>
      </c>
      <c r="P327" s="37" t="s">
        <v>193</v>
      </c>
      <c r="Q327" s="1" t="s">
        <v>60</v>
      </c>
      <c r="R327" s="7" t="s">
        <v>351</v>
      </c>
      <c r="S327" t="s">
        <v>1872</v>
      </c>
      <c r="T327">
        <v>2016</v>
      </c>
      <c r="U327" t="s">
        <v>1873</v>
      </c>
      <c r="V327">
        <v>46</v>
      </c>
      <c r="AC327"/>
    </row>
    <row r="328" spans="1:29" ht="409.6">
      <c r="A328">
        <v>738</v>
      </c>
      <c r="B328" t="s">
        <v>265</v>
      </c>
      <c r="C328" s="1" t="s">
        <v>808</v>
      </c>
      <c r="D328" s="20" t="s">
        <v>809</v>
      </c>
      <c r="E328" s="1" t="str">
        <f>papers[[#This Row],[Title]] &amp; "… " &amp; papers[[#This Row],[Abstract]]</f>
        <v>How to ask for technical help? Evidence-based guidelines for writing questions on Stack Overflow… Context The success of Stack Overflow and other community-based question-and-answer (Q&amp;A) sites depends mainly on the will of their members to answer others’ questions. In fact, when formulating requests on Q&amp;A sites, we are not simply seeking for information. Instead, we are also asking for other people's help and feedback. Understanding the dynamics of the participation in Q&amp;A communities is essential to improve the value of crowdsourced knowledge. Objective In this paper, we investigate how information seekers can increase the chance of eliciting a successful answer to their questions on Stack Overflow by focusing on the following actionable factors: affect, presentation quality, and time. Method We develop a conceptual framework of factors potentially influencing the success of questions in Stack Overflow. We quantitatively analyze a set of over 87 K questions from the official Stack Overflow dump to assess the impact of actionable factors on the success of technical requests. The information seeker reputation is included as a control factor. Furthermore, to understand the role played by affective states in the success of questions, we qualitatively analyze questions containing positive and negative emotions. Finally, a survey is conducted to understand how Stack Overflow users perceive the guideline suggestions for writing questions. Results We found that regardless of user reputation, successful questions are short, contain code snippets, and do not abuse with uppercase characters. As regards affect, successful questions adopt a neutral emotional style. Conclusion We provide evidence-based guidelines for writing effective questions on Stack Overflow that software engineers can follow to increase the chance of getting technical help. As for the role of affect, we empirically confirmed community guidelines that suggest avoiding rudeness in question writing.</v>
      </c>
      <c r="F328" s="1" t="s">
        <v>810</v>
      </c>
      <c r="G328" s="1" t="s">
        <v>83</v>
      </c>
      <c r="H328" t="s">
        <v>478</v>
      </c>
      <c r="I328" s="1" t="s">
        <v>140</v>
      </c>
      <c r="J328" s="1" t="s">
        <v>39</v>
      </c>
      <c r="K328" s="1" t="s">
        <v>76</v>
      </c>
      <c r="L328" s="1" t="s">
        <v>41</v>
      </c>
      <c r="M328" s="1" t="s">
        <v>57</v>
      </c>
      <c r="N328" s="1" t="s">
        <v>142</v>
      </c>
      <c r="O328" s="1" t="s">
        <v>44</v>
      </c>
      <c r="P328" t="s">
        <v>158</v>
      </c>
      <c r="Q328" s="1" t="s">
        <v>60</v>
      </c>
      <c r="R328" s="7" t="s">
        <v>269</v>
      </c>
      <c r="S328" t="s">
        <v>811</v>
      </c>
      <c r="T328">
        <v>2018</v>
      </c>
      <c r="U328" t="s">
        <v>812</v>
      </c>
      <c r="V328">
        <v>77</v>
      </c>
      <c r="AC328"/>
    </row>
    <row r="329" spans="1:29" ht="409.6">
      <c r="A329">
        <v>740</v>
      </c>
      <c r="B329" t="s">
        <v>265</v>
      </c>
      <c r="C329" s="1" t="s">
        <v>1013</v>
      </c>
      <c r="D329" s="20" t="s">
        <v>1014</v>
      </c>
      <c r="E329" s="1" t="str">
        <f>papers[[#This Row],[Title]] &amp; "… " &amp; papers[[#This Row],[Abstract]]</f>
        <v>API recommendation for event-driven Android application development… Context Software development is increasingly dependent on existing libraries. Developers need help to find suitable library APIs. Although many studies have been proposed to recommend relevant functional APIs that can be invoked for implementing a functionality, few studies have paid attention to an orthogonal need associated with event-driven programming frameworks, such as the Android framework. In addition to invoking functional APIs, Android developers need to know where to place functional code according to various events that may be triggered within the framework. Objective This paper aims to develop an API recommendation engine for Android application development that can recommend both (1) functional APIs for implementing a functionality and (2) the event callback APIs that are to be overridden to contain the functional code. Method We carry out an empirical study on actual Android programming questions from StackOverflow to confirm the need of recommending callbacks. Then we build Android-specific API databases to contain the correlations among various functionalities and APIs, based on customized parsing of code snippets and natural language processing of texts in Android tutorials and SDK documents, and then textual and code similarity metrics are adapted for recommending relevant APIs. Results We have evaluated our prototype recommendation engine, named LibraryGuru, with about 1500 questions on Android programming from StackOverflow, and demonstrated that our top-5 results on recommending callbacks and functional APIs can on estimate achieve up to 43.5% and 50.9% respectively in precision, 24.6% and 32.5% respectively in mean average precision (MAP) scores, and 51.1% and 44.0% respectively in recall. Conclusion We conclude that it is important and possible to recommend both functional APIs and callbacks for Android application development, and future work is needed to take more data sources into consideration to make more relevant recommendations for developers’ needs.</v>
      </c>
      <c r="F329" s="1" t="s">
        <v>1015</v>
      </c>
      <c r="G329" s="1" t="s">
        <v>53</v>
      </c>
      <c r="H329" t="s">
        <v>406</v>
      </c>
      <c r="I329" s="1" t="s">
        <v>38</v>
      </c>
      <c r="J329" s="1" t="s">
        <v>75</v>
      </c>
      <c r="K329" s="1" t="s">
        <v>55</v>
      </c>
      <c r="L329" s="1" t="s">
        <v>56</v>
      </c>
      <c r="M329" s="1" t="s">
        <v>57</v>
      </c>
      <c r="N329" s="1" t="s">
        <v>58</v>
      </c>
      <c r="O329" s="1" t="s">
        <v>151</v>
      </c>
      <c r="P329" t="s">
        <v>59</v>
      </c>
      <c r="Q329" s="1" t="s">
        <v>60</v>
      </c>
      <c r="R329" s="7" t="s">
        <v>269</v>
      </c>
      <c r="S329" t="s">
        <v>1016</v>
      </c>
      <c r="T329">
        <v>2019</v>
      </c>
      <c r="U329" t="s">
        <v>1017</v>
      </c>
      <c r="V329">
        <v>16</v>
      </c>
      <c r="AC329"/>
    </row>
    <row r="330" spans="1:29" ht="409.6">
      <c r="A330">
        <v>744</v>
      </c>
      <c r="B330" t="s">
        <v>265</v>
      </c>
      <c r="C330" s="1" t="s">
        <v>1733</v>
      </c>
      <c r="D330" s="20" t="s">
        <v>1734</v>
      </c>
      <c r="E330" s="1" t="str">
        <f>papers[[#This Row],[Title]] &amp; "… " &amp; papers[[#This Row],[Abstract]]</f>
        <v>Visual Resume: Exploring developers’ online contributions for hiring… Context: Recruiters and practitioners are increasingly relying on online activities of developers to find a suitable candidate. Past empirical studies have identified technical and soft skills that managers use in online peer production sites when making hiring decisions. However, finding candidates with relevant skills is a labor-intensive task for managers, due to the sheer amount of information online peer production sites contain. Objective: We designed a profile aggregation tool—Visual Resume—that aggregates contribution information across two types of peer production sites: a code hosting site (GitHub) and a technical Q&amp;A forum (Stack Overflow). Visual Resume displays summaries of developers’ contributions and allows easy access to their contribution details. It also facilitates pairwise comparisons of candidates through a card-based design. We present the motivation for such a design and design guidelines for creating such recruitment tool. Methods: We performed a scenario-based evaluation to identify how participants use developers’ online contributions in peer production sites as well as how they used Visual Resume when making hiring decisions. Results: Our analysis helped in identifying the technical and soft skill cues that were most useful to our participants when making hiring decisions in online production sites. We also identified the information features that participants used and the ways the participants accessed that information to select a candidate. Conclusions: Our results suggest that Visual Resume helps in participants evaluate cues for technical and soft skills more efficiently as it presents an aggregated view of candidate’s contributions, allows drill down to details about contributions, and allows easy comparison of candidates via movable cards that could be arranged to match participants’ needs.</v>
      </c>
      <c r="F330" s="1" t="s">
        <v>1735</v>
      </c>
      <c r="G330" s="1" t="s">
        <v>83</v>
      </c>
      <c r="H330" t="s">
        <v>1175</v>
      </c>
      <c r="I330" s="1" t="s">
        <v>118</v>
      </c>
      <c r="J330" s="1" t="s">
        <v>75</v>
      </c>
      <c r="K330" s="1" t="s">
        <v>55</v>
      </c>
      <c r="L330" s="1" t="s">
        <v>56</v>
      </c>
      <c r="M330" s="1" t="s">
        <v>57</v>
      </c>
      <c r="N330" s="1" t="s">
        <v>58</v>
      </c>
      <c r="O330" s="1" t="s">
        <v>288</v>
      </c>
      <c r="P330" t="s">
        <v>143</v>
      </c>
      <c r="Q330" s="1" t="s">
        <v>60</v>
      </c>
      <c r="R330" s="7" t="s">
        <v>269</v>
      </c>
      <c r="S330" t="s">
        <v>1736</v>
      </c>
      <c r="T330">
        <v>2021</v>
      </c>
      <c r="U330" t="s">
        <v>1737</v>
      </c>
      <c r="V330">
        <v>2</v>
      </c>
      <c r="AC330"/>
    </row>
    <row r="331" spans="1:29" ht="409.6">
      <c r="A331">
        <v>749</v>
      </c>
      <c r="B331" t="s">
        <v>265</v>
      </c>
      <c r="C331" s="1" t="s">
        <v>1127</v>
      </c>
      <c r="D331" s="5" t="s">
        <v>1128</v>
      </c>
      <c r="E331" s="1" t="str">
        <f>papers[[#This Row],[Title]] &amp; "… " &amp; papers[[#This Row],[Abstract]]</f>
        <v>Finding help with programming errors: An exploratory study of novice software engineers’ focus in stack overflow posts… Monthly, 50 million users visit Stack Overflow, a popular Q&amp;A forum used by software developers, to share and gather knowledge and help with coding problems. Although Q&amp;A forums serve as a good resource for seeking help from developers beyond the local team, the abundance of information can cause developers, especially novice software engineers, to spend considerable time in identifying relevant answers and suitable suggested fixes. This exploratory study aims to understand how novice software engineers direct their efforts and what kinds of information they focus on within a post selected from the results returned in response to a search query on Stack Overflow. The results can be leveraged to improve the Q&amp;A forum interface, guide tools for mining forums, and potentially improve granularity of traceability mappings involving forum posts. We qualitatively analyze the novice software engineers’ perceptions from a survey as well as their annotations of a set of Stack Overflow posts. Our results indicate that novice software engineers pay attention to only 27% of code and 15–21% of text in a Stack Overflow post to understand and determine how to apply the relevant information to their context. Our results also discern the kinds of information prominent in that focus.</v>
      </c>
      <c r="F331" s="1" t="s">
        <v>1129</v>
      </c>
      <c r="G331" s="1" t="s">
        <v>918</v>
      </c>
      <c r="H331" s="1" t="s">
        <v>499</v>
      </c>
      <c r="I331" s="1" t="s">
        <v>38</v>
      </c>
      <c r="J331" s="1" t="s">
        <v>75</v>
      </c>
      <c r="K331" s="1" t="s">
        <v>683</v>
      </c>
      <c r="L331" s="1" t="s">
        <v>41</v>
      </c>
      <c r="M331" s="1" t="s">
        <v>42</v>
      </c>
      <c r="N331" s="1" t="s">
        <v>43</v>
      </c>
      <c r="O331" s="1" t="s">
        <v>44</v>
      </c>
      <c r="P331" t="s">
        <v>85</v>
      </c>
      <c r="Q331" s="1" t="s">
        <v>46</v>
      </c>
      <c r="R331" s="7" t="s">
        <v>351</v>
      </c>
      <c r="S331" t="s">
        <v>1130</v>
      </c>
      <c r="T331">
        <v>2020</v>
      </c>
      <c r="U331" t="s">
        <v>1131</v>
      </c>
      <c r="V331">
        <v>14</v>
      </c>
      <c r="AC331"/>
    </row>
    <row r="332" spans="1:29" ht="204">
      <c r="A332">
        <v>750</v>
      </c>
      <c r="B332" t="s">
        <v>265</v>
      </c>
      <c r="C332" s="1" t="s">
        <v>1172</v>
      </c>
      <c r="D332" s="20" t="s">
        <v>1173</v>
      </c>
      <c r="E332" s="1" t="str">
        <f>papers[[#This Row],[Title]] &amp; "… " &amp; papers[[#This Row],[Abstract]]</f>
        <v>What skills do IT companies look for in new developers? A study with Stack Overflow jobs… Context: There is a growing demand for information on how IT companies look for candidates to their open positions. Objective: This paper investigates which hard and soft skills are more required in IT companies by analyzing the description of 20,000 job opportunities. Method: We applied open card sorting to perform a high-level analysis on which types of hard skills are more requested. Further, we manually analyzed the most mentioned soft skills. Results: Programming languages are the most demanded hard skills. Communication, collaboration, and problem-solving are the most demanded soft skills. Conclusion: We recommend developers to organize their resumé according to the positions they are applying. We also highlight the importance of soft skills, as they appear in many job opportunities.</v>
      </c>
      <c r="F332" s="1" t="s">
        <v>1174</v>
      </c>
      <c r="G332" s="1" t="s">
        <v>83</v>
      </c>
      <c r="H332" t="s">
        <v>1175</v>
      </c>
      <c r="I332" s="1" t="s">
        <v>118</v>
      </c>
      <c r="J332" s="1" t="s">
        <v>39</v>
      </c>
      <c r="K332" s="1" t="s">
        <v>141</v>
      </c>
      <c r="L332" s="1" t="s">
        <v>41</v>
      </c>
      <c r="M332" s="1" t="s">
        <v>42</v>
      </c>
      <c r="N332" s="1" t="s">
        <v>58</v>
      </c>
      <c r="O332" s="1" t="s">
        <v>44</v>
      </c>
      <c r="P332" t="s">
        <v>143</v>
      </c>
      <c r="Q332" s="1" t="s">
        <v>60</v>
      </c>
      <c r="R332" s="7" t="s">
        <v>269</v>
      </c>
      <c r="S332" t="s">
        <v>1176</v>
      </c>
      <c r="T332">
        <v>2021</v>
      </c>
      <c r="U332" t="s">
        <v>1177</v>
      </c>
      <c r="V332">
        <v>12</v>
      </c>
      <c r="AC332"/>
    </row>
    <row r="333" spans="1:29" ht="409.6">
      <c r="A333">
        <v>751</v>
      </c>
      <c r="B333" t="s">
        <v>265</v>
      </c>
      <c r="C333" s="1" t="s">
        <v>2052</v>
      </c>
      <c r="D333" s="5" t="s">
        <v>2053</v>
      </c>
      <c r="E333" s="1" t="str">
        <f>papers[[#This Row],[Title]] &amp; "… " &amp; papers[[#This Row],[Abstract]]</f>
        <v>How are framework code samples maintained and used by developers? The case of Android and Spring Boot… Modern software systems are commonly built on top of frameworks. To accelerate the learning process of features provided by frameworks, code samples are made available to assist developers. However, we know little about how code samples are developed and consumed. In this paper, we aim to fill this gap by assessing the characteristics of framework code samples. We provide insights into how code samples are maintained and used by developers. We analyze over 230 code samples provided by Android and Spring Boot, and assess aspects related to their code, evolution, popularity, and client usage. We find that most code samples are small and simple, provide a working environment for the clients, and rely on automated build tools. They frequently change, for example, to adapt to new framework versions. We also detect that clients commonly fork the code samples, however, they rarely modify them. To further understand the problems faced by developers, we analyze 614 Stack Overflow questions about the code samples and 269 issues from code sample repositories. We find that developers face problems when trying to modify the code samples and the most common issue is related to improvement. Finally, we propose implications to creators and clients of code samples to improve maintenance and usage activities.</v>
      </c>
      <c r="F333" s="1" t="s">
        <v>2054</v>
      </c>
      <c r="G333" s="1" t="s">
        <v>53</v>
      </c>
      <c r="H333" s="1" t="s">
        <v>350</v>
      </c>
      <c r="I333" s="1" t="s">
        <v>38</v>
      </c>
      <c r="J333" s="1" t="s">
        <v>39</v>
      </c>
      <c r="K333" s="1" t="s">
        <v>40</v>
      </c>
      <c r="L333" s="1" t="s">
        <v>41</v>
      </c>
      <c r="M333" s="1" t="s">
        <v>42</v>
      </c>
      <c r="N333" s="1" t="s">
        <v>43</v>
      </c>
      <c r="O333" s="1" t="s">
        <v>44</v>
      </c>
      <c r="P333" t="s">
        <v>193</v>
      </c>
      <c r="Q333" s="1" t="s">
        <v>133</v>
      </c>
      <c r="R333" s="7" t="s">
        <v>351</v>
      </c>
      <c r="S333" t="s">
        <v>2055</v>
      </c>
      <c r="T333">
        <v>2022</v>
      </c>
      <c r="U333" t="s">
        <v>2056</v>
      </c>
      <c r="V333">
        <v>0</v>
      </c>
      <c r="AC333"/>
    </row>
    <row r="334" spans="1:29" ht="409.6">
      <c r="A334">
        <v>754</v>
      </c>
      <c r="B334" t="s">
        <v>265</v>
      </c>
      <c r="C334" s="8" t="s">
        <v>2008</v>
      </c>
      <c r="D334" s="5" t="s">
        <v>2009</v>
      </c>
      <c r="E334" s="1" t="str">
        <f>papers[[#This Row],[Title]] &amp; "… " &amp; papers[[#This Row],[Abstract]]</f>
        <v>Improved retrieval of programming solutions with code examples using a multi-featured score… Developers often depend on code search engines to obtain solutions for their programming tasks. However, finding an expected solution containing code examples along with their explanations is challenging due to several issues. There is a vocabulary mismatch between the search keywords (the query) and the appropriate solutions. Semantic gap may increase for similar bag of words due to antonyms and negation. Moreover, documents retrieved by search engines might not contain solutions containing both code examples and their explanations. So, we propose CRAR (Crowd Answer Recommender) to circumvent those issues aiming at improving retrieval of relevant answers from Stack Overflow containing not only the expected code examples for the given task but also their explanations. Given a programming task, we investigate the effectiveness of combining information retrieval techniques along with a set of features to enhance the ranking of important threads (i.e., the units containing questions along with their answers) for the given task and then selects relevant answers contained in those threads, including semantic features, like word embeddings and sentence embeddings, for instance, a Convolutional Neural Network (CNN). CRAR also leverages social aspects of Stack Overflow discussions like popularity to select relevant answers for the tasks. Our experimental evaluation shows that the combination of the different features performs better than each one individually. We also compare the retrieval performance with the state-of-art CROKAGE (Crowd Knowledge Answer Generator), which is also a system aimed at retrieving relevant answers from Stack Overflow. We show that CRAR outperforms CROKAGE in Mean Reciprocal Rank and Mean Recall with small and medium effect sizes, respectively.</v>
      </c>
      <c r="F334" s="1" t="s">
        <v>2010</v>
      </c>
      <c r="G334" s="10" t="s">
        <v>68</v>
      </c>
      <c r="H334" s="1" t="s">
        <v>320</v>
      </c>
      <c r="I334" s="1" t="s">
        <v>38</v>
      </c>
      <c r="J334" s="1" t="s">
        <v>39</v>
      </c>
      <c r="K334" s="1" t="s">
        <v>40</v>
      </c>
      <c r="L334" s="1" t="s">
        <v>77</v>
      </c>
      <c r="M334" s="1" t="s">
        <v>42</v>
      </c>
      <c r="N334" s="1" t="s">
        <v>43</v>
      </c>
      <c r="O334" s="1" t="s">
        <v>44</v>
      </c>
      <c r="P334" t="s">
        <v>85</v>
      </c>
      <c r="Q334" s="1" t="s">
        <v>46</v>
      </c>
      <c r="R334" s="7" t="s">
        <v>351</v>
      </c>
      <c r="S334" t="s">
        <v>2011</v>
      </c>
      <c r="T334">
        <v>2021</v>
      </c>
      <c r="U334" t="s">
        <v>2012</v>
      </c>
      <c r="V334">
        <v>0</v>
      </c>
      <c r="AC334"/>
    </row>
    <row r="335" spans="1:29" ht="409.6">
      <c r="A335">
        <v>758</v>
      </c>
      <c r="B335" t="s">
        <v>265</v>
      </c>
      <c r="C335" s="1" t="s">
        <v>1375</v>
      </c>
      <c r="D335" s="20" t="s">
        <v>1376</v>
      </c>
      <c r="E335" s="1" t="str">
        <f>papers[[#This Row],[Title]] &amp; "… " &amp; papers[[#This Row],[Abstract]]</f>
        <v>How do developers discuss and support new programming languages in technical Q&amp;A site? An empirical study of Go, Swift, and Rust in Stack Overflow… Context: New programming languages (e.g., Swift, Go, Rust, etc.) are being introduced to provide a better opportunity for the developers to make software development robust and easy. At the early stage, a programming language is likely to have resource constraints that encourage the developers to seek help frequently from experienced peers active in Question–Answering (QA) sites such as Stack Overflow (SO). Objective: In this study, we have formally studied the discussions on three popular new languages introduced after the inception of SO (2008) and match those with the relevant activities in GitHub whenever appropriate. For that purpose, we have mined 4,17,82,536 questions and answers from SO and 7,846 issue information along with 6,60,965 repository information from Github. Initially, the development of new languages is relatively slow compared to mature languages (e.g., C, C++, Java). The expected outcome of this study is to reveal the difficulties and challenges faced by the developers working with these languages so that appropriate measures can be taken to expedite the generation of relevant resources. Method: We have used the Latent Dirichlet Allocation (LDA) method on SO’s questions and answers to identify different topics of new languages. We have extracted several features of the answer pattern of the new languages from SO (e.g., time to get an accepted answer, time to get an answer, etc.) to study their characteristics. These attributes were used to identify difficult topics. We explored the background of developers who are contributing to these languages. We have created a model by combining Stack Overflow data and issues, repository, user data of Github. Finally, we have used that model to identify factors that affect language evolution. Results: The major findings of the study are: (i) migration, data and data structure are generally the difficult topics of new languages, (ii) the time when adequate resources are expected to be available vary from language to language, (iii) the unanswered question ratio increases regardless of the age of the language, and (iv) there is a relationship between developers’ activity pattern and the growth of a language. Conclusion: We believe that the outcome of our study is likely to help the owner/sponsor of these languages to design better features and documentation. It will also help the software developers or students to prepare themselves to work on these languages in an informed way.</v>
      </c>
      <c r="F335" s="1" t="s">
        <v>1377</v>
      </c>
      <c r="G335" s="1" t="s">
        <v>229</v>
      </c>
      <c r="H335" t="s">
        <v>1378</v>
      </c>
      <c r="I335" s="1" t="s">
        <v>38</v>
      </c>
      <c r="J335" s="1" t="s">
        <v>39</v>
      </c>
      <c r="K335" s="1" t="s">
        <v>40</v>
      </c>
      <c r="L335" s="1" t="s">
        <v>41</v>
      </c>
      <c r="M335" s="1" t="s">
        <v>42</v>
      </c>
      <c r="N335" s="1" t="s">
        <v>58</v>
      </c>
      <c r="O335" s="1" t="s">
        <v>44</v>
      </c>
      <c r="P335" t="s">
        <v>45</v>
      </c>
      <c r="Q335" s="1" t="s">
        <v>133</v>
      </c>
      <c r="R335" s="7" t="s">
        <v>269</v>
      </c>
      <c r="S335" t="s">
        <v>1379</v>
      </c>
      <c r="T335">
        <v>2021</v>
      </c>
      <c r="U335" t="s">
        <v>1380</v>
      </c>
      <c r="V335">
        <v>7</v>
      </c>
      <c r="AC335"/>
    </row>
    <row r="336" spans="1:29" ht="388">
      <c r="A336">
        <v>762</v>
      </c>
      <c r="B336" t="s">
        <v>265</v>
      </c>
      <c r="C336" s="1" t="s">
        <v>1118</v>
      </c>
      <c r="D336" s="20" t="s">
        <v>1119</v>
      </c>
      <c r="E336" s="1" t="str">
        <f>papers[[#This Row],[Title]] &amp; "… " &amp; papers[[#This Row],[Abstract]]</f>
        <v>PostFinder: Mining Stack Overflow posts to support software developers… Context – During the development of complex software systems, programmers look for external resources to understand better how to use specific APIs and to get advice related to their current tasks. Stack Overflow provides developers with a broader insight into API usage as well as useful code examples. Given the circumstances, tools and techniques for mining Stack Overflow are highly desirable. Objective – In this paper, we introduce PostFinder, an approach that analyzes the project under development to extract suitable context, and allows developers to retrieve messages from Stack Overflow being relevant to the API function calls that have already been invoked. Method – PostFinder augments posts with additional data to make them more exposed to queries. On the client side, it boosts the context code with various factors to construct a query containing information needed for matching against the stored indexes. Multiple facets of the data available are used to optimize the search process, with the ultimate aim of recommending highly relevant SO posts. Results – The approach has been validated utilizing a user study involving a group of 12 developers to evaluate 500 posts for 50 contexts. Experimental results indicate the suitability of PostFinder to recommend relevant Stack Overflow posts and concurrently show that the tool outperforms a well-established baseline. Conclusions – We conclude that PostFinder can be deployed to assist developers in selecting relevant Stack Overflow posts while they are programming as well as to replace the module for searching posts in a code-to-code search engine.</v>
      </c>
      <c r="F336" s="1" t="s">
        <v>1120</v>
      </c>
      <c r="G336" s="1" t="s">
        <v>53</v>
      </c>
      <c r="H336" t="s">
        <v>230</v>
      </c>
      <c r="I336" s="1" t="s">
        <v>118</v>
      </c>
      <c r="J336" s="1" t="s">
        <v>75</v>
      </c>
      <c r="K336" s="1" t="s">
        <v>55</v>
      </c>
      <c r="L336" s="1" t="s">
        <v>56</v>
      </c>
      <c r="M336" s="1" t="s">
        <v>57</v>
      </c>
      <c r="N336" s="1" t="s">
        <v>58</v>
      </c>
      <c r="O336" s="1" t="s">
        <v>44</v>
      </c>
      <c r="P336" t="s">
        <v>59</v>
      </c>
      <c r="Q336" s="1" t="s">
        <v>60</v>
      </c>
      <c r="R336" s="7" t="s">
        <v>269</v>
      </c>
      <c r="S336" t="s">
        <v>1121</v>
      </c>
      <c r="T336">
        <v>2020</v>
      </c>
      <c r="U336" t="s">
        <v>1122</v>
      </c>
      <c r="V336">
        <v>13</v>
      </c>
      <c r="AC336"/>
    </row>
    <row r="337" spans="1:29" ht="409.6">
      <c r="A337">
        <v>766</v>
      </c>
      <c r="B337" t="s">
        <v>265</v>
      </c>
      <c r="C337" s="1" t="s">
        <v>1008</v>
      </c>
      <c r="D337" s="20" t="s">
        <v>1009</v>
      </c>
      <c r="E337" s="1" t="str">
        <f>papers[[#This Row],[Title]] &amp; "… " &amp; papers[[#This Row],[Abstract]]</f>
        <v>Mining API usage scenarios from stack overflow… Context APIs play a central role in software development. The seminal research of Carroll et al. [15] on minimal manual and subsequent studies by Shull et al. [79] showed that developers prefer task-based API documentation instead of traditional hierarchical official documentation (e.g., Javadoc). The Q&amp;A format in Stack Overflow offers developers an interface to ask and answer questions related to their development tasks. Objective With a view to produce API documentation, we study automated techniques to mine API usage scenarios from Stack Overflow. Method We propose a framework to mine API usage scenarios from Stack Overflow. Each task consists of a code example, the task description, and the reactions of developers towards the code example. First, we present an algorithm to automatically link a code example in a forum post to an API mentioned in the textual contents of the forum post. Second, we generate a natural language description of the task by summarizing the discussions around the code example. Third, we automatically associate developers reactions (i.e., positive and negative opinions) towards the code example to offer information about code quality. Results We evaluate the algorithms using three benchmarks. We compared the algorithms against seven baselines. Our algorithms outperformed each baseline. We developed an online tool by automatically mining API usage scenarios from Stack Overflow. A user study of 31 software developers shows that the participants preferred the mined usage scenarios in Opiner over API official documentation. The tool is available online at: http://opiner.polymtl.ca/. Conclusion With a view to produce API documentation, we propose a framework to automatically mine API usage scenarios from Stack Overflow, supported by three novel algorithms. We evaluated the algorithms against a total of eight state of the art baselines. We implement and deploy the framework in our proof-of-concept online tool, Opiner.</v>
      </c>
      <c r="F337" s="1" t="s">
        <v>1010</v>
      </c>
      <c r="G337" s="1" t="s">
        <v>53</v>
      </c>
      <c r="H337" t="s">
        <v>110</v>
      </c>
      <c r="I337" s="1" t="s">
        <v>38</v>
      </c>
      <c r="J337" s="1" t="s">
        <v>75</v>
      </c>
      <c r="K337" s="1" t="s">
        <v>55</v>
      </c>
      <c r="L337" s="1" t="s">
        <v>56</v>
      </c>
      <c r="M337" s="1" t="s">
        <v>57</v>
      </c>
      <c r="N337" s="1" t="s">
        <v>58</v>
      </c>
      <c r="O337" s="1" t="s">
        <v>44</v>
      </c>
      <c r="P337" t="s">
        <v>59</v>
      </c>
      <c r="Q337" s="1" t="s">
        <v>60</v>
      </c>
      <c r="R337" s="7" t="s">
        <v>269</v>
      </c>
      <c r="S337" t="s">
        <v>1011</v>
      </c>
      <c r="T337">
        <v>2020</v>
      </c>
      <c r="U337" t="s">
        <v>1012</v>
      </c>
      <c r="V337">
        <v>16</v>
      </c>
      <c r="AC337"/>
    </row>
    <row r="338" spans="1:29" ht="356">
      <c r="A338">
        <v>767</v>
      </c>
      <c r="B338" t="s">
        <v>265</v>
      </c>
      <c r="C338" s="1" t="s">
        <v>1738</v>
      </c>
      <c r="D338" s="20" t="s">
        <v>1739</v>
      </c>
      <c r="E338" s="1" t="str">
        <f>papers[[#This Row],[Title]] &amp; "… " &amp; papers[[#This Row],[Abstract]]</f>
        <v>Bug severity prediction using question-and-answer pairs from Stack Overflow… Nowadays, bugs have been common in most software systems. For large-scale software projects, developers usually conduct software maintenance tasks by utilizing software artifacts (e.g., bug reports). The severity of bug reports describes the impact of the bugs and determines how quickly it needs to be fixed. Bug triagers often pay close attention to some features such as severity to determine the importance of bug reports and assign them to the correct developers. However, a large number of bug reports submitted every day increase the workload of developers who have to spend more time on fixing bugs. In this paper, we collect question-and-answer pairs from Stack Overflow and use logical regression to predict the severity of bug reports. In detail, we extract all the posts related to bug repositories from Stack Overflow and combine them with bug reports to obtain enhanced versions of bug reports. We achieve severity prediction on three popular open source projects (e,g., Mozilla, Ecplise, and GCC) with Naïve Bayesian, k-Nearest Neighbor algorithm (KNN), and Long Short-Term Memory (LSTM). The results of our experiments show that our model is more accurate than the previous studies for predicting the severity. Our approach improves by 23.03%, 21.86%, and 20.59% of the average F-measure for Mozilla, Eclipse, and GCC by comparing with the Naïve Bayesian based approach which performs the best among all baseline approaches.</v>
      </c>
      <c r="F338" s="1" t="str">
        <f>IFERROR(VLOOKUP(papers[[#This Row],['#]],[1]!pilot[#All], 6, FALSE),"")</f>
        <v>Predicted severity of bug reports by using SO question-answers pairs along with OSS projects' issue trackers.</v>
      </c>
      <c r="G338" s="1" t="str">
        <f>IFERROR(VLOOKUP(papers[[#This Row],['#]],[1]!pilot[#All], 7, FALSE),"")</f>
        <v>Testing and Analysis</v>
      </c>
      <c r="H338" s="1" t="s">
        <v>726</v>
      </c>
      <c r="I338" s="1" t="str">
        <f>IFERROR(VLOOKUP(papers[[#This Row],['#]],[1]!pilot[#All], 8, FALSE),"")</f>
        <v>Software Validation</v>
      </c>
      <c r="J338" s="1" t="str">
        <f>IFERROR(VLOOKUP(papers[[#This Row],['#]],[1]!pilot[#All], 9, FALSE),"")</f>
        <v>Validation Research</v>
      </c>
      <c r="K338" s="1" t="str">
        <f>IFERROR(VLOOKUP(papers[[#This Row],['#]],[1]!pilot[#All], 10, FALSE),"")</f>
        <v>Machine Learning</v>
      </c>
      <c r="L338" s="1" t="str">
        <f>IFERROR(VLOOKUP(papers[[#This Row],['#]],[1]!pilot[#All], 11, FALSE),"")</f>
        <v>Qualitative or Descriptive Model</v>
      </c>
      <c r="M338" s="1" t="str">
        <f>IFERROR(VLOOKUP(papers[[#This Row],['#]],[1]!pilot[#All], 12, FALSE),"")</f>
        <v>Content Extraction</v>
      </c>
      <c r="N338" s="1" t="str">
        <f>IFERROR(VLOOKUP(papers[[#This Row],['#]],[1]!pilot[#All], 13, FALSE),"")</f>
        <v>Researchers</v>
      </c>
      <c r="O338" s="1" t="str">
        <f>IFERROR(VLOOKUP(papers[[#This Row],['#]],[1]!pilot[#All], 14, FALSE),"")</f>
        <v>Post</v>
      </c>
      <c r="P338" s="6" t="s">
        <v>85</v>
      </c>
      <c r="Q338" s="1" t="s">
        <v>60</v>
      </c>
      <c r="R338" s="7" t="s">
        <v>351</v>
      </c>
      <c r="S338" t="s">
        <v>1740</v>
      </c>
      <c r="T338">
        <v>2020</v>
      </c>
      <c r="U338" t="s">
        <v>1741</v>
      </c>
      <c r="V338">
        <v>17</v>
      </c>
      <c r="AC338"/>
    </row>
    <row r="339" spans="1:29" ht="404">
      <c r="A339">
        <v>771</v>
      </c>
      <c r="B339" t="s">
        <v>265</v>
      </c>
      <c r="C339" s="1" t="s">
        <v>1906</v>
      </c>
      <c r="D339" s="20" t="s">
        <v>1907</v>
      </c>
      <c r="E339" s="1" t="str">
        <f>papers[[#This Row],[Title]] &amp; "… " &amp; papers[[#This Row],[Abstract]]</f>
        <v>An analysis of open source software licensing questions in Stack Exchange sites… 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v>
      </c>
      <c r="F339" s="1" t="str">
        <f>IFERROR(VLOOKUP(papers[[#This Row],['#]],[1]!pilot[#All], 6, FALSE),"")</f>
        <v>Analyzed the need for software related legal clarification by using SO posts.</v>
      </c>
      <c r="G339" s="1" t="str">
        <f>IFERROR(VLOOKUP(papers[[#This Row],['#]],[1]!pilot[#All], 7, FALSE),"")</f>
        <v>Ethics in Software Engineering</v>
      </c>
      <c r="H339" s="1" t="s">
        <v>1908</v>
      </c>
      <c r="I339" s="1" t="str">
        <f>IFERROR(VLOOKUP(papers[[#This Row],['#]],[1]!pilot[#All], 8, FALSE),"")</f>
        <v>Software Development</v>
      </c>
      <c r="J339" s="1" t="str">
        <f>IFERROR(VLOOKUP(papers[[#This Row],['#]],[1]!pilot[#All], 9, FALSE),"")</f>
        <v>Validation Research</v>
      </c>
      <c r="K339" s="1" t="str">
        <f>IFERROR(VLOOKUP(papers[[#This Row],['#]],[1]!pilot[#All], 10, FALSE),"")</f>
        <v>Empirical Method</v>
      </c>
      <c r="L339" s="1" t="str">
        <f>IFERROR(VLOOKUP(papers[[#This Row],['#]],[1]!pilot[#All], 11, FALSE),"")</f>
        <v>Qualitative or Descriptive Model</v>
      </c>
      <c r="M339" s="1" t="str">
        <f>IFERROR(VLOOKUP(papers[[#This Row],['#]],[1]!pilot[#All], 12, FALSE),"")</f>
        <v>Content Analytics</v>
      </c>
      <c r="N339" s="1" t="str">
        <f>IFERROR(VLOOKUP(papers[[#This Row],['#]],[1]!pilot[#All], 13, FALSE),"")</f>
        <v>Developers</v>
      </c>
      <c r="O339" s="1" t="str">
        <f>IFERROR(VLOOKUP(papers[[#This Row],['#]],[1]!pilot[#All], 14, FALSE),"")</f>
        <v>Question</v>
      </c>
      <c r="P339" t="s">
        <v>45</v>
      </c>
      <c r="Q339" s="1" t="s">
        <v>133</v>
      </c>
      <c r="R339" s="7" t="s">
        <v>351</v>
      </c>
      <c r="S339" t="s">
        <v>1909</v>
      </c>
      <c r="T339">
        <v>2022</v>
      </c>
      <c r="U339" t="s">
        <v>1910</v>
      </c>
      <c r="V339">
        <v>0</v>
      </c>
      <c r="AC339"/>
    </row>
    <row r="340" spans="1:29" ht="356">
      <c r="A340">
        <v>772</v>
      </c>
      <c r="B340" t="s">
        <v>265</v>
      </c>
      <c r="C340" s="1" t="s">
        <v>1642</v>
      </c>
      <c r="D340" s="5" t="s">
        <v>1643</v>
      </c>
      <c r="E340" s="1" t="str">
        <f>papers[[#This Row],[Title]] &amp; "… " &amp; papers[[#This Row],[Abstract]]</f>
        <v>TagDC: A tag recommendation method for software information sites with a combination of deep learning and collaborative filtering… Software information sites (e.g., StackOverflow, Freecode, etc.) are increasingly essential for software developers to share knowledge, communicate new techniques, and collaborate. With the rapid growth of software objects, tags are widely applied to aid developers’ various operations on software information sites. Since tags are freely and optionally selected by developers, the differences in background, expression habits, and understanding of software objects among developers may cause inconsistent or inappropriate tags. To alleviate the problems of tag synonyms and tag explosion, we propose TagDC, i.e., a composite Tag recommendation method with Deep learning and Collaborative filtering. TagDC consists of two complementary modules: the word learning enhanced CNN capsule module (TagDC-DL) and the collaborative filtering module (TagDC-CF). It can improve the understanding of software objects from different perspectives. Given a new software object, TagDC can calculate a list of the combined confidence probabilities of tags and then recommend TOP-K tags by ranking the probabilities in the list. We evaluated our TagDC on nine datasets with different scales. The experimental results show that TagDC achieves a better effectiveness against two state-of-the-art baseline methods (i.e., TagCNN and FastTagRec) with a substantial improvement.</v>
      </c>
      <c r="F340" s="1" t="s">
        <v>1644</v>
      </c>
      <c r="G340" s="10" t="s">
        <v>68</v>
      </c>
      <c r="H340" s="1" t="s">
        <v>412</v>
      </c>
      <c r="I340" s="1" t="s">
        <v>118</v>
      </c>
      <c r="J340" s="1" t="s">
        <v>39</v>
      </c>
      <c r="K340" s="1" t="s">
        <v>93</v>
      </c>
      <c r="L340" s="1" t="s">
        <v>77</v>
      </c>
      <c r="M340" s="1" t="s">
        <v>42</v>
      </c>
      <c r="N340" s="1" t="s">
        <v>43</v>
      </c>
      <c r="O340" s="1" t="s">
        <v>549</v>
      </c>
      <c r="P340" t="s">
        <v>413</v>
      </c>
      <c r="Q340" s="1" t="s">
        <v>60</v>
      </c>
      <c r="R340" s="7" t="s">
        <v>351</v>
      </c>
      <c r="S340" t="s">
        <v>1645</v>
      </c>
      <c r="T340">
        <v>2020</v>
      </c>
      <c r="U340" t="s">
        <v>1646</v>
      </c>
      <c r="V340">
        <v>3</v>
      </c>
      <c r="AC340"/>
    </row>
    <row r="341" spans="1:29" ht="409.6">
      <c r="A341">
        <v>774</v>
      </c>
      <c r="B341" t="s">
        <v>265</v>
      </c>
      <c r="C341" s="1" t="s">
        <v>347</v>
      </c>
      <c r="D341" s="5" t="s">
        <v>348</v>
      </c>
      <c r="E341" s="1" t="str">
        <f>papers[[#This Row],[Title]] &amp; "… " &amp; papers[[#This Row],[Abstract]]</f>
        <v>Software trustworthiness 2.0—A semantic web enabled global source code analysis approach… There has been an ongoing trend toward collaborative software development using open and shared source code published in large software repositories on the Internet. While traditional source code analysis techniques perform well in single project contexts, new types of source code analysis techniques are ermerging, which focus on global source code analysis challenges. In this article, we discuss how the Semantic Web, can become an enabling technology to provide a standardized, formal, and semantic rich representations for modeling and analyzing large global source code corpora. Furthermore, inference services and other services provided by Semantic Web technologies can be used to support a variety of core source code analysis techniques, such as semantic code search, call graph construction, and clone detection. In this paper, we introduce SeCold, the first publicly available online linked data source code dataset for software engineering researchers and practitioners. Along with its dataset, SeCold also provides some Semantic Web enabled core services to support the analysis of Internet-scale source code repositories. We illustrated through several examples how this linked data combined with Semantic Web technologies can be harvested for different source code analysis tasks to support software trustworthiness. For the case studies, we combine both our linked-data set and Semantic Web enabled source code analysis services with knowledge extracted from StackOverflow, a crowdsourcing website. These case studies, we demonstrate that our approach is not only capable of crawling, processing, and scaling to traditional types of structured data (e.g., source code), but also supports emerging non-structured data sources, such as crowdsourced information (e.g., StackOverflow.com) to support a global source code analysis context.</v>
      </c>
      <c r="F341" s="1" t="s">
        <v>349</v>
      </c>
      <c r="G341" s="1" t="s">
        <v>36</v>
      </c>
      <c r="H341" s="1" t="s">
        <v>350</v>
      </c>
      <c r="I341" s="1" t="s">
        <v>38</v>
      </c>
      <c r="J341" s="1" t="s">
        <v>39</v>
      </c>
      <c r="K341" s="1" t="s">
        <v>55</v>
      </c>
      <c r="L341" s="1" t="s">
        <v>56</v>
      </c>
      <c r="M341" s="1" t="s">
        <v>57</v>
      </c>
      <c r="N341" s="1" t="s">
        <v>58</v>
      </c>
      <c r="O341" s="1" t="s">
        <v>44</v>
      </c>
      <c r="P341" t="s">
        <v>193</v>
      </c>
      <c r="Q341" s="1" t="s">
        <v>60</v>
      </c>
      <c r="R341" s="7" t="s">
        <v>351</v>
      </c>
      <c r="S341" t="s">
        <v>352</v>
      </c>
      <c r="T341">
        <v>2014</v>
      </c>
      <c r="U341" t="s">
        <v>353</v>
      </c>
      <c r="V341">
        <v>13</v>
      </c>
      <c r="AC341"/>
    </row>
    <row r="342" spans="1:29" ht="409.6">
      <c r="A342">
        <v>775</v>
      </c>
      <c r="B342" t="s">
        <v>265</v>
      </c>
      <c r="C342" s="1" t="s">
        <v>1320</v>
      </c>
      <c r="D342" s="20" t="s">
        <v>1321</v>
      </c>
      <c r="E342" s="1" t="str">
        <f>papers[[#This Row],[Title]] &amp; "… " &amp; papers[[#This Row],[Abstract]]</f>
        <v>Modeling stack overflow tags and topics as a hierarchy of concepts… Developers rely on online Q&amp;A forums to look up technical solutions, to pose questions on implementation problems, and to enhance their community profile by contributing answers. Many popular developer communication platforms, such as the Stack Overflow Q&amp;A forum, require threads of discussion to be tagged by their contributors for easier lookup in both asking and answering questions. In this paper, we propose to leverage Stack Overflow’s tags to create a hierarchical organization of concepts discussed on this platform. The resulting concept hierarchy couples tags with a model of their relevancy to prospective questions and answers. For this purpose, we configure and apply a supervised multi-label hierarchical topic model to Stack Overflow questions and demonstrate the quality of the model in several ways: by identifying tag synonyms, by tagging previously unseen Stack Overflow posts, and by exploring how the hierarchy could aid exploratory searches of the corpus. The results suggest that when traversing the inferred hierarchical concept model of Stack Overflow the questions become more specific as one explores down the hierarchy and more diverse as one jumps to different branches. The results also indicate that the model is an improvement over the baseline for the detection of tag synonyms and that the model could enhance existing ensemble methods for suggesting tags for new questions. The paper indicates that the concept hierarchy as a modeling imperative can create a useful representation of the Stack Overflow corpus. This hierarchy can be in turn integrated into development tools which rely on information retrieval and natural language processing, and thereby help developers more efficiently navigate crowd-sourced online documentation.</v>
      </c>
      <c r="F342" s="1" t="str">
        <f>IFERROR(VLOOKUP(papers[[#This Row],['#]],[1]!pilot[#All], 6, FALSE),"")</f>
        <v>Generated hierarchy of topics discussed in SO using tags of the posts.</v>
      </c>
      <c r="G342" s="1" t="str">
        <f>IFERROR(VLOOKUP(papers[[#This Row],['#]],[1]!pilot[#All], 7, FALSE),"")</f>
        <v>Software Analytics</v>
      </c>
      <c r="H342" s="1" t="s">
        <v>37</v>
      </c>
      <c r="I342" s="1" t="s">
        <v>118</v>
      </c>
      <c r="J342" s="1" t="s">
        <v>39</v>
      </c>
      <c r="K342" s="1" t="str">
        <f>IFERROR(VLOOKUP(papers[[#This Row],['#]],[1]!pilot[#All], 10, FALSE),"")</f>
        <v>Empirical Method</v>
      </c>
      <c r="L342" s="1" t="str">
        <f>IFERROR(VLOOKUP(papers[[#This Row],['#]],[1]!pilot[#All], 11, FALSE),"")</f>
        <v>Qualitative or Descriptive Model</v>
      </c>
      <c r="M342" s="1" t="str">
        <f>IFERROR(VLOOKUP(papers[[#This Row],['#]],[1]!pilot[#All], 12, FALSE),"")</f>
        <v>Content Analytics</v>
      </c>
      <c r="N342" s="1" t="str">
        <f>IFERROR(VLOOKUP(papers[[#This Row],['#]],[1]!pilot[#All], 13, FALSE),"")</f>
        <v>Researchers</v>
      </c>
      <c r="O342" s="1" t="str">
        <f>IFERROR(VLOOKUP(papers[[#This Row],['#]],[1]!pilot[#All], 14, FALSE),"")</f>
        <v>Tags</v>
      </c>
      <c r="P342" t="s">
        <v>45</v>
      </c>
      <c r="Q342" s="1" t="s">
        <v>46</v>
      </c>
      <c r="R342" s="7" t="s">
        <v>351</v>
      </c>
      <c r="S342" t="s">
        <v>1322</v>
      </c>
      <c r="T342">
        <v>2019</v>
      </c>
      <c r="U342" t="s">
        <v>1323</v>
      </c>
      <c r="V342">
        <v>8</v>
      </c>
      <c r="AC342"/>
    </row>
    <row r="343" spans="1:29" ht="289">
      <c r="A343">
        <v>778</v>
      </c>
      <c r="B343" t="s">
        <v>265</v>
      </c>
      <c r="C343" s="1" t="s">
        <v>1677</v>
      </c>
      <c r="D343" s="5" t="s">
        <v>1678</v>
      </c>
      <c r="E343" s="1" t="str">
        <f>papers[[#This Row],[Title]] &amp; "… " &amp; papers[[#This Row],[Abstract]]</f>
        <v>Exploring software reusability metrics with Q&amp;A forum data… Question and answer (Q&amp;A) forums contain valuable information regarding software reuse, but they can be challenging to analyze due to their unstructured free text. Here we introduce a new approach (LANLAN), using word embeddings and machine learning, to harness information available in StackOverflow. Specifically, we consider two different kinds of user communication describing difficulties encountered in software reuse: ‘problem reports’ point to potential defects, while ‘support requests’ ask for clarification on software usage. Word embeddings were trained on 1.6 billion tokens from StackOverflow and applied to identify which Q&amp;A forum messages (from two large open source projects: Eclipse and Bioconductor) correspond to problem reports or support requests. LANLAN achieved an area under the receiver operator curve (AUROC) of over 0.9; it can be used to explore the relationship between software reusability metrics and difficulties encountered by users, as well as predict the number of difficulties users will face in the future. Q&amp;A forum data can help improve understanding of software reuse, and may be harnessed as an additional resource to evaluate software reusability metrics.</v>
      </c>
      <c r="F343" s="1" t="s">
        <v>1679</v>
      </c>
      <c r="G343" s="10" t="s">
        <v>68</v>
      </c>
      <c r="H343" s="1" t="s">
        <v>320</v>
      </c>
      <c r="I343" s="1" t="s">
        <v>118</v>
      </c>
      <c r="J343" s="1" t="s">
        <v>39</v>
      </c>
      <c r="K343" s="1" t="s">
        <v>93</v>
      </c>
      <c r="L343" s="1" t="s">
        <v>77</v>
      </c>
      <c r="M343" s="1" t="s">
        <v>42</v>
      </c>
      <c r="N343" s="1" t="s">
        <v>43</v>
      </c>
      <c r="O343" s="1" t="s">
        <v>44</v>
      </c>
      <c r="P343" t="s">
        <v>85</v>
      </c>
      <c r="Q343" s="1" t="s">
        <v>60</v>
      </c>
      <c r="R343" s="7" t="s">
        <v>351</v>
      </c>
      <c r="S343" t="s">
        <v>1680</v>
      </c>
      <c r="T343">
        <v>2020</v>
      </c>
      <c r="U343" t="s">
        <v>1681</v>
      </c>
      <c r="V343">
        <v>3</v>
      </c>
      <c r="AC343"/>
    </row>
    <row r="344" spans="1:29" ht="409.6">
      <c r="A344">
        <v>779</v>
      </c>
      <c r="B344" t="s">
        <v>265</v>
      </c>
      <c r="C344" s="1" t="s">
        <v>1517</v>
      </c>
      <c r="D344" s="20" t="s">
        <v>1518</v>
      </c>
      <c r="E344" s="1" t="str">
        <f>papers[[#This Row],[Title]] &amp; "… " &amp; papers[[#This Row],[Abstract]]</f>
        <v>Enhancing example-based code search with functional semantics… As the quality and quantity of open source code increase, effective and efficient search for code implementing certain semantics, or semantics-based code search, has become an emerging need for software developers to retrieve and reuse existing source code. Previous techniques in semantics-based code search encode the semantics of loop-free Java code snippets as constraints and utilize an SMT solver to find encoded snippets that match an input/output (IO) query. We present in this article the Quebio approach to semantics-based search for Java methods. Quebio advances the state-of-the-art by supporting important language features like invocation to library APIs and enabling the search to handle more data types like array/List, Set, and Map. Compared with existing approaches, Quebio also integrates a customized keyword-based search that uses as the input a textual, behavioral summary of the desired methods to quickly prune the methods to be checked against the IO examples. To evaluate the effectiveness and efficiency of Quebio, we constructed a repository of 14,792 methods from 723 open source Java projects hosted on GitHub and applied the approach to resolve 47 queries extracted from StackOverflow. Quebio was able to find methods correctly implementing the specified IO behaviors for 43 of the queries, significantly outperforming the existing semantics-based code search techniques. The average search time with Quebio was 213.2 seconds for each query.</v>
      </c>
      <c r="F344" s="1" t="s">
        <v>1447</v>
      </c>
      <c r="G344" s="10" t="s">
        <v>68</v>
      </c>
      <c r="H344" s="1" t="s">
        <v>320</v>
      </c>
      <c r="I344" s="1" t="s">
        <v>118</v>
      </c>
      <c r="J344" s="1" t="s">
        <v>39</v>
      </c>
      <c r="K344" s="1" t="s">
        <v>40</v>
      </c>
      <c r="L344" s="1" t="s">
        <v>41</v>
      </c>
      <c r="M344" s="1" t="s">
        <v>42</v>
      </c>
      <c r="N344" s="1" t="s">
        <v>43</v>
      </c>
      <c r="O344" s="1" t="s">
        <v>44</v>
      </c>
      <c r="P344" t="s">
        <v>193</v>
      </c>
      <c r="Q344" s="1" t="s">
        <v>133</v>
      </c>
      <c r="R344" s="7" t="s">
        <v>351</v>
      </c>
      <c r="S344" t="s">
        <v>1519</v>
      </c>
      <c r="T344">
        <v>2020</v>
      </c>
      <c r="U344" t="s">
        <v>1520</v>
      </c>
      <c r="V344">
        <v>5</v>
      </c>
      <c r="AC344"/>
    </row>
    <row r="345" spans="1:29" ht="409.6">
      <c r="A345">
        <v>783</v>
      </c>
      <c r="B345" t="s">
        <v>265</v>
      </c>
      <c r="C345" s="1" t="s">
        <v>1488</v>
      </c>
      <c r="D345" s="20" t="s">
        <v>1489</v>
      </c>
      <c r="E345" s="1" t="str">
        <f>papers[[#This Row],[Title]] &amp; "… " &amp; papers[[#This Row],[Abstract]]</f>
        <v>From API to NLI: A new interface for library reuse… Developers frequently reuse APIs from existing libraries to implement certain functionality. However, learning APIs is difficult due to their large scale and complexity. In this paper, we design an abstract framework NLI2Code to ease the reuse process. Under the framework, users can reuse library functionalities with a high-level, automatically-generated NLI (Natural Language Interface) instead of the detailed API elements. The framework consists of three components: a functional feature extractor to summarize the frequently-used library functions in natural language form, a code pattern miner to give a code template for each functional feature, and a synthesizer to complete code patterns into well-typed snippets. From the perspective of a user, a reuse task under NLI2Code starts from choosing a functional feature and our framework will guide the user to synthesize the desired solution. We instantiated the framework as a tool to reuse Java libraries. The evaluation shows our tool can generate a high-quality natural language interface and save half of the coding time for newcomers to solve real-world programming tasks.</v>
      </c>
      <c r="F345" s="1" t="s">
        <v>1490</v>
      </c>
      <c r="G345" s="1" t="s">
        <v>53</v>
      </c>
      <c r="H345" s="1" t="s">
        <v>406</v>
      </c>
      <c r="I345" s="1" t="s">
        <v>118</v>
      </c>
      <c r="J345" s="1" t="s">
        <v>39</v>
      </c>
      <c r="K345" s="1" t="s">
        <v>40</v>
      </c>
      <c r="L345" s="1" t="s">
        <v>41</v>
      </c>
      <c r="M345" s="1" t="s">
        <v>42</v>
      </c>
      <c r="N345" s="1" t="s">
        <v>43</v>
      </c>
      <c r="O345" s="1" t="s">
        <v>44</v>
      </c>
      <c r="P345" t="s">
        <v>59</v>
      </c>
      <c r="Q345" s="1" t="s">
        <v>46</v>
      </c>
      <c r="R345" s="7" t="s">
        <v>351</v>
      </c>
      <c r="S345" t="s">
        <v>1491</v>
      </c>
      <c r="T345">
        <v>2020</v>
      </c>
      <c r="U345" t="s">
        <v>1492</v>
      </c>
      <c r="V345">
        <v>5</v>
      </c>
      <c r="AC345"/>
    </row>
    <row r="346" spans="1:29" ht="409.6">
      <c r="A346">
        <v>784</v>
      </c>
      <c r="B346" t="s">
        <v>265</v>
      </c>
      <c r="C346" s="1" t="s">
        <v>266</v>
      </c>
      <c r="D346" s="20" t="s">
        <v>267</v>
      </c>
      <c r="E346" s="1" t="str">
        <f>papers[[#This Row],[Title]] &amp; "… " &amp; papers[[#This Row],[Abstract]]</f>
        <v>On code reuse from StackOverflow: An exploratory study on Android apps… Context: Source code reuse has been widely accepted as a fundamental activity in software development. Recent studies showed that StackOverflow has emerged as one of the most popular resources for code reuse. Therefore, a plethora of work proposed ways to optimally ask questions, search for answers and find relevant code on StackOverflow. However, little work studies the impact of code reuse from StackOverflow. Objective: To better understand the impact of code reuse from StackOverflow, we perform an exploratory study focusing on code reuse from StackOverflow in the context of mobile apps. Specifically, we investigate how much, why, when, and who reuses code. Moreover, to understand the potential implications of code reuse, we examine the percentage of bugs in files that reuse StackOverflow code. Method: We perform our study on 22 open source Android apps. For each project, we mine their source code and use clone detection techniques to identify code that is reused from StackOverflow. We then apply different quantitative and qualitative methods to answer our research questions. Results: Our findings indicate that 1) the amount of reused StackOverflow code varies for different mobile apps, 2) feature additions and enhancements in apps are the main reasons for code reuse from StackOverflow, 3) mid-age and older apps reuse StackOverflow code mostly later on in their project lifetime and 4) that in smaller teams/apps, more experienced developers reuse code, whereas in larger teams/apps, the less experienced developers reuse code the most. Additionally, we found that the percentage of bugs is higher in files after reusing code from StackOverflow. Conclusion: Our results provide insights on the potential impact of code reuse from StackOverflow on mobile apps. Furthermore, these results can benefit the research community in developing new techniques and tools to facilitate and improve code reuse from StackOverflow.</v>
      </c>
      <c r="F346" s="1" t="s">
        <v>268</v>
      </c>
      <c r="G346" s="1" t="s">
        <v>229</v>
      </c>
      <c r="H346" t="s">
        <v>241</v>
      </c>
      <c r="I346" s="1" t="s">
        <v>38</v>
      </c>
      <c r="J346" s="1" t="s">
        <v>39</v>
      </c>
      <c r="K346" s="1" t="s">
        <v>40</v>
      </c>
      <c r="L346" s="1" t="s">
        <v>41</v>
      </c>
      <c r="M346" s="1" t="s">
        <v>42</v>
      </c>
      <c r="N346" s="1" t="s">
        <v>43</v>
      </c>
      <c r="O346" s="1" t="s">
        <v>44</v>
      </c>
      <c r="P346" t="s">
        <v>193</v>
      </c>
      <c r="Q346" s="1" t="s">
        <v>133</v>
      </c>
      <c r="R346" s="7" t="s">
        <v>269</v>
      </c>
      <c r="S346" t="s">
        <v>270</v>
      </c>
      <c r="T346">
        <v>2017</v>
      </c>
      <c r="U346" t="s">
        <v>271</v>
      </c>
      <c r="V346">
        <v>86</v>
      </c>
      <c r="AC346"/>
    </row>
    <row r="347" spans="1:29" ht="356">
      <c r="A347">
        <v>785</v>
      </c>
      <c r="B347" t="s">
        <v>265</v>
      </c>
      <c r="C347" s="1" t="s">
        <v>1455</v>
      </c>
      <c r="D347" s="20" t="s">
        <v>1456</v>
      </c>
      <c r="E347" s="1" t="str">
        <f>papers[[#This Row],[Title]] &amp; "… " &amp; papers[[#This Row],[Abstract]]</f>
        <v>Mining Architecture Tactics and Quality Attributes knowledge in Stack Overflow… Context: Architecture Tactics (ATs) are architectural building blocks that provide general architectural solutions for addressing Quality Attributes (QAs) issues. Mining and analysing QA–AT knowledge can help the software architecture community better understand architecture design. However, manually capturing and mining this knowledge is labour-intensive and difficult. Objective: Using Stack Overflow (SO) as our source, our main goals are to effectively mine such knowledge; and to have some sense of how developers use ATs with respect to QA concerns from related discussions. Methods: We applied a semi-automatic dictionary-based mining approach to extract the QA–AT posts in SO. With the mined QA–AT posts, we identified the relationships between ATs and QAs. Results: Our approach allows us to mine QA–AT knowledge accurately with an F-measure of 0.865 and Performance of 82.2%. Using this mining approach, we are able to discover architectural synonyms of QAs and ATs used by designers, from which we discover how developers apply ATs to address quality requirements. Conclusions: We make two contributions in this work: First, we demonstrated a semi-automatic approach to mine ATs and QAs from SO posts; Second, we identified little-known design relationships between QAs and ATs and grouped architectural design considerations to aid architects make architecture tactics design decisions.</v>
      </c>
      <c r="F347" s="1" t="s">
        <v>1457</v>
      </c>
      <c r="G347" s="1" t="s">
        <v>866</v>
      </c>
      <c r="H347" s="1" t="s">
        <v>1458</v>
      </c>
      <c r="I347" s="1" t="s">
        <v>38</v>
      </c>
      <c r="J347" s="1" t="s">
        <v>39</v>
      </c>
      <c r="K347" s="1" t="s">
        <v>93</v>
      </c>
      <c r="L347" s="1" t="s">
        <v>41</v>
      </c>
      <c r="M347" s="1" t="s">
        <v>42</v>
      </c>
      <c r="N347" s="1" t="s">
        <v>43</v>
      </c>
      <c r="O347" s="1" t="s">
        <v>44</v>
      </c>
      <c r="P347" t="s">
        <v>45</v>
      </c>
      <c r="Q347" s="1" t="s">
        <v>46</v>
      </c>
      <c r="R347" s="7" t="s">
        <v>351</v>
      </c>
      <c r="S347" t="s">
        <v>1459</v>
      </c>
      <c r="T347">
        <v>2021</v>
      </c>
      <c r="U347" t="s">
        <v>1460</v>
      </c>
      <c r="V347">
        <v>5</v>
      </c>
      <c r="AC347"/>
    </row>
    <row r="348" spans="1:29" ht="409.6" thickBot="1">
      <c r="A348">
        <v>789</v>
      </c>
      <c r="B348" t="s">
        <v>265</v>
      </c>
      <c r="C348" s="1" t="s">
        <v>1992</v>
      </c>
      <c r="D348" s="20" t="s">
        <v>1993</v>
      </c>
      <c r="E348" s="1" t="str">
        <f>papers[[#This Row],[Title]] &amp; "… " &amp; papers[[#This Row],[Abstract]]</f>
        <v>What is wrong with topic modeling? And how to fix it using search-based software engineering… Context Topic modeling finds human-readable structures in unstructured textual data. A widely used topic modeling technique is Latent Dirichlet allocation. When running on different datasets, LDA suffers from “order effects”, i.e., different topics are generated if the order of training data is shuffled. Such order effects introduce a systematic error for any study. This error can relate to misleading results; specifically, inaccurate topic descriptions and a reduction in the efficacy of text mining classification results. Objective To provide a method in which distributions generated by LDA are more stable and can be used for further analysis. Method We use LDADE, a search-based software engineering tool which uses Differential Evolution (DE) to tune the LDA’s parameters. LDADE is evaluated on data from a programmer information exchange site (Stackoverflow), title and abstract text of thousands of Software Engineering (SE) papers, and software defect reports from NASA. Results were collected across different implementations of LDA (Python+Scikit-Learn, Scala+Spark) across Linux platform and for different kinds of LDAs (VEM, Gibbs sampling). Results were scored via topic stability and text mining classification accuracy. Results In all treatments: (i) standard LDA exhibits very large topic instability; (ii) LDADE’s tunings dramatically reduce cluster instability; (iii) LDADE also leads to improved performances for supervised as well as unsupervised learning. Conclusion Due to topic instability, using standard LDA with its “off-the-shelf” settings should now be depreciated. Also, in future, we should require SE papers that use LDA to test and (if needed) mitigate LDA topic instability. Finally, LDADE is a candidate technology for effectively and efficiently reducing that instability.</v>
      </c>
      <c r="F348" s="1" t="s">
        <v>1994</v>
      </c>
      <c r="G348" s="1" t="s">
        <v>179</v>
      </c>
      <c r="H348" s="1" t="s">
        <v>1346</v>
      </c>
      <c r="I348" s="1" t="s">
        <v>118</v>
      </c>
      <c r="J348" s="1" t="s">
        <v>39</v>
      </c>
      <c r="K348" s="1" t="s">
        <v>40</v>
      </c>
      <c r="L348" s="1" t="s">
        <v>77</v>
      </c>
      <c r="M348" s="1" t="s">
        <v>57</v>
      </c>
      <c r="N348" s="1" t="s">
        <v>43</v>
      </c>
      <c r="O348" s="1" t="s">
        <v>44</v>
      </c>
      <c r="P348" s="6" t="s">
        <v>85</v>
      </c>
      <c r="Q348" s="1" t="s">
        <v>60</v>
      </c>
      <c r="R348" s="7" t="s">
        <v>269</v>
      </c>
      <c r="S348" t="s">
        <v>1995</v>
      </c>
      <c r="T348">
        <v>2018</v>
      </c>
      <c r="U348" t="s">
        <v>1996</v>
      </c>
      <c r="V348">
        <v>152</v>
      </c>
      <c r="AC348"/>
    </row>
    <row r="349" spans="1:29" ht="404">
      <c r="A349">
        <v>790</v>
      </c>
      <c r="B349" t="s">
        <v>265</v>
      </c>
      <c r="C349" s="1" t="s">
        <v>1622</v>
      </c>
      <c r="D349" s="20" t="s">
        <v>1623</v>
      </c>
      <c r="E349" s="1" t="str">
        <f>papers[[#This Row],[Title]] &amp; "… " &amp; papers[[#This Row],[Abstract]]</f>
        <v>An empirical study of COVID-19 related posts on Stack Overflow: Topics and technologies… The COVID-19 outbreak, also known as the coronavirus pandemic, has left its mark on every aspect of our lives and at the time of this writing is still an ongoing battle. Beyond the immediate global-wide health response, the pandemic has triggered a significant number of IT initiatives to track, visualize, analyze and potentially mitigate the phenomenon. For individuals or organizations interested in developing COVID-19 related software, knowledge-sharing communities such as Stack Overflow proved to be an effective source of information for tackling commonly encountered problems. As an additional contribution to the investigation of this unprecedented health crisis and to assess how fast and how well the community of developers has responded, we performed a study on COVID-19 related posts in Stack Overflow. In particular, we profiled relevant questions based on key post features and their evolution, identified the most prominent technologies adopted for developing COVID-19 software and their interrelations and focused on the most persevering problems faced by developers. For the analysis of posts we employed descriptive statistics, Association Rule Graphs, Survival Analysis and Latent Dirichlet Allocation. The results reveal that the response of the developers’ community to the pandemic was immediate and that the interest of developers on COVID-19 related challenges was sustained after its initial peak. In terms of the problems addressed, the results show a clear focus on COVID-19 data collection, analysis and visualization from/to the web, in line with the general needs for monitoring the pandemic.</v>
      </c>
      <c r="F349" s="1" t="s">
        <v>1624</v>
      </c>
      <c r="G349" s="1" t="s">
        <v>83</v>
      </c>
      <c r="H349" s="1" t="s">
        <v>1625</v>
      </c>
      <c r="I349" s="1" t="s">
        <v>38</v>
      </c>
      <c r="J349" s="1" t="s">
        <v>39</v>
      </c>
      <c r="K349" s="1" t="s">
        <v>40</v>
      </c>
      <c r="L349" s="1" t="s">
        <v>41</v>
      </c>
      <c r="M349" s="1" t="s">
        <v>42</v>
      </c>
      <c r="N349" s="1" t="s">
        <v>43</v>
      </c>
      <c r="O349" s="1" t="s">
        <v>44</v>
      </c>
      <c r="P349" t="s">
        <v>45</v>
      </c>
      <c r="Q349" s="39" t="s">
        <v>46</v>
      </c>
      <c r="R349" s="7" t="s">
        <v>351</v>
      </c>
      <c r="S349" t="s">
        <v>1626</v>
      </c>
      <c r="T349">
        <v>2021</v>
      </c>
      <c r="U349" t="s">
        <v>1627</v>
      </c>
      <c r="V349">
        <v>3</v>
      </c>
      <c r="AC349"/>
    </row>
    <row r="350" spans="1:29" ht="409.6">
      <c r="A350">
        <v>793</v>
      </c>
      <c r="B350" t="s">
        <v>265</v>
      </c>
      <c r="C350" s="1" t="s">
        <v>1826</v>
      </c>
      <c r="D350" s="20" t="s">
        <v>1827</v>
      </c>
      <c r="E350" s="1" t="str">
        <f>papers[[#This Row],[Title]] &amp; "… " &amp; papers[[#This Row],[Abstract]]</f>
        <v>On the value of encouraging gender tolerance and inclusiveness in software engineering communities… Context The recent spike in the growth of online communities is a testament to the technological advancements of the 21st century. People with shared interests, problems, and solutions can now engage via online groups, including the software engineering community. There is evidence, however, to suggest females are often underrepresented in such online communities, and especially those that are technology related. This comes at a great loss to these communities, and for software engineering in particular. Females, like males, add much value to the field of software engineering. Objective Limited evidence exists to quantify the value of males and females in the software engineering process or relevant communities. This insight could inform evidence-driven inclusiveness strategies. Accordingly, we sought to better understand gender differences in the Stack Overflow community in order to delineate the value of gender diversity in the field of software engineering. Method This study used archival data from Stack Overflow over an 11-year period, comprising records from 9.5 million contributors. We employed quantitative and qualitative approaches to examine the role of gender in terms of contributors’ orientation, attitudes, and knowledge sharing patterns. Results The results indicate female contributors on Stack Overflow differed significantly from males in relation to their orientation, attitudes, and knowledge sharing patterns. We observe that female contributors tend to have a more cooperative orientation. Additionally, females expressed a more supportive and collective outlook and were more willing to share knowledge than their male counterparts. Conclusion The software engineering community would benefit from gender tolerance and inclusiveness to promote a knowledge sharing culture. In this regard, gender diversity should be encouraged for the value it brings to Stack Overflow and the field of software engineering.</v>
      </c>
      <c r="F350" s="1" t="s">
        <v>1828</v>
      </c>
      <c r="G350" s="1" t="s">
        <v>83</v>
      </c>
      <c r="H350" t="s">
        <v>235</v>
      </c>
      <c r="I350" s="30" t="s">
        <v>140</v>
      </c>
      <c r="J350" s="1" t="s">
        <v>39</v>
      </c>
      <c r="K350" s="1" t="s">
        <v>40</v>
      </c>
      <c r="L350" s="1" t="s">
        <v>41</v>
      </c>
      <c r="M350" s="1" t="s">
        <v>42</v>
      </c>
      <c r="N350" s="1" t="s">
        <v>43</v>
      </c>
      <c r="O350" s="1" t="s">
        <v>44</v>
      </c>
      <c r="P350" t="s">
        <v>143</v>
      </c>
      <c r="Q350" s="1" t="s">
        <v>46</v>
      </c>
      <c r="R350" s="7" t="s">
        <v>269</v>
      </c>
      <c r="S350" t="s">
        <v>1829</v>
      </c>
      <c r="T350">
        <v>2021</v>
      </c>
      <c r="U350" t="s">
        <v>1830</v>
      </c>
      <c r="V350">
        <v>1</v>
      </c>
      <c r="AC350"/>
    </row>
    <row r="351" spans="1:29" ht="409.6">
      <c r="A351">
        <v>799</v>
      </c>
      <c r="B351" t="s">
        <v>265</v>
      </c>
      <c r="C351" s="1" t="s">
        <v>1151</v>
      </c>
      <c r="D351" s="5" t="s">
        <v>1152</v>
      </c>
      <c r="E351" s="1" t="str">
        <f>papers[[#This Row],[Title]] &amp; "… " &amp; papers[[#This Row],[Abstract]]</f>
        <v>Bootstrapping cookbooks for APIs from crowd knowledge on Stack Overflow… Context Well established libraries typically have API documentation. However, they frequently lack examples and explanations, possibly making difficult their effective reuse. Stack Overflow is a question-and-answer website oriented to issues related to software development. Despite the increasing adoption of Stack Overflow, the information related to a particular topic (e.g., an API) is spread across the website. Thus, Stack Overflow still lacks organization of the crowd knowledge available on it. Objective Our target goal is to address the problem of the poor quality documentation for APIs by providing an alternative artifact to document them based on the crowd knowledge available on Stack Overflow, called crowd cookbook. A cookbook is a recipe-oriented book, and we refer to our cookbook as crowd cookbook since it contains content generated by a crowd. The cookbooks are meant to be used through an exploration process, i.e. browsing. Method In this paper, we present a semi-automatic approach that organizes the crowd knowledge available on Stack Overflow to build cookbooks for APIs. We have generated cookbooks for three APIs widely used by the software development community: SWT, LINQ and QT. We have also defined desired properties that crowd cookbooks must meet, and we conducted an evaluation of the cookbooks against these properties with human subjects. Results The results showed that the cookbooks built using our approach, in general, meet those properties. As a highlight, most of the recipes were considered appropriate to be in the cookbooks and have self-contained information. Conclusion We concluded that our approach is capable to produce adequate cookbooks automatically, which can be as useful as manually produced cookbooks. This opens an opportunity for API designers to enrich existent cookbooks with the different points of view from the crowd, or even to generate initial versions of new cookbooks.</v>
      </c>
      <c r="F351" s="1" t="s">
        <v>1153</v>
      </c>
      <c r="G351" s="1" t="s">
        <v>53</v>
      </c>
      <c r="H351" t="s">
        <v>110</v>
      </c>
      <c r="I351" s="1" t="s">
        <v>140</v>
      </c>
      <c r="J351" s="1" t="s">
        <v>39</v>
      </c>
      <c r="K351" s="1" t="s">
        <v>40</v>
      </c>
      <c r="L351" s="1" t="s">
        <v>77</v>
      </c>
      <c r="M351" s="1" t="s">
        <v>57</v>
      </c>
      <c r="N351" s="1" t="s">
        <v>43</v>
      </c>
      <c r="O351" s="1" t="s">
        <v>44</v>
      </c>
      <c r="P351" t="s">
        <v>85</v>
      </c>
      <c r="Q351" s="1" t="s">
        <v>60</v>
      </c>
      <c r="R351" s="7" t="s">
        <v>269</v>
      </c>
      <c r="S351" t="s">
        <v>1154</v>
      </c>
      <c r="T351">
        <v>2019</v>
      </c>
      <c r="U351" t="s">
        <v>1155</v>
      </c>
      <c r="V351">
        <v>12</v>
      </c>
      <c r="AC351"/>
    </row>
    <row r="352" spans="1:29" ht="388">
      <c r="A352">
        <v>800</v>
      </c>
      <c r="B352" t="s">
        <v>265</v>
      </c>
      <c r="C352" s="1" t="s">
        <v>1213</v>
      </c>
      <c r="D352" s="20" t="s">
        <v>1214</v>
      </c>
      <c r="E352" s="1" t="str">
        <f>papers[[#This Row],[Title]] &amp; "… " &amp; papers[[#This Row],[Abstract]]</f>
        <v>SCC++: Predicting the programming language of questions and snippets of Stack Overflow… Stack Overflow is the most popular Q&amp;A website among software developers. As a platform for knowledge sharing and acquisition, the questions posted on Stack Overflow usually contain a code snippet. Determining the programming language of a source code file has been considered in the research community; it has been shown that Machine Learning (ML) and Natural Language Processing (NLP) algorithms can be effective in identifying the programming language of source code files. However, determining the programming language of a code snippet or a few lines of source code is still a challenging task. Online forums such as Stack Overflow and code repositories such as GitHub contain a large number of code snippets. In this paper, we design and evaluate Source Code Classification (SCC++), a classifier that can identify the programming language of a question posted on Stack Overflow. The classifier achieves an accuracy of 88.9% in classifying programming languages by combining features from the title, body and the code snippets of the question. We also propose a classifier that only uses the title and body of the question and has an accuracy of 78.9%. Finally, we propose a classifier of code snippets only that achieves an accuracy of 78.1%. These results show that deploying Machine Learning techniques on the combination of text and code snippets of a question provides the best performance. In addition, the classifier can distinguish between code snippets from a family of programming languages such as C, C++ and C#, and can also identify the programming language version such as C# 3.0, C# 4.0 and C# 5.0.</v>
      </c>
      <c r="F352" s="1" t="s">
        <v>1215</v>
      </c>
      <c r="G352" s="1" t="s">
        <v>229</v>
      </c>
      <c r="H352" s="1" t="s">
        <v>1216</v>
      </c>
      <c r="I352" s="1" t="s">
        <v>38</v>
      </c>
      <c r="J352" s="1" t="s">
        <v>39</v>
      </c>
      <c r="K352" s="1" t="s">
        <v>93</v>
      </c>
      <c r="L352" s="1" t="s">
        <v>41</v>
      </c>
      <c r="M352" s="1" t="s">
        <v>42</v>
      </c>
      <c r="N352" s="1" t="s">
        <v>43</v>
      </c>
      <c r="O352" s="1" t="s">
        <v>27</v>
      </c>
      <c r="P352" t="s">
        <v>193</v>
      </c>
      <c r="Q352" s="1" t="s">
        <v>46</v>
      </c>
      <c r="R352" s="7" t="s">
        <v>351</v>
      </c>
      <c r="S352" t="s">
        <v>1217</v>
      </c>
      <c r="T352">
        <v>2020</v>
      </c>
      <c r="U352" t="s">
        <v>1218</v>
      </c>
      <c r="V352">
        <v>11</v>
      </c>
      <c r="AC352"/>
    </row>
    <row r="353" spans="1:29" ht="409.6">
      <c r="A353">
        <v>818</v>
      </c>
      <c r="B353" t="s">
        <v>32</v>
      </c>
      <c r="C353" s="1" t="s">
        <v>1077</v>
      </c>
      <c r="D353" s="5" t="s">
        <v>1078</v>
      </c>
      <c r="E353" s="1" t="str">
        <f>papers[[#This Row],[Title]] &amp; "… " &amp; papers[[#This Row],[Abstract]]</f>
        <v>Bounties on technical Q&amp;A sites: a case study of Stack Overflow bounties… Technical question and answer (Q&amp;A) websites provide a platform for developers to communicate with each other by asking and answering questions. Stack Overflow is the most prominent of such websites. With the rapidly increasing number of questions on Stack Overflow, it is becoming difficult to get an answer to all questions and as a result, millions of questions on Stack Overflow remain unsolved. In an attempt to improve the visibility of unsolved questions, Stack Overflow introduced a bounty system to motivate users to solve such questions. In this bounty system, users can offer reputation points in an effort to encourage users to answer their question. In this paper, we study 129,202 bounty questions that were proposed by 61,824 bounty backers. We observe that bounty questions have a higher solving-likelihood than non-bounty questions. This is particularly true for long-standing unsolved questions. For example, questions that were unsolved for 100 days for which a bounty is proposed are more likely to be solved (55%) than those without bounties (1.7%). In addition, we studied the factors that are important for the solving-likelihood and solving-time of a bounty question. We found that: (1) Questions are likely to attract more traffic after receiving a bounty than non-bounty questions. (2) Bounties work particularly well in very large communities with a relatively low question solving-likelihood. (3) High-valued bounties are associated with a higher solving-likelihood, but we did not observe a likelihood for expedited solutions. Our study shows that while bounties are not a silver bullet for getting a question solved, they are associated with a higher solving-likelihood of a question in most cases. As questions that are still unsolved after two days hardly receive any traffic, we recommend that Stack Overflow users propose a bounty as soon as possible after those two days for the bounty to have the highest impact.</v>
      </c>
      <c r="F353" s="1" t="s">
        <v>1079</v>
      </c>
      <c r="G353" s="1" t="s">
        <v>116</v>
      </c>
      <c r="H353" s="1" t="s">
        <v>1080</v>
      </c>
      <c r="I353" s="1" t="s">
        <v>118</v>
      </c>
      <c r="J353" s="1" t="s">
        <v>39</v>
      </c>
      <c r="K353" s="1" t="s">
        <v>40</v>
      </c>
      <c r="L353" s="1" t="s">
        <v>41</v>
      </c>
      <c r="M353" s="1" t="s">
        <v>42</v>
      </c>
      <c r="N353" s="1" t="s">
        <v>43</v>
      </c>
      <c r="O353" s="1" t="s">
        <v>44</v>
      </c>
      <c r="P353" t="s">
        <v>158</v>
      </c>
      <c r="Q353" s="1" t="s">
        <v>46</v>
      </c>
      <c r="R353" s="7" t="s">
        <v>47</v>
      </c>
      <c r="S353" t="s">
        <v>1081</v>
      </c>
      <c r="T353">
        <v>2020</v>
      </c>
      <c r="U353" t="s">
        <v>1082</v>
      </c>
      <c r="V353">
        <v>15</v>
      </c>
      <c r="AC353"/>
    </row>
    <row r="354" spans="1:29" ht="409.6">
      <c r="A354">
        <v>821</v>
      </c>
      <c r="B354" t="s">
        <v>32</v>
      </c>
      <c r="C354" s="1" t="s">
        <v>1793</v>
      </c>
      <c r="D354" s="5" t="s">
        <v>1794</v>
      </c>
      <c r="E354" s="1" t="str">
        <f>papers[[#This Row],[Title]] &amp; "… " &amp; papers[[#This Row],[Abstract]]</f>
        <v>An empirical study of IoT topics in IoT developer discussions on Stack Overflow… Internet of Things (IoT) is defined as the connection between places and physical objects (i.e., things) over the Internet via smart computing devices. It is a rapidly emerging paradigm that encompasses almost every aspect of our modern life, such as smart home, cars, and so on. With interest in IoT growing, we observe that the IoT discussions are becoming prevalent in online developer forums, such as Stack Overflow (SO). An understanding of such discussions can offer insights into the prevalence, popularity, and difficulty of various IoT topics. For this paper, we download a large number of SO posts that contain discussions about various IoT technologies. We apply topic modeling on the textual contents of the posts. We label the topics and categorize the topics into hierarchies. We analyze the popularity and difficulty of the topics. Our study offers several findings. First, IoT developers discuss a range of topics in SO related to Hardware, Software, Network, and Tutorials. Second, secure messaging using IoT devices from the Network category is the most prevalent topic, followed by scheduling of IoT script in the Software category. Third, all the topic categories are evolving rapidly in SO, i.e., new questions are being added more and more in SO about IoT tools and techniques. Fourth, the “How” type of questions are asked more across the three topic categories (Software, Network, and Hardware), although a large number of questions are also of the “What” type: IoT developers are using SO not only to discuss how to address a problem related to IoT, but also to learn what the different IoT techniques and tools offer. Fifth, topics related to data parsing and micro-controller configuration are the most popular. Sixth, topics related to multimedia streaming and Bluetooth are the most difficult. Our study findings have implications for all four different IoT stakeholders: tool builders, developers, educators, and researchers. For example, IoT developers and newcomers can use our findings on topic popularity to learn about popular IoT techniques. Educators and researchers can make more tutorials or develop new techniques to make difficult IoT topics easier. IoT tool builders can look at our identified topics and categories to learn about IoT developers’ preferences, which then can help them develop new tools or enhance their current offerings.</v>
      </c>
      <c r="F354" s="1" t="s">
        <v>1795</v>
      </c>
      <c r="G354" s="1" t="s">
        <v>36</v>
      </c>
      <c r="H354" s="1" t="s">
        <v>1796</v>
      </c>
      <c r="I354" s="1" t="s">
        <v>118</v>
      </c>
      <c r="J354" s="1" t="s">
        <v>39</v>
      </c>
      <c r="K354" s="1" t="s">
        <v>40</v>
      </c>
      <c r="L354" s="1" t="s">
        <v>41</v>
      </c>
      <c r="M354" s="1" t="s">
        <v>42</v>
      </c>
      <c r="N354" s="1" t="s">
        <v>43</v>
      </c>
      <c r="O354" s="1" t="s">
        <v>44</v>
      </c>
      <c r="P354" t="s">
        <v>45</v>
      </c>
      <c r="Q354" s="1" t="s">
        <v>46</v>
      </c>
      <c r="R354" s="7" t="s">
        <v>47</v>
      </c>
      <c r="S354" t="s">
        <v>1797</v>
      </c>
      <c r="T354">
        <v>2021</v>
      </c>
      <c r="U354" t="s">
        <v>1798</v>
      </c>
      <c r="V354">
        <v>1</v>
      </c>
      <c r="AC354"/>
    </row>
    <row r="355" spans="1:29" ht="372">
      <c r="A355">
        <v>823</v>
      </c>
      <c r="B355" t="s">
        <v>32</v>
      </c>
      <c r="C355" s="1" t="s">
        <v>1820</v>
      </c>
      <c r="D355" s="5" t="s">
        <v>1821</v>
      </c>
      <c r="E355" s="1" t="str">
        <f>papers[[#This Row],[Title]] &amp; "… " &amp; papers[[#This Row],[Abstract]]</f>
        <v>How do i refactor this? An empirical study on refactoring trends and topics in Stack Overflow… An essential part of software maintenance and evolution, refactoring is performed by developers, regardless of technology or domain, to improve the internal quality of the system, and reduce its technical debt. However, choosing the appropriate refactoring strategy is not always straightforward, resulting in developers seeking assistance. Although research in refactoring is well-established, with several studies altering between the detection of refactoring opportunities and the recommendation of appropriate code changes, little is known about their adoption in practice. Analyzing the perception of developers is critical to understand better what developers consider to be problematic in their code and how they handle it. Additionally, there is a need for bridging the gap between refactoring, as research, and its adoption in practice, by extracting common refactoring intents that are more suitable for what developers face in reality. In this study, we analyze refactoring discussions on Stack Overflow through a series of quantitative and qualitative experiments. Our results show that Stack Overflow is utilized by a diverse set of developers for refactoring assistance for a variety of technologies. Our observations show five areas that developers typically require help with refactoring– Code Optimization, Tools and IDEs, Architecture and Design Patterns, Unit Testing, and Database. We envision our findings better bridge the support between traditional (or academic) aspects of refactoring and their real-world applicability, including better tool support.</v>
      </c>
      <c r="F355" s="1" t="s">
        <v>1822</v>
      </c>
      <c r="G355" s="1" t="s">
        <v>866</v>
      </c>
      <c r="H355" s="1" t="s">
        <v>1823</v>
      </c>
      <c r="I355" s="1" t="s">
        <v>140</v>
      </c>
      <c r="J355" s="1" t="s">
        <v>39</v>
      </c>
      <c r="K355" s="1" t="s">
        <v>40</v>
      </c>
      <c r="L355" s="1" t="s">
        <v>41</v>
      </c>
      <c r="M355" s="1" t="s">
        <v>42</v>
      </c>
      <c r="N355" s="1" t="s">
        <v>43</v>
      </c>
      <c r="O355" s="1" t="s">
        <v>44</v>
      </c>
      <c r="P355" t="s">
        <v>45</v>
      </c>
      <c r="Q355" s="1" t="s">
        <v>46</v>
      </c>
      <c r="R355" s="7" t="s">
        <v>47</v>
      </c>
      <c r="S355" t="s">
        <v>1824</v>
      </c>
      <c r="T355">
        <v>2021</v>
      </c>
      <c r="U355" t="s">
        <v>1825</v>
      </c>
      <c r="V355">
        <v>1</v>
      </c>
      <c r="AC355"/>
    </row>
    <row r="356" spans="1:29" ht="153">
      <c r="A356">
        <v>829</v>
      </c>
      <c r="B356" t="s">
        <v>32</v>
      </c>
      <c r="C356" s="1" t="s">
        <v>97</v>
      </c>
      <c r="D356" s="5" t="s">
        <v>98</v>
      </c>
      <c r="E356" s="1" t="str">
        <f>papers[[#This Row],[Title]] &amp; "… " &amp; papers[[#This Row],[Abstract]]</f>
        <v xml:space="preserve">What are mobile developers asking about? A large scale study using stack overflow… </v>
      </c>
      <c r="F356" s="1" t="s">
        <v>99</v>
      </c>
      <c r="G356" s="1" t="s">
        <v>36</v>
      </c>
      <c r="H356" s="1" t="s">
        <v>100</v>
      </c>
      <c r="I356" s="1" t="s">
        <v>38</v>
      </c>
      <c r="J356" s="1" t="s">
        <v>39</v>
      </c>
      <c r="K356" s="1" t="s">
        <v>40</v>
      </c>
      <c r="L356" s="1" t="s">
        <v>41</v>
      </c>
      <c r="M356" s="1" t="s">
        <v>42</v>
      </c>
      <c r="N356" s="1" t="s">
        <v>43</v>
      </c>
      <c r="O356" s="1" t="s">
        <v>44</v>
      </c>
      <c r="P356" t="s">
        <v>45</v>
      </c>
      <c r="Q356" s="1" t="s">
        <v>46</v>
      </c>
      <c r="R356" s="7" t="s">
        <v>47</v>
      </c>
      <c r="S356" t="s">
        <v>101</v>
      </c>
      <c r="T356">
        <v>2016</v>
      </c>
      <c r="V356">
        <v>233</v>
      </c>
      <c r="AC356"/>
    </row>
    <row r="357" spans="1:29" ht="409.6">
      <c r="A357">
        <v>830</v>
      </c>
      <c r="B357" t="s">
        <v>32</v>
      </c>
      <c r="C357" s="1" t="s">
        <v>1810</v>
      </c>
      <c r="D357" s="5" t="s">
        <v>1811</v>
      </c>
      <c r="E357" s="1" t="str">
        <f>papers[[#This Row],[Title]] &amp; "… " &amp; papers[[#This Row],[Abstract]]</f>
        <v>Generating API tags for tutorial fragments from Stack Overflow… API tutorials are important learning resources as they explain how to use certain APIs in a given programming context. An API tutorial can be split into a number of units. Consecutive units that describe a same topic are often called a tutorial fragment. We consider the API explained by a tutorial fragment as an API tag. Generating API tags for a tutorial fragment can help understand, navigate, and retrieve the fragment. Existing approaches often do not perform well on API tag generation due to high manual effort and low accuracy. Like API tutorials, Stack Overflow (SO) is also an important learning resource that provides the explanations of APIs. Thus, SO posts also contain API tags. Besides, API tags of SO posts are abundant and can be extracted easily. In this paper, we propose a novel approach ATTACK (stands for A PI T ag for T utorial frA gments using C rowd K nowledge), which can automatically generate API tags for tutorial fragments from SO posts. ATTACK first constructs ⟨𝑄&amp;𝐴 𝑝𝑎𝑖𝑟,𝑡𝑎𝑔 𝑠𝑒𝑡⟩
pairs by extracting API tags of SO posts. Then, it trains a deep neural network with the attention mechanism to learn the semantic relatedness between Q&amp;A pairs and the associated API tags, taking into consideration both textual descriptions and code in a Q&amp;A pair. Finally, the trained model is used to generate API tags for tutorial fragments. We evaluate ATTACK on public Java and Android datasets containing 43,132 ⟨𝑄&amp;𝐴 𝑝𝑎𝑖𝑟,𝑡𝑎𝑔 𝑠𝑒𝑡⟩
pairs. Experimental results show that ATTACK is effective and outperforms the state-of-the-art approaches in terms of F-Measure. Our user study further confirms the effectiveness of ATTACK in generating API tags for tutorial fragments. We also apply ATTACK to document linking and the results confirm the usefulness of API tags generated by ATTACK.</v>
      </c>
      <c r="F357" s="1" t="s">
        <v>1812</v>
      </c>
      <c r="G357" s="1" t="s">
        <v>53</v>
      </c>
      <c r="H357" s="1" t="s">
        <v>110</v>
      </c>
      <c r="I357" s="1" t="s">
        <v>38</v>
      </c>
      <c r="J357" s="1" t="s">
        <v>39</v>
      </c>
      <c r="K357" s="1" t="s">
        <v>76</v>
      </c>
      <c r="L357" s="1" t="s">
        <v>41</v>
      </c>
      <c r="M357" s="1" t="s">
        <v>42</v>
      </c>
      <c r="N357" s="1" t="s">
        <v>43</v>
      </c>
      <c r="O357" s="1" t="s">
        <v>44</v>
      </c>
      <c r="P357" t="s">
        <v>59</v>
      </c>
      <c r="Q357" s="1" t="s">
        <v>60</v>
      </c>
      <c r="R357" s="7" t="s">
        <v>47</v>
      </c>
      <c r="S357" t="s">
        <v>1813</v>
      </c>
      <c r="T357">
        <v>2021</v>
      </c>
      <c r="U357" s="1" t="s">
        <v>1814</v>
      </c>
      <c r="V357">
        <v>1</v>
      </c>
      <c r="AC357"/>
    </row>
    <row r="358" spans="1:29" ht="289">
      <c r="A358">
        <v>832</v>
      </c>
      <c r="B358" t="s">
        <v>32</v>
      </c>
      <c r="C358" s="1" t="s">
        <v>2038</v>
      </c>
      <c r="D358" s="5" t="s">
        <v>2039</v>
      </c>
      <c r="E358" s="1" t="str">
        <f>papers[[#This Row],[Title]] &amp; "… " &amp; papers[[#This Row],[Abstract]]</f>
        <v>Mining and relating design contexts and design patterns from Stack Overflow… Design contexts are factors that shape a design, and whilst they are recognised by developers, they are typically tacit. Unlike software requirements, software engineering researchers have paid little attention to design contexts and there is little or no systematic research on how design contexts influence design. In this paper, we conduct an empirical investigation using Stack Overflow with the aim of mining design context knowledge that is related to design patterns. We chose to study design patterns because they are clear and identifiable. In this work, we develop a new taxonomy of design context terms related to design patterns. We introduce a new automated mining approach, DPC Miner, for mining design context knowledge from Stack Overflow. Finally, we analyse the Stack Overflow posts and present how design context impacts decisions about design patterns in practice.</v>
      </c>
      <c r="F358" s="1" t="s">
        <v>2040</v>
      </c>
      <c r="G358" s="1" t="s">
        <v>866</v>
      </c>
      <c r="H358" s="1" t="s">
        <v>1699</v>
      </c>
      <c r="I358" s="1" t="s">
        <v>118</v>
      </c>
      <c r="J358" s="1" t="s">
        <v>39</v>
      </c>
      <c r="K358" s="1" t="s">
        <v>40</v>
      </c>
      <c r="L358" s="1" t="s">
        <v>41</v>
      </c>
      <c r="M358" s="1" t="s">
        <v>42</v>
      </c>
      <c r="N358" s="1" t="s">
        <v>43</v>
      </c>
      <c r="O358" s="1" t="s">
        <v>44</v>
      </c>
      <c r="P358" t="s">
        <v>45</v>
      </c>
      <c r="Q358" s="1" t="s">
        <v>46</v>
      </c>
      <c r="R358" s="7" t="s">
        <v>47</v>
      </c>
      <c r="S358" t="s">
        <v>2041</v>
      </c>
      <c r="T358">
        <v>2021</v>
      </c>
      <c r="U358" t="s">
        <v>2042</v>
      </c>
      <c r="V358">
        <v>0</v>
      </c>
      <c r="AC358"/>
    </row>
    <row r="359" spans="1:29" ht="356">
      <c r="A359">
        <v>835</v>
      </c>
      <c r="B359" t="s">
        <v>32</v>
      </c>
      <c r="C359" s="1" t="s">
        <v>398</v>
      </c>
      <c r="D359" s="5" t="s">
        <v>399</v>
      </c>
      <c r="E359" s="1" t="str">
        <f>papers[[#This Row],[Title]] &amp; "… " &amp; papers[[#This Row],[Abstract]]</f>
        <v>Usage and attribution of Stack Overflow code snippets in GitHub projects… Stack Overflow (SO) is the most popular question-and-answer website for software developers, providing a large amount of copyable code snippets. Using those snippets raises maintenance and legal issues. SO’s license (CC BY-SA 3.0) requires attribution, i.e., referencing the original question or answer, and requires derived work to adopt a compatible license. While there is a heated debate on SO’s license model for code snippets and the required attribution, little is known about the extent to which snippets are copied from SO without proper attribution. We present results of a large-scale empirical study analyzing the usage and attribution of non-trivial Java code snippets from SO answers in public GitHub (GH) projects. We followed three different approaches to triangulate an estimate for the ratio of unattributed usages and conducted two online surveys with software developers to complement our results. For the different sets of projects that we analyzed, the ratio of projects containing files with a reference to SO varied between 3.3% and 11.9%. We found that at most 1.8% of all analyzed repositories containing code from SO used the code in a way compatible with CC BY-SA 3.0. Moreover, we estimate that at most a quarter of the copied code snippets from SO are attributed as required. Of the surveyed developers, almost one half admitted copying code from SO without attribution and about two thirds were not aware of the license of SO code snippets and its implications.</v>
      </c>
      <c r="F359" s="1" t="s">
        <v>400</v>
      </c>
      <c r="G359" s="1" t="s">
        <v>401</v>
      </c>
      <c r="H359" s="1" t="s">
        <v>314</v>
      </c>
      <c r="I359" s="1" t="s">
        <v>38</v>
      </c>
      <c r="J359" s="1" t="s">
        <v>39</v>
      </c>
      <c r="K359" s="1" t="s">
        <v>76</v>
      </c>
      <c r="L359" s="1" t="s">
        <v>41</v>
      </c>
      <c r="M359" s="1" t="s">
        <v>42</v>
      </c>
      <c r="N359" s="1" t="s">
        <v>43</v>
      </c>
      <c r="O359" s="1" t="s">
        <v>44</v>
      </c>
      <c r="P359" t="s">
        <v>193</v>
      </c>
      <c r="Q359" s="1" t="s">
        <v>133</v>
      </c>
      <c r="R359" s="7" t="s">
        <v>47</v>
      </c>
      <c r="S359" t="s">
        <v>402</v>
      </c>
      <c r="T359">
        <v>2019</v>
      </c>
      <c r="U359" t="s">
        <v>403</v>
      </c>
      <c r="V359">
        <v>60</v>
      </c>
      <c r="AC359"/>
    </row>
    <row r="360" spans="1:29" ht="238">
      <c r="A360">
        <v>836</v>
      </c>
      <c r="B360" t="s">
        <v>32</v>
      </c>
      <c r="C360" s="1" t="s">
        <v>957</v>
      </c>
      <c r="D360" s="5" t="s">
        <v>958</v>
      </c>
      <c r="E360" s="1" t="str">
        <f>papers[[#This Row],[Title]] &amp; "… " &amp; papers[[#This Row],[Abstract]]</f>
        <v xml:space="preserve">CAPS: a supervised technique for classifying Stack Overflow posts concerning API issues… </v>
      </c>
      <c r="F360" s="1" t="s">
        <v>872</v>
      </c>
      <c r="G360" s="1" t="s">
        <v>53</v>
      </c>
      <c r="H360" s="1" t="s">
        <v>230</v>
      </c>
      <c r="I360" s="1" t="s">
        <v>38</v>
      </c>
      <c r="J360" s="1" t="s">
        <v>39</v>
      </c>
      <c r="K360" s="1" t="s">
        <v>93</v>
      </c>
      <c r="L360" s="1" t="s">
        <v>77</v>
      </c>
      <c r="M360" s="1" t="s">
        <v>42</v>
      </c>
      <c r="N360" s="1" t="s">
        <v>58</v>
      </c>
      <c r="O360" s="1" t="s">
        <v>44</v>
      </c>
      <c r="P360" t="s">
        <v>85</v>
      </c>
      <c r="Q360" s="1" t="s">
        <v>46</v>
      </c>
      <c r="R360" s="7" t="s">
        <v>47</v>
      </c>
      <c r="S360" t="s">
        <v>959</v>
      </c>
      <c r="T360">
        <v>2020</v>
      </c>
      <c r="V360">
        <v>21</v>
      </c>
      <c r="AC360"/>
    </row>
    <row r="361" spans="1:29" ht="187">
      <c r="A361">
        <v>837</v>
      </c>
      <c r="B361" t="s">
        <v>32</v>
      </c>
      <c r="C361" s="1" t="s">
        <v>590</v>
      </c>
      <c r="D361" s="20" t="s">
        <v>591</v>
      </c>
      <c r="E361" s="1" t="str">
        <f>papers[[#This Row],[Title]] &amp; "… " &amp; papers[[#This Row],[Abstract]]</f>
        <v xml:space="preserve">The structure and dynamics of knowledge network in domain-specific Q&amp;A sites: a case study of stack overflow… </v>
      </c>
      <c r="F361" s="1" t="str">
        <f>IFERROR(VLOOKUP(papers[[#This Row],['#]],[1]!pilot[#All], 6, FALSE),"")</f>
        <v>Analyzed (SO internal) URL sharing activities in SO posts to identify knowledge distribution process</v>
      </c>
      <c r="G361" s="1" t="str">
        <f>IFERROR(VLOOKUP(papers[[#This Row],['#]],[1]!pilot[#All], 7, FALSE),"")</f>
        <v>Social aspects of software engineering</v>
      </c>
      <c r="H361" s="1" t="s">
        <v>515</v>
      </c>
      <c r="I361" s="1" t="s">
        <v>118</v>
      </c>
      <c r="J361" s="1" t="s">
        <v>39</v>
      </c>
      <c r="K361" s="1" t="str">
        <f>IFERROR(VLOOKUP(papers[[#This Row],['#]],[1]!pilot[#All], 10, FALSE),"")</f>
        <v>Empirical Method</v>
      </c>
      <c r="L361" s="1" t="str">
        <f>IFERROR(VLOOKUP(papers[[#This Row],['#]],[1]!pilot[#All], 11, FALSE),"")</f>
        <v>Qualitative or Descriptive Model</v>
      </c>
      <c r="M361" s="1" t="str">
        <f>IFERROR(VLOOKUP(papers[[#This Row],['#]],[1]!pilot[#All], 12, FALSE),"")</f>
        <v>Content Analytics</v>
      </c>
      <c r="N361" s="1" t="str">
        <f>IFERROR(VLOOKUP(papers[[#This Row],['#]],[1]!pilot[#All], 13, FALSE),"")</f>
        <v>Researchers</v>
      </c>
      <c r="O361" s="1" t="str">
        <f>IFERROR(VLOOKUP(papers[[#This Row],['#]],[1]!pilot[#All], 14, FALSE),"")</f>
        <v>URL</v>
      </c>
      <c r="P361" t="s">
        <v>85</v>
      </c>
      <c r="Q361" s="1" t="s">
        <v>46</v>
      </c>
      <c r="R361" s="7" t="s">
        <v>47</v>
      </c>
      <c r="S361" t="s">
        <v>592</v>
      </c>
      <c r="T361">
        <v>2017</v>
      </c>
      <c r="V361">
        <v>47</v>
      </c>
      <c r="AC361"/>
    </row>
    <row r="362" spans="1:29" ht="409.6">
      <c r="A362">
        <v>840</v>
      </c>
      <c r="B362" t="s">
        <v>32</v>
      </c>
      <c r="C362" s="1" t="s">
        <v>311</v>
      </c>
      <c r="D362" s="5" t="s">
        <v>312</v>
      </c>
      <c r="E362" s="1" t="str">
        <f>papers[[#This Row],[Title]] &amp; "… " &amp; papers[[#This Row],[Abstract]]</f>
        <v>How do developers utilize source code from stack overflow?… Technical question and answer Q&amp;A platforms, such as Stack Overflow, provide a platform for users to ask and answer questions about a wide variety of programming topics. These platforms accumulate a large amount of knowledge, including hundreds of thousands lines of source code. Developers can benefit from the source code that is attached to the questions and answers on Q&amp;A platforms by copying or learning from (parts of) it. By understanding how developers utilize source code from Q&amp;A platforms, we can provide insights for researchers which can be used to improve next-generation Q&amp;A platforms to help developers reuse source code fast and easily. In this paper, we first conduct an exploratory study on 289 files from 182 open-source projects, which contain source code that has an explicit reference to a Stack Overflow post. Our goal is to understand how developers utilize code from Q&amp;A platforms and to reveal barriers that may make code reuse more difficult. In 31.5% of the studied files, developers needed to modify source code from Stack Overflow to make it work in their own projects. The degree of required modification varied from simply renaming variables to rewriting the whole algorithm. Developers sometimes chose to implement an algorithm from scratch based on the descriptions from Stack Overflow answers, even if there was an implementation readily available in the post. In 35.5% of the studied files, developers used Stack Overflow posts as an information source for later reference. To further understand the barriers of reusing code and to obtain suggestions for improving the code reuse process on Q&amp;A platforms, we conducted a survey with 453 open-source developers who are also on Stack Overflow. We found that the top 3 barriers that make it difficult for developers to reuse code from Stack Overflow are: (1) too much code modification required to fit in their projects, (2) incomprehensive code, and (3) low code quality. We summarized and analyzed all survey responses and we identified that developers suggest improvements for future Q&amp;A platforms along the following dimensions: code quality, information enhancement &amp; management, data organization, license, and the human factor. For instance, developers suggest to improve the code quality by adding an integrated validator that can test source code online, and an outdated code detection mechanism. Our findings can be used as a roadmap for researchers and developers to improve code reuse.</v>
      </c>
      <c r="F362" s="1" t="s">
        <v>313</v>
      </c>
      <c r="G362" s="1" t="s">
        <v>36</v>
      </c>
      <c r="H362" s="1" t="s">
        <v>314</v>
      </c>
      <c r="I362" s="1" t="s">
        <v>38</v>
      </c>
      <c r="J362" s="1" t="s">
        <v>39</v>
      </c>
      <c r="K362" s="1" t="s">
        <v>76</v>
      </c>
      <c r="L362" s="1" t="s">
        <v>41</v>
      </c>
      <c r="M362" s="1" t="s">
        <v>42</v>
      </c>
      <c r="N362" s="1" t="s">
        <v>43</v>
      </c>
      <c r="O362" s="1" t="s">
        <v>27</v>
      </c>
      <c r="P362" t="s">
        <v>193</v>
      </c>
      <c r="Q362" s="1" t="s">
        <v>133</v>
      </c>
      <c r="R362" s="7" t="s">
        <v>47</v>
      </c>
      <c r="S362" t="s">
        <v>315</v>
      </c>
      <c r="T362">
        <v>2019</v>
      </c>
      <c r="U362" t="s">
        <v>316</v>
      </c>
      <c r="V362">
        <v>70</v>
      </c>
      <c r="AC362"/>
    </row>
    <row r="363" spans="1:29" ht="409.6">
      <c r="A363">
        <v>842</v>
      </c>
      <c r="B363" t="s">
        <v>32</v>
      </c>
      <c r="C363" s="1" t="s">
        <v>910</v>
      </c>
      <c r="D363" s="5" t="s">
        <v>911</v>
      </c>
      <c r="E363" s="1" t="str">
        <f>papers[[#This Row],[Title]] &amp; "… " &amp; papers[[#This Row],[Abstract]]</f>
        <v>How the R community creates and curates knowledge: an extended study of stack overflow and mailing lists… One of the effects of social media’s prevalence in software development is the many flourishing communities of practice where users share a common interest. These large communities use many different communication channels, but little is known about how they create, share, and curate knowledge using such channels. In this paper, we report a mixed methods study of how one community of practice, the R software development community, creates and curates knowledge associated with questions and answers (Q&amp;A) in two of its main communication channels: the R tag in Stack Overflow and the R-Help mailing list. The results reveal that knowledge is created and curated in two main forms: participatory, where multiple users explicitly collaborate to build knowledge, and crowdsourced, where individuals primarily work independently of each other. Moreover, we take a unique approach at slicing the data based on question score and participation activities over time. Our study reveals participation patterns, showing the existence of prolific contributors: users who are active across both channels and are responsible for a large proportion of the answers, serving as a bridge of knowledge. The key contributions of this paper are: a characterization of knowledge artifacts that are exchanged by this community of practice; the reasons why users choose one channel over the other; and insights on the community participation patterns, which indicate an evolution of the community and a shift from knowledge creation to knowledge curation.</v>
      </c>
      <c r="F363" s="1" t="s">
        <v>912</v>
      </c>
      <c r="G363" s="1" t="s">
        <v>116</v>
      </c>
      <c r="H363" s="1" t="s">
        <v>732</v>
      </c>
      <c r="I363" s="1" t="s">
        <v>118</v>
      </c>
      <c r="J363" s="1" t="s">
        <v>39</v>
      </c>
      <c r="K363" s="1" t="s">
        <v>76</v>
      </c>
      <c r="L363" s="1" t="s">
        <v>41</v>
      </c>
      <c r="M363" s="1" t="s">
        <v>42</v>
      </c>
      <c r="N363" s="1" t="s">
        <v>43</v>
      </c>
      <c r="O363" s="1" t="s">
        <v>44</v>
      </c>
      <c r="P363" t="s">
        <v>158</v>
      </c>
      <c r="Q363" s="1" t="s">
        <v>133</v>
      </c>
      <c r="R363" s="7" t="s">
        <v>47</v>
      </c>
      <c r="S363" t="s">
        <v>913</v>
      </c>
      <c r="T363">
        <v>2018</v>
      </c>
      <c r="U363" t="s">
        <v>914</v>
      </c>
      <c r="V363">
        <v>23</v>
      </c>
      <c r="AC363"/>
    </row>
    <row r="364" spans="1:29" ht="409.6">
      <c r="A364">
        <v>845</v>
      </c>
      <c r="B364" t="s">
        <v>32</v>
      </c>
      <c r="C364" s="1" t="s">
        <v>817</v>
      </c>
      <c r="D364" s="5" t="s">
        <v>818</v>
      </c>
      <c r="E364" s="1" t="str">
        <f>papers[[#This Row],[Title]] &amp; "… " &amp; papers[[#This Row],[Abstract]]</f>
        <v>What kind of questions do developers ask on Stack Overflow? A comparison of automated approaches to classify posts into question categories… On question and answer sites, such as Stack Overflow (SO), developers use tags to label the content of a post and to support developers in question searching and browsing. However, these tags mainly refer to technological aspects instead of the purpose of the question. Tagging questions with their purpose can add a new dimension to the identification of discussed topics in posts on SO. In this paper, we aim at automating the classification of SO question posts into seven question categories. As a first step, we harmonized existing taxonomies of question categories and then, we manually classified 1,000 SO questions according to our new taxonomy. Additionally to the question category, we marked the phrases that indicate a question category for each of the posts. We then use this data set to automate the classification of posts using two approaches. For the first approach, we manually analyzed the phrases to find patterns. Based on regular expressions, we implemented a classifier, for each of the categories, that determines whether a post belongs to a category. These regular expressions are derived by analyzing patterns in the phrases. In the second approach, we use the curated data set to train classification models of supervised machine learning algorithms (Random Forest and Support Vector Machines). For the machine learning algorithms, we experimented with 1,312 different configurations regarding the preprocessing of the text and the representation of the input data. Then, we compared the performance of the regex approach with the performance of the best configuration that uses machine learning algorithms on a validation set of 110 posts. The results show that using the regular expression approach, we can classify posts into the correct question category with an average precision and recall of 0.90, and an MCC of 0.68. Additionally, we applied the regex approach on all questions of SO that deal with Android app development and investigated the co-occurrence of question categories in posts. We found that the categories API USAGE, CONCEPTUAL, and DISCREPANCY are the most frequently assigned question categories and that they also occur together frequently. Our approach can be used to support developers in browsing SO discussions or researchers in building recommender systems based on SO.</v>
      </c>
      <c r="F364" s="1" t="s">
        <v>819</v>
      </c>
      <c r="G364" s="1" t="s">
        <v>116</v>
      </c>
      <c r="H364" s="1" t="s">
        <v>484</v>
      </c>
      <c r="I364" s="1" t="s">
        <v>38</v>
      </c>
      <c r="J364" s="1" t="s">
        <v>39</v>
      </c>
      <c r="K364" s="1" t="s">
        <v>40</v>
      </c>
      <c r="L364" s="1" t="s">
        <v>41</v>
      </c>
      <c r="M364" s="1" t="s">
        <v>42</v>
      </c>
      <c r="N364" s="1" t="s">
        <v>43</v>
      </c>
      <c r="O364" s="1" t="s">
        <v>44</v>
      </c>
      <c r="P364" t="s">
        <v>85</v>
      </c>
      <c r="Q364" s="1" t="s">
        <v>46</v>
      </c>
      <c r="R364" s="7" t="s">
        <v>47</v>
      </c>
      <c r="S364" t="s">
        <v>820</v>
      </c>
      <c r="T364">
        <v>2020</v>
      </c>
      <c r="U364" t="s">
        <v>821</v>
      </c>
      <c r="V364">
        <v>30</v>
      </c>
      <c r="AC364"/>
    </row>
    <row r="365" spans="1:29" ht="102">
      <c r="A365">
        <v>846</v>
      </c>
      <c r="B365" t="s">
        <v>32</v>
      </c>
      <c r="C365" s="1" t="s">
        <v>1785</v>
      </c>
      <c r="D365" s="20" t="s">
        <v>1786</v>
      </c>
      <c r="E365" s="1" t="str">
        <f>papers[[#This Row],[Title]] &amp; "… " &amp; papers[[#This Row],[Abstract]]</f>
        <v xml:space="preserve">An exploratory study on the repeatedly shared external links on Stack Overflow… </v>
      </c>
      <c r="F365" s="1" t="str">
        <f>IFERROR(VLOOKUP(papers[[#This Row],['#]],[1]!pilot[#All], 6, FALSE),"")</f>
        <v>Analyzed repeated shared external links in SO posts.</v>
      </c>
      <c r="G365" s="1" t="str">
        <f>IFERROR(VLOOKUP(papers[[#This Row],['#]],[1]!pilot[#All], 7, FALSE),"")</f>
        <v>Social aspects of software engineering</v>
      </c>
      <c r="H365" s="1" t="s">
        <v>515</v>
      </c>
      <c r="I365" s="1" t="s">
        <v>118</v>
      </c>
      <c r="J365" s="1" t="s">
        <v>39</v>
      </c>
      <c r="K365" s="1" t="str">
        <f>IFERROR(VLOOKUP(papers[[#This Row],['#]],[1]!pilot[#All], 10, FALSE),"")</f>
        <v>Empirical Method</v>
      </c>
      <c r="L365" s="1" t="str">
        <f>IFERROR(VLOOKUP(papers[[#This Row],['#]],[1]!pilot[#All], 11, FALSE),"")</f>
        <v>Qualitative or Descriptive Model</v>
      </c>
      <c r="M365" s="1" t="str">
        <f>IFERROR(VLOOKUP(papers[[#This Row],['#]],[1]!pilot[#All], 12, FALSE),"")</f>
        <v>Content Analytics</v>
      </c>
      <c r="N365" s="1" t="str">
        <f>IFERROR(VLOOKUP(papers[[#This Row],['#]],[1]!pilot[#All], 13, FALSE),"")</f>
        <v>Researchers</v>
      </c>
      <c r="O365" s="1" t="str">
        <f>IFERROR(VLOOKUP(papers[[#This Row],['#]],[1]!pilot[#All], 14, FALSE),"")</f>
        <v>Post</v>
      </c>
      <c r="P365" t="s">
        <v>85</v>
      </c>
      <c r="Q365" s="1" t="s">
        <v>46</v>
      </c>
      <c r="R365" s="7" t="s">
        <v>47</v>
      </c>
      <c r="S365" t="s">
        <v>1787</v>
      </c>
      <c r="T365">
        <v>2021</v>
      </c>
      <c r="V365">
        <v>1</v>
      </c>
      <c r="AC365"/>
    </row>
    <row r="366" spans="1:29" ht="102">
      <c r="A366">
        <v>847</v>
      </c>
      <c r="B366" t="s">
        <v>32</v>
      </c>
      <c r="C366" s="1" t="s">
        <v>33</v>
      </c>
      <c r="D366" s="5" t="s">
        <v>34</v>
      </c>
      <c r="E366" s="1" t="str">
        <f>papers[[#This Row],[Title]] &amp; "… " &amp; papers[[#This Row],[Abstract]]</f>
        <v xml:space="preserve">What are developers talking about? An analysis of topics and trends in Stack Overflow… </v>
      </c>
      <c r="F366" s="1" t="s">
        <v>35</v>
      </c>
      <c r="G366" s="1" t="s">
        <v>36</v>
      </c>
      <c r="H366" s="1" t="s">
        <v>37</v>
      </c>
      <c r="I366" s="1" t="s">
        <v>38</v>
      </c>
      <c r="J366" s="1" t="s">
        <v>39</v>
      </c>
      <c r="K366" s="1" t="s">
        <v>40</v>
      </c>
      <c r="L366" s="1" t="s">
        <v>41</v>
      </c>
      <c r="M366" s="1" t="s">
        <v>42</v>
      </c>
      <c r="N366" s="1" t="s">
        <v>43</v>
      </c>
      <c r="O366" s="1" t="s">
        <v>44</v>
      </c>
      <c r="P366" t="s">
        <v>45</v>
      </c>
      <c r="Q366" s="1" t="s">
        <v>46</v>
      </c>
      <c r="R366" s="7" t="s">
        <v>47</v>
      </c>
      <c r="S366" t="s">
        <v>48</v>
      </c>
      <c r="T366">
        <v>2014</v>
      </c>
      <c r="V366">
        <v>520</v>
      </c>
      <c r="AC366"/>
    </row>
    <row r="367" spans="1:29" ht="409.6">
      <c r="A367">
        <v>848</v>
      </c>
      <c r="B367" t="s">
        <v>32</v>
      </c>
      <c r="C367" s="1" t="s">
        <v>1863</v>
      </c>
      <c r="D367" s="5" t="s">
        <v>1864</v>
      </c>
      <c r="E367" s="1" t="str">
        <f>papers[[#This Row],[Title]] &amp; "… " &amp; papers[[#This Row],[Abstract]]</f>
        <v>On using Stack Overflow comment-edit pairs to recommend code maintenance changes… Code maintenance data sets typically consist of a before version of the code and an after version that contains the improvement or fix. Such data sets are important for various software engineering support tools related to code maintenance, such as program repair, code recommender systems, or Application Programming Interface (API) misuse detection. Most of the current data sets are typically constructed from mining commit history in version-control systems or issues in issue-tracking systems. In this paper, we investigate whether Stack Overflow can be used as an additional source for building code maintenance data sets. Comments on Stack Overflow provide an effective way for developers to point out problems with existing answers, alternative solutions, or pitfalls. Given its crowd-sourced nature, answers are then updated to incorporate these suggestions. In this paper, we mine comment-edit pairs from Stack Overflow and investigate their potential usefulness for constructing the above data sets. These comment-edit pairs have the added benefit of having concrete descriptions/explanations of why the change is needed as well as potentially having less tangled changes to deal with. We first design a technique to extract related comment-edit pairs and then qualitatively and quantitatively investigate the nature of these pairs. We find that the majority of comment-edit pairs are not tangled, but find that only 27% of the studied pairs are potentially useful for the above applications. We categorize the types of mined pairs and find that the highest ratio of useful pairs come from those categorized as Correction, Obsolete, Flaw, and Extension. These categories can provide data for both corrective and preventative maintenance activities. To demonstrate the effectiveness of our extracted pairs, we submitted 15 pull requests to popular GitHub repositories, 10 of which have been accepted to widely used repositories such as Apache Beam (https://beam.apache.org/) and NLTK (https://www.nltk.org/). Our work is the first to investigate Stack Overflow comment-edit pairs and opens the door for future work in this direction. Based on our findings and observations, we provide concrete suggestions on how to potentially identify a larger set of useful comment-edit pairs, which can also be facilitated by our shared data.</v>
      </c>
      <c r="F367" s="1" t="s">
        <v>1865</v>
      </c>
      <c r="G367" s="1" t="s">
        <v>36</v>
      </c>
      <c r="H367" s="1" t="s">
        <v>1866</v>
      </c>
      <c r="I367" s="1" t="s">
        <v>140</v>
      </c>
      <c r="J367" s="1" t="s">
        <v>39</v>
      </c>
      <c r="K367" s="1" t="s">
        <v>40</v>
      </c>
      <c r="L367" s="1" t="s">
        <v>41</v>
      </c>
      <c r="M367" s="1" t="s">
        <v>42</v>
      </c>
      <c r="N367" s="1" t="s">
        <v>43</v>
      </c>
      <c r="O367" s="1" t="s">
        <v>27</v>
      </c>
      <c r="P367" t="s">
        <v>413</v>
      </c>
      <c r="Q367" s="1" t="s">
        <v>46</v>
      </c>
      <c r="R367" s="7" t="s">
        <v>47</v>
      </c>
      <c r="S367" t="s">
        <v>1867</v>
      </c>
      <c r="T367">
        <v>2021</v>
      </c>
      <c r="U367" t="s">
        <v>1868</v>
      </c>
      <c r="V367">
        <v>0</v>
      </c>
      <c r="AC367"/>
    </row>
    <row r="368" spans="1:29" ht="404">
      <c r="A368">
        <v>849</v>
      </c>
      <c r="B368" t="s">
        <v>32</v>
      </c>
      <c r="C368" s="1" t="s">
        <v>622</v>
      </c>
      <c r="D368" s="5" t="s">
        <v>623</v>
      </c>
      <c r="E368" s="1" t="str">
        <f>papers[[#This Row],[Title]] &amp; "… " &amp; papers[[#This Row],[Abstract]]</f>
        <v>Gender differences in participation and reward on Stack Overflow… Programming is a valuable skill in the labor market, making the underrepresentation of women in computing an increasingly important issue. Online question and answer platforms serve a dual purpose in this field: they form a body of knowledge useful as a reference and learning tool, and they provide opportunities for individuals to demonstrate credible, verifiable expertise. Issues, such as male-oriented site design or overrepresentation of men among the site’s elite may therefore compound the issue of women’s underrepresentation in IT. In this paper we audit the differences in behavior and outcomes between men and women on Stack Overflow, the most popular of these Q&amp;A sites. We observe significant differences in how men and women participate in the platform and how successful they are. For example, the average woman has roughly half of the reputation points, the primary measure of success on the site, of the average man. Using an Oaxaca-Blinder decomposition, an econometric technique commonly applied to analyze differences in wages between groups, we find that most of the gap in success between men and women can be explained by differences in their activity on the site and differences in how these activities are rewarded. Specifically, 1) men give more answers than women and 2) are rewarded more for their answers on average, even when controlling for possible confounders such as tenure or buy-in to the site. Women ask more questions and gain more reward per question. We conclude with a hypothetical redesign of the site’s scoring system based on these behavioral differences, cutting the reputation gap in half.</v>
      </c>
      <c r="F368" s="1" t="s">
        <v>624</v>
      </c>
      <c r="G368" s="1" t="s">
        <v>83</v>
      </c>
      <c r="H368" s="1" t="s">
        <v>235</v>
      </c>
      <c r="I368" s="1" t="s">
        <v>38</v>
      </c>
      <c r="J368" s="1" t="s">
        <v>39</v>
      </c>
      <c r="K368" s="1" t="s">
        <v>40</v>
      </c>
      <c r="L368" s="1" t="s">
        <v>41</v>
      </c>
      <c r="M368" s="1" t="s">
        <v>42</v>
      </c>
      <c r="N368" s="1" t="s">
        <v>43</v>
      </c>
      <c r="O368" s="1" t="s">
        <v>44</v>
      </c>
      <c r="P368" t="s">
        <v>143</v>
      </c>
      <c r="Q368" s="1" t="s">
        <v>46</v>
      </c>
      <c r="R368" s="7" t="s">
        <v>47</v>
      </c>
      <c r="S368" t="s">
        <v>625</v>
      </c>
      <c r="T368">
        <v>2019</v>
      </c>
      <c r="U368" t="s">
        <v>626</v>
      </c>
      <c r="V368">
        <v>44</v>
      </c>
      <c r="AC368"/>
    </row>
    <row r="369" spans="1:29" ht="409.6">
      <c r="A369">
        <v>860</v>
      </c>
      <c r="B369" t="s">
        <v>147</v>
      </c>
      <c r="C369" s="8" t="s">
        <v>831</v>
      </c>
      <c r="D369" s="5" t="s">
        <v>832</v>
      </c>
      <c r="E369" s="1" t="str">
        <f>papers[[#This Row],[Title]] &amp; "… " &amp; papers[[#This Row],[Abstract]]</f>
        <v>Mining stackoverflow to turn the ide into a self-confident programming prompter… Developers often require knowledge beyond the one they possess, which often boils down to consulting sources of information like Application Programming Interfaces (API) documentation, forums, Q&amp;A websites, etc. Knowing what to search for and how is non- trivial, and developers spend time and energy to formulate their problems as queries and to peruse and process the results. We propose a novel approach that, given a context in the IDE, automatically retrieves pertinent discussions from Stack Overflow, evaluates their relevance, and, if a given confidence threshold is surpassed, notifies the developer about the available help. We have implemented our approach in Prompter, an Eclipse plug-in. Prompter has been evaluated through two studies. The first was aimed at evaluating the devised ranking model, while the second was conducted to evaluate the usefulness of Prompter.</v>
      </c>
      <c r="F369" s="1" t="s">
        <v>833</v>
      </c>
      <c r="G369" s="10" t="s">
        <v>68</v>
      </c>
      <c r="H369" t="s">
        <v>256</v>
      </c>
      <c r="I369" s="1" t="s">
        <v>38</v>
      </c>
      <c r="J369" s="1" t="s">
        <v>39</v>
      </c>
      <c r="K369" s="1" t="s">
        <v>55</v>
      </c>
      <c r="L369" s="1" t="s">
        <v>56</v>
      </c>
      <c r="M369" s="1" t="s">
        <v>57</v>
      </c>
      <c r="N369" s="1" t="s">
        <v>58</v>
      </c>
      <c r="O369" s="1" t="s">
        <v>44</v>
      </c>
      <c r="P369" t="s">
        <v>59</v>
      </c>
      <c r="Q369" s="1" t="s">
        <v>60</v>
      </c>
      <c r="R369" s="7" t="s">
        <v>119</v>
      </c>
      <c r="S369" t="s">
        <v>834</v>
      </c>
      <c r="T369">
        <v>2014</v>
      </c>
      <c r="U369" t="s">
        <v>835</v>
      </c>
      <c r="V369">
        <v>260</v>
      </c>
      <c r="AC369"/>
    </row>
    <row r="370" spans="1:29" ht="153">
      <c r="A370">
        <v>879</v>
      </c>
      <c r="B370" t="s">
        <v>147</v>
      </c>
      <c r="C370" s="1" t="s">
        <v>148</v>
      </c>
      <c r="D370" s="20"/>
      <c r="E370" s="1" t="str">
        <f>papers[[#This Row],[Title]] &amp; "… " &amp; papers[[#This Row],[Abstract]]</f>
        <v xml:space="preserve">How do api changes trigger stack overflow discussions? a study on the android sdk… </v>
      </c>
      <c r="F370" s="1" t="s">
        <v>149</v>
      </c>
      <c r="G370" s="1" t="s">
        <v>53</v>
      </c>
      <c r="H370" t="s">
        <v>150</v>
      </c>
      <c r="I370" s="1" t="s">
        <v>140</v>
      </c>
      <c r="J370" s="1" t="s">
        <v>39</v>
      </c>
      <c r="K370" s="1" t="s">
        <v>40</v>
      </c>
      <c r="L370" s="1" t="s">
        <v>41</v>
      </c>
      <c r="M370" s="1" t="s">
        <v>42</v>
      </c>
      <c r="N370" s="1" t="s">
        <v>43</v>
      </c>
      <c r="O370" s="1" t="s">
        <v>151</v>
      </c>
      <c r="P370" t="s">
        <v>85</v>
      </c>
      <c r="Q370" s="1" t="s">
        <v>133</v>
      </c>
      <c r="R370" s="7" t="s">
        <v>152</v>
      </c>
      <c r="S370" t="s">
        <v>153</v>
      </c>
      <c r="T370">
        <v>2014</v>
      </c>
      <c r="V370">
        <v>167</v>
      </c>
      <c r="AC370"/>
    </row>
    <row r="371" spans="1:29" ht="372">
      <c r="A371">
        <v>1000</v>
      </c>
      <c r="B371" t="s">
        <v>49</v>
      </c>
      <c r="C371" s="1" t="s">
        <v>1416</v>
      </c>
      <c r="D371" s="5" t="s">
        <v>1417</v>
      </c>
      <c r="E371" s="1" t="str">
        <f>papers[[#This Row],[Title]] &amp; "… " &amp; papers[[#This Row],[Abstract]]</f>
        <v>An Empirical Study on Challenges of Application Development in Serverless Computing… Serverless computing is an emerging paradigm for cloud computing, gaining traction in a wide range of applications such as video processing and machine learning. This new paradigm allows developers to focus on the development of the logic of serverless computing based applications (abbreviated as serverless-based applications) in the granularity of function, thereby freeing developers from tedious and error-prone infrastructure management. Meanwhile, it also introduces new challenges on the design, implementation, and deployment of serverless-based applications, and current serverless computing platforms are far away from satisfactory. However, to the best of our knowledge, these challenges have not been well studied. To fill this knowledge gap, this paper presents the first comprehensive study on understanding the challenges in developing serverless-based applications from the developers’ perspective. We mine and analyze 22,731 relevant questions from Stack Overflow (a popular Q&amp;A website for developers), and show the increasing popularity trend and the high difficulty level of serverless computing for developers. Through manual inspection of 619 sampled questions, we construct a taxonomy of challenges that developers encounter, and report a series of findings and actionable implications. Stakeholders including application developers, researchers, and cloud providers can leverage these findings and implications to better understand and further explore the serverless computing paradigm.</v>
      </c>
      <c r="F371" s="1" t="s">
        <v>1418</v>
      </c>
      <c r="G371" s="1" t="s">
        <v>36</v>
      </c>
      <c r="H371" s="1" t="s">
        <v>1419</v>
      </c>
      <c r="I371" s="1" t="s">
        <v>38</v>
      </c>
      <c r="J371" s="1" t="s">
        <v>39</v>
      </c>
      <c r="K371" s="1" t="s">
        <v>40</v>
      </c>
      <c r="L371" s="1" t="s">
        <v>41</v>
      </c>
      <c r="M371" s="1" t="s">
        <v>42</v>
      </c>
      <c r="N371" s="1" t="s">
        <v>43</v>
      </c>
      <c r="O371" s="1" t="s">
        <v>44</v>
      </c>
      <c r="P371" t="s">
        <v>45</v>
      </c>
      <c r="Q371" s="1" t="s">
        <v>46</v>
      </c>
      <c r="R371" s="7" t="s">
        <v>104</v>
      </c>
      <c r="S371" t="s">
        <v>1420</v>
      </c>
      <c r="T371">
        <v>2021</v>
      </c>
      <c r="U371" t="s">
        <v>1421</v>
      </c>
      <c r="V371">
        <v>6</v>
      </c>
      <c r="AC371"/>
    </row>
    <row r="372" spans="1:29" ht="356">
      <c r="A372">
        <v>1030</v>
      </c>
      <c r="B372" t="s">
        <v>49</v>
      </c>
      <c r="C372" s="13" t="s">
        <v>657</v>
      </c>
      <c r="D372" s="5" t="s">
        <v>658</v>
      </c>
      <c r="E372" s="1" t="str">
        <f>papers[[#This Row],[Title]] &amp; "… " &amp; papers[[#This Row],[Abstract]]</f>
        <v>SEWordSim: Software-Specific Word Similarity Database… Measuring the similarity of words is important in accurately representing and comparing documents, and thus improves the results of many natural language processing (NLP) tasks. The NLP community has proposed various measurements based on WordNet, a lexical database that contains relationships between many pairs of words. Recently, a number of techniques have been proposed to address software engineering issues such as code search and fault localization that require understanding natural language documents, and a measure of word similarity could improve their results. However, WordNet only contains information about words senses in general-purpose conversation, which often differ from word senses in a software-engineering context, and the software-specific word similarity resources that have been developed rely on data sources containing only a limited range of words and word uses. In recent work, we have proposed a word similarity resource based on information collected automatically from StackOverflow. We have found that the results of this resource are given scores on a 3-point Likert scale that are over 50% higher than the results of a resource based on WordNet. In this demo paper, we review our data collection methodology and propose a Java API to make the resulting word similarity resource useful in practice. The SEWordSim database and related information can be found at http://goo.gl/BVEAs8. Demo video is available at http://goo.gl/dyNwyb.</v>
      </c>
      <c r="F372" s="1" t="s">
        <v>659</v>
      </c>
      <c r="G372" s="1" t="s">
        <v>179</v>
      </c>
      <c r="H372" s="1" t="s">
        <v>451</v>
      </c>
      <c r="I372" s="1" t="s">
        <v>118</v>
      </c>
      <c r="J372" s="1" t="s">
        <v>39</v>
      </c>
      <c r="K372" s="1" t="s">
        <v>93</v>
      </c>
      <c r="L372" s="1" t="s">
        <v>41</v>
      </c>
      <c r="M372" s="1" t="s">
        <v>42</v>
      </c>
      <c r="N372" s="1" t="s">
        <v>43</v>
      </c>
      <c r="O372" s="1" t="s">
        <v>44</v>
      </c>
      <c r="P372" t="s">
        <v>59</v>
      </c>
      <c r="Q372" s="1" t="s">
        <v>46</v>
      </c>
      <c r="R372" t="s">
        <v>86</v>
      </c>
      <c r="S372" t="s">
        <v>660</v>
      </c>
      <c r="T372">
        <v>2014</v>
      </c>
      <c r="U372" t="s">
        <v>661</v>
      </c>
      <c r="V372">
        <v>41</v>
      </c>
      <c r="AC372"/>
    </row>
    <row r="373" spans="1:29" ht="372">
      <c r="A373">
        <v>1036</v>
      </c>
      <c r="B373" t="s">
        <v>49</v>
      </c>
      <c r="C373" s="13" t="s">
        <v>122</v>
      </c>
      <c r="D373" s="5" t="s">
        <v>123</v>
      </c>
      <c r="E373" s="1" t="str">
        <f>papers[[#This Row],[Title]] &amp; "… " &amp; papers[[#This Row],[Abstract]]</f>
        <v>Mining Questions about Software Energy Consumption… A growing number of software solutions have been proposed to address application-level energy consumption problems in the last few years. However, little is known about how much software developers are concerned about energy consumption, what aspects of energy consumption they consider important, and what solutions they have in mind for improving energy efficiency. In this paper we present the first empirical study on understanding the views of application programmers on software energy consumption problems. Using StackOverflow as our primary data source, we analyze a carefully curated sample of more than 300 questions and 550 answers from more than 800 users. With this data, we observed a number of interesting findings. Our study shows that practitioners are aware of the energy consumption problems: the questions they ask are not only diverse -- we found 5 main themes of questions -- but also often more interesting and challenging when compared to the control question set. Even though energy consumption-related questions are popular when considering a number of different popularity measures, the same cannot be said about the quality of their answers. In addition, we observed that some of these answers are often flawed or vague. We contrast the advice provided by these answers with the state-of-the-art research on energy consumption. Our summary of software energy consumption problems may help researchers focus on what matters the most to software developers and end users.</v>
      </c>
      <c r="F373" s="1" t="s">
        <v>124</v>
      </c>
      <c r="G373" s="15" t="s">
        <v>36</v>
      </c>
      <c r="H373" s="1" t="s">
        <v>125</v>
      </c>
      <c r="I373" s="1" t="s">
        <v>118</v>
      </c>
      <c r="J373" s="1" t="s">
        <v>39</v>
      </c>
      <c r="K373" s="1" t="s">
        <v>40</v>
      </c>
      <c r="L373" s="1" t="s">
        <v>41</v>
      </c>
      <c r="M373" s="1" t="s">
        <v>42</v>
      </c>
      <c r="N373" s="1" t="s">
        <v>43</v>
      </c>
      <c r="O373" s="1" t="s">
        <v>44</v>
      </c>
      <c r="P373" t="s">
        <v>45</v>
      </c>
      <c r="Q373" s="1" t="s">
        <v>46</v>
      </c>
      <c r="R373" t="s">
        <v>119</v>
      </c>
      <c r="S373" t="s">
        <v>126</v>
      </c>
      <c r="T373">
        <v>2014</v>
      </c>
      <c r="U373" t="s">
        <v>127</v>
      </c>
      <c r="V373">
        <v>203</v>
      </c>
      <c r="AC373"/>
    </row>
    <row r="374" spans="1:29" ht="272">
      <c r="A374">
        <v>1042</v>
      </c>
      <c r="B374" t="s">
        <v>49</v>
      </c>
      <c r="C374" s="13" t="s">
        <v>1984</v>
      </c>
      <c r="D374" s="20" t="s">
        <v>1985</v>
      </c>
      <c r="E374" s="1" t="str">
        <f>papers[[#This Row],[Title]] &amp; "… " &amp; papers[[#This Row],[Abstract]]</f>
        <v>CODES: Mining Source Code Descriptions from Developers Discussions… Program comprehension is a crucial activity, preliminary to any software maintenance task. Such an activity can be difficult when the source code is not adequately documented, or the documentation is outdated. Differently from the many existing software re-documentation approaches, based on different kinds of code analysis, this paper describes CODES (mining sourCe cOde Descriptions from developErs diScussions), a tool which applies a social'' approach to software re-documentation. Specifically, CODES extracts candidate method documentation from StackOverflow discussions, and creates Javadoc descriptions from it. We evaluated CODES to mine Lucene and Hibernate method descriptions. The results indicate that CODES is able to extract descriptions for 20% and 28% of the Lucene and Hibernate methods with a precision of 84% and 91% respectively.</v>
      </c>
      <c r="F374" s="1" t="s">
        <v>1986</v>
      </c>
      <c r="G374" s="1" t="s">
        <v>280</v>
      </c>
      <c r="H374" t="s">
        <v>256</v>
      </c>
      <c r="I374" s="1" t="s">
        <v>140</v>
      </c>
      <c r="J374" s="1" t="s">
        <v>75</v>
      </c>
      <c r="K374" s="1" t="s">
        <v>55</v>
      </c>
      <c r="L374" s="1" t="s">
        <v>56</v>
      </c>
      <c r="M374" s="1" t="s">
        <v>57</v>
      </c>
      <c r="N374" s="1" t="s">
        <v>58</v>
      </c>
      <c r="O374" s="1" t="s">
        <v>44</v>
      </c>
      <c r="P374" t="s">
        <v>59</v>
      </c>
      <c r="Q374" s="1" t="s">
        <v>60</v>
      </c>
      <c r="R374" t="s">
        <v>152</v>
      </c>
      <c r="S374" t="s">
        <v>1987</v>
      </c>
      <c r="T374">
        <v>2014</v>
      </c>
      <c r="U374" t="s">
        <v>1988</v>
      </c>
      <c r="V374">
        <v>67</v>
      </c>
      <c r="AC374"/>
    </row>
    <row r="375" spans="1:29" ht="409.6">
      <c r="A375">
        <v>1060</v>
      </c>
      <c r="B375" t="s">
        <v>49</v>
      </c>
      <c r="C375" s="13" t="s">
        <v>1874</v>
      </c>
      <c r="D375" s="5" t="s">
        <v>1875</v>
      </c>
      <c r="E375" s="1" t="str">
        <f>papers[[#This Row],[Title]] &amp; "… " &amp; papers[[#This Row],[Abstract]]</f>
        <v>Integrating Software Project Resources Using Source Code Identifiers… Source code identifiers such as classes, methods, and fields appear in many different contexts. For instance, a developer performing a task using the android.app.Activity class could consult various project resources including the class's source file, API documentation, issue tracker, mailing list discussions, code reviews, or questions on Stack Overflow. These information sources are logically connected by the source code elements they describe, but are generally decoupled from each other. This has historically been tolerated by developers, since there was no obvious way to easily navigate between the data sources. However, it is now common for these sources to have web-based front ends that provide a standard mechanism (the browser) for viewing and interacting with the data they contain. Augmenting these front ends with hyperlinks and search would make development easier by allowing developers to quickly navigate between disparate sources of information about the same code element. In this paper, we propose a method of automatically linking disparate information repositories with an emphasis on high precision. We also propose a method of augmenting web-based front ends with these links to make it easier for developers to quickly gain a comprehensive view of the source code elements they are investigating. Research challenges include identifying source code tokens in the midst of natural language text and incomplete code fragments, dynamically augmenting the web views of the data repositories, and supporting novel composition of the link data to provide comprehensive views for specific source code elements.</v>
      </c>
      <c r="F375" s="1" t="s">
        <v>1876</v>
      </c>
      <c r="G375" s="10" t="s">
        <v>68</v>
      </c>
      <c r="H375" s="1" t="s">
        <v>320</v>
      </c>
      <c r="I375" s="1" t="s">
        <v>38</v>
      </c>
      <c r="J375" s="1" t="s">
        <v>1307</v>
      </c>
      <c r="K375" s="1" t="s">
        <v>1308</v>
      </c>
      <c r="L375" s="1" t="s">
        <v>41</v>
      </c>
      <c r="M375" s="1" t="s">
        <v>281</v>
      </c>
      <c r="N375" s="1" t="s">
        <v>43</v>
      </c>
      <c r="O375" s="1" t="s">
        <v>281</v>
      </c>
      <c r="P375" t="s">
        <v>193</v>
      </c>
      <c r="Q375" s="38" t="s">
        <v>46</v>
      </c>
      <c r="R375" t="s">
        <v>86</v>
      </c>
      <c r="S375" t="s">
        <v>1877</v>
      </c>
      <c r="T375">
        <v>2014</v>
      </c>
      <c r="U375" t="s">
        <v>1878</v>
      </c>
      <c r="V375">
        <v>14</v>
      </c>
      <c r="AC375"/>
    </row>
    <row r="376" spans="1:29" ht="323">
      <c r="A376">
        <v>1072</v>
      </c>
      <c r="B376" t="s">
        <v>49</v>
      </c>
      <c r="C376" s="13" t="s">
        <v>1852</v>
      </c>
      <c r="D376" s="5" t="s">
        <v>1853</v>
      </c>
      <c r="E376" s="1" t="str">
        <f>papers[[#This Row],[Title]] &amp; "… " &amp; papers[[#This Row],[Abstract]]</f>
        <v>Does Reusing Pre-Trained NLP Model Propagate Bugs?… In this digital era, the textual content has become a seemingly ubiquitous part of our life. Natural Language Processing (NLP) empowers machines to comprehend the intricacies of textual data and eases human-computer interaction. Advancement in language modeling, continual learning, availability of a large amount of linguistic data, and large-scale computational power have made it feasible to train models for downstream tasks related to text analysis, including safety-critical ones, e.g., medical, airlines, etc. Compared to other deep learning (DL) models, NLP-based models are widely reused for various tasks. However, the reuse of pre-trained models in a new setting is still a complex task due to the limitations of the training dataset, model structure, specification, usage, etc. With this motivation, we study BERT, a vastly used language model (LM), from the direction of reusing in the code. We mined 80 posts from Stack Overflow related to BERT and found 4 types of bugs observed in clients’ code. Our results show that 13.75% are fairness, 28.75% are parameter, 15% are token, and 16.25% are version-related bugs.</v>
      </c>
      <c r="F376" s="1" t="s">
        <v>1854</v>
      </c>
      <c r="G376" s="1" t="s">
        <v>204</v>
      </c>
      <c r="H376" s="1" t="s">
        <v>205</v>
      </c>
      <c r="I376" s="1" t="s">
        <v>206</v>
      </c>
      <c r="J376" s="1" t="s">
        <v>39</v>
      </c>
      <c r="K376" s="1" t="s">
        <v>40</v>
      </c>
      <c r="L376" s="1" t="s">
        <v>41</v>
      </c>
      <c r="M376" s="1" t="s">
        <v>42</v>
      </c>
      <c r="N376" s="1" t="s">
        <v>43</v>
      </c>
      <c r="O376" s="1" t="s">
        <v>44</v>
      </c>
      <c r="P376" t="s">
        <v>193</v>
      </c>
      <c r="Q376" s="1" t="s">
        <v>133</v>
      </c>
      <c r="R376" t="s">
        <v>104</v>
      </c>
      <c r="S376" t="s">
        <v>1855</v>
      </c>
      <c r="T376">
        <v>2021</v>
      </c>
      <c r="U376" t="s">
        <v>1856</v>
      </c>
      <c r="V376">
        <v>0</v>
      </c>
      <c r="AC376"/>
    </row>
    <row r="377" spans="1:29" ht="409.6">
      <c r="A377">
        <v>1088</v>
      </c>
      <c r="B377" t="s">
        <v>49</v>
      </c>
      <c r="C377" s="13" t="s">
        <v>1841</v>
      </c>
      <c r="D377" s="5" t="s">
        <v>1842</v>
      </c>
      <c r="E377" s="1" t="str">
        <f>papers[[#This Row],[Title]] &amp; "… " &amp; papers[[#This Row],[Abstract]]</f>
        <v>Bing Developer Assistant: Improving Developer Productivity by Recommending Sample Code… In programming practice, developers often need sample code in order to learn how to solve a programming-related problem. For example, how to reuse an Application Programming Interface (API) of a large-scale software library and how to implement a certain functionality. We believe that previously written code can help developers understand how others addressed the similar problems and can help them write new programs. We develop a tool called Bing Developer Assistant (BDA), which improves developer productivity by recommending sample code mined from public software repositories (such as GitHub) and web pages (such as Stack Overflow). BDA can automatically mine code snippets that implement an API or answer a code search query. It has been implemented as a free-downloadable extension of Microsoft Visual Studio and has received more than 670K downloads since its initial release in December 2014. BDA is publicly available at: http://aka.ms/devassistant.</v>
      </c>
      <c r="F377" s="1" t="s">
        <v>1843</v>
      </c>
      <c r="G377" s="1" t="s">
        <v>491</v>
      </c>
      <c r="H377" s="1" t="s">
        <v>256</v>
      </c>
      <c r="I377" s="1" t="s">
        <v>38</v>
      </c>
      <c r="J377" s="1" t="s">
        <v>39</v>
      </c>
      <c r="K377" s="1" t="s">
        <v>55</v>
      </c>
      <c r="L377" s="1" t="s">
        <v>56</v>
      </c>
      <c r="M377" s="1" t="s">
        <v>57</v>
      </c>
      <c r="N377" s="1" t="s">
        <v>58</v>
      </c>
      <c r="O377" s="1" t="s">
        <v>27</v>
      </c>
      <c r="P377" t="s">
        <v>59</v>
      </c>
      <c r="Q377" s="1" t="s">
        <v>60</v>
      </c>
      <c r="R377" t="s">
        <v>104</v>
      </c>
      <c r="S377" t="s">
        <v>1844</v>
      </c>
      <c r="T377">
        <v>2016</v>
      </c>
      <c r="U377" t="s">
        <v>1845</v>
      </c>
      <c r="V377">
        <v>41</v>
      </c>
      <c r="AC377"/>
    </row>
    <row r="378" spans="1:29" ht="408" customHeight="1">
      <c r="A378">
        <v>1090</v>
      </c>
      <c r="B378" t="s">
        <v>49</v>
      </c>
      <c r="C378" s="13" t="s">
        <v>1068</v>
      </c>
      <c r="D378" s="5" t="s">
        <v>1069</v>
      </c>
      <c r="E378" s="1" t="str">
        <f>papers[[#This Row],[Title]] &amp; "… " &amp; papers[[#This Row],[Abstract]]</f>
        <v>Sentiment Polarity Detection for Software Development… The role of sentiment analysis is increasingly emerging to study software developers' emotions by mining crowd-generated content within software repositories and information sources. With a few notable exceptions [1][5], empirical software engineering studies have exploited off-the-shelf sentiment analysis tools. However, such tools have been trained on non-technical domains and general-purpose social media, thus resulting in misclassifications of technical jargon and problem reports [2][4]. In particular, Jongeling et al. [2] show how the choice of the sentiment analysis tool may impact the conclusion validity of empirical studies because not only these tools do not agree with human annotation of developers' communication channels, but they also disagree among themselves.Our goal is to move beyond the limitations of off-the-shelf sentiment analysis tools when applied in the software engineering domain. Accordingly, we present Senti4SD, a sentiment polarity classifier for software developers' communication channels. Senti4SD exploits a suite of lexicon-based, keyword-based, and semantic features for appropriately dealing with the domain-dependent use of a lexicon. We built a Distributional Semantic Model (DSM) to derive the semantic features exploited by Senti4SD. Specifically, we ran word2vec [3] on a collection of over 20 million documents from Stack Overflow, thus obtaining word vectors that are representative of developers' communication style. The classifier is trained and validated using a gold standard of 4,423 Stack Overflow posts, including questions, answers, and comments, which were manually annotated for sentiment polarity.We release the full lab package2, which includes both the gold standard and the emotion annotation guidelines, to ease the execution of replications as well as new studies on emotion awareness in software engineering. To inform future research on word embedding for text categorization and information retrieval in software engineering, the replication kit also includes the DSM.Results. The contribution of the lexicon-based, keyword-based, and semantic features is assessed by our empirical evaluation leveraging different feature settings. With respect to SentiStrength [6], a mainstream off-the-shelf tool that we use as a baseline, Senti4SD reduces the misclassifications of neutral and positive posts as emotionally negative. Furthermore, we provide empirical evidence of better performance also in presence of a minimal set of training documents.</v>
      </c>
      <c r="F378" s="1" t="s">
        <v>1041</v>
      </c>
      <c r="G378" s="1" t="s">
        <v>179</v>
      </c>
      <c r="H378" s="1" t="s">
        <v>451</v>
      </c>
      <c r="I378" s="1" t="s">
        <v>118</v>
      </c>
      <c r="J378" s="1" t="s">
        <v>39</v>
      </c>
      <c r="K378" s="1" t="s">
        <v>93</v>
      </c>
      <c r="L378" s="1" t="s">
        <v>56</v>
      </c>
      <c r="M378" s="1" t="s">
        <v>57</v>
      </c>
      <c r="N378" s="1" t="s">
        <v>58</v>
      </c>
      <c r="O378" s="1" t="s">
        <v>44</v>
      </c>
      <c r="P378" t="s">
        <v>59</v>
      </c>
      <c r="Q378" s="1" t="s">
        <v>60</v>
      </c>
      <c r="R378" t="s">
        <v>86</v>
      </c>
      <c r="S378" t="s">
        <v>1070</v>
      </c>
      <c r="T378">
        <v>2018</v>
      </c>
      <c r="U378" t="s">
        <v>1071</v>
      </c>
      <c r="V378">
        <v>166</v>
      </c>
      <c r="AC378"/>
    </row>
    <row r="379" spans="1:29" ht="272">
      <c r="A379">
        <v>1092</v>
      </c>
      <c r="B379" t="s">
        <v>49</v>
      </c>
      <c r="C379" s="13" t="s">
        <v>183</v>
      </c>
      <c r="D379" s="5" t="s">
        <v>184</v>
      </c>
      <c r="E379" s="1" t="str">
        <f>papers[[#This Row],[Title]] &amp; "… " &amp; papers[[#This Row],[Abstract]]</f>
        <v>Mining Questions Asked by Web Developers… Modern web applications consist of a significant amount of client- side code, written in JavaScript, HTML, and CSS. In this paper, we present a study of common challenges and misconceptions among web developers, by mining related questions asked on Stack Over- flow. We use unsupervised learning to categorize the mined questions and define a ranking algorithm to rank all the Stack Overflow questions based on their importance. We analyze the top 50 questions qualitatively. The results indicate that (1) the overall share of web development related discussions is increasing among developers, (2) browser related discussions are prevalent; however, this share is decreasing with time, (3) form validation and other DOM related discussions have been discussed consistently over time, (4) web related discussions are becoming more prevalent in mobile development, and (5) developers face implementation issues with new HTML5 features such as Canvas. We examine the implications of the results on the development, research, and standardization communities.</v>
      </c>
      <c r="F379" s="1" t="s">
        <v>185</v>
      </c>
      <c r="G379" s="1" t="s">
        <v>36</v>
      </c>
      <c r="H379" s="1" t="s">
        <v>186</v>
      </c>
      <c r="I379" s="1" t="s">
        <v>38</v>
      </c>
      <c r="J379" s="1" t="s">
        <v>39</v>
      </c>
      <c r="K379" s="1" t="s">
        <v>40</v>
      </c>
      <c r="L379" s="1" t="s">
        <v>41</v>
      </c>
      <c r="M379" s="1" t="s">
        <v>42</v>
      </c>
      <c r="N379" s="1" t="s">
        <v>43</v>
      </c>
      <c r="O379" s="1" t="s">
        <v>44</v>
      </c>
      <c r="P379" t="s">
        <v>45</v>
      </c>
      <c r="Q379" s="1" t="s">
        <v>46</v>
      </c>
      <c r="R379" t="s">
        <v>119</v>
      </c>
      <c r="S379" t="s">
        <v>187</v>
      </c>
      <c r="T379">
        <v>2014</v>
      </c>
      <c r="U379" t="s">
        <v>188</v>
      </c>
      <c r="V379">
        <v>144</v>
      </c>
      <c r="AC379"/>
    </row>
    <row r="380" spans="1:29" ht="356">
      <c r="A380">
        <v>1094</v>
      </c>
      <c r="B380" t="s">
        <v>49</v>
      </c>
      <c r="C380" s="13" t="s">
        <v>1426</v>
      </c>
      <c r="D380" s="5" t="s">
        <v>1427</v>
      </c>
      <c r="E380" s="1" t="str">
        <f>papers[[#This Row],[Title]] &amp; "… " &amp; papers[[#This Row],[Abstract]]</f>
        <v>Semantically Enhanced Tag Recommendation for Software CQAs via Deep Learning… Most software CQAs (e.g. Stack Overflow) mainly rely on users to assign tags for posted questions. This leads to many redundant, inconsistent and inaccurate tags that are detrimental to the communities. Therefore tag quality becomes a critical challenge to deal with. In this work, we propose STR, a deep learning based approach that automatically recommends tags through learning the semantics of both tags and questions in such software CQAs. First, word embedding is employed to convert text information to high-dimension vectors for better representing questions and tags. Second, a Multi-tasking-like Convolutional Neural Network, the core modules of STR, is designed to capture short and long semantics. Third, the learned semantic vectors are fed into a gradient descent based algorithm for classification. Finally, we evaluate STR on three datasets collected from popular software CQAs, and experimental results show that STR outperforms state-of-the-art approaches in terms of Precision@k, Recall@k and F1 - Measure@k.</v>
      </c>
      <c r="F380" s="1" t="s">
        <v>1428</v>
      </c>
      <c r="G380" s="10" t="s">
        <v>68</v>
      </c>
      <c r="H380" s="1" t="s">
        <v>412</v>
      </c>
      <c r="I380" s="1" t="s">
        <v>118</v>
      </c>
      <c r="J380" s="1" t="s">
        <v>39</v>
      </c>
      <c r="K380" s="1" t="s">
        <v>40</v>
      </c>
      <c r="L380" s="1" t="s">
        <v>77</v>
      </c>
      <c r="M380" s="1" t="s">
        <v>42</v>
      </c>
      <c r="N380" s="1" t="s">
        <v>58</v>
      </c>
      <c r="O380" s="1" t="s">
        <v>549</v>
      </c>
      <c r="P380" t="s">
        <v>413</v>
      </c>
      <c r="Q380" s="1" t="s">
        <v>46</v>
      </c>
      <c r="R380" t="s">
        <v>86</v>
      </c>
      <c r="S380" t="s">
        <v>1429</v>
      </c>
      <c r="T380">
        <v>2018</v>
      </c>
      <c r="U380" t="s">
        <v>1430</v>
      </c>
      <c r="V380">
        <v>6</v>
      </c>
      <c r="AC380"/>
    </row>
    <row r="381" spans="1:29" ht="289">
      <c r="A381">
        <v>1104</v>
      </c>
      <c r="B381" t="s">
        <v>49</v>
      </c>
      <c r="C381" s="13" t="s">
        <v>1265</v>
      </c>
      <c r="D381" s="5" t="s">
        <v>1266</v>
      </c>
      <c r="E381" s="1" t="str">
        <f>papers[[#This Row],[Title]] &amp; "… " &amp; papers[[#This Row],[Abstract]]</f>
        <v>Automatically Answering API-Related Questions… Automatically recommending API-related tutorial fragments or Q&amp;A pairs from Stack Overflow (SO) is very helpful for developers, especially when they need to use unfamiliar APIs to complete programming tasks. However, in practice developers are more likely to express the API-related questions using natural language when they do not know the exact name of an unfamiliar API. In this paper, we propose an approach, called SOTU, to automatically find answers for API-related natural language questions (NLQs) from tutorials and SO. We first identify relevant API-related tutorial fragments and extract API-related Q&amp;A pairs from SO. We then construct an API-Answer corpus by combining these two sources of information. For an API-related NLQ given by the developer, we parse it into several potential APIs and then retrieve potential answers from the API-Answer corpus. Finally, we return a list of potential results ranked by their relevancy. Experiments on API-Answer corpus demonstrate the effectiveness of SOTU.</v>
      </c>
      <c r="F381" s="1" t="s">
        <v>1267</v>
      </c>
      <c r="G381" s="10" t="s">
        <v>68</v>
      </c>
      <c r="H381" s="1" t="s">
        <v>320</v>
      </c>
      <c r="I381" s="1" t="s">
        <v>118</v>
      </c>
      <c r="J381" s="1" t="s">
        <v>39</v>
      </c>
      <c r="K381" s="1" t="s">
        <v>93</v>
      </c>
      <c r="L381" s="1" t="s">
        <v>77</v>
      </c>
      <c r="M381" s="1" t="s">
        <v>42</v>
      </c>
      <c r="N381" s="1" t="s">
        <v>58</v>
      </c>
      <c r="O381" s="1" t="s">
        <v>44</v>
      </c>
      <c r="P381" t="s">
        <v>59</v>
      </c>
      <c r="Q381" s="1" t="s">
        <v>46</v>
      </c>
      <c r="R381" t="s">
        <v>86</v>
      </c>
      <c r="S381" t="s">
        <v>1268</v>
      </c>
      <c r="T381">
        <v>2018</v>
      </c>
      <c r="U381" t="s">
        <v>1269</v>
      </c>
      <c r="V381">
        <v>9</v>
      </c>
      <c r="AC381"/>
    </row>
    <row r="382" spans="1:29" ht="306">
      <c r="A382">
        <v>1114</v>
      </c>
      <c r="B382" t="s">
        <v>49</v>
      </c>
      <c r="C382" s="32" t="s">
        <v>2048</v>
      </c>
      <c r="D382" s="5" t="s">
        <v>2049</v>
      </c>
      <c r="E382" s="1" t="str">
        <f>papers[[#This Row],[Title]] &amp; "… " &amp; papers[[#This Row],[Abstract]]</f>
        <v>XSearch: A Domain-Specific Cross-Language Relevant Question Retrieval Tool… During software development process, Chinese developers often seek solutions to the technical problems they encounter by searching relevant questions on Q&amp;A sites. When developers fail to find solutions on Q&amp;A sites in Chinese, they could translate their query and search on the English Q&amp;A sites. However, Chinese developers who are non-native English speakers often are not comfortable to ask or search questions in English, as they do not know the proper translation of the Chinese technical words into the English technical words. Furthermore, the process of manually formulating cross-language queries and determining the importance of query words is a tedious and time-consuming process. For the purpose of helping Chinese developers take advantages of the rich knowledge base of the English version of Stack Overflow and simplify the retrieval process, we propose an automated cross-language relevant question retrieval tool (XSearch) to retrieve relevant English questions on Stack Overflow for a given Chinese question. This tool can address the increasing need for developer to solve technical problems by retrieving cross-language relevant Q&amp;A resources. Demo Tool Website: http://172.93.36.10:8080/XSearch Demo Video: https://goo.gl/h57sed</v>
      </c>
      <c r="F382" s="1" t="s">
        <v>2015</v>
      </c>
      <c r="G382" s="10" t="s">
        <v>68</v>
      </c>
      <c r="H382" t="s">
        <v>2016</v>
      </c>
      <c r="I382" s="1" t="s">
        <v>118</v>
      </c>
      <c r="J382" s="1" t="s">
        <v>75</v>
      </c>
      <c r="K382" s="1" t="s">
        <v>76</v>
      </c>
      <c r="L382" s="1" t="s">
        <v>56</v>
      </c>
      <c r="M382" s="1" t="s">
        <v>57</v>
      </c>
      <c r="N382" s="1" t="s">
        <v>58</v>
      </c>
      <c r="O382" s="1" t="s">
        <v>44</v>
      </c>
      <c r="P382" t="s">
        <v>59</v>
      </c>
      <c r="Q382" s="1" t="s">
        <v>60</v>
      </c>
      <c r="R382" t="s">
        <v>104</v>
      </c>
      <c r="S382" t="s">
        <v>2050</v>
      </c>
      <c r="T382">
        <v>2017</v>
      </c>
      <c r="U382" t="s">
        <v>2051</v>
      </c>
      <c r="V382">
        <v>9</v>
      </c>
      <c r="AC382"/>
    </row>
    <row r="383" spans="1:29" ht="409.6">
      <c r="A383">
        <v>1120</v>
      </c>
      <c r="B383" t="s">
        <v>49</v>
      </c>
      <c r="C383" s="13" t="s">
        <v>692</v>
      </c>
      <c r="D383" s="5" t="s">
        <v>693</v>
      </c>
      <c r="E383" s="1" t="str">
        <f>papers[[#This Row],[Title]] &amp; "… " &amp; papers[[#This Row],[Abstract]]</f>
        <v>Human Aspects, Gamification, and Social Media in Collaborative Software Engineering… Software engineering is inherently a collaborative venture. In open-source software (OSS) development, such collaborations almost always span geographies and cultures. Because of the decentralised and self-directed nature of OSS as well as the social diversity inherent to OSS communities, the success of an OSS project depends to a large extent on the social aspects of distributed collaboration and achieving coordination over distance. The goal of this dissertation research is to raise our understanding of how human aspects (e.g., gender or cultural diversity), gamification and social media (e.g., participation in social environments such as Stack Overflow or GitHub) impact distributed collaboration in OSS.</v>
      </c>
      <c r="F383" s="1" t="s">
        <v>694</v>
      </c>
      <c r="G383" s="1" t="s">
        <v>116</v>
      </c>
      <c r="H383" s="1" t="s">
        <v>695</v>
      </c>
      <c r="I383" s="1" t="s">
        <v>118</v>
      </c>
      <c r="J383" s="1" t="s">
        <v>39</v>
      </c>
      <c r="K383" s="1" t="s">
        <v>40</v>
      </c>
      <c r="L383" s="1" t="s">
        <v>41</v>
      </c>
      <c r="M383" s="1" t="s">
        <v>42</v>
      </c>
      <c r="N383" s="1" t="s">
        <v>43</v>
      </c>
      <c r="O383" s="1" t="s">
        <v>44</v>
      </c>
      <c r="P383" t="s">
        <v>158</v>
      </c>
      <c r="Q383" s="1" t="s">
        <v>46</v>
      </c>
      <c r="R383" t="s">
        <v>86</v>
      </c>
      <c r="S383" t="s">
        <v>696</v>
      </c>
      <c r="T383">
        <v>2014</v>
      </c>
      <c r="U383" t="s">
        <v>697</v>
      </c>
      <c r="V383">
        <v>38</v>
      </c>
      <c r="AC383"/>
    </row>
    <row r="384" spans="1:29" ht="409.6">
      <c r="A384">
        <v>1132</v>
      </c>
      <c r="B384" t="s">
        <v>49</v>
      </c>
      <c r="C384" s="13" t="s">
        <v>1651</v>
      </c>
      <c r="D384" s="5" t="s">
        <v>1652</v>
      </c>
      <c r="E384" s="1" t="str">
        <f>papers[[#This Row],[Title]] &amp; "… " &amp; papers[[#This Row],[Abstract]]</f>
        <v>On the Similarity of Software Development Documentation… Software developers spent 20% of their time on information seeking on Stack Overflow, YouTube or an API reference documentation. Software developers can search within Stack Overflow for duplicates or similar posts. They can also take a look on software development documentations that have similar and additional information included as a Stack Overflow post or a development screencast in order to get new inspirations on how to solve their current development problem. The linkage of same and different types of software development documentation might safe time to evolve new software solutions and might increase the productivity of the developer’s work day. In this paper we will discuss our approach to get a broader understanding of different similarity types (exact, similar and maybe) within and between software documentation as well as an understanding of how different software documentations can be extended.</v>
      </c>
      <c r="F384" s="1" t="s">
        <v>1653</v>
      </c>
      <c r="G384" s="1" t="s">
        <v>53</v>
      </c>
      <c r="H384" s="1" t="s">
        <v>110</v>
      </c>
      <c r="I384" s="1" t="s">
        <v>140</v>
      </c>
      <c r="J384" s="1" t="s">
        <v>39</v>
      </c>
      <c r="K384" s="1" t="s">
        <v>40</v>
      </c>
      <c r="L384" s="1" t="s">
        <v>41</v>
      </c>
      <c r="M384" s="1" t="s">
        <v>42</v>
      </c>
      <c r="N384" s="1" t="s">
        <v>43</v>
      </c>
      <c r="O384" s="1" t="s">
        <v>44</v>
      </c>
      <c r="P384" t="s">
        <v>85</v>
      </c>
      <c r="Q384" s="1" t="s">
        <v>60</v>
      </c>
      <c r="R384" t="s">
        <v>104</v>
      </c>
      <c r="S384" t="s">
        <v>1654</v>
      </c>
      <c r="T384">
        <v>2017</v>
      </c>
      <c r="U384" t="s">
        <v>1655</v>
      </c>
      <c r="V384">
        <v>3</v>
      </c>
      <c r="AC384"/>
    </row>
    <row r="385" spans="1:29" ht="272">
      <c r="A385">
        <v>1136</v>
      </c>
      <c r="B385" t="s">
        <v>49</v>
      </c>
      <c r="C385" s="13" t="s">
        <v>1233</v>
      </c>
      <c r="D385" s="5" t="s">
        <v>1234</v>
      </c>
      <c r="E385" s="1" t="str">
        <f>papers[[#This Row],[Title]] &amp; "… " &amp; papers[[#This Row],[Abstract]]</f>
        <v>Augmenting Stack Overflow with API Usage Patterns Mined from GitHub… Programmers often consult Q&amp;A websites such as Stack Overflow (SO) to learn new APIs. However, online code snippets are not always complete or reliable in terms of API usage. To assess online code snippets, we build a Chrome extension, ExampleCheck that detects API usage violations in SO posts using API usage patterns mined from 380K GitHub projects. It quantifies how many GitHub examples follow common API usage and illustrates how to remedy the detected violation in a given SO snippet. With ExampleCheck, programmers can easily identify the pitfalls of a given SO snippet and learn how much it deviates from common API usage patterns in GitHub. The demo video is at https://youtu.be/WOnN-wQZsH0.</v>
      </c>
      <c r="F385" s="1" t="s">
        <v>1235</v>
      </c>
      <c r="G385" s="1" t="s">
        <v>53</v>
      </c>
      <c r="H385" s="1" t="s">
        <v>230</v>
      </c>
      <c r="I385" s="1" t="s">
        <v>38</v>
      </c>
      <c r="J385" s="1" t="s">
        <v>39</v>
      </c>
      <c r="K385" s="1" t="s">
        <v>40</v>
      </c>
      <c r="L385" s="1" t="s">
        <v>41</v>
      </c>
      <c r="M385" s="1" t="s">
        <v>42</v>
      </c>
      <c r="N385" s="1" t="s">
        <v>58</v>
      </c>
      <c r="O385" s="1" t="s">
        <v>27</v>
      </c>
      <c r="P385" t="s">
        <v>59</v>
      </c>
      <c r="Q385" s="1" t="s">
        <v>133</v>
      </c>
      <c r="R385" t="s">
        <v>104</v>
      </c>
      <c r="S385" t="s">
        <v>1236</v>
      </c>
      <c r="T385">
        <v>2018</v>
      </c>
      <c r="U385" t="s">
        <v>1237</v>
      </c>
      <c r="V385">
        <v>10</v>
      </c>
      <c r="AC385"/>
    </row>
    <row r="386" spans="1:29" ht="409.6">
      <c r="A386">
        <v>1138</v>
      </c>
      <c r="B386" t="s">
        <v>49</v>
      </c>
      <c r="C386" s="13" t="s">
        <v>1687</v>
      </c>
      <c r="D386" s="5" t="s">
        <v>1688</v>
      </c>
      <c r="E386" s="1" t="str">
        <f>papers[[#This Row],[Title]] &amp; "… " &amp; papers[[#This Row],[Abstract]]</f>
        <v>Learning to Mine Parallel Natural Language/Source Code Corpora from Stack Overflow… 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v>
      </c>
      <c r="F386" s="1" t="s">
        <v>1689</v>
      </c>
      <c r="G386" s="1" t="s">
        <v>179</v>
      </c>
      <c r="H386" s="1" t="s">
        <v>451</v>
      </c>
      <c r="I386" s="1" t="s">
        <v>118</v>
      </c>
      <c r="J386" s="1" t="s">
        <v>39</v>
      </c>
      <c r="K386" s="1" t="s">
        <v>93</v>
      </c>
      <c r="L386" s="1" t="s">
        <v>77</v>
      </c>
      <c r="M386" s="1" t="s">
        <v>42</v>
      </c>
      <c r="N386" s="1" t="s">
        <v>58</v>
      </c>
      <c r="O386" s="1" t="s">
        <v>27</v>
      </c>
      <c r="P386" t="s">
        <v>193</v>
      </c>
      <c r="Q386" s="1" t="s">
        <v>46</v>
      </c>
      <c r="R386" t="s">
        <v>86</v>
      </c>
      <c r="S386" t="s">
        <v>1363</v>
      </c>
      <c r="T386">
        <v>2018</v>
      </c>
      <c r="U386" t="s">
        <v>1690</v>
      </c>
      <c r="V386">
        <v>3</v>
      </c>
      <c r="AC386"/>
    </row>
    <row r="387" spans="1:29" ht="409.6">
      <c r="A387">
        <v>1596</v>
      </c>
      <c r="B387" t="s">
        <v>147</v>
      </c>
      <c r="C387" s="33" t="s">
        <v>2057</v>
      </c>
      <c r="D387" s="34" t="s">
        <v>2058</v>
      </c>
      <c r="E387" s="1" t="str">
        <f>papers[[#This Row],[Title]] &amp; "… " &amp; papers[[#This Row],[Abstract]]</f>
        <v>Providing Real-time Assistance for Repairing Runtime Exceptions using Stack Overflow Posts… Runtime Exceptions (REs) are an important class of bugs that occur frequently during code development. Traditional Automatic Program Repair (APR) tools are of limited use in this “in-development” use case, since they require a test-suite to be available as a patching oracle. Thus, developers typically tend to manually resolve their in-development REs, often by referring to technical forums, such as Stack Overflow (SO). To automate this manual process we extend our previous work, MAESTRO, to provide real-time assistance to developers for repairing Java REs by recommending a relevant patch-suggesting SO post and synthesizing a repair patch from this post to fix the RE in the developer’s code. MAESTRO exploits a library of Runtime Exception Patterns (REPs) semi-automatically mined from SO posts, through a relatively inexpensive, one-time, incremental process. An REP is an abstracted sequence of statements that triggers a given RE. REPs are used to index SO posts, retrieve a post most relevant to the RE instance exhibited by a developer’s code and then mediate the process of extracting a concrete repair from the SO post, abstracting out post-specific details, and concretizing the repair to the developer’s buggy code. We evaluate MAESTRO on a published RE benchmark comprised of 78 instances. MAESTRO is able to generate a correct repair patch at the top position in 27% of the cases, within the top-3 in 40% of the cases and overall return a useful artifact in 81% of the cases. Further, the use of REPs proves instrumental to all aspects of MAESTRO’s performance, from ranking and searching of SO posts to synthesizing patches from a given post. In particular, 45% of correct patches generated by MAESTRO could not be produced by a baseline technique not using REPs, even when provided with MAESTRO’s SO-post ranking. MAESTRO is also fast, needing around 1 second, on average, to generate its output. Overall, these results indicate that MAESTRO can provide effective real-time assistance to developers in repairing REs</v>
      </c>
      <c r="F387" s="1" t="s">
        <v>2059</v>
      </c>
      <c r="G387" s="1" t="s">
        <v>860</v>
      </c>
      <c r="H387" s="1" t="s">
        <v>860</v>
      </c>
      <c r="I387" s="1" t="s">
        <v>140</v>
      </c>
      <c r="J387" s="1" t="s">
        <v>75</v>
      </c>
      <c r="K387" s="1" t="s">
        <v>55</v>
      </c>
      <c r="L387" s="1" t="s">
        <v>56</v>
      </c>
      <c r="M387" s="1" t="s">
        <v>57</v>
      </c>
      <c r="N387" s="1" t="s">
        <v>58</v>
      </c>
      <c r="O387" s="1" t="s">
        <v>27</v>
      </c>
      <c r="P387" t="s">
        <v>59</v>
      </c>
      <c r="Q387" s="1" t="s">
        <v>60</v>
      </c>
      <c r="R387" t="s">
        <v>2060</v>
      </c>
      <c r="S387" t="s">
        <v>2061</v>
      </c>
      <c r="T387">
        <v>2022</v>
      </c>
      <c r="U387" t="s">
        <v>2062</v>
      </c>
      <c r="V387">
        <v>0</v>
      </c>
      <c r="AC387"/>
    </row>
  </sheetData>
  <mergeCells count="1">
    <mergeCell ref="G1:Q1"/>
  </mergeCells>
  <conditionalFormatting sqref="C4:C387">
    <cfRule type="duplicateValues" dxfId="43" priority="54"/>
    <cfRule type="duplicateValues" dxfId="42" priority="55"/>
  </conditionalFormatting>
  <conditionalFormatting sqref="P48:Q57 H49:H54 H56:H57 F58 I58:Q58 F59:L59 O59:Q59 F60:Q61 F62 I62:Q62 G63:M63 F64 I64:M64 F65:M68 F69 I69:M69 F70:M72 N63:Q73 F73 I73:M73 F74:Q75 I76:M76 O76:Q76 F77:M77 N77:Q85 F78 I78:M78 F79:M85 J86:Q86 F87:Q87 F88 I88:Q88 F89:M105 N89:Q112 F106 I106:M106 F107:M107 F108 I108:M108 F109:M125 N113:P113 N114:Q125 F140:F141 I140:M141 N140:Q170 F142:M166 F167 I167:M167 F168:M168 F169 I169:M169 F170:M172 N171:P171 N172:Q186 F173 I173:M173 F174:M175 F176 I176:M176 F177:M177 J178:M178 F179:M186 I188:M188 N188:Q200 F189:M197 F198 I198:M198 F199:M199 F200 I200:M200 F202:M206 N202:Q230 F207 I207:M207 F208:M211 F212 I212:M212 F213:M219 F220 I220:M220 F221:M230 F232:I232 K232:M232 N232:Q237 F233:M237 F240:Q240 I241 F242:M242 N242:Q256 F243 I243:M243 F244:M245 F246 I246:M246 F247:M252 F253 I253:M253 F254:M256 F276:M276 N276:Q284 F277 I277:M277 F278:M281 F282 I282:M282 F283:M284 H289 P289:Q289 N311:Q317 F312 I312:M312 F313:M317 F319:M319 F320 I320:M320 F321:M323 F324:F327 I324:M327 N319:Q348 F328:M333 F334 I334:M334 F335:M339 F340 I340:M340 F341:M344 F345:F346 I345:M346 F347:M347 F348:F349 I348:M349 N349:P349 F350:M352 N350:Q360 F353:F356 I353:M356 F357:M360 I361:Q361 F362:M362 N362:Q364 F363 I363:M363 F364:M364 I366:Q366 F366:F367 O367:Q367 K369:K373 F370:I371 F372:F373 O373:Q382">
    <cfRule type="containsBlanks" dxfId="41" priority="48">
      <formula>LEN(TRIM(F48))=0</formula>
    </cfRule>
  </conditionalFormatting>
  <conditionalFormatting sqref="F178">
    <cfRule type="containsBlanks" dxfId="40" priority="40">
      <formula>LEN(TRIM(F178))=0</formula>
    </cfRule>
  </conditionalFormatting>
  <conditionalFormatting sqref="F239">
    <cfRule type="containsBlanks" dxfId="39" priority="35">
      <formula>LEN(TRIM(F239))=0</formula>
    </cfRule>
  </conditionalFormatting>
  <conditionalFormatting sqref="F257 I257:Q257 F258:L258 O258:Q258 N259:P259 F259:M264 F265 I265:M265 F266:M270 N260:Q269 O270:Q270 F271 I271:Q271 F272:M274 N273:Q274 G275:J275 L275:N275 J285:Q285 F286:Q288 F290 I290:M290 F291:M294 F295:F296 I295:M296 F297:M301 F302 I302:M302 F303:M305 F306 I306:M306 F307:M311 N290:Q310">
    <cfRule type="containsBlanks" dxfId="38" priority="26">
      <formula>LEN(TRIM(F257))=0</formula>
    </cfRule>
  </conditionalFormatting>
  <conditionalFormatting sqref="F378">
    <cfRule type="containsBlanks" dxfId="37" priority="38">
      <formula>LEN(TRIM(F378))=0</formula>
    </cfRule>
  </conditionalFormatting>
  <conditionalFormatting sqref="F241:H241 J241:Q241">
    <cfRule type="containsBlanks" dxfId="36" priority="44">
      <formula>LEN(TRIM(F241))=0</formula>
    </cfRule>
  </conditionalFormatting>
  <conditionalFormatting sqref="F361:H361">
    <cfRule type="containsBlanks" dxfId="35" priority="27">
      <formula>LEN(TRIM(F361))=0</formula>
    </cfRule>
  </conditionalFormatting>
  <conditionalFormatting sqref="F365:H365">
    <cfRule type="containsBlanks" dxfId="34" priority="32">
      <formula>LEN(TRIM(F365))=0</formula>
    </cfRule>
  </conditionalFormatting>
  <conditionalFormatting sqref="F368:H369">
    <cfRule type="containsBlanks" dxfId="33" priority="11">
      <formula>LEN(TRIM(F368))=0</formula>
    </cfRule>
  </conditionalFormatting>
  <conditionalFormatting sqref="F382:J382 J383">
    <cfRule type="containsBlanks" dxfId="32" priority="28">
      <formula>LEN(TRIM(F382))=0</formula>
    </cfRule>
  </conditionalFormatting>
  <conditionalFormatting sqref="F48:M48 F49 I49:M49 F50:M54 N48:Q57 F55 I55:M55 G56:M56 J57:M57">
    <cfRule type="containsBlanks" dxfId="31" priority="47">
      <formula>LEN(TRIM(F48))=0</formula>
    </cfRule>
  </conditionalFormatting>
  <conditionalFormatting sqref="F289:Q289">
    <cfRule type="containsBlanks" dxfId="30" priority="25">
      <formula>LEN(TRIM(F289))=0</formula>
    </cfRule>
  </conditionalFormatting>
  <conditionalFormatting sqref="F134:Q134">
    <cfRule type="containsBlanks" dxfId="29" priority="45">
      <formula>LEN(TRIM(F134))=0</formula>
    </cfRule>
  </conditionalFormatting>
  <conditionalFormatting sqref="F126:Q133">
    <cfRule type="containsBlanks" dxfId="28" priority="46">
      <formula>LEN(TRIM(F126))=0</formula>
    </cfRule>
  </conditionalFormatting>
  <conditionalFormatting sqref="F135:Q139">
    <cfRule type="containsBlanks" dxfId="27" priority="42">
      <formula>LEN(TRIM(F135))=0</formula>
    </cfRule>
  </conditionalFormatting>
  <conditionalFormatting sqref="F201:Q201">
    <cfRule type="containsBlanks" dxfId="26" priority="43">
      <formula>LEN(TRIM(F201))=0</formula>
    </cfRule>
  </conditionalFormatting>
  <conditionalFormatting sqref="F231:Q231 J232">
    <cfRule type="containsBlanks" dxfId="25" priority="41">
      <formula>LEN(TRIM(F231))=0</formula>
    </cfRule>
  </conditionalFormatting>
  <conditionalFormatting sqref="F238:Q238">
    <cfRule type="containsBlanks" dxfId="24" priority="36">
      <formula>LEN(TRIM(F238))=0</formula>
    </cfRule>
  </conditionalFormatting>
  <conditionalFormatting sqref="F318:Q318">
    <cfRule type="containsBlanks" dxfId="23" priority="33">
      <formula>LEN(TRIM(F318))=0</formula>
    </cfRule>
  </conditionalFormatting>
  <conditionalFormatting sqref="F387:Q387">
    <cfRule type="containsBlanks" dxfId="22" priority="9">
      <formula>LEN(TRIM(F387))=0</formula>
    </cfRule>
  </conditionalFormatting>
  <conditionalFormatting sqref="G198:H198 G253:H253 G334:H334">
    <cfRule type="containsBlanks" dxfId="21" priority="7">
      <formula>LEN(TRIM(G198))=0</formula>
    </cfRule>
  </conditionalFormatting>
  <conditionalFormatting sqref="G265:H265">
    <cfRule type="containsBlanks" dxfId="20" priority="2">
      <formula>LEN(TRIM(G265))=0</formula>
    </cfRule>
  </conditionalFormatting>
  <conditionalFormatting sqref="G290:H290">
    <cfRule type="containsBlanks" dxfId="19" priority="5">
      <formula>LEN(TRIM(G290))=0</formula>
    </cfRule>
  </conditionalFormatting>
  <conditionalFormatting sqref="G372:H372">
    <cfRule type="containsBlanks" dxfId="18" priority="6">
      <formula>LEN(TRIM(G372))=0</formula>
    </cfRule>
  </conditionalFormatting>
  <conditionalFormatting sqref="G374:H374">
    <cfRule type="containsBlanks" dxfId="17" priority="4">
      <formula>LEN(TRIM(G374))=0</formula>
    </cfRule>
  </conditionalFormatting>
  <conditionalFormatting sqref="G178:I178">
    <cfRule type="containsBlanks" dxfId="16" priority="39">
      <formula>LEN(TRIM(G178))=0</formula>
    </cfRule>
  </conditionalFormatting>
  <conditionalFormatting sqref="G239:Q239">
    <cfRule type="containsBlanks" dxfId="15" priority="34">
      <formula>LEN(TRIM(G239))=0</formula>
    </cfRule>
  </conditionalFormatting>
  <conditionalFormatting sqref="H387">
    <cfRule type="containsBlanks" dxfId="14" priority="8">
      <formula>LEN(TRIM(H387))=0</formula>
    </cfRule>
  </conditionalFormatting>
  <conditionalFormatting sqref="I372:I374">
    <cfRule type="containsBlanks" dxfId="13" priority="3">
      <formula>LEN(TRIM(I372))=0</formula>
    </cfRule>
  </conditionalFormatting>
  <conditionalFormatting sqref="I369:J369 J370:J373">
    <cfRule type="containsBlanks" dxfId="12" priority="10">
      <formula>LEN(TRIM(I369))=0</formula>
    </cfRule>
  </conditionalFormatting>
  <conditionalFormatting sqref="I368:M368 L369:M383">
    <cfRule type="containsBlanks" dxfId="11" priority="12">
      <formula>LEN(TRIM(I368))=0</formula>
    </cfRule>
  </conditionalFormatting>
  <conditionalFormatting sqref="I367:N367">
    <cfRule type="containsBlanks" dxfId="10" priority="14">
      <formula>LEN(TRIM(I367))=0</formula>
    </cfRule>
  </conditionalFormatting>
  <conditionalFormatting sqref="I365:Q365">
    <cfRule type="containsBlanks" dxfId="9" priority="15">
      <formula>LEN(TRIM(I365))=0</formula>
    </cfRule>
  </conditionalFormatting>
  <conditionalFormatting sqref="I187:Q187 F187:F188">
    <cfRule type="containsBlanks" dxfId="8" priority="37">
      <formula>LEN(TRIM(F187))=0</formula>
    </cfRule>
  </conditionalFormatting>
  <conditionalFormatting sqref="K275">
    <cfRule type="containsBlanks" dxfId="7" priority="21">
      <formula>LEN(TRIM(K275))=0</formula>
    </cfRule>
  </conditionalFormatting>
  <conditionalFormatting sqref="N270">
    <cfRule type="containsBlanks" dxfId="6" priority="23">
      <formula>LEN(TRIM(N270))=0</formula>
    </cfRule>
  </conditionalFormatting>
  <conditionalFormatting sqref="N272">
    <cfRule type="containsBlanks" dxfId="5" priority="22">
      <formula>LEN(TRIM(N272))=0</formula>
    </cfRule>
  </conditionalFormatting>
  <conditionalFormatting sqref="N368:N383">
    <cfRule type="containsBlanks" dxfId="4" priority="1">
      <formula>LEN(TRIM(N368))=0</formula>
    </cfRule>
  </conditionalFormatting>
  <conditionalFormatting sqref="O272:Q272">
    <cfRule type="containsBlanks" dxfId="3" priority="20">
      <formula>LEN(TRIM(O272))=0</formula>
    </cfRule>
  </conditionalFormatting>
  <conditionalFormatting sqref="O275:Q275">
    <cfRule type="containsBlanks" dxfId="2" priority="19">
      <formula>LEN(TRIM(O275))=0</formula>
    </cfRule>
  </conditionalFormatting>
  <conditionalFormatting sqref="O368:Q372">
    <cfRule type="containsBlanks" dxfId="1" priority="13">
      <formula>LEN(TRIM(O368))=0</formula>
    </cfRule>
  </conditionalFormatting>
  <conditionalFormatting sqref="K379:K380">
    <cfRule type="containsBlanks" dxfId="0" priority="29">
      <formula>LEN(TRIM(K379))=0</formula>
    </cfRule>
  </conditionalFormatting>
  <hyperlinks>
    <hyperlink ref="D387" r:id="rId1" xr:uid="{A02A3C34-8EE9-0C4B-9031-666649F08F04}"/>
    <hyperlink ref="D25" r:id="rId2" xr:uid="{94981565-1D96-E743-B78F-45E35F8FC73F}"/>
    <hyperlink ref="D52" r:id="rId3" xr:uid="{9D391B16-5424-6146-8D18-B732FD87EE42}"/>
    <hyperlink ref="D72" r:id="rId4" xr:uid="{4A00B1CC-5060-A040-88A7-6F5DCBB46B2F}"/>
    <hyperlink ref="D89" r:id="rId5" xr:uid="{C3D78EC2-5D48-944B-B2D5-4AD7C7308A1C}"/>
    <hyperlink ref="D133" r:id="rId6" xr:uid="{5E95E995-85C5-E545-81DF-D9F8F8921617}"/>
    <hyperlink ref="D136" r:id="rId7" xr:uid="{18BFB6C4-C2F6-D144-A361-77E0D81EC3CF}"/>
    <hyperlink ref="D140" r:id="rId8" xr:uid="{9301CC6A-D156-C640-8D5E-C979A6F1777D}"/>
    <hyperlink ref="D297" r:id="rId9" xr:uid="{B6B5964A-1342-1545-8455-12235E9A3B4C}"/>
    <hyperlink ref="D10" r:id="rId10" xr:uid="{137E3FFB-902D-D34F-99CE-0B3954EBFF3F}"/>
    <hyperlink ref="D26" r:id="rId11" xr:uid="{3D0D1E97-4FE0-8A45-B8B5-708F77648C4F}"/>
    <hyperlink ref="D36" r:id="rId12" xr:uid="{E6B94D3C-411F-5545-A4D1-A1E7A5773F6E}"/>
    <hyperlink ref="D4" r:id="rId13" xr:uid="{70D95346-07F2-B245-BAF2-D4610159B15C}"/>
    <hyperlink ref="D5" r:id="rId14" xr:uid="{C24E77B1-3029-EF45-8D20-F3F60D8B03A9}"/>
    <hyperlink ref="D8" r:id="rId15" xr:uid="{FF392DFA-A272-094E-A5EC-7B77E25C2273}"/>
    <hyperlink ref="D11" r:id="rId16" xr:uid="{F6B63089-39A8-4543-886A-55F3A3DD1B89}"/>
    <hyperlink ref="D15" r:id="rId17" xr:uid="{91C15D4C-C5DF-6944-9B3E-B5157C6D886C}"/>
    <hyperlink ref="D16" r:id="rId18" xr:uid="{FB5954DA-A852-C849-A205-DA56E8AAC751}"/>
    <hyperlink ref="D17" r:id="rId19" xr:uid="{05EBDC96-8D05-4446-86F8-253CD49EA00F}"/>
    <hyperlink ref="D21" r:id="rId20" xr:uid="{1222242C-F988-F546-BF58-3FB60AF15288}"/>
    <hyperlink ref="D23" r:id="rId21" xr:uid="{55864BAF-A1CD-B149-ACBC-5AB05C2C299A}"/>
    <hyperlink ref="D247" r:id="rId22" xr:uid="{F375C759-D592-354C-A562-DE129215BD2B}"/>
    <hyperlink ref="D24" r:id="rId23" xr:uid="{56DE3481-B7C4-4549-8F39-FFF3ECCB7DBD}"/>
    <hyperlink ref="D27" r:id="rId24" xr:uid="{E90F821E-B191-B348-ABE6-A0D31D1B8898}"/>
    <hyperlink ref="D188" r:id="rId25" xr:uid="{19D612D9-869E-3343-8BBD-E1C9AB3CE5C6}"/>
    <hyperlink ref="D29" r:id="rId26" xr:uid="{E0C37CCA-A207-974A-ABB7-BB0F80F1930F}"/>
    <hyperlink ref="D30" r:id="rId27" xr:uid="{209E97F1-88EB-8346-A1B5-357087E00510}"/>
    <hyperlink ref="D31" r:id="rId28" xr:uid="{0A898EB4-4C6B-B740-89C1-C57CCA9F4A00}"/>
    <hyperlink ref="D33" r:id="rId29" xr:uid="{CBAF1AFC-BB94-024C-8E4B-53058A9B162B}"/>
    <hyperlink ref="D35" r:id="rId30" xr:uid="{B10E8671-A1B5-154D-8432-C11040336633}"/>
    <hyperlink ref="D39" r:id="rId31" xr:uid="{5B2E2532-1134-8649-B758-FC0A6954B5E8}"/>
    <hyperlink ref="D40" r:id="rId32" xr:uid="{8FE56C83-BAFA-1749-A4B2-A135D5319504}"/>
    <hyperlink ref="D42" r:id="rId33" xr:uid="{F403C6D4-0644-7E4D-8D2C-6BC9F20CB3C2}"/>
    <hyperlink ref="D43" r:id="rId34" xr:uid="{EB3566D5-2E3B-B446-A7BF-EDF323A59E18}"/>
    <hyperlink ref="D44" r:id="rId35" xr:uid="{5F35A393-2F4D-2C47-996A-ED47C5A85CD5}"/>
    <hyperlink ref="D45" r:id="rId36" xr:uid="{26DD9AC1-9A2F-9A4E-8866-B582D59AD547}"/>
    <hyperlink ref="D46" r:id="rId37" xr:uid="{CE639A0E-B4C5-7342-841F-E059EF1384E8}"/>
    <hyperlink ref="D47" r:id="rId38" xr:uid="{32AD102C-3307-7149-B223-B6EC25FE9B12}"/>
    <hyperlink ref="D48" r:id="rId39" xr:uid="{8465B060-1293-F240-B48E-A2FAF99E5C80}"/>
    <hyperlink ref="D49" r:id="rId40" xr:uid="{57327D60-13C0-FF4F-83F2-E432E1A1CC91}"/>
    <hyperlink ref="D50" r:id="rId41" xr:uid="{FB99D026-D4E3-9D44-914C-385416983197}"/>
    <hyperlink ref="D51" r:id="rId42" xr:uid="{0EA18409-09DE-8640-84F0-B7988A94DB3E}"/>
    <hyperlink ref="D54" r:id="rId43" xr:uid="{8DC73959-87F5-724E-B908-149C9BB05DCE}"/>
    <hyperlink ref="D55" r:id="rId44" xr:uid="{6147FC7A-FEBB-5040-814D-1E8BA23BFEA0}"/>
    <hyperlink ref="D57" r:id="rId45" xr:uid="{87BB3764-7A68-7F42-A25F-782FD2FCA8B3}"/>
    <hyperlink ref="D58" r:id="rId46" xr:uid="{289A9CD0-FE12-6C44-9025-05AE27267013}"/>
    <hyperlink ref="D61" r:id="rId47" xr:uid="{EB9054A4-ED45-A245-9482-C60E06C1BD16}"/>
    <hyperlink ref="D62" r:id="rId48" xr:uid="{ED8D2ABF-AFDD-9C47-A4C6-BB509ED5EF92}"/>
    <hyperlink ref="D317" r:id="rId49" xr:uid="{94C8E54E-D70A-7242-84BB-1D3D029A7FB5}"/>
    <hyperlink ref="D63" r:id="rId50" xr:uid="{36C038C8-2A5C-CA4B-ACFB-7F1FE85A190C}"/>
    <hyperlink ref="D64" r:id="rId51" xr:uid="{06DE0A6A-14DB-9643-8DEF-D0FD2770216B}"/>
    <hyperlink ref="D65" r:id="rId52" xr:uid="{A7592713-BF18-F144-8DE4-966893F96BE0}"/>
    <hyperlink ref="D66" r:id="rId53" xr:uid="{72F8F1C8-8CF1-A543-9F87-1DA0B85B822E}"/>
    <hyperlink ref="D68" r:id="rId54" xr:uid="{3B07CB1C-EEE8-484F-9D3B-D7A856680A0F}"/>
    <hyperlink ref="D70" r:id="rId55" xr:uid="{926D0663-7951-7A44-B069-772967442AA2}"/>
    <hyperlink ref="D71" r:id="rId56" xr:uid="{6F5C1877-F798-4645-9DDD-878FE472DAC6}"/>
    <hyperlink ref="D74" r:id="rId57" xr:uid="{ABDECBD4-4D39-3E45-92F6-81E37021F4FE}"/>
    <hyperlink ref="D75" r:id="rId58" xr:uid="{CCBFA6FC-8F2B-CC40-96ED-FF6A9A4CBA78}"/>
    <hyperlink ref="D81" r:id="rId59" xr:uid="{9E7A3DA2-7DCC-8041-AE88-EAE8274D3403}"/>
    <hyperlink ref="D76" r:id="rId60" xr:uid="{F83FB5C4-BC75-0C40-B750-AB4E60377356}"/>
    <hyperlink ref="D77" r:id="rId61" xr:uid="{4649CE2D-9B32-734D-BDAF-7CBAFDBD9C92}"/>
    <hyperlink ref="D83" r:id="rId62" xr:uid="{22A1E405-4C37-914B-A77A-82C093D0D1CB}"/>
    <hyperlink ref="D84" r:id="rId63" xr:uid="{CAEF8418-90AA-CA4E-A73B-77ACC8D131F3}"/>
    <hyperlink ref="D85" r:id="rId64" xr:uid="{4D330C78-2C6A-1245-99DA-7235401AC927}"/>
    <hyperlink ref="D86" r:id="rId65" xr:uid="{448B7D72-DDC4-AA4C-A5CB-D71FEC609587}"/>
    <hyperlink ref="D87" r:id="rId66" xr:uid="{89BC727E-0EB0-214A-AE15-3B0B599DC116}"/>
    <hyperlink ref="D88" r:id="rId67" xr:uid="{8530BAF4-E440-E640-A6B3-DC5A327A14A1}"/>
    <hyperlink ref="D90" r:id="rId68" xr:uid="{59E5340E-F377-934F-8F27-DB34D90A4D7F}"/>
    <hyperlink ref="D93" r:id="rId69" xr:uid="{B55928DE-69FB-1140-A5B2-FFD606BED8F0}"/>
    <hyperlink ref="D94" r:id="rId70" xr:uid="{428F8C3B-341C-9E41-8371-B795A8F02062}"/>
    <hyperlink ref="D95" r:id="rId71" xr:uid="{A4657FB2-71E2-3F4D-A055-F5C8F00C0B98}"/>
    <hyperlink ref="D97" r:id="rId72" xr:uid="{D39234A2-EC2A-4045-BAA4-68A5DE7248E7}"/>
    <hyperlink ref="D99" r:id="rId73" xr:uid="{7568DB00-8CC8-AA48-8736-6293A6680D85}"/>
    <hyperlink ref="D108" r:id="rId74" xr:uid="{76D87FFC-2AEA-6142-B2AE-91C6D6822854}"/>
    <hyperlink ref="D111" r:id="rId75" xr:uid="{82D9AC54-EEBD-E346-9E88-3465EAC85780}"/>
    <hyperlink ref="D96" r:id="rId76" xr:uid="{C1783268-BB71-2B4E-9B18-B3F2FB75A97F}"/>
    <hyperlink ref="D98" r:id="rId77" xr:uid="{7EAAF30A-A409-624B-82DF-8BEBE5C1777F}"/>
    <hyperlink ref="D100" r:id="rId78" xr:uid="{0995466B-E58B-F344-9ED8-01A18D01DC0B}"/>
    <hyperlink ref="D101" r:id="rId79" xr:uid="{AE468CBA-893D-3345-A915-2A2B7094AABE}"/>
    <hyperlink ref="D102" r:id="rId80" xr:uid="{2CC5F323-39F2-D142-B287-6377FF79F731}"/>
    <hyperlink ref="D103" r:id="rId81" xr:uid="{277BC9E2-C1BA-584D-B8AE-25147E426655}"/>
    <hyperlink ref="D110" r:id="rId82" xr:uid="{CC7FD64C-439F-944A-BE78-1903CAD06974}"/>
    <hyperlink ref="D112" r:id="rId83" xr:uid="{11B30CB5-CA9B-9349-8CEC-C7A1D73B71EF}"/>
    <hyperlink ref="D179" r:id="rId84" xr:uid="{1079790A-6A2C-3648-B62B-4EE3464C7A09}"/>
    <hyperlink ref="D113" r:id="rId85" xr:uid="{C1B9741A-1BEE-404C-A5C9-D9399CA6A82D}"/>
    <hyperlink ref="D114" r:id="rId86" xr:uid="{8F793450-47BF-0340-BA65-1F8BCECD4244}"/>
    <hyperlink ref="D216" r:id="rId87" xr:uid="{57780121-D150-5144-B3C7-07721E0F5F7E}"/>
    <hyperlink ref="D115" r:id="rId88" xr:uid="{2EB61DE8-126C-BB47-86A7-83161F71B55F}"/>
    <hyperlink ref="D116" r:id="rId89" xr:uid="{AF56448C-B287-6C4B-8374-193590366FFA}"/>
    <hyperlink ref="D197" r:id="rId90" xr:uid="{D8DC2BEB-87B7-014F-9C72-D58EDBD6AE8B}"/>
    <hyperlink ref="D210" r:id="rId91" xr:uid="{EF5A2BC1-131F-B54B-A7ED-3BC4230E1AA1}"/>
    <hyperlink ref="D249" r:id="rId92" xr:uid="{9DB218B9-E63B-614E-B56E-F32D985F7AB0}"/>
    <hyperlink ref="D318" r:id="rId93" xr:uid="{1B6F44D1-33C6-F84F-BF0D-9291C28A5C75}"/>
    <hyperlink ref="D371" r:id="rId94" xr:uid="{15F1EBA9-2544-EA49-AB0F-75B61349BE04}"/>
    <hyperlink ref="D119" r:id="rId95" xr:uid="{6958BEC9-A957-7F43-9C90-EA753BA6A96C}"/>
    <hyperlink ref="D121" r:id="rId96" xr:uid="{D41EE8C4-F082-E04D-B54A-E9D1085C0107}"/>
    <hyperlink ref="D122" r:id="rId97" xr:uid="{2861084E-A198-414F-8239-26E03FB75AEB}"/>
    <hyperlink ref="D123" r:id="rId98" xr:uid="{26A5BC27-4E7E-EC41-A293-FDF7E869D52B}"/>
    <hyperlink ref="D124" r:id="rId99" xr:uid="{5237BBD2-5C8D-7E47-B665-9FC8170A6127}"/>
    <hyperlink ref="D125" r:id="rId100" xr:uid="{600A3480-B3B2-8F4B-941D-82597869F2E7}"/>
    <hyperlink ref="D126" r:id="rId101" xr:uid="{0D7FC26A-C370-6B4D-B3C5-51165C2CDCEA}"/>
    <hyperlink ref="D128" r:id="rId102" xr:uid="{87602A97-BED2-E647-B755-9E16AA45D108}"/>
    <hyperlink ref="D129" r:id="rId103" xr:uid="{5CC2E0DF-84CC-8743-B572-58CF265EE5A9}"/>
    <hyperlink ref="D130" r:id="rId104" xr:uid="{A6D50BD1-BEEB-1445-BC16-892F6E53ED37}"/>
    <hyperlink ref="D131" r:id="rId105" xr:uid="{9DFE220E-B2D9-E647-9291-25C26F057D6D}"/>
    <hyperlink ref="D132" r:id="rId106" xr:uid="{E3638E14-587B-F944-B993-93C90F6E048A}"/>
    <hyperlink ref="D138" r:id="rId107" xr:uid="{A752553B-60E4-004C-97B8-D5751570B793}"/>
    <hyperlink ref="D145" r:id="rId108" xr:uid="{7B2C9A93-F18E-4044-BE05-619278A36115}"/>
    <hyperlink ref="D141" r:id="rId109" xr:uid="{37069A90-BBE5-7A44-A330-40AB3CDE9019}"/>
    <hyperlink ref="D146" r:id="rId110" xr:uid="{51C538EC-B275-C94E-9CD3-03AE6F6D45EB}"/>
    <hyperlink ref="D148" r:id="rId111" xr:uid="{38FA9085-B85C-1442-9003-613DF2ECB0BE}"/>
    <hyperlink ref="D149" r:id="rId112" xr:uid="{37D6F918-969C-FA48-ACC4-CA118110A899}"/>
    <hyperlink ref="D150" r:id="rId113" xr:uid="{BC2928C1-3A4C-C94C-AE9B-59BA134333A4}"/>
    <hyperlink ref="D153" r:id="rId114" xr:uid="{3623BB0B-B37A-6C4D-A817-54832789E123}"/>
    <hyperlink ref="D319" r:id="rId115" xr:uid="{CDD26BBB-3E62-6C43-859E-355D63B355BC}"/>
    <hyperlink ref="D320" r:id="rId116" xr:uid="{538B36C9-5618-4545-881F-D6634BF62941}"/>
    <hyperlink ref="D321" r:id="rId117" xr:uid="{DF503E1F-0745-5546-975E-7EF09D6E04D5}"/>
    <hyperlink ref="D322" r:id="rId118" xr:uid="{481242B1-2162-084C-B092-31098249CF48}"/>
    <hyperlink ref="D323" r:id="rId119" xr:uid="{22DF8DC1-72DD-2146-B845-5C6558D55B88}"/>
    <hyperlink ref="D378" r:id="rId120" xr:uid="{80630432-CE69-5A45-9064-CC8EDE75455E}"/>
    <hyperlink ref="D157" r:id="rId121" xr:uid="{09A4A2F6-5F7B-DF4B-A51D-89C2A11D554F}"/>
    <hyperlink ref="D158" r:id="rId122" xr:uid="{C29EC59F-560D-7A45-AA63-C74FAC2950EE}"/>
    <hyperlink ref="D159" r:id="rId123" xr:uid="{C6C9172D-6B3C-0144-8602-0419E9658632}"/>
    <hyperlink ref="D161" r:id="rId124" xr:uid="{55D823D9-2BF4-6246-BF47-762CCD795F01}"/>
    <hyperlink ref="D162" r:id="rId125" xr:uid="{39AC7B0D-643E-5945-955D-97A3D2A0A57B}"/>
    <hyperlink ref="D163" r:id="rId126" xr:uid="{59D48EEF-823C-854E-8D73-A307ECD8202E}"/>
    <hyperlink ref="D164" r:id="rId127" xr:uid="{E9AEF232-E685-EC41-8050-4C7E5925B9A7}"/>
    <hyperlink ref="D165" r:id="rId128" xr:uid="{CD8528B0-7D0F-724A-90E7-7EC597DB03E6}"/>
    <hyperlink ref="D166" r:id="rId129" xr:uid="{8B546774-C472-FB4D-9AEF-B458FFB03DEB}"/>
    <hyperlink ref="D170" r:id="rId130" xr:uid="{D51FA542-C328-264E-840B-F71511DE6787}"/>
    <hyperlink ref="D168" r:id="rId131" xr:uid="{C4FA270A-CBC5-2745-9AEE-96163CDD17D4}"/>
    <hyperlink ref="D171" r:id="rId132" xr:uid="{B805139E-6A75-0342-8EB1-DB47300B2A17}"/>
    <hyperlink ref="D172" r:id="rId133" xr:uid="{55B920A2-167E-B747-91FF-46DCF626DA72}"/>
    <hyperlink ref="D173" r:id="rId134" xr:uid="{1C8C309F-269E-4542-9FF0-6983EABC8BA1}"/>
    <hyperlink ref="D175" r:id="rId135" xr:uid="{398C3612-7C76-6E46-AAC8-2DB0A693155D}"/>
    <hyperlink ref="D176" r:id="rId136" xr:uid="{89CF3744-DC3E-C54B-AAA1-2A55F48ACBA2}"/>
    <hyperlink ref="D177" r:id="rId137" xr:uid="{DA0EC74C-00FB-5E4B-B4BD-5857ED9346BA}"/>
    <hyperlink ref="D178" r:id="rId138" xr:uid="{D7C1AAF7-5C68-6B43-AA09-87A7A22A6CF3}"/>
    <hyperlink ref="D181" r:id="rId139" xr:uid="{4E809496-A599-B544-9374-CA21345B53B3}"/>
    <hyperlink ref="D182" r:id="rId140" xr:uid="{A975CDCF-A8F8-C642-BABA-70646DA6195D}"/>
    <hyperlink ref="D184" r:id="rId141" xr:uid="{6CC1FBDA-1682-A24F-86D1-CFD6274D0BA8}"/>
    <hyperlink ref="D185" r:id="rId142" xr:uid="{7011527D-F31D-1442-9AD5-5D24AE0C9B8D}"/>
    <hyperlink ref="D186" r:id="rId143" xr:uid="{65358AD5-E3AF-D54B-87FA-7035DD7D3A00}"/>
    <hyperlink ref="D187" r:id="rId144" xr:uid="{FAD91A1A-2D2F-6846-B291-D51178CC213A}"/>
    <hyperlink ref="D189" r:id="rId145" xr:uid="{6F34C7F2-0577-1A41-8599-5C28F2E816CA}"/>
    <hyperlink ref="D191" r:id="rId146" xr:uid="{CBD54EED-4AAF-8A4C-A560-9A66938E96B7}"/>
    <hyperlink ref="D192" r:id="rId147" xr:uid="{ACA0291D-EC58-D549-96E8-11EE39FB3A88}"/>
    <hyperlink ref="D193" r:id="rId148" xr:uid="{1BFF6A25-FC3F-D54F-88FE-7BF4259DC8D1}"/>
    <hyperlink ref="D194" r:id="rId149" xr:uid="{0C765CB2-D9E8-B746-A15C-29223C57D1D2}"/>
    <hyperlink ref="D195" r:id="rId150" xr:uid="{A3853966-1D93-2F4D-A048-91E6777A2658}"/>
    <hyperlink ref="D196" r:id="rId151" xr:uid="{F0FD7706-E54E-C249-B2C0-D9A0096857CC}"/>
    <hyperlink ref="D198" r:id="rId152" xr:uid="{FAB2C1FD-7FA4-AB41-A386-3E6CB0E8C204}"/>
    <hyperlink ref="D199" r:id="rId153" xr:uid="{D1CB8BA8-994E-FE4D-9AEA-B07A8062A0A7}"/>
    <hyperlink ref="D200" r:id="rId154" xr:uid="{E6E21A68-D429-C242-9020-22B5389D8D4E}"/>
    <hyperlink ref="D224" r:id="rId155" xr:uid="{85FFB98C-E2C0-AC46-BBB5-ED020DBA026A}"/>
    <hyperlink ref="D225" r:id="rId156" xr:uid="{5D0C3328-261C-DD44-B982-45FE474E44D9}"/>
    <hyperlink ref="D201" r:id="rId157" xr:uid="{AB963A9E-8C46-E741-AEFB-E77974CB8D92}"/>
    <hyperlink ref="D202" r:id="rId158" xr:uid="{A6814203-1928-F04F-A962-6FB865850257}"/>
    <hyperlink ref="D204" r:id="rId159" xr:uid="{ACB134F5-B580-A147-A703-BB854A64EC4D}"/>
    <hyperlink ref="D205" r:id="rId160" xr:uid="{88695134-EFC0-7E43-B483-B5D1359F470E}"/>
    <hyperlink ref="D206" r:id="rId161" xr:uid="{424D6A9F-50A1-3F40-8A5B-392921BC6DEA}"/>
    <hyperlink ref="D207" r:id="rId162" xr:uid="{206FB265-959B-6D44-9D07-27B87FF5AD0F}"/>
    <hyperlink ref="D211" r:id="rId163" xr:uid="{04584D07-CF7C-3B40-A413-051EBFD96BCF}"/>
    <hyperlink ref="D212" r:id="rId164" xr:uid="{050C000A-3226-C245-BC12-504A543C46AE}"/>
    <hyperlink ref="D214" r:id="rId165" xr:uid="{073D1D6A-C1B3-1C44-BB83-3385239C9F1D}"/>
    <hyperlink ref="D217" r:id="rId166" xr:uid="{67AB96D6-E9B5-5D47-B7B7-E2864A3308B4}"/>
    <hyperlink ref="D221" r:id="rId167" xr:uid="{226143CC-6B70-6549-A15E-C2D74742C635}"/>
    <hyperlink ref="D223" r:id="rId168" xr:uid="{16CEF1C4-EDA9-234C-8132-C02979C2A169}"/>
    <hyperlink ref="D233" r:id="rId169" xr:uid="{017C4D2F-BEF4-8446-BC9A-BDF84B4CA43F}"/>
    <hyperlink ref="D240" r:id="rId170" xr:uid="{76CF7258-0B6B-3242-B218-E8E8A737670E}"/>
    <hyperlink ref="D242" r:id="rId171" xr:uid="{FB8C0450-4B7F-1F46-8545-888A49F451CF}"/>
    <hyperlink ref="D366" r:id="rId172" xr:uid="{A2AEC95F-AC79-624E-B106-C5E6B7F87421}"/>
    <hyperlink ref="D356" r:id="rId173" xr:uid="{67BFBFC3-D1D8-754F-9912-42AFD04B751F}"/>
    <hyperlink ref="D341" r:id="rId174" xr:uid="{C48F4895-C41B-EC41-B3D8-221FC8E87FEE}"/>
    <hyperlink ref="D259" r:id="rId175" xr:uid="{2C547B5A-B11F-9947-A105-8CD0B262053F}"/>
    <hyperlink ref="D311" r:id="rId176" xr:uid="{DCC48D71-9FAF-4944-A6AC-A9B8E8AE1401}"/>
    <hyperlink ref="D314" r:id="rId177" xr:uid="{B5238A91-9496-F14C-8268-A21A9291018F}"/>
    <hyperlink ref="D315" r:id="rId178" xr:uid="{166B5061-336C-5446-B080-CDE3BAD39EEC}"/>
    <hyperlink ref="D327" r:id="rId179" xr:uid="{C899B8A3-0008-2240-AF0A-6E6907395E23}"/>
    <hyperlink ref="D369" r:id="rId180" xr:uid="{1F6DECBF-272C-824E-9C66-85BDD1CB746D}"/>
    <hyperlink ref="D372" r:id="rId181" xr:uid="{8E071B02-A022-D24F-B4CA-4173005712E8}"/>
    <hyperlink ref="D373" r:id="rId182" xr:uid="{DF9F30F7-D2CF-D440-A075-122223BEB938}"/>
    <hyperlink ref="D375" r:id="rId183" xr:uid="{7757C371-2C72-0B43-AC3F-B803A9A54466}"/>
    <hyperlink ref="D377" r:id="rId184" xr:uid="{45D83260-ADD7-7A47-9D16-D5C6D019E8E4}"/>
    <hyperlink ref="D379" r:id="rId185" xr:uid="{BB489A6E-210F-7042-85B0-DBA1B16BAC7E}"/>
    <hyperlink ref="D382" r:id="rId186" xr:uid="{F507CAFD-1471-DF48-B582-EFB557EE87A6}"/>
    <hyperlink ref="D383" r:id="rId187" xr:uid="{09EA0505-77F3-5043-A22F-FBB971549A99}"/>
    <hyperlink ref="D384" r:id="rId188" xr:uid="{20B451D1-9AA5-8946-BBBA-3808A79655BD}"/>
    <hyperlink ref="D222" r:id="rId189" xr:uid="{6B1C83FC-6092-EF4B-9981-A2FCDC3844C2}"/>
    <hyperlink ref="D237" r:id="rId190" xr:uid="{129EFA84-9C07-904B-9E17-4D2400840624}"/>
    <hyperlink ref="D244" r:id="rId191" xr:uid="{3B923A98-070E-3446-B253-2E666147D30A}"/>
    <hyperlink ref="D245" r:id="rId192" xr:uid="{5CAA0B76-2342-8348-8CB1-C635DB9474B1}"/>
    <hyperlink ref="D302" r:id="rId193" xr:uid="{F51E9D32-3B03-5D45-828F-733C846BE500}"/>
    <hyperlink ref="D305" r:id="rId194" xr:uid="{FADF5140-D038-5445-A17D-E9E7E7B5A48D}"/>
    <hyperlink ref="D326" r:id="rId195" xr:uid="{9C05A0C2-9B63-A04F-8FC0-A90FAEE6A577}"/>
    <hyperlink ref="D360" r:id="rId196" xr:uid="{14D10352-DC46-C842-BAFF-46B15D7BD6B6}"/>
    <hyperlink ref="D120" r:id="rId197" xr:uid="{B3EBE02A-B021-AA4B-B5F4-DF34C8D19B4A}"/>
    <hyperlink ref="D127" r:id="rId198" xr:uid="{060EC350-3772-D145-8820-9C9CAE00C720}"/>
    <hyperlink ref="D142" r:id="rId199" xr:uid="{0A6E0939-7D4B-2747-81D1-50334C6B14C3}"/>
    <hyperlink ref="D246" r:id="rId200" xr:uid="{7B341270-4DAA-F64D-BE3D-A9E35A940CD3}"/>
    <hyperlink ref="D252" r:id="rId201" xr:uid="{B74C2FD0-81B2-B844-BBFD-396993AD4488}"/>
    <hyperlink ref="D258" r:id="rId202" xr:uid="{F938AD1B-FDA0-C74A-9A82-14C3B3A56633}"/>
    <hyperlink ref="D260" r:id="rId203" xr:uid="{5111AE24-AE78-A84D-B5B6-FEC36FCC2C16}"/>
    <hyperlink ref="D263" r:id="rId204" xr:uid="{24CEB4BC-F8A3-0F41-B7C0-743A26649547}"/>
    <hyperlink ref="D265" r:id="rId205" xr:uid="{9756456C-6ABA-8744-A973-CC7006073B25}"/>
    <hyperlink ref="D299" r:id="rId206" xr:uid="{2DC1131A-72B4-9045-B26F-227A876E823F}"/>
    <hyperlink ref="D235" r:id="rId207" xr:uid="{04713B5A-5081-EA43-B217-A4CE7BDAB857}"/>
    <hyperlink ref="D251" r:id="rId208" xr:uid="{012D2EBE-292D-2441-AEBF-D781599B6FCD}"/>
    <hyperlink ref="D261" r:id="rId209" xr:uid="{3C180BD0-98E1-D541-A518-3CEF2FA87F68}"/>
    <hyperlink ref="D288" r:id="rId210" xr:uid="{11639DF7-B518-3649-8C2E-8198CE627578}"/>
    <hyperlink ref="D296" r:id="rId211" xr:uid="{ABC4610F-0E54-234C-8190-BBA45DF59CA0}"/>
    <hyperlink ref="D298" r:id="rId212" xr:uid="{6A9CAEB5-108F-A945-910A-6C7E6CB9B8AE}"/>
    <hyperlink ref="D316" r:id="rId213" xr:uid="{92D61074-3E93-324F-88C6-433A1BD068F6}"/>
    <hyperlink ref="D380" r:id="rId214" xr:uid="{B45F1866-13F6-F444-ACC2-F4B74A9322B5}"/>
    <hyperlink ref="D381" r:id="rId215" xr:uid="{3F6085E0-F6C6-5446-BEF6-BE10DFCA91C1}"/>
    <hyperlink ref="D386" r:id="rId216" xr:uid="{4C15729A-E3DB-974F-A9BA-95B454C2E389}"/>
    <hyperlink ref="D203" r:id="rId217" xr:uid="{B9192CC3-903E-1248-9C96-7BA6D3C93449}"/>
    <hyperlink ref="D209" r:id="rId218" xr:uid="{CC1846F5-B64B-9242-A927-420DD85C52EE}"/>
    <hyperlink ref="D213" r:id="rId219" xr:uid="{4FA3001F-8CF1-F04D-887E-490120AB1F13}"/>
    <hyperlink ref="D218" r:id="rId220" xr:uid="{6C1EB05F-86C6-1A40-AA1F-3B46CD0CD001}"/>
    <hyperlink ref="D219" r:id="rId221" xr:uid="{0C5A7080-8A8F-5B4D-9CD5-D5F708695312}"/>
    <hyperlink ref="D226" r:id="rId222" xr:uid="{9ABE2934-7BB0-CA49-917E-B311C99D7DBF}"/>
    <hyperlink ref="D228" r:id="rId223" xr:uid="{17D59258-81C9-0A45-9213-A98AD4881496}"/>
    <hyperlink ref="D230" r:id="rId224" xr:uid="{41ED0C6C-4ADF-954C-8407-34343EDCE360}"/>
    <hyperlink ref="D232" r:id="rId225" xr:uid="{28F89EA2-4E7A-2B4C-8630-5C97566DDB3A}"/>
    <hyperlink ref="D236" r:id="rId226" xr:uid="{67D16EEA-1DBA-E647-A927-6FF71B09B81B}"/>
    <hyperlink ref="D238" r:id="rId227" xr:uid="{57153F40-CB9F-3542-8E68-96790432E117}"/>
    <hyperlink ref="D239" r:id="rId228" xr:uid="{9300438C-F1B9-884F-8B7F-43D71C9F80BE}"/>
    <hyperlink ref="D248" r:id="rId229" xr:uid="{DA9A0DA9-3AA3-6148-BB9D-ADDD9FE40555}"/>
    <hyperlink ref="D250" r:id="rId230" xr:uid="{A4A909FB-1B54-B843-8B44-9DAB4A9F18DF}"/>
    <hyperlink ref="D253" r:id="rId231" xr:uid="{529DF25E-BD90-9847-9699-60D59C44E51F}"/>
    <hyperlink ref="D255" r:id="rId232" xr:uid="{D78B90B3-8C81-4849-BD17-40F5F4EE0CAE}"/>
    <hyperlink ref="D256" r:id="rId233" xr:uid="{9AC31CEA-E6B4-9846-A228-F704DA061C4B}"/>
    <hyperlink ref="D257" r:id="rId234" xr:uid="{58B215C1-28C0-7F49-9F3D-D290E03C2E53}"/>
    <hyperlink ref="D262" r:id="rId235" xr:uid="{DA4AFA28-B90D-414B-BAAF-1BA89CD689F9}"/>
    <hyperlink ref="D264" r:id="rId236" xr:uid="{4F666E75-403D-E54C-AB9E-72362E0DF077}"/>
    <hyperlink ref="D266" r:id="rId237" xr:uid="{05BF969C-00E3-BB4B-BBD4-AC3049E6C357}"/>
    <hyperlink ref="D267" r:id="rId238" xr:uid="{4BE6BD7A-6E85-6147-9F37-3D1AD2574214}"/>
    <hyperlink ref="D269" r:id="rId239" xr:uid="{1B7EC3BC-1C73-D147-ADC0-733472C48F3D}"/>
    <hyperlink ref="D271" r:id="rId240" xr:uid="{314FCE42-DCC1-9C4E-89FF-478B4465AC05}"/>
    <hyperlink ref="D272" r:id="rId241" xr:uid="{2FC8F706-583F-7146-BA66-75FC415B7FE7}"/>
    <hyperlink ref="D273" r:id="rId242" xr:uid="{6171EC2D-74C5-2A4D-872A-FB4BC1436BEC}"/>
    <hyperlink ref="D274" r:id="rId243" xr:uid="{362814A6-BB76-0A4A-AD62-9E746A1DBFFC}"/>
    <hyperlink ref="D275" r:id="rId244" xr:uid="{BBEC5FD8-9F54-9343-974F-DBA7B899892A}"/>
    <hyperlink ref="D277" r:id="rId245" xr:uid="{D50F40B3-04E2-F241-AAE1-D8CE208D510D}"/>
    <hyperlink ref="D278" r:id="rId246" xr:uid="{AA900913-8D38-0E46-A759-28537D7FD2C1}"/>
    <hyperlink ref="D279" r:id="rId247" xr:uid="{9D36ADCD-3DC7-1949-BE15-14DFCED2E3B3}"/>
    <hyperlink ref="D281" r:id="rId248" xr:uid="{5228D051-1538-3449-A85A-5771F31CB882}"/>
    <hyperlink ref="D282" r:id="rId249" xr:uid="{BF3C4A41-A25E-BD42-932C-D78DBC9EDBA1}"/>
    <hyperlink ref="D283" r:id="rId250" xr:uid="{C8D617FD-E275-CC4F-BF06-40A562869AB4}"/>
    <hyperlink ref="D284" r:id="rId251" xr:uid="{93B36A75-BDB6-6943-9375-B6657BF63568}"/>
    <hyperlink ref="D312" r:id="rId252" xr:uid="{71CF4484-20C1-9D4C-84CE-571B1239C8D6}"/>
    <hyperlink ref="D285" r:id="rId253" xr:uid="{FC813D36-9119-7D4D-8452-2E389F0B130F}"/>
    <hyperlink ref="D287" r:id="rId254" xr:uid="{44D08048-79AC-2B47-A0F7-FBDC7C687168}"/>
    <hyperlink ref="D289" r:id="rId255" xr:uid="{7F92F3A1-47FE-E249-92A8-9BAC6449BAF8}"/>
    <hyperlink ref="D291" r:id="rId256" xr:uid="{D04FE4E1-2668-0D4E-B69D-28982831EF01}"/>
    <hyperlink ref="D292" r:id="rId257" xr:uid="{D81574B5-C628-ED48-8E41-FEBFCB795DD9}"/>
    <hyperlink ref="D294" r:id="rId258" xr:uid="{021B0CA5-05DE-E745-90DB-575356E76ACC}"/>
    <hyperlink ref="D295" r:id="rId259" xr:uid="{63C0D93F-E0B9-A547-86B2-E2AA03E4863A}"/>
    <hyperlink ref="D300" r:id="rId260" xr:uid="{DA96EA22-8E1E-2E46-8D80-1AB95C895F97}"/>
    <hyperlink ref="D301" r:id="rId261" xr:uid="{6E4F2C34-87C9-4D41-BE0A-4A6CA1D50173}"/>
    <hyperlink ref="D306" r:id="rId262" xr:uid="{E66A9E88-582F-8D4B-99DD-283F942C7C23}"/>
    <hyperlink ref="D309" r:id="rId263" xr:uid="{D0BBA5CF-69E4-7C41-A423-5EA3599CF1FC}"/>
    <hyperlink ref="D310" r:id="rId264" xr:uid="{0F8187F8-3118-0D44-B471-F4166E06FFBE}"/>
    <hyperlink ref="D313" r:id="rId265" xr:uid="{C607E277-5B73-544B-8C64-B36CF17357FB}"/>
    <hyperlink ref="D325" r:id="rId266" xr:uid="{96519951-091A-084B-BF3F-FDE64AF2A012}"/>
    <hyperlink ref="D331" r:id="rId267" xr:uid="{06859D3D-41E5-B34E-8164-D3B0C874DF75}"/>
    <hyperlink ref="D333" r:id="rId268" xr:uid="{AC6EF87A-53B6-0C4D-A04E-68CCDB782FA3}"/>
    <hyperlink ref="D334" r:id="rId269" xr:uid="{5AC1C9CB-042A-7E4E-98EC-D2CFBA43456F}"/>
    <hyperlink ref="D340" r:id="rId270" xr:uid="{26413691-E62D-494E-AA94-A5A680CF15AD}"/>
    <hyperlink ref="D343" r:id="rId271" xr:uid="{EF0306CE-3B89-E84C-A5AD-E5843D7AA715}"/>
    <hyperlink ref="D353" r:id="rId272" xr:uid="{9F847845-BB33-3A4C-B11A-323EAA6049A7}"/>
    <hyperlink ref="D354" r:id="rId273" xr:uid="{BE2298FC-91DC-D041-898A-75A6B6DEF733}"/>
    <hyperlink ref="D355" r:id="rId274" xr:uid="{6E9D9302-7BE8-7545-BD79-2668B38C7B1D}"/>
    <hyperlink ref="D357" r:id="rId275" xr:uid="{E0BEBC26-E7FA-1042-B279-373BC091A26D}"/>
    <hyperlink ref="D358" r:id="rId276" xr:uid="{3BF19C2E-4FED-CE46-B7DC-B23BFAF943BD}"/>
    <hyperlink ref="D359" r:id="rId277" xr:uid="{1343B50C-B32D-0549-8A5E-C12801223893}"/>
    <hyperlink ref="D362" r:id="rId278" xr:uid="{4C399014-8FC2-EC48-8E75-EDE3D035DC97}"/>
    <hyperlink ref="D363" r:id="rId279" xr:uid="{2133B76B-02E7-3A4B-BD47-ECF491AAED83}"/>
    <hyperlink ref="D364" r:id="rId280" xr:uid="{55BC1F51-D341-FF4C-9748-87864039CF12}"/>
    <hyperlink ref="D367" r:id="rId281" xr:uid="{56915B4D-06D5-534C-A058-24FE28402F01}"/>
    <hyperlink ref="D368" r:id="rId282" xr:uid="{F7058E5B-DA0C-164B-8588-D4B483A9ECF0}"/>
    <hyperlink ref="D376" r:id="rId283" xr:uid="{128F2E32-690F-2D47-9C06-10D8D98E22A3}"/>
    <hyperlink ref="D385" r:id="rId284" xr:uid="{6F89CF86-B14D-254F-816C-6AB3A7662C48}"/>
    <hyperlink ref="D280" r:id="rId285" xr:uid="{D5036DFF-31AA-D944-98FB-3C145863333A}"/>
    <hyperlink ref="D32" r:id="rId286" xr:uid="{37968556-159D-F549-B166-BF7BC0CFDA5B}"/>
    <hyperlink ref="D351" r:id="rId287" xr:uid="{E76DBA45-A8ED-FC4C-8ABA-499C9BDEE3D6}"/>
    <hyperlink ref="D107" r:id="rId288" xr:uid="{4AB6B355-F085-1648-9ED2-A59F1460B5C2}"/>
    <hyperlink ref="D293" r:id="rId289" xr:uid="{51667221-B239-7145-AC1A-18CCFC63D614}"/>
  </hyperlinks>
  <pageMargins left="0.7" right="0.7" top="0.75" bottom="0.75" header="0.3" footer="0.3"/>
  <pageSetup orientation="portrait" horizontalDpi="0" verticalDpi="0"/>
  <tableParts count="1">
    <tablePart r:id="rId29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01. Final-Review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2023-08-09T19:22:47Z</dcterms:created>
  <dcterms:modified xsi:type="dcterms:W3CDTF">2023-08-09T19:43:12Z</dcterms:modified>
</cp:coreProperties>
</file>