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<sst xmlns="http://schemas.openxmlformats.org/spreadsheetml/2006/main" count="143" uniqueCount="80">
  <si>
    <t xml:space="preserve">               UX assesment</t>
  </si>
  <si>
    <t>gender</t>
  </si>
  <si>
    <t>age</t>
  </si>
  <si>
    <t>The chatbot’s personality was human-like
and empathetic</t>
  </si>
  <si>
    <t>The chatbot seemed too robotic</t>
  </si>
  <si>
    <t>reverse-robotic</t>
  </si>
  <si>
    <t>PERSONALITY</t>
  </si>
  <si>
    <t>AVE_PERSONALITY</t>
  </si>
  <si>
    <t>The chatbot was welcoming during initial setup</t>
  </si>
  <si>
    <t xml:space="preserve">The chatbot seemed very unfriendly
</t>
  </si>
  <si>
    <t>reverse_unfriendly</t>
  </si>
  <si>
    <t>ONBOARDING</t>
  </si>
  <si>
    <t>AVE_ONBOARDING</t>
  </si>
  <si>
    <t xml:space="preserve"> The chatbot explained its scope and purpose well</t>
  </si>
  <si>
    <t>The chatbot gave no indication as to its purpose</t>
  </si>
  <si>
    <t>reverse_no purpose</t>
  </si>
  <si>
    <t>THE SCOPE</t>
  </si>
  <si>
    <t>AVE_THE SCOPE</t>
  </si>
  <si>
    <t xml:space="preserve">The chatbot was easy to navigate
</t>
  </si>
  <si>
    <t xml:space="preserve">It would be easy to get confused
</t>
  </si>
  <si>
    <t>reverse-confused</t>
  </si>
  <si>
    <t>NAVIGATION</t>
  </si>
  <si>
    <t>AVE_NAVIGATION</t>
  </si>
  <si>
    <t>The chatbot understood me well</t>
  </si>
  <si>
    <t xml:space="preserve">The chatbot failed to recognise inputs
</t>
  </si>
  <si>
    <t>reverse_input</t>
  </si>
  <si>
    <t>UNDERSTANDING</t>
  </si>
  <si>
    <t>AVE_understanding</t>
  </si>
  <si>
    <t>Chatbot responses were appropriate and relevant</t>
  </si>
  <si>
    <t xml:space="preserve">Chatbot responses were not relevant
</t>
  </si>
  <si>
    <t>reverse_relevant</t>
  </si>
  <si>
    <t>INTELLIGENCE</t>
  </si>
  <si>
    <t>AVE_INTELLIGENCE</t>
  </si>
  <si>
    <t xml:space="preserve">The chatbot was very easy to use
</t>
  </si>
  <si>
    <t>The chatbot was very complex</t>
  </si>
  <si>
    <t>reverse-complexity</t>
  </si>
  <si>
    <t>EASE OF USE</t>
  </si>
  <si>
    <t>AVE_EASE OF USE</t>
  </si>
  <si>
    <t>female</t>
  </si>
  <si>
    <t>21_30</t>
  </si>
  <si>
    <t>11_20</t>
  </si>
  <si>
    <t>male</t>
  </si>
  <si>
    <t>21-30</t>
  </si>
  <si>
    <t>31_40</t>
  </si>
  <si>
    <t>total averages</t>
  </si>
  <si>
    <t>average</t>
  </si>
  <si>
    <t xml:space="preserve"> </t>
  </si>
  <si>
    <t>Body image assesment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</si>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</sst>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8.0"/>
      <color theme="1"/>
      <name val="Arial"/>
    </font>
    <font>
      <color theme="1"/>
      <name val="Arial"/>
    </font>
    <font>
      <sz val="9.0"/>
      <color theme="1"/>
      <name val="Arial"/>
    </font>
    <font>
      <sz val="14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top" wrapText="1"/>
    </xf>
    <xf borderId="0" fillId="3" fontId="2" numFmtId="0" xfId="0" applyAlignment="1" applyFill="1" applyFont="1">
      <alignment readingOrder="0" shrinkToFit="0" vertical="top" wrapText="1"/>
    </xf>
    <xf borderId="0" fillId="3" fontId="2" numFmtId="0" xfId="0" applyAlignment="1" applyFont="1">
      <alignment readingOrder="0" shrinkToFit="0" wrapText="1"/>
    </xf>
    <xf borderId="0" fillId="3" fontId="2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3" fontId="2" numFmtId="0" xfId="0" applyFont="1"/>
    <xf borderId="0" fillId="0" fontId="2" numFmtId="0" xfId="0" applyAlignment="1" applyFont="1">
      <alignment horizontal="left" readingOrder="0"/>
    </xf>
    <xf borderId="0" fillId="3" fontId="3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2" numFmtId="0" xfId="0" applyFont="1"/>
    <xf borderId="0" fillId="0" fontId="2" numFmtId="0" xfId="0" applyFont="1"/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8.57"/>
    <col customWidth="1" min="3" max="18" width="17.86"/>
    <col customWidth="1" min="24" max="27" width="15.57"/>
    <col customWidth="1" min="28" max="31" width="17.57"/>
    <col customWidth="1" min="32" max="33" width="17.0"/>
  </cols>
  <sheetData>
    <row r="1" ht="32.25" customHeight="1">
      <c r="A1" s="1" t="s">
        <v>0</v>
      </c>
    </row>
    <row r="2" ht="44.25" customHeight="1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4" t="s">
        <v>10</v>
      </c>
      <c r="K2" s="5" t="s">
        <v>11</v>
      </c>
      <c r="L2" s="5" t="s">
        <v>12</v>
      </c>
      <c r="M2" s="4" t="s">
        <v>13</v>
      </c>
      <c r="N2" s="4" t="s">
        <v>14</v>
      </c>
      <c r="O2" s="4" t="s">
        <v>15</v>
      </c>
      <c r="P2" s="5" t="s">
        <v>16</v>
      </c>
      <c r="Q2" s="5" t="s">
        <v>17</v>
      </c>
      <c r="R2" s="4" t="s">
        <v>18</v>
      </c>
      <c r="S2" s="4" t="s">
        <v>19</v>
      </c>
      <c r="T2" s="4" t="s">
        <v>20</v>
      </c>
      <c r="U2" s="5" t="s">
        <v>21</v>
      </c>
      <c r="V2" s="6" t="s">
        <v>22</v>
      </c>
      <c r="W2" s="3" t="s">
        <v>23</v>
      </c>
      <c r="X2" s="4" t="s">
        <v>24</v>
      </c>
      <c r="Y2" s="4" t="s">
        <v>25</v>
      </c>
      <c r="Z2" s="5" t="s">
        <v>26</v>
      </c>
      <c r="AA2" s="5" t="s">
        <v>27</v>
      </c>
      <c r="AB2" s="4" t="s">
        <v>28</v>
      </c>
      <c r="AC2" s="4" t="s">
        <v>29</v>
      </c>
      <c r="AD2" s="4" t="s">
        <v>30</v>
      </c>
      <c r="AE2" s="5" t="s">
        <v>31</v>
      </c>
      <c r="AF2" s="5" t="s">
        <v>32</v>
      </c>
      <c r="AG2" s="4" t="s">
        <v>33</v>
      </c>
      <c r="AH2" s="4" t="s">
        <v>34</v>
      </c>
      <c r="AI2" s="4" t="s">
        <v>35</v>
      </c>
      <c r="AJ2" s="7" t="s">
        <v>36</v>
      </c>
      <c r="AK2" s="7" t="s">
        <v>37</v>
      </c>
    </row>
    <row r="3">
      <c r="A3" s="8" t="s">
        <v>38</v>
      </c>
      <c r="B3" s="8" t="s">
        <v>39</v>
      </c>
      <c r="C3" s="8">
        <v>4.0</v>
      </c>
      <c r="D3" s="8">
        <v>1.0</v>
      </c>
      <c r="E3" s="8">
        <f t="shared" ref="E3:E17" si="1">5-D3</f>
        <v>4</v>
      </c>
      <c r="F3" s="9">
        <f t="shared" ref="F3:F17" si="2">SUM(C3+E3)</f>
        <v>8</v>
      </c>
      <c r="G3" s="9">
        <f t="shared" ref="G3:G17" si="3">F3/2</f>
        <v>4</v>
      </c>
      <c r="H3" s="8">
        <v>4.0</v>
      </c>
      <c r="I3" s="8">
        <v>2.0</v>
      </c>
      <c r="J3" s="8">
        <f t="shared" ref="J3:J17" si="4">5-I3</f>
        <v>3</v>
      </c>
      <c r="K3" s="9">
        <f t="shared" ref="K3:K17" si="5">SUM(H3+J3)</f>
        <v>7</v>
      </c>
      <c r="L3" s="9">
        <f t="shared" ref="L3:L17" si="6">K3/2</f>
        <v>3.5</v>
      </c>
      <c r="M3" s="8">
        <v>3.0</v>
      </c>
      <c r="N3" s="8">
        <v>3.0</v>
      </c>
      <c r="O3" s="8">
        <f t="shared" ref="O3:O17" si="7">5-N3</f>
        <v>2</v>
      </c>
      <c r="P3" s="9">
        <f t="shared" ref="P3:P17" si="8">SUM(M3+O3)</f>
        <v>5</v>
      </c>
      <c r="Q3" s="9">
        <f t="shared" ref="Q3:Q17" si="9">P3/2</f>
        <v>2.5</v>
      </c>
      <c r="R3" s="8">
        <v>3.0</v>
      </c>
      <c r="S3" s="8">
        <v>3.0</v>
      </c>
      <c r="T3" s="8">
        <f t="shared" ref="T3:T17" si="10">5-S3</f>
        <v>2</v>
      </c>
      <c r="U3" s="9">
        <f t="shared" ref="U3:U17" si="11">SUM(R3+T3)</f>
        <v>5</v>
      </c>
      <c r="V3" s="9">
        <f t="shared" ref="V3:V17" si="12">U3/2</f>
        <v>2.5</v>
      </c>
      <c r="W3" s="8">
        <v>3.0</v>
      </c>
      <c r="X3" s="8">
        <v>1.0</v>
      </c>
      <c r="Y3" s="8">
        <f t="shared" ref="Y3:Y17" si="13">5-X3</f>
        <v>4</v>
      </c>
      <c r="Z3" s="10">
        <f t="shared" ref="Z3:Z17" si="14">sum(W3+Y3)</f>
        <v>7</v>
      </c>
      <c r="AA3" s="10">
        <f t="shared" ref="AA3:AA17" si="15">Z3/2</f>
        <v>3.5</v>
      </c>
      <c r="AB3" s="8">
        <v>3.0</v>
      </c>
      <c r="AC3" s="8">
        <v>3.0</v>
      </c>
      <c r="AD3" s="8">
        <f t="shared" ref="AD3:AD17" si="16">5-AC3</f>
        <v>2</v>
      </c>
      <c r="AE3" s="10">
        <f t="shared" ref="AE3:AE17" si="17">SUM(AB3,AD3)</f>
        <v>5</v>
      </c>
      <c r="AF3" s="9">
        <f t="shared" ref="AF3:AF17" si="18">AE3/2</f>
        <v>2.5</v>
      </c>
      <c r="AG3" s="8">
        <v>2.0</v>
      </c>
      <c r="AH3" s="8">
        <v>2.0</v>
      </c>
      <c r="AI3" s="8">
        <f t="shared" ref="AI3:AI17" si="19">5-AH3</f>
        <v>3</v>
      </c>
      <c r="AJ3" s="10">
        <f t="shared" ref="AJ3:AJ17" si="20">sum (AG3+AI3)</f>
        <v>5</v>
      </c>
      <c r="AK3" s="10">
        <f t="shared" ref="AK3:AK17" si="21">AJ3/2</f>
        <v>2.5</v>
      </c>
    </row>
    <row r="4">
      <c r="A4" s="8" t="s">
        <v>38</v>
      </c>
      <c r="B4" s="11" t="s">
        <v>40</v>
      </c>
      <c r="C4" s="8">
        <v>5.0</v>
      </c>
      <c r="D4" s="8">
        <v>1.0</v>
      </c>
      <c r="E4" s="8">
        <f t="shared" si="1"/>
        <v>4</v>
      </c>
      <c r="F4" s="9">
        <f t="shared" si="2"/>
        <v>9</v>
      </c>
      <c r="G4" s="9">
        <f t="shared" si="3"/>
        <v>4.5</v>
      </c>
      <c r="H4" s="8">
        <v>4.0</v>
      </c>
      <c r="I4" s="8">
        <v>3.0</v>
      </c>
      <c r="J4" s="8">
        <f t="shared" si="4"/>
        <v>2</v>
      </c>
      <c r="K4" s="9">
        <f t="shared" si="5"/>
        <v>6</v>
      </c>
      <c r="L4" s="9">
        <f t="shared" si="6"/>
        <v>3</v>
      </c>
      <c r="M4" s="8">
        <v>4.0</v>
      </c>
      <c r="N4" s="8">
        <v>1.0</v>
      </c>
      <c r="O4" s="8">
        <f t="shared" si="7"/>
        <v>4</v>
      </c>
      <c r="P4" s="9">
        <f t="shared" si="8"/>
        <v>8</v>
      </c>
      <c r="Q4" s="9">
        <f t="shared" si="9"/>
        <v>4</v>
      </c>
      <c r="R4" s="8">
        <v>5.0</v>
      </c>
      <c r="S4" s="8">
        <v>1.0</v>
      </c>
      <c r="T4" s="8">
        <f t="shared" si="10"/>
        <v>4</v>
      </c>
      <c r="U4" s="9">
        <f t="shared" si="11"/>
        <v>9</v>
      </c>
      <c r="V4" s="9">
        <f t="shared" si="12"/>
        <v>4.5</v>
      </c>
      <c r="W4" s="8">
        <v>5.0</v>
      </c>
      <c r="X4" s="8">
        <v>1.0</v>
      </c>
      <c r="Y4" s="8">
        <f t="shared" si="13"/>
        <v>4</v>
      </c>
      <c r="Z4" s="10">
        <f t="shared" si="14"/>
        <v>9</v>
      </c>
      <c r="AA4" s="10">
        <f t="shared" si="15"/>
        <v>4.5</v>
      </c>
      <c r="AB4" s="8">
        <v>5.0</v>
      </c>
      <c r="AC4" s="8">
        <v>1.0</v>
      </c>
      <c r="AD4" s="8">
        <f t="shared" si="16"/>
        <v>4</v>
      </c>
      <c r="AE4" s="10">
        <f t="shared" si="17"/>
        <v>9</v>
      </c>
      <c r="AF4" s="9">
        <f t="shared" si="18"/>
        <v>4.5</v>
      </c>
      <c r="AG4" s="8">
        <v>5.0</v>
      </c>
      <c r="AH4" s="8">
        <v>1.0</v>
      </c>
      <c r="AI4" s="8">
        <f t="shared" si="19"/>
        <v>4</v>
      </c>
      <c r="AJ4" s="10">
        <f t="shared" si="20"/>
        <v>9</v>
      </c>
      <c r="AK4" s="10">
        <f t="shared" si="21"/>
        <v>4.5</v>
      </c>
    </row>
    <row r="5">
      <c r="A5" s="8" t="s">
        <v>41</v>
      </c>
      <c r="B5" s="8" t="s">
        <v>39</v>
      </c>
      <c r="C5" s="8">
        <v>3.0</v>
      </c>
      <c r="D5" s="8">
        <v>2.0</v>
      </c>
      <c r="E5" s="8">
        <f t="shared" si="1"/>
        <v>3</v>
      </c>
      <c r="F5" s="9">
        <f t="shared" si="2"/>
        <v>6</v>
      </c>
      <c r="G5" s="9">
        <f t="shared" si="3"/>
        <v>3</v>
      </c>
      <c r="H5" s="8">
        <v>5.0</v>
      </c>
      <c r="I5" s="8">
        <v>2.0</v>
      </c>
      <c r="J5" s="8">
        <f t="shared" si="4"/>
        <v>3</v>
      </c>
      <c r="K5" s="9">
        <f t="shared" si="5"/>
        <v>8</v>
      </c>
      <c r="L5" s="9">
        <f t="shared" si="6"/>
        <v>4</v>
      </c>
      <c r="M5" s="8">
        <v>3.0</v>
      </c>
      <c r="N5" s="8">
        <v>3.0</v>
      </c>
      <c r="O5" s="8">
        <f t="shared" si="7"/>
        <v>2</v>
      </c>
      <c r="P5" s="9">
        <f t="shared" si="8"/>
        <v>5</v>
      </c>
      <c r="Q5" s="9">
        <f t="shared" si="9"/>
        <v>2.5</v>
      </c>
      <c r="R5" s="8">
        <v>3.0</v>
      </c>
      <c r="S5" s="8">
        <v>3.0</v>
      </c>
      <c r="T5" s="8">
        <f t="shared" si="10"/>
        <v>2</v>
      </c>
      <c r="U5" s="9">
        <f t="shared" si="11"/>
        <v>5</v>
      </c>
      <c r="V5" s="9">
        <f t="shared" si="12"/>
        <v>2.5</v>
      </c>
      <c r="W5" s="8">
        <v>4.0</v>
      </c>
      <c r="X5" s="8">
        <v>3.0</v>
      </c>
      <c r="Y5" s="8">
        <f t="shared" si="13"/>
        <v>2</v>
      </c>
      <c r="Z5" s="10">
        <f t="shared" si="14"/>
        <v>6</v>
      </c>
      <c r="AA5" s="10">
        <f t="shared" si="15"/>
        <v>3</v>
      </c>
      <c r="AB5" s="8">
        <v>5.0</v>
      </c>
      <c r="AC5" s="8">
        <v>2.0</v>
      </c>
      <c r="AD5" s="8">
        <f t="shared" si="16"/>
        <v>3</v>
      </c>
      <c r="AE5" s="10">
        <f t="shared" si="17"/>
        <v>8</v>
      </c>
      <c r="AF5" s="9">
        <f t="shared" si="18"/>
        <v>4</v>
      </c>
      <c r="AG5" s="8">
        <v>4.0</v>
      </c>
      <c r="AH5" s="8">
        <v>3.0</v>
      </c>
      <c r="AI5" s="8">
        <f t="shared" si="19"/>
        <v>2</v>
      </c>
      <c r="AJ5" s="10">
        <f t="shared" si="20"/>
        <v>6</v>
      </c>
      <c r="AK5" s="10">
        <f t="shared" si="21"/>
        <v>3</v>
      </c>
    </row>
    <row r="6">
      <c r="A6" s="8" t="s">
        <v>38</v>
      </c>
      <c r="B6" s="8" t="s">
        <v>39</v>
      </c>
      <c r="C6" s="8">
        <v>3.0</v>
      </c>
      <c r="D6" s="8">
        <v>3.0</v>
      </c>
      <c r="E6" s="8">
        <f t="shared" si="1"/>
        <v>2</v>
      </c>
      <c r="F6" s="9">
        <f t="shared" si="2"/>
        <v>5</v>
      </c>
      <c r="G6" s="9">
        <f t="shared" si="3"/>
        <v>2.5</v>
      </c>
      <c r="H6" s="8">
        <v>5.0</v>
      </c>
      <c r="I6" s="8">
        <v>2.0</v>
      </c>
      <c r="J6" s="8">
        <f t="shared" si="4"/>
        <v>3</v>
      </c>
      <c r="K6" s="9">
        <f t="shared" si="5"/>
        <v>8</v>
      </c>
      <c r="L6" s="9">
        <f t="shared" si="6"/>
        <v>4</v>
      </c>
      <c r="M6" s="8">
        <v>3.0</v>
      </c>
      <c r="N6" s="8">
        <v>1.0</v>
      </c>
      <c r="O6" s="8">
        <f t="shared" si="7"/>
        <v>4</v>
      </c>
      <c r="P6" s="9">
        <f t="shared" si="8"/>
        <v>7</v>
      </c>
      <c r="Q6" s="9">
        <f t="shared" si="9"/>
        <v>3.5</v>
      </c>
      <c r="R6" s="8">
        <v>3.0</v>
      </c>
      <c r="S6" s="8">
        <v>1.0</v>
      </c>
      <c r="T6" s="8">
        <f t="shared" si="10"/>
        <v>4</v>
      </c>
      <c r="U6" s="9">
        <f t="shared" si="11"/>
        <v>7</v>
      </c>
      <c r="V6" s="9">
        <f t="shared" si="12"/>
        <v>3.5</v>
      </c>
      <c r="W6" s="8">
        <v>5.0</v>
      </c>
      <c r="X6" s="8">
        <v>1.0</v>
      </c>
      <c r="Y6" s="8">
        <f t="shared" si="13"/>
        <v>4</v>
      </c>
      <c r="Z6" s="10">
        <f t="shared" si="14"/>
        <v>9</v>
      </c>
      <c r="AA6" s="10">
        <f t="shared" si="15"/>
        <v>4.5</v>
      </c>
      <c r="AB6" s="8">
        <v>4.0</v>
      </c>
      <c r="AC6" s="8">
        <v>2.0</v>
      </c>
      <c r="AD6" s="8">
        <f t="shared" si="16"/>
        <v>3</v>
      </c>
      <c r="AE6" s="10">
        <f t="shared" si="17"/>
        <v>7</v>
      </c>
      <c r="AF6" s="9">
        <f t="shared" si="18"/>
        <v>3.5</v>
      </c>
      <c r="AG6" s="8">
        <v>4.0</v>
      </c>
      <c r="AH6" s="8">
        <v>1.0</v>
      </c>
      <c r="AI6" s="8">
        <f t="shared" si="19"/>
        <v>4</v>
      </c>
      <c r="AJ6" s="10">
        <f t="shared" si="20"/>
        <v>8</v>
      </c>
      <c r="AK6" s="10">
        <f t="shared" si="21"/>
        <v>4</v>
      </c>
    </row>
    <row r="7">
      <c r="A7" s="8" t="s">
        <v>41</v>
      </c>
      <c r="B7" s="8" t="s">
        <v>42</v>
      </c>
      <c r="C7" s="8">
        <v>3.0</v>
      </c>
      <c r="D7" s="8">
        <v>3.0</v>
      </c>
      <c r="E7" s="8">
        <f t="shared" si="1"/>
        <v>2</v>
      </c>
      <c r="F7" s="9">
        <f t="shared" si="2"/>
        <v>5</v>
      </c>
      <c r="G7" s="9">
        <f t="shared" si="3"/>
        <v>2.5</v>
      </c>
      <c r="H7" s="8">
        <v>5.0</v>
      </c>
      <c r="I7" s="8">
        <v>3.0</v>
      </c>
      <c r="J7" s="8">
        <f t="shared" si="4"/>
        <v>2</v>
      </c>
      <c r="K7" s="9">
        <f t="shared" si="5"/>
        <v>7</v>
      </c>
      <c r="L7" s="9">
        <f t="shared" si="6"/>
        <v>3.5</v>
      </c>
      <c r="M7" s="8">
        <v>5.0</v>
      </c>
      <c r="N7" s="8">
        <v>1.0</v>
      </c>
      <c r="O7" s="8">
        <f t="shared" si="7"/>
        <v>4</v>
      </c>
      <c r="P7" s="9">
        <f t="shared" si="8"/>
        <v>9</v>
      </c>
      <c r="Q7" s="9">
        <f t="shared" si="9"/>
        <v>4.5</v>
      </c>
      <c r="R7" s="8">
        <v>5.0</v>
      </c>
      <c r="S7" s="8">
        <v>1.0</v>
      </c>
      <c r="T7" s="8">
        <f t="shared" si="10"/>
        <v>4</v>
      </c>
      <c r="U7" s="9">
        <f t="shared" si="11"/>
        <v>9</v>
      </c>
      <c r="V7" s="9">
        <f t="shared" si="12"/>
        <v>4.5</v>
      </c>
      <c r="W7" s="8">
        <v>5.0</v>
      </c>
      <c r="X7" s="8">
        <v>2.0</v>
      </c>
      <c r="Y7" s="8">
        <f t="shared" si="13"/>
        <v>3</v>
      </c>
      <c r="Z7" s="10">
        <f t="shared" si="14"/>
        <v>8</v>
      </c>
      <c r="AA7" s="10">
        <f t="shared" si="15"/>
        <v>4</v>
      </c>
      <c r="AB7" s="8">
        <v>5.0</v>
      </c>
      <c r="AC7" s="8">
        <v>1.0</v>
      </c>
      <c r="AD7" s="8">
        <f t="shared" si="16"/>
        <v>4</v>
      </c>
      <c r="AE7" s="10">
        <f t="shared" si="17"/>
        <v>9</v>
      </c>
      <c r="AF7" s="9">
        <f t="shared" si="18"/>
        <v>4.5</v>
      </c>
      <c r="AG7" s="8">
        <v>4.0</v>
      </c>
      <c r="AH7" s="8">
        <v>2.0</v>
      </c>
      <c r="AI7" s="8">
        <f t="shared" si="19"/>
        <v>3</v>
      </c>
      <c r="AJ7" s="10">
        <f t="shared" si="20"/>
        <v>7</v>
      </c>
      <c r="AK7" s="10">
        <f t="shared" si="21"/>
        <v>3.5</v>
      </c>
    </row>
    <row r="8">
      <c r="A8" s="8" t="s">
        <v>38</v>
      </c>
      <c r="B8" s="8" t="s">
        <v>39</v>
      </c>
      <c r="C8" s="8">
        <v>4.0</v>
      </c>
      <c r="D8" s="8">
        <v>2.0</v>
      </c>
      <c r="E8" s="8">
        <f t="shared" si="1"/>
        <v>3</v>
      </c>
      <c r="F8" s="9">
        <f t="shared" si="2"/>
        <v>7</v>
      </c>
      <c r="G8" s="9">
        <f t="shared" si="3"/>
        <v>3.5</v>
      </c>
      <c r="H8" s="8">
        <v>4.0</v>
      </c>
      <c r="I8" s="8">
        <v>2.0</v>
      </c>
      <c r="J8" s="8">
        <f t="shared" si="4"/>
        <v>3</v>
      </c>
      <c r="K8" s="9">
        <f t="shared" si="5"/>
        <v>7</v>
      </c>
      <c r="L8" s="9">
        <f t="shared" si="6"/>
        <v>3.5</v>
      </c>
      <c r="M8" s="8">
        <v>4.0</v>
      </c>
      <c r="N8" s="8">
        <v>2.0</v>
      </c>
      <c r="O8" s="8">
        <f t="shared" si="7"/>
        <v>3</v>
      </c>
      <c r="P8" s="9">
        <f t="shared" si="8"/>
        <v>7</v>
      </c>
      <c r="Q8" s="9">
        <f t="shared" si="9"/>
        <v>3.5</v>
      </c>
      <c r="R8" s="8">
        <v>4.0</v>
      </c>
      <c r="S8" s="8">
        <v>2.0</v>
      </c>
      <c r="T8" s="8">
        <f t="shared" si="10"/>
        <v>3</v>
      </c>
      <c r="U8" s="9">
        <f t="shared" si="11"/>
        <v>7</v>
      </c>
      <c r="V8" s="9">
        <f t="shared" si="12"/>
        <v>3.5</v>
      </c>
      <c r="W8" s="8">
        <v>3.0</v>
      </c>
      <c r="X8" s="8">
        <v>1.0</v>
      </c>
      <c r="Y8" s="8">
        <f t="shared" si="13"/>
        <v>4</v>
      </c>
      <c r="Z8" s="10">
        <f t="shared" si="14"/>
        <v>7</v>
      </c>
      <c r="AA8" s="10">
        <f t="shared" si="15"/>
        <v>3.5</v>
      </c>
      <c r="AB8" s="8">
        <v>4.0</v>
      </c>
      <c r="AC8" s="8">
        <v>1.0</v>
      </c>
      <c r="AD8" s="8">
        <f t="shared" si="16"/>
        <v>4</v>
      </c>
      <c r="AE8" s="10">
        <f t="shared" si="17"/>
        <v>8</v>
      </c>
      <c r="AF8" s="9">
        <f t="shared" si="18"/>
        <v>4</v>
      </c>
      <c r="AG8" s="8">
        <v>4.0</v>
      </c>
      <c r="AH8" s="8">
        <v>1.0</v>
      </c>
      <c r="AI8" s="8">
        <f t="shared" si="19"/>
        <v>4</v>
      </c>
      <c r="AJ8" s="10">
        <f t="shared" si="20"/>
        <v>8</v>
      </c>
      <c r="AK8" s="10">
        <f t="shared" si="21"/>
        <v>4</v>
      </c>
    </row>
    <row r="9">
      <c r="A9" s="8" t="s">
        <v>38</v>
      </c>
      <c r="B9" s="8" t="s">
        <v>39</v>
      </c>
      <c r="C9" s="8">
        <v>5.0</v>
      </c>
      <c r="D9" s="8">
        <v>2.0</v>
      </c>
      <c r="E9" s="8">
        <f t="shared" si="1"/>
        <v>3</v>
      </c>
      <c r="F9" s="9">
        <f t="shared" si="2"/>
        <v>8</v>
      </c>
      <c r="G9" s="9">
        <f t="shared" si="3"/>
        <v>4</v>
      </c>
      <c r="H9" s="8">
        <v>5.0</v>
      </c>
      <c r="I9" s="8">
        <v>3.0</v>
      </c>
      <c r="J9" s="8">
        <f t="shared" si="4"/>
        <v>2</v>
      </c>
      <c r="K9" s="9">
        <f t="shared" si="5"/>
        <v>7</v>
      </c>
      <c r="L9" s="9">
        <f t="shared" si="6"/>
        <v>3.5</v>
      </c>
      <c r="M9" s="8">
        <v>3.0</v>
      </c>
      <c r="N9" s="8">
        <v>3.0</v>
      </c>
      <c r="O9" s="8">
        <f t="shared" si="7"/>
        <v>2</v>
      </c>
      <c r="P9" s="9">
        <f t="shared" si="8"/>
        <v>5</v>
      </c>
      <c r="Q9" s="9">
        <f t="shared" si="9"/>
        <v>2.5</v>
      </c>
      <c r="R9" s="8">
        <v>3.0</v>
      </c>
      <c r="S9" s="8">
        <v>3.0</v>
      </c>
      <c r="T9" s="8">
        <f t="shared" si="10"/>
        <v>2</v>
      </c>
      <c r="U9" s="9">
        <f t="shared" si="11"/>
        <v>5</v>
      </c>
      <c r="V9" s="9">
        <f t="shared" si="12"/>
        <v>2.5</v>
      </c>
      <c r="W9" s="8">
        <v>4.0</v>
      </c>
      <c r="X9" s="8">
        <v>3.0</v>
      </c>
      <c r="Y9" s="8">
        <f t="shared" si="13"/>
        <v>2</v>
      </c>
      <c r="Z9" s="10">
        <f t="shared" si="14"/>
        <v>6</v>
      </c>
      <c r="AA9" s="10">
        <f t="shared" si="15"/>
        <v>3</v>
      </c>
      <c r="AB9" s="8">
        <v>5.0</v>
      </c>
      <c r="AC9" s="8">
        <v>2.0</v>
      </c>
      <c r="AD9" s="8">
        <f t="shared" si="16"/>
        <v>3</v>
      </c>
      <c r="AE9" s="10">
        <f t="shared" si="17"/>
        <v>8</v>
      </c>
      <c r="AF9" s="9">
        <f t="shared" si="18"/>
        <v>4</v>
      </c>
      <c r="AG9" s="8">
        <v>4.0</v>
      </c>
      <c r="AH9" s="8">
        <v>2.0</v>
      </c>
      <c r="AI9" s="8">
        <f t="shared" si="19"/>
        <v>3</v>
      </c>
      <c r="AJ9" s="10">
        <f t="shared" si="20"/>
        <v>7</v>
      </c>
      <c r="AK9" s="10">
        <f t="shared" si="21"/>
        <v>3.5</v>
      </c>
    </row>
    <row r="10">
      <c r="A10" s="8" t="s">
        <v>41</v>
      </c>
      <c r="B10" s="8" t="s">
        <v>43</v>
      </c>
      <c r="C10" s="8">
        <v>3.0</v>
      </c>
      <c r="D10" s="8">
        <v>1.0</v>
      </c>
      <c r="E10" s="8">
        <f t="shared" si="1"/>
        <v>4</v>
      </c>
      <c r="F10" s="9">
        <f t="shared" si="2"/>
        <v>7</v>
      </c>
      <c r="G10" s="9">
        <f t="shared" si="3"/>
        <v>3.5</v>
      </c>
      <c r="H10" s="8">
        <v>5.0</v>
      </c>
      <c r="I10" s="8">
        <v>2.0</v>
      </c>
      <c r="J10" s="8">
        <f t="shared" si="4"/>
        <v>3</v>
      </c>
      <c r="K10" s="9">
        <f t="shared" si="5"/>
        <v>8</v>
      </c>
      <c r="L10" s="9">
        <f t="shared" si="6"/>
        <v>4</v>
      </c>
      <c r="M10" s="8">
        <v>3.0</v>
      </c>
      <c r="N10" s="8">
        <v>2.0</v>
      </c>
      <c r="O10" s="8">
        <f t="shared" si="7"/>
        <v>3</v>
      </c>
      <c r="P10" s="9">
        <f t="shared" si="8"/>
        <v>6</v>
      </c>
      <c r="Q10" s="9">
        <f t="shared" si="9"/>
        <v>3</v>
      </c>
      <c r="R10" s="8">
        <v>3.0</v>
      </c>
      <c r="S10" s="8">
        <v>2.0</v>
      </c>
      <c r="T10" s="8">
        <f t="shared" si="10"/>
        <v>3</v>
      </c>
      <c r="U10" s="9">
        <f t="shared" si="11"/>
        <v>6</v>
      </c>
      <c r="V10" s="9">
        <f t="shared" si="12"/>
        <v>3</v>
      </c>
      <c r="W10" s="8">
        <v>4.0</v>
      </c>
      <c r="X10" s="8">
        <v>2.0</v>
      </c>
      <c r="Y10" s="8">
        <f t="shared" si="13"/>
        <v>3</v>
      </c>
      <c r="Z10" s="10">
        <f t="shared" si="14"/>
        <v>7</v>
      </c>
      <c r="AA10" s="10">
        <f t="shared" si="15"/>
        <v>3.5</v>
      </c>
      <c r="AB10" s="8">
        <v>5.0</v>
      </c>
      <c r="AC10" s="8">
        <v>1.0</v>
      </c>
      <c r="AD10" s="8">
        <f t="shared" si="16"/>
        <v>4</v>
      </c>
      <c r="AE10" s="10">
        <f t="shared" si="17"/>
        <v>9</v>
      </c>
      <c r="AF10" s="9">
        <f t="shared" si="18"/>
        <v>4.5</v>
      </c>
      <c r="AG10" s="8">
        <v>3.0</v>
      </c>
      <c r="AH10" s="8">
        <v>1.0</v>
      </c>
      <c r="AI10" s="8">
        <f t="shared" si="19"/>
        <v>4</v>
      </c>
      <c r="AJ10" s="10">
        <f t="shared" si="20"/>
        <v>7</v>
      </c>
      <c r="AK10" s="10">
        <f t="shared" si="21"/>
        <v>3.5</v>
      </c>
    </row>
    <row r="11">
      <c r="A11" s="8" t="s">
        <v>38</v>
      </c>
      <c r="B11" s="8" t="s">
        <v>39</v>
      </c>
      <c r="C11" s="8">
        <v>5.0</v>
      </c>
      <c r="D11" s="8">
        <v>1.0</v>
      </c>
      <c r="E11" s="8">
        <f t="shared" si="1"/>
        <v>4</v>
      </c>
      <c r="F11" s="9">
        <f t="shared" si="2"/>
        <v>9</v>
      </c>
      <c r="G11" s="9">
        <f t="shared" si="3"/>
        <v>4.5</v>
      </c>
      <c r="H11" s="8">
        <v>3.0</v>
      </c>
      <c r="I11" s="8">
        <v>1.0</v>
      </c>
      <c r="J11" s="8">
        <f t="shared" si="4"/>
        <v>4</v>
      </c>
      <c r="K11" s="9">
        <f t="shared" si="5"/>
        <v>7</v>
      </c>
      <c r="L11" s="9">
        <f t="shared" si="6"/>
        <v>3.5</v>
      </c>
      <c r="M11" s="8">
        <v>4.0</v>
      </c>
      <c r="N11" s="8">
        <v>1.0</v>
      </c>
      <c r="O11" s="8">
        <f t="shared" si="7"/>
        <v>4</v>
      </c>
      <c r="P11" s="9">
        <f t="shared" si="8"/>
        <v>8</v>
      </c>
      <c r="Q11" s="9">
        <f t="shared" si="9"/>
        <v>4</v>
      </c>
      <c r="R11" s="8">
        <v>4.0</v>
      </c>
      <c r="S11" s="8">
        <v>1.0</v>
      </c>
      <c r="T11" s="8">
        <f t="shared" si="10"/>
        <v>4</v>
      </c>
      <c r="U11" s="9">
        <f t="shared" si="11"/>
        <v>8</v>
      </c>
      <c r="V11" s="9">
        <f t="shared" si="12"/>
        <v>4</v>
      </c>
      <c r="W11" s="8">
        <v>3.0</v>
      </c>
      <c r="X11" s="8">
        <v>1.0</v>
      </c>
      <c r="Y11" s="8">
        <f t="shared" si="13"/>
        <v>4</v>
      </c>
      <c r="Z11" s="10">
        <f t="shared" si="14"/>
        <v>7</v>
      </c>
      <c r="AA11" s="10">
        <f t="shared" si="15"/>
        <v>3.5</v>
      </c>
      <c r="AB11" s="8">
        <v>4.0</v>
      </c>
      <c r="AC11" s="8">
        <v>2.0</v>
      </c>
      <c r="AD11" s="8">
        <f t="shared" si="16"/>
        <v>3</v>
      </c>
      <c r="AE11" s="10">
        <f t="shared" si="17"/>
        <v>7</v>
      </c>
      <c r="AF11" s="9">
        <f t="shared" si="18"/>
        <v>3.5</v>
      </c>
      <c r="AG11" s="8">
        <v>3.0</v>
      </c>
      <c r="AH11" s="8">
        <v>2.0</v>
      </c>
      <c r="AI11" s="8">
        <f t="shared" si="19"/>
        <v>3</v>
      </c>
      <c r="AJ11" s="10">
        <f t="shared" si="20"/>
        <v>6</v>
      </c>
      <c r="AK11" s="10">
        <f t="shared" si="21"/>
        <v>3</v>
      </c>
    </row>
    <row r="12">
      <c r="A12" s="8" t="s">
        <v>38</v>
      </c>
      <c r="B12" s="8" t="s">
        <v>39</v>
      </c>
      <c r="C12" s="8">
        <v>4.0</v>
      </c>
      <c r="D12" s="8">
        <v>3.0</v>
      </c>
      <c r="E12" s="8">
        <f t="shared" si="1"/>
        <v>2</v>
      </c>
      <c r="F12" s="9">
        <f t="shared" si="2"/>
        <v>6</v>
      </c>
      <c r="G12" s="9">
        <f t="shared" si="3"/>
        <v>3</v>
      </c>
      <c r="H12" s="8">
        <v>5.0</v>
      </c>
      <c r="I12" s="8">
        <v>2.0</v>
      </c>
      <c r="J12" s="8">
        <f t="shared" si="4"/>
        <v>3</v>
      </c>
      <c r="K12" s="9">
        <f t="shared" si="5"/>
        <v>8</v>
      </c>
      <c r="L12" s="9">
        <f t="shared" si="6"/>
        <v>4</v>
      </c>
      <c r="M12" s="8">
        <v>5.0</v>
      </c>
      <c r="N12" s="8">
        <v>2.0</v>
      </c>
      <c r="O12" s="8">
        <f t="shared" si="7"/>
        <v>3</v>
      </c>
      <c r="P12" s="9">
        <f t="shared" si="8"/>
        <v>8</v>
      </c>
      <c r="Q12" s="9">
        <f t="shared" si="9"/>
        <v>4</v>
      </c>
      <c r="R12" s="8">
        <v>3.0</v>
      </c>
      <c r="S12" s="8">
        <v>2.0</v>
      </c>
      <c r="T12" s="8">
        <f t="shared" si="10"/>
        <v>3</v>
      </c>
      <c r="U12" s="9">
        <f t="shared" si="11"/>
        <v>6</v>
      </c>
      <c r="V12" s="9">
        <f t="shared" si="12"/>
        <v>3</v>
      </c>
      <c r="W12" s="8">
        <v>4.0</v>
      </c>
      <c r="X12" s="8">
        <v>3.0</v>
      </c>
      <c r="Y12" s="8">
        <f t="shared" si="13"/>
        <v>2</v>
      </c>
      <c r="Z12" s="10">
        <f t="shared" si="14"/>
        <v>6</v>
      </c>
      <c r="AA12" s="10">
        <f t="shared" si="15"/>
        <v>3</v>
      </c>
      <c r="AB12" s="8">
        <v>5.0</v>
      </c>
      <c r="AC12" s="8">
        <v>1.0</v>
      </c>
      <c r="AD12" s="8">
        <f t="shared" si="16"/>
        <v>4</v>
      </c>
      <c r="AE12" s="10">
        <f t="shared" si="17"/>
        <v>9</v>
      </c>
      <c r="AF12" s="9">
        <f t="shared" si="18"/>
        <v>4.5</v>
      </c>
      <c r="AG12" s="8">
        <v>4.0</v>
      </c>
      <c r="AH12" s="8">
        <v>1.0</v>
      </c>
      <c r="AI12" s="8">
        <f t="shared" si="19"/>
        <v>4</v>
      </c>
      <c r="AJ12" s="10">
        <f t="shared" si="20"/>
        <v>8</v>
      </c>
      <c r="AK12" s="10">
        <f t="shared" si="21"/>
        <v>4</v>
      </c>
    </row>
    <row r="13">
      <c r="A13" s="8" t="s">
        <v>38</v>
      </c>
      <c r="B13" s="8" t="s">
        <v>39</v>
      </c>
      <c r="C13" s="8">
        <v>4.0</v>
      </c>
      <c r="D13" s="8">
        <v>1.0</v>
      </c>
      <c r="E13" s="8">
        <f t="shared" si="1"/>
        <v>4</v>
      </c>
      <c r="F13" s="9">
        <f t="shared" si="2"/>
        <v>8</v>
      </c>
      <c r="G13" s="9">
        <f t="shared" si="3"/>
        <v>4</v>
      </c>
      <c r="H13" s="8">
        <v>3.0</v>
      </c>
      <c r="I13" s="8">
        <v>1.0</v>
      </c>
      <c r="J13" s="8">
        <f t="shared" si="4"/>
        <v>4</v>
      </c>
      <c r="K13" s="9">
        <f t="shared" si="5"/>
        <v>7</v>
      </c>
      <c r="L13" s="9">
        <f t="shared" si="6"/>
        <v>3.5</v>
      </c>
      <c r="M13" s="8">
        <v>3.0</v>
      </c>
      <c r="N13" s="8">
        <v>1.0</v>
      </c>
      <c r="O13" s="8">
        <f t="shared" si="7"/>
        <v>4</v>
      </c>
      <c r="P13" s="9">
        <f t="shared" si="8"/>
        <v>7</v>
      </c>
      <c r="Q13" s="9">
        <f t="shared" si="9"/>
        <v>3.5</v>
      </c>
      <c r="R13" s="8">
        <v>5.0</v>
      </c>
      <c r="S13" s="8">
        <v>1.0</v>
      </c>
      <c r="T13" s="8">
        <f t="shared" si="10"/>
        <v>4</v>
      </c>
      <c r="U13" s="9">
        <f t="shared" si="11"/>
        <v>9</v>
      </c>
      <c r="V13" s="9">
        <f t="shared" si="12"/>
        <v>4.5</v>
      </c>
      <c r="W13" s="8">
        <v>5.0</v>
      </c>
      <c r="X13" s="8">
        <v>2.0</v>
      </c>
      <c r="Y13" s="8">
        <f t="shared" si="13"/>
        <v>3</v>
      </c>
      <c r="Z13" s="10">
        <f t="shared" si="14"/>
        <v>8</v>
      </c>
      <c r="AA13" s="10">
        <f t="shared" si="15"/>
        <v>4</v>
      </c>
      <c r="AB13" s="8">
        <v>5.0</v>
      </c>
      <c r="AC13" s="8">
        <v>1.0</v>
      </c>
      <c r="AD13" s="8">
        <f t="shared" si="16"/>
        <v>4</v>
      </c>
      <c r="AE13" s="10">
        <f t="shared" si="17"/>
        <v>9</v>
      </c>
      <c r="AF13" s="9">
        <f t="shared" si="18"/>
        <v>4.5</v>
      </c>
      <c r="AG13" s="8">
        <v>3.0</v>
      </c>
      <c r="AH13" s="8">
        <v>3.0</v>
      </c>
      <c r="AI13" s="8">
        <f t="shared" si="19"/>
        <v>2</v>
      </c>
      <c r="AJ13" s="10">
        <f t="shared" si="20"/>
        <v>5</v>
      </c>
      <c r="AK13" s="10">
        <f t="shared" si="21"/>
        <v>2.5</v>
      </c>
    </row>
    <row r="14">
      <c r="A14" s="8" t="s">
        <v>38</v>
      </c>
      <c r="B14" s="8" t="s">
        <v>39</v>
      </c>
      <c r="C14" s="8">
        <v>5.0</v>
      </c>
      <c r="D14" s="8">
        <v>1.0</v>
      </c>
      <c r="E14" s="8">
        <f t="shared" si="1"/>
        <v>4</v>
      </c>
      <c r="F14" s="9">
        <f t="shared" si="2"/>
        <v>9</v>
      </c>
      <c r="G14" s="9">
        <f t="shared" si="3"/>
        <v>4.5</v>
      </c>
      <c r="H14" s="8">
        <v>5.0</v>
      </c>
      <c r="I14" s="8">
        <v>2.0</v>
      </c>
      <c r="J14" s="8">
        <f t="shared" si="4"/>
        <v>3</v>
      </c>
      <c r="K14" s="9">
        <f t="shared" si="5"/>
        <v>8</v>
      </c>
      <c r="L14" s="9">
        <f t="shared" si="6"/>
        <v>4</v>
      </c>
      <c r="M14" s="8">
        <v>3.0</v>
      </c>
      <c r="N14" s="8">
        <v>3.0</v>
      </c>
      <c r="O14" s="8">
        <f t="shared" si="7"/>
        <v>2</v>
      </c>
      <c r="P14" s="9">
        <f t="shared" si="8"/>
        <v>5</v>
      </c>
      <c r="Q14" s="9">
        <f t="shared" si="9"/>
        <v>2.5</v>
      </c>
      <c r="R14" s="8">
        <v>3.0</v>
      </c>
      <c r="S14" s="8">
        <v>3.0</v>
      </c>
      <c r="T14" s="8">
        <f t="shared" si="10"/>
        <v>2</v>
      </c>
      <c r="U14" s="9">
        <f t="shared" si="11"/>
        <v>5</v>
      </c>
      <c r="V14" s="9">
        <f t="shared" si="12"/>
        <v>2.5</v>
      </c>
      <c r="W14" s="8">
        <v>4.0</v>
      </c>
      <c r="X14" s="8">
        <v>2.0</v>
      </c>
      <c r="Y14" s="8">
        <f t="shared" si="13"/>
        <v>3</v>
      </c>
      <c r="Z14" s="10">
        <f t="shared" si="14"/>
        <v>7</v>
      </c>
      <c r="AA14" s="10">
        <f t="shared" si="15"/>
        <v>3.5</v>
      </c>
      <c r="AB14" s="8">
        <v>3.0</v>
      </c>
      <c r="AC14" s="8">
        <v>2.0</v>
      </c>
      <c r="AD14" s="8">
        <f t="shared" si="16"/>
        <v>3</v>
      </c>
      <c r="AE14" s="10">
        <f t="shared" si="17"/>
        <v>6</v>
      </c>
      <c r="AF14" s="9">
        <f t="shared" si="18"/>
        <v>3</v>
      </c>
      <c r="AG14" s="8">
        <v>3.0</v>
      </c>
      <c r="AH14" s="8">
        <v>2.0</v>
      </c>
      <c r="AI14" s="8">
        <f t="shared" si="19"/>
        <v>3</v>
      </c>
      <c r="AJ14" s="10">
        <f t="shared" si="20"/>
        <v>6</v>
      </c>
      <c r="AK14" s="10">
        <f t="shared" si="21"/>
        <v>3</v>
      </c>
    </row>
    <row r="15">
      <c r="A15" s="8" t="s">
        <v>41</v>
      </c>
      <c r="B15" s="8" t="s">
        <v>39</v>
      </c>
      <c r="C15" s="8">
        <v>3.0</v>
      </c>
      <c r="D15" s="8">
        <v>2.0</v>
      </c>
      <c r="E15" s="8">
        <f t="shared" si="1"/>
        <v>3</v>
      </c>
      <c r="F15" s="9">
        <f t="shared" si="2"/>
        <v>6</v>
      </c>
      <c r="G15" s="9">
        <f t="shared" si="3"/>
        <v>3</v>
      </c>
      <c r="H15" s="8">
        <v>5.0</v>
      </c>
      <c r="I15" s="8">
        <v>1.0</v>
      </c>
      <c r="J15" s="8">
        <f t="shared" si="4"/>
        <v>4</v>
      </c>
      <c r="K15" s="9">
        <f t="shared" si="5"/>
        <v>9</v>
      </c>
      <c r="L15" s="9">
        <f t="shared" si="6"/>
        <v>4.5</v>
      </c>
      <c r="M15" s="8">
        <v>5.0</v>
      </c>
      <c r="N15" s="8">
        <v>1.0</v>
      </c>
      <c r="O15" s="8">
        <f t="shared" si="7"/>
        <v>4</v>
      </c>
      <c r="P15" s="9">
        <f t="shared" si="8"/>
        <v>9</v>
      </c>
      <c r="Q15" s="9">
        <f t="shared" si="9"/>
        <v>4.5</v>
      </c>
      <c r="R15" s="8">
        <v>5.0</v>
      </c>
      <c r="S15" s="8">
        <v>1.0</v>
      </c>
      <c r="T15" s="8">
        <f t="shared" si="10"/>
        <v>4</v>
      </c>
      <c r="U15" s="9">
        <f t="shared" si="11"/>
        <v>9</v>
      </c>
      <c r="V15" s="9">
        <f t="shared" si="12"/>
        <v>4.5</v>
      </c>
      <c r="W15" s="8">
        <v>5.0</v>
      </c>
      <c r="X15" s="8">
        <v>3.0</v>
      </c>
      <c r="Y15" s="8">
        <f t="shared" si="13"/>
        <v>2</v>
      </c>
      <c r="Z15" s="10">
        <f t="shared" si="14"/>
        <v>7</v>
      </c>
      <c r="AA15" s="10">
        <f t="shared" si="15"/>
        <v>3.5</v>
      </c>
      <c r="AB15" s="8">
        <v>4.0</v>
      </c>
      <c r="AC15" s="8">
        <v>1.0</v>
      </c>
      <c r="AD15" s="8">
        <f t="shared" si="16"/>
        <v>4</v>
      </c>
      <c r="AE15" s="10">
        <f t="shared" si="17"/>
        <v>8</v>
      </c>
      <c r="AF15" s="9">
        <f t="shared" si="18"/>
        <v>4</v>
      </c>
      <c r="AG15" s="8">
        <v>3.0</v>
      </c>
      <c r="AH15" s="8">
        <v>1.0</v>
      </c>
      <c r="AI15" s="8">
        <f t="shared" si="19"/>
        <v>4</v>
      </c>
      <c r="AJ15" s="10">
        <f t="shared" si="20"/>
        <v>7</v>
      </c>
      <c r="AK15" s="10">
        <f t="shared" si="21"/>
        <v>3.5</v>
      </c>
    </row>
    <row r="16">
      <c r="A16" s="8" t="s">
        <v>41</v>
      </c>
      <c r="B16" s="8" t="s">
        <v>39</v>
      </c>
      <c r="C16" s="8">
        <v>4.0</v>
      </c>
      <c r="D16" s="8">
        <v>2.0</v>
      </c>
      <c r="E16" s="8">
        <f t="shared" si="1"/>
        <v>3</v>
      </c>
      <c r="F16" s="9">
        <f t="shared" si="2"/>
        <v>7</v>
      </c>
      <c r="G16" s="9">
        <f t="shared" si="3"/>
        <v>3.5</v>
      </c>
      <c r="H16" s="8">
        <v>3.0</v>
      </c>
      <c r="I16" s="8">
        <v>2.0</v>
      </c>
      <c r="J16" s="8">
        <f t="shared" si="4"/>
        <v>3</v>
      </c>
      <c r="K16" s="9">
        <f t="shared" si="5"/>
        <v>6</v>
      </c>
      <c r="L16" s="9">
        <f t="shared" si="6"/>
        <v>3</v>
      </c>
      <c r="M16" s="8">
        <v>3.0</v>
      </c>
      <c r="N16" s="8">
        <v>1.0</v>
      </c>
      <c r="O16" s="8">
        <f t="shared" si="7"/>
        <v>4</v>
      </c>
      <c r="P16" s="9">
        <f t="shared" si="8"/>
        <v>7</v>
      </c>
      <c r="Q16" s="9">
        <f t="shared" si="9"/>
        <v>3.5</v>
      </c>
      <c r="R16" s="8">
        <v>4.0</v>
      </c>
      <c r="S16" s="8">
        <v>1.0</v>
      </c>
      <c r="T16" s="8">
        <f t="shared" si="10"/>
        <v>4</v>
      </c>
      <c r="U16" s="9">
        <f t="shared" si="11"/>
        <v>8</v>
      </c>
      <c r="V16" s="9">
        <f t="shared" si="12"/>
        <v>4</v>
      </c>
      <c r="W16" s="8">
        <v>5.0</v>
      </c>
      <c r="X16" s="8">
        <v>1.0</v>
      </c>
      <c r="Y16" s="8">
        <f t="shared" si="13"/>
        <v>4</v>
      </c>
      <c r="Z16" s="10">
        <f t="shared" si="14"/>
        <v>9</v>
      </c>
      <c r="AA16" s="10">
        <f t="shared" si="15"/>
        <v>4.5</v>
      </c>
      <c r="AB16" s="8">
        <v>5.0</v>
      </c>
      <c r="AC16" s="8">
        <v>2.0</v>
      </c>
      <c r="AD16" s="8">
        <f t="shared" si="16"/>
        <v>3</v>
      </c>
      <c r="AE16" s="10">
        <f t="shared" si="17"/>
        <v>8</v>
      </c>
      <c r="AF16" s="9">
        <f t="shared" si="18"/>
        <v>4</v>
      </c>
      <c r="AG16" s="8">
        <v>3.0</v>
      </c>
      <c r="AH16" s="8">
        <v>1.0</v>
      </c>
      <c r="AI16" s="8">
        <f t="shared" si="19"/>
        <v>4</v>
      </c>
      <c r="AJ16" s="10">
        <f t="shared" si="20"/>
        <v>7</v>
      </c>
      <c r="AK16" s="10">
        <f t="shared" si="21"/>
        <v>3.5</v>
      </c>
    </row>
    <row r="17">
      <c r="A17" s="8" t="s">
        <v>41</v>
      </c>
      <c r="B17" s="8" t="s">
        <v>39</v>
      </c>
      <c r="C17" s="8">
        <v>4.0</v>
      </c>
      <c r="D17" s="8">
        <v>1.0</v>
      </c>
      <c r="E17" s="8">
        <f t="shared" si="1"/>
        <v>4</v>
      </c>
      <c r="F17" s="9">
        <f t="shared" si="2"/>
        <v>8</v>
      </c>
      <c r="G17" s="9">
        <f t="shared" si="3"/>
        <v>4</v>
      </c>
      <c r="H17" s="8">
        <v>4.0</v>
      </c>
      <c r="I17" s="8">
        <v>2.0</v>
      </c>
      <c r="J17" s="8">
        <f t="shared" si="4"/>
        <v>3</v>
      </c>
      <c r="K17" s="9">
        <f t="shared" si="5"/>
        <v>7</v>
      </c>
      <c r="L17" s="9">
        <f t="shared" si="6"/>
        <v>3.5</v>
      </c>
      <c r="M17" s="8">
        <v>3.0</v>
      </c>
      <c r="N17" s="8">
        <v>3.0</v>
      </c>
      <c r="O17" s="8">
        <f t="shared" si="7"/>
        <v>2</v>
      </c>
      <c r="P17" s="9">
        <f t="shared" si="8"/>
        <v>5</v>
      </c>
      <c r="Q17" s="9">
        <f t="shared" si="9"/>
        <v>2.5</v>
      </c>
      <c r="R17" s="8">
        <v>3.0</v>
      </c>
      <c r="S17" s="8">
        <v>3.0</v>
      </c>
      <c r="T17" s="8">
        <f t="shared" si="10"/>
        <v>2</v>
      </c>
      <c r="U17" s="9">
        <f t="shared" si="11"/>
        <v>5</v>
      </c>
      <c r="V17" s="9">
        <f t="shared" si="12"/>
        <v>2.5</v>
      </c>
      <c r="W17" s="8">
        <v>4.0</v>
      </c>
      <c r="X17" s="8">
        <v>3.0</v>
      </c>
      <c r="Y17" s="8">
        <f t="shared" si="13"/>
        <v>2</v>
      </c>
      <c r="Z17" s="10">
        <f t="shared" si="14"/>
        <v>6</v>
      </c>
      <c r="AA17" s="10">
        <f t="shared" si="15"/>
        <v>3</v>
      </c>
      <c r="AB17" s="8">
        <v>4.0</v>
      </c>
      <c r="AC17" s="8">
        <v>2.0</v>
      </c>
      <c r="AD17" s="8">
        <f t="shared" si="16"/>
        <v>3</v>
      </c>
      <c r="AE17" s="10">
        <f t="shared" si="17"/>
        <v>7</v>
      </c>
      <c r="AF17" s="9">
        <f t="shared" si="18"/>
        <v>3.5</v>
      </c>
      <c r="AG17" s="8">
        <v>4.0</v>
      </c>
      <c r="AH17" s="8">
        <v>2.0</v>
      </c>
      <c r="AI17" s="8">
        <f t="shared" si="19"/>
        <v>3</v>
      </c>
      <c r="AJ17" s="10">
        <f t="shared" si="20"/>
        <v>7</v>
      </c>
      <c r="AK17" s="10">
        <f t="shared" si="21"/>
        <v>3.5</v>
      </c>
    </row>
    <row r="18">
      <c r="F18" s="10"/>
      <c r="G18" s="10"/>
      <c r="K18" s="10"/>
      <c r="L18" s="10"/>
      <c r="P18" s="10"/>
      <c r="Q18" s="10"/>
      <c r="U18" s="10"/>
      <c r="V18" s="10"/>
      <c r="Z18" s="10"/>
      <c r="AA18" s="10"/>
      <c r="AE18" s="10"/>
      <c r="AF18" s="9"/>
      <c r="AJ18" s="10"/>
      <c r="AK18" s="10"/>
    </row>
    <row r="19">
      <c r="F19" s="9" t="s">
        <v>6</v>
      </c>
      <c r="G19" s="9">
        <f>AVERAGE(G3:G17)</f>
        <v>3.6</v>
      </c>
      <c r="K19" s="9" t="s">
        <v>11</v>
      </c>
      <c r="L19" s="9">
        <f>AVERAGE(L3:L17)</f>
        <v>3.666666667</v>
      </c>
      <c r="P19" s="9" t="s">
        <v>16</v>
      </c>
      <c r="Q19" s="9">
        <f>AVERAGE(Q3:Q17)</f>
        <v>3.366666667</v>
      </c>
      <c r="R19" s="8"/>
      <c r="U19" s="9" t="s">
        <v>21</v>
      </c>
      <c r="V19" s="10">
        <f>AVERAGE(V3:V17)</f>
        <v>3.433333333</v>
      </c>
      <c r="Z19" s="12" t="s">
        <v>26</v>
      </c>
      <c r="AA19" s="12">
        <f>AVERAGE(AA3:AA17)</f>
        <v>3.633333333</v>
      </c>
      <c r="AE19" s="9" t="s">
        <v>31</v>
      </c>
      <c r="AF19" s="9">
        <f>AVERAGE(AF3:AF17)</f>
        <v>3.9</v>
      </c>
      <c r="AJ19" s="9" t="s">
        <v>36</v>
      </c>
      <c r="AK19" s="10">
        <f>AVERAGE(AK3:AK17)</f>
        <v>3.433333333</v>
      </c>
    </row>
    <row r="20">
      <c r="F20" s="13"/>
      <c r="G20" s="13"/>
      <c r="K20" s="13"/>
      <c r="L20" s="13"/>
      <c r="P20" s="13"/>
      <c r="Q20" s="14"/>
      <c r="U20" s="14"/>
      <c r="V20" s="14"/>
      <c r="W20" s="14"/>
      <c r="X20" s="14"/>
      <c r="Y20" s="14"/>
      <c r="Z20" s="14"/>
      <c r="AA20" s="14"/>
      <c r="AE20" s="14"/>
      <c r="AF20" s="13"/>
      <c r="AG20" s="14"/>
      <c r="AH20" s="14"/>
      <c r="AI20" s="14"/>
      <c r="AJ20" s="14"/>
      <c r="AK20" s="14"/>
    </row>
    <row r="21">
      <c r="A21" s="8" t="s">
        <v>44</v>
      </c>
      <c r="C21" s="15">
        <f>sum(G19+L19+Q19+V19+AA19+AF19+AK19)</f>
        <v>25.03333333</v>
      </c>
      <c r="F21" s="14"/>
      <c r="G21" s="14"/>
      <c r="K21" s="14"/>
      <c r="L21" s="14"/>
      <c r="P21" s="14"/>
      <c r="Q21" s="14"/>
      <c r="U21" s="14"/>
      <c r="V21" s="14"/>
      <c r="W21" s="14"/>
      <c r="X21" s="14"/>
      <c r="Y21" s="14"/>
      <c r="Z21" s="14"/>
      <c r="AA21" s="14"/>
      <c r="AE21" s="14"/>
      <c r="AF21" s="13"/>
      <c r="AG21" s="14"/>
      <c r="AH21" s="14"/>
      <c r="AI21" s="14"/>
      <c r="AJ21" s="14"/>
      <c r="AK21" s="14"/>
    </row>
    <row r="22">
      <c r="A22" s="8" t="s">
        <v>45</v>
      </c>
      <c r="C22" s="15">
        <f>C21/7</f>
        <v>3.576190476</v>
      </c>
    </row>
    <row r="23">
      <c r="Y23" s="8" t="s">
        <v>46</v>
      </c>
    </row>
    <row r="29">
      <c r="A29" s="16" t="s">
        <v>47</v>
      </c>
    </row>
    <row r="31">
      <c r="A31" s="2" t="s">
        <v>1</v>
      </c>
      <c r="B31" s="2" t="s">
        <v>2</v>
      </c>
      <c r="C31" s="8" t="s">
        <v>48</v>
      </c>
      <c r="D31" s="8" t="s">
        <v>49</v>
      </c>
      <c r="E31" s="8"/>
      <c r="F31" s="8" t="s">
        <v>50</v>
      </c>
      <c r="G31" s="8" t="s">
        <v>51</v>
      </c>
      <c r="H31" s="8" t="s">
        <v>52</v>
      </c>
      <c r="I31" s="8" t="s">
        <v>53</v>
      </c>
      <c r="J31" s="8"/>
      <c r="K31" s="8" t="s">
        <v>54</v>
      </c>
      <c r="L31" s="8" t="s">
        <v>55</v>
      </c>
      <c r="M31" s="8" t="s">
        <v>56</v>
      </c>
      <c r="N31" s="8" t="s">
        <v>57</v>
      </c>
      <c r="O31" s="8"/>
      <c r="P31" s="8" t="s">
        <v>58</v>
      </c>
      <c r="Q31" s="8" t="s">
        <v>59</v>
      </c>
      <c r="R31" s="8" t="s">
        <v>60</v>
      </c>
      <c r="S31" s="8" t="s">
        <v>61</v>
      </c>
      <c r="T31" s="8"/>
      <c r="U31" s="8" t="s">
        <v>62</v>
      </c>
      <c r="V31" s="8" t="s">
        <v>63</v>
      </c>
      <c r="W31" s="8" t="s">
        <v>64</v>
      </c>
      <c r="X31" s="8" t="s">
        <v>65</v>
      </c>
      <c r="Y31" s="8"/>
      <c r="Z31" s="8" t="s">
        <v>66</v>
      </c>
      <c r="AA31" s="8" t="s">
        <v>67</v>
      </c>
      <c r="AB31" s="8" t="s">
        <v>68</v>
      </c>
      <c r="AC31" s="8" t="s">
        <v>69</v>
      </c>
      <c r="AD31" s="8"/>
      <c r="AE31" s="8" t="s">
        <v>70</v>
      </c>
      <c r="AF31" s="8" t="s">
        <v>71</v>
      </c>
      <c r="AG31" s="8" t="s">
        <v>72</v>
      </c>
      <c r="AH31" s="8" t="s">
        <v>73</v>
      </c>
      <c r="AI31" s="8"/>
      <c r="AJ31" s="8" t="s">
        <v>74</v>
      </c>
      <c r="AK31" s="8"/>
      <c r="AL31" s="8" t="s">
        <v>75</v>
      </c>
      <c r="AM31" s="8" t="s">
        <v>76</v>
      </c>
      <c r="AN31" s="8" t="s">
        <v>77</v>
      </c>
      <c r="AO31" s="8" t="s">
        <v>78</v>
      </c>
      <c r="AP31" s="8" t="s">
        <v>79</v>
      </c>
    </row>
    <row r="32">
      <c r="A32" s="8" t="s">
        <v>38</v>
      </c>
      <c r="B32" s="8" t="s">
        <v>39</v>
      </c>
      <c r="C32" s="8">
        <v>1.0</v>
      </c>
      <c r="D32" s="8">
        <v>3.0</v>
      </c>
      <c r="E32" s="8"/>
      <c r="F32" s="8">
        <v>4.0</v>
      </c>
      <c r="G32" s="8">
        <v>3.0</v>
      </c>
      <c r="H32" s="8">
        <v>2.0</v>
      </c>
      <c r="I32" s="8">
        <v>4.0</v>
      </c>
      <c r="J32" s="8"/>
      <c r="K32" s="8">
        <v>3.0</v>
      </c>
      <c r="L32" s="8">
        <v>4.0</v>
      </c>
      <c r="M32" s="8">
        <v>4.0</v>
      </c>
      <c r="N32" s="8">
        <v>4.0</v>
      </c>
      <c r="O32" s="8"/>
      <c r="P32" s="8">
        <v>4.0</v>
      </c>
      <c r="Q32" s="8">
        <v>4.0</v>
      </c>
      <c r="R32" s="8">
        <v>4.0</v>
      </c>
      <c r="S32" s="8">
        <v>3.0</v>
      </c>
      <c r="T32" s="8"/>
      <c r="U32" s="8">
        <v>4.0</v>
      </c>
      <c r="V32" s="8">
        <v>3.0</v>
      </c>
      <c r="W32" s="8">
        <v>3.0</v>
      </c>
      <c r="X32" s="8">
        <v>4.0</v>
      </c>
      <c r="Y32" s="8"/>
      <c r="Z32" s="8">
        <v>4.0</v>
      </c>
      <c r="AA32" s="8">
        <v>4.0</v>
      </c>
      <c r="AB32" s="8">
        <v>4.0</v>
      </c>
      <c r="AC32" s="8">
        <v>3.0</v>
      </c>
      <c r="AD32" s="8"/>
      <c r="AE32" s="8">
        <v>2.0</v>
      </c>
      <c r="AF32" s="8">
        <v>4.0</v>
      </c>
      <c r="AG32" s="8">
        <v>3.0</v>
      </c>
      <c r="AH32" s="8">
        <v>4.0</v>
      </c>
      <c r="AI32" s="8"/>
      <c r="AJ32" s="8">
        <v>3.0</v>
      </c>
      <c r="AK32" s="8"/>
      <c r="AL32" s="8">
        <v>4.0</v>
      </c>
      <c r="AM32" s="8">
        <v>3.0</v>
      </c>
      <c r="AN32" s="8">
        <v>4.0</v>
      </c>
      <c r="AO32" s="8">
        <v>3.0</v>
      </c>
      <c r="AP32" s="15">
        <f t="shared" ref="AP32:AP46" si="22">SUM(C32:AO32)</f>
        <v>106</v>
      </c>
    </row>
    <row r="33">
      <c r="A33" s="8" t="s">
        <v>38</v>
      </c>
      <c r="B33" s="11" t="s">
        <v>40</v>
      </c>
      <c r="C33" s="8">
        <v>3.0</v>
      </c>
      <c r="D33" s="8">
        <v>3.0</v>
      </c>
      <c r="E33" s="8"/>
      <c r="F33" s="8">
        <v>3.0</v>
      </c>
      <c r="G33" s="8">
        <v>3.0</v>
      </c>
      <c r="H33" s="8">
        <v>3.0</v>
      </c>
      <c r="I33" s="8">
        <v>3.0</v>
      </c>
      <c r="J33" s="8"/>
      <c r="K33" s="8">
        <v>3.0</v>
      </c>
      <c r="L33" s="8">
        <v>3.0</v>
      </c>
      <c r="M33" s="8">
        <v>3.0</v>
      </c>
      <c r="N33" s="8">
        <v>3.0</v>
      </c>
      <c r="O33" s="8"/>
      <c r="P33" s="8">
        <v>3.0</v>
      </c>
      <c r="Q33" s="8">
        <v>3.0</v>
      </c>
      <c r="R33" s="8">
        <v>3.0</v>
      </c>
      <c r="S33" s="8">
        <v>3.0</v>
      </c>
      <c r="T33" s="8"/>
      <c r="U33" s="8">
        <v>3.0</v>
      </c>
      <c r="V33" s="8">
        <v>3.0</v>
      </c>
      <c r="W33" s="8">
        <v>3.0</v>
      </c>
      <c r="X33" s="8">
        <v>3.0</v>
      </c>
      <c r="Y33" s="8"/>
      <c r="Z33" s="8">
        <v>3.0</v>
      </c>
      <c r="AA33" s="8">
        <v>3.0</v>
      </c>
      <c r="AB33" s="8">
        <v>3.0</v>
      </c>
      <c r="AC33" s="8">
        <v>3.0</v>
      </c>
      <c r="AD33" s="8"/>
      <c r="AE33" s="8">
        <v>3.0</v>
      </c>
      <c r="AF33" s="8">
        <v>3.0</v>
      </c>
      <c r="AG33" s="8">
        <v>3.0</v>
      </c>
      <c r="AH33" s="8">
        <v>3.0</v>
      </c>
      <c r="AI33" s="8"/>
      <c r="AJ33" s="8">
        <v>3.0</v>
      </c>
      <c r="AK33" s="8"/>
      <c r="AL33" s="8">
        <v>3.0</v>
      </c>
      <c r="AM33" s="8">
        <v>3.0</v>
      </c>
      <c r="AN33" s="8">
        <v>3.0</v>
      </c>
      <c r="AO33" s="8">
        <v>2.0</v>
      </c>
      <c r="AP33" s="15">
        <f t="shared" si="22"/>
        <v>92</v>
      </c>
    </row>
    <row r="34">
      <c r="A34" s="8" t="s">
        <v>41</v>
      </c>
      <c r="B34" s="8" t="s">
        <v>39</v>
      </c>
      <c r="C34" s="8">
        <v>2.0</v>
      </c>
      <c r="D34" s="8">
        <v>3.0</v>
      </c>
      <c r="E34" s="8"/>
      <c r="F34" s="8">
        <v>3.0</v>
      </c>
      <c r="G34" s="8">
        <v>3.0</v>
      </c>
      <c r="H34" s="8">
        <v>3.0</v>
      </c>
      <c r="I34" s="8">
        <v>3.0</v>
      </c>
      <c r="J34" s="8"/>
      <c r="K34" s="8">
        <v>3.0</v>
      </c>
      <c r="L34" s="8">
        <v>3.0</v>
      </c>
      <c r="M34" s="8">
        <v>3.0</v>
      </c>
      <c r="N34" s="8">
        <v>3.0</v>
      </c>
      <c r="O34" s="8"/>
      <c r="P34" s="8">
        <v>3.0</v>
      </c>
      <c r="Q34" s="8">
        <v>3.0</v>
      </c>
      <c r="R34" s="8">
        <v>3.0</v>
      </c>
      <c r="S34" s="8">
        <v>3.0</v>
      </c>
      <c r="T34" s="8"/>
      <c r="U34" s="8">
        <v>3.0</v>
      </c>
      <c r="V34" s="8">
        <v>3.0</v>
      </c>
      <c r="W34" s="8">
        <v>3.0</v>
      </c>
      <c r="X34" s="8">
        <v>3.0</v>
      </c>
      <c r="Y34" s="8"/>
      <c r="Z34" s="8">
        <v>3.0</v>
      </c>
      <c r="AA34" s="8">
        <v>3.0</v>
      </c>
      <c r="AB34" s="8">
        <v>3.0</v>
      </c>
      <c r="AC34" s="8">
        <v>3.0</v>
      </c>
      <c r="AD34" s="8"/>
      <c r="AE34" s="8">
        <v>3.0</v>
      </c>
      <c r="AF34" s="8">
        <v>3.0</v>
      </c>
      <c r="AG34" s="8">
        <v>3.0</v>
      </c>
      <c r="AH34" s="8">
        <v>3.0</v>
      </c>
      <c r="AI34" s="8"/>
      <c r="AJ34" s="8">
        <v>3.0</v>
      </c>
      <c r="AK34" s="8"/>
      <c r="AL34" s="8">
        <v>3.0</v>
      </c>
      <c r="AM34" s="8">
        <v>3.0</v>
      </c>
      <c r="AN34" s="8">
        <v>3.0</v>
      </c>
      <c r="AO34" s="8">
        <v>3.0</v>
      </c>
      <c r="AP34" s="15">
        <f t="shared" si="22"/>
        <v>92</v>
      </c>
    </row>
    <row r="35">
      <c r="A35" s="8" t="s">
        <v>38</v>
      </c>
      <c r="B35" s="8" t="s">
        <v>39</v>
      </c>
      <c r="C35" s="8">
        <v>2.0</v>
      </c>
      <c r="D35" s="8">
        <v>3.0</v>
      </c>
      <c r="E35" s="8"/>
      <c r="F35" s="8">
        <v>3.0</v>
      </c>
      <c r="G35" s="8">
        <v>3.0</v>
      </c>
      <c r="H35" s="8">
        <v>3.0</v>
      </c>
      <c r="I35" s="8">
        <v>3.0</v>
      </c>
      <c r="J35" s="8"/>
      <c r="K35" s="8">
        <v>3.0</v>
      </c>
      <c r="L35" s="8">
        <v>3.0</v>
      </c>
      <c r="M35" s="8">
        <v>3.0</v>
      </c>
      <c r="N35" s="8">
        <v>3.0</v>
      </c>
      <c r="O35" s="8"/>
      <c r="P35" s="8">
        <v>3.0</v>
      </c>
      <c r="Q35" s="8">
        <v>3.0</v>
      </c>
      <c r="R35" s="8">
        <v>3.0</v>
      </c>
      <c r="S35" s="8">
        <v>3.0</v>
      </c>
      <c r="T35" s="8"/>
      <c r="U35" s="8">
        <v>3.0</v>
      </c>
      <c r="V35" s="8">
        <v>3.0</v>
      </c>
      <c r="W35" s="8">
        <v>3.0</v>
      </c>
      <c r="X35" s="8">
        <v>3.0</v>
      </c>
      <c r="Y35" s="8"/>
      <c r="Z35" s="8">
        <v>3.0</v>
      </c>
      <c r="AA35" s="8">
        <v>3.0</v>
      </c>
      <c r="AB35" s="8">
        <v>3.0</v>
      </c>
      <c r="AC35" s="8">
        <v>3.0</v>
      </c>
      <c r="AD35" s="8"/>
      <c r="AE35" s="8">
        <v>3.0</v>
      </c>
      <c r="AF35" s="8">
        <v>3.0</v>
      </c>
      <c r="AG35" s="8">
        <v>3.0</v>
      </c>
      <c r="AH35" s="8">
        <v>3.0</v>
      </c>
      <c r="AI35" s="8"/>
      <c r="AJ35" s="8">
        <v>3.0</v>
      </c>
      <c r="AK35" s="8"/>
      <c r="AL35" s="8">
        <v>3.0</v>
      </c>
      <c r="AM35" s="8">
        <v>3.0</v>
      </c>
      <c r="AN35" s="8">
        <v>3.0</v>
      </c>
      <c r="AO35" s="8">
        <v>3.0</v>
      </c>
      <c r="AP35" s="15">
        <f t="shared" si="22"/>
        <v>92</v>
      </c>
    </row>
    <row r="36">
      <c r="A36" s="8" t="s">
        <v>41</v>
      </c>
      <c r="B36" s="8" t="s">
        <v>42</v>
      </c>
      <c r="C36" s="8">
        <v>2.0</v>
      </c>
      <c r="D36" s="8">
        <v>3.0</v>
      </c>
      <c r="E36" s="8"/>
      <c r="F36" s="8">
        <v>3.0</v>
      </c>
      <c r="G36" s="8">
        <v>4.0</v>
      </c>
      <c r="H36" s="8">
        <v>3.0</v>
      </c>
      <c r="I36" s="8">
        <v>3.0</v>
      </c>
      <c r="J36" s="8"/>
      <c r="K36" s="8">
        <v>5.0</v>
      </c>
      <c r="L36" s="8">
        <v>3.0</v>
      </c>
      <c r="M36" s="8">
        <v>3.0</v>
      </c>
      <c r="N36" s="8">
        <v>3.0</v>
      </c>
      <c r="O36" s="8"/>
      <c r="P36" s="8">
        <v>3.0</v>
      </c>
      <c r="Q36" s="8">
        <v>3.0</v>
      </c>
      <c r="R36" s="8">
        <v>3.0</v>
      </c>
      <c r="S36" s="8">
        <v>3.0</v>
      </c>
      <c r="T36" s="8"/>
      <c r="U36" s="8">
        <v>3.0</v>
      </c>
      <c r="V36" s="8">
        <v>3.0</v>
      </c>
      <c r="W36" s="8">
        <v>3.0</v>
      </c>
      <c r="X36" s="8">
        <v>3.0</v>
      </c>
      <c r="Y36" s="8"/>
      <c r="Z36" s="8">
        <v>3.0</v>
      </c>
      <c r="AA36" s="8">
        <v>3.0</v>
      </c>
      <c r="AB36" s="8">
        <v>3.0</v>
      </c>
      <c r="AC36" s="8">
        <v>3.0</v>
      </c>
      <c r="AD36" s="8"/>
      <c r="AE36" s="8">
        <v>3.0</v>
      </c>
      <c r="AF36" s="8">
        <v>3.0</v>
      </c>
      <c r="AG36" s="8">
        <v>3.0</v>
      </c>
      <c r="AH36" s="8">
        <v>3.0</v>
      </c>
      <c r="AI36" s="8"/>
      <c r="AJ36" s="8">
        <v>3.0</v>
      </c>
      <c r="AK36" s="8"/>
      <c r="AL36" s="8">
        <v>3.0</v>
      </c>
      <c r="AM36" s="8">
        <v>3.0</v>
      </c>
      <c r="AN36" s="8">
        <v>3.0</v>
      </c>
      <c r="AO36" s="8">
        <v>3.0</v>
      </c>
      <c r="AP36" s="15">
        <f t="shared" si="22"/>
        <v>95</v>
      </c>
    </row>
    <row r="37">
      <c r="A37" s="8" t="s">
        <v>38</v>
      </c>
      <c r="B37" s="8" t="s">
        <v>39</v>
      </c>
      <c r="C37" s="8">
        <v>3.0</v>
      </c>
      <c r="D37" s="8">
        <v>5.0</v>
      </c>
      <c r="E37" s="8"/>
      <c r="F37" s="8">
        <v>3.0</v>
      </c>
      <c r="G37" s="8">
        <v>3.0</v>
      </c>
      <c r="H37" s="8">
        <v>3.0</v>
      </c>
      <c r="I37" s="8">
        <v>3.0</v>
      </c>
      <c r="J37" s="8"/>
      <c r="K37" s="8">
        <v>3.0</v>
      </c>
      <c r="L37" s="8">
        <v>3.0</v>
      </c>
      <c r="M37" s="8">
        <v>3.0</v>
      </c>
      <c r="N37" s="8">
        <v>3.0</v>
      </c>
      <c r="O37" s="8"/>
      <c r="P37" s="8">
        <v>3.0</v>
      </c>
      <c r="Q37" s="8">
        <v>3.0</v>
      </c>
      <c r="R37" s="8">
        <v>3.0</v>
      </c>
      <c r="S37" s="8">
        <v>3.0</v>
      </c>
      <c r="T37" s="8"/>
      <c r="U37" s="8">
        <v>3.0</v>
      </c>
      <c r="V37" s="8">
        <v>3.0</v>
      </c>
      <c r="W37" s="8">
        <v>3.0</v>
      </c>
      <c r="X37" s="8">
        <v>3.0</v>
      </c>
      <c r="Y37" s="8"/>
      <c r="Z37" s="8">
        <v>3.0</v>
      </c>
      <c r="AA37" s="8">
        <v>3.0</v>
      </c>
      <c r="AB37" s="8">
        <v>3.0</v>
      </c>
      <c r="AC37" s="8">
        <v>3.0</v>
      </c>
      <c r="AD37" s="8"/>
      <c r="AE37" s="8">
        <v>3.0</v>
      </c>
      <c r="AF37" s="8">
        <v>3.0</v>
      </c>
      <c r="AG37" s="8">
        <v>3.0</v>
      </c>
      <c r="AH37" s="8">
        <v>3.0</v>
      </c>
      <c r="AI37" s="8"/>
      <c r="AJ37" s="8">
        <v>3.0</v>
      </c>
      <c r="AK37" s="8"/>
      <c r="AL37" s="8">
        <v>3.0</v>
      </c>
      <c r="AM37" s="8">
        <v>3.0</v>
      </c>
      <c r="AN37" s="8">
        <v>3.0</v>
      </c>
      <c r="AO37" s="8">
        <v>3.0</v>
      </c>
      <c r="AP37" s="15">
        <f t="shared" si="22"/>
        <v>95</v>
      </c>
    </row>
    <row r="38">
      <c r="A38" s="8" t="s">
        <v>38</v>
      </c>
      <c r="B38" s="8" t="s">
        <v>39</v>
      </c>
      <c r="C38" s="8">
        <v>5.0</v>
      </c>
      <c r="D38" s="8">
        <v>3.0</v>
      </c>
      <c r="E38" s="8"/>
      <c r="F38" s="8">
        <v>5.0</v>
      </c>
      <c r="G38" s="8">
        <v>3.0</v>
      </c>
      <c r="H38" s="8">
        <v>3.0</v>
      </c>
      <c r="I38" s="8">
        <v>5.0</v>
      </c>
      <c r="J38" s="8"/>
      <c r="K38" s="8">
        <v>3.0</v>
      </c>
      <c r="L38" s="8">
        <v>3.0</v>
      </c>
      <c r="M38" s="8">
        <v>3.0</v>
      </c>
      <c r="N38" s="8">
        <v>3.0</v>
      </c>
      <c r="O38" s="8"/>
      <c r="P38" s="8">
        <v>3.0</v>
      </c>
      <c r="Q38" s="8">
        <v>3.0</v>
      </c>
      <c r="R38" s="8">
        <v>3.0</v>
      </c>
      <c r="S38" s="8">
        <v>3.0</v>
      </c>
      <c r="T38" s="8"/>
      <c r="U38" s="8">
        <v>3.0</v>
      </c>
      <c r="V38" s="8">
        <v>3.0</v>
      </c>
      <c r="W38" s="8">
        <v>3.0</v>
      </c>
      <c r="X38" s="8">
        <v>3.0</v>
      </c>
      <c r="Y38" s="8"/>
      <c r="Z38" s="8">
        <v>3.0</v>
      </c>
      <c r="AA38" s="8">
        <v>3.0</v>
      </c>
      <c r="AB38" s="8">
        <v>3.0</v>
      </c>
      <c r="AC38" s="8">
        <v>3.0</v>
      </c>
      <c r="AD38" s="8"/>
      <c r="AE38" s="8">
        <v>3.0</v>
      </c>
      <c r="AF38" s="8">
        <v>3.0</v>
      </c>
      <c r="AG38" s="8">
        <v>3.0</v>
      </c>
      <c r="AH38" s="8">
        <v>3.0</v>
      </c>
      <c r="AI38" s="8"/>
      <c r="AJ38" s="8">
        <v>3.0</v>
      </c>
      <c r="AK38" s="8"/>
      <c r="AL38" s="8">
        <v>3.0</v>
      </c>
      <c r="AM38" s="8">
        <v>3.0</v>
      </c>
      <c r="AN38" s="8">
        <v>3.0</v>
      </c>
      <c r="AO38" s="8">
        <v>3.0</v>
      </c>
      <c r="AP38" s="15">
        <f t="shared" si="22"/>
        <v>99</v>
      </c>
    </row>
    <row r="39">
      <c r="A39" s="8" t="s">
        <v>41</v>
      </c>
      <c r="B39" s="8" t="s">
        <v>43</v>
      </c>
      <c r="C39" s="8">
        <v>2.0</v>
      </c>
      <c r="D39" s="8">
        <v>3.0</v>
      </c>
      <c r="E39" s="8"/>
      <c r="F39" s="8">
        <v>3.0</v>
      </c>
      <c r="G39" s="8">
        <v>3.0</v>
      </c>
      <c r="H39" s="8">
        <v>4.0</v>
      </c>
      <c r="I39" s="8">
        <v>3.0</v>
      </c>
      <c r="J39" s="8"/>
      <c r="K39" s="8">
        <v>3.0</v>
      </c>
      <c r="L39" s="8">
        <v>3.0</v>
      </c>
      <c r="M39" s="8">
        <v>3.0</v>
      </c>
      <c r="N39" s="8">
        <v>3.0</v>
      </c>
      <c r="O39" s="8"/>
      <c r="P39" s="8">
        <v>3.0</v>
      </c>
      <c r="Q39" s="8">
        <v>3.0</v>
      </c>
      <c r="R39" s="8">
        <v>3.0</v>
      </c>
      <c r="S39" s="8">
        <v>3.0</v>
      </c>
      <c r="T39" s="8"/>
      <c r="U39" s="8">
        <v>3.0</v>
      </c>
      <c r="V39" s="8">
        <v>3.0</v>
      </c>
      <c r="W39" s="8">
        <v>3.0</v>
      </c>
      <c r="X39" s="8">
        <v>3.0</v>
      </c>
      <c r="Y39" s="8"/>
      <c r="Z39" s="8">
        <v>3.0</v>
      </c>
      <c r="AA39" s="8">
        <v>3.0</v>
      </c>
      <c r="AB39" s="8">
        <v>3.0</v>
      </c>
      <c r="AC39" s="8">
        <v>3.0</v>
      </c>
      <c r="AD39" s="8"/>
      <c r="AE39" s="8">
        <v>3.0</v>
      </c>
      <c r="AF39" s="8">
        <v>3.0</v>
      </c>
      <c r="AG39" s="8">
        <v>3.0</v>
      </c>
      <c r="AH39" s="8">
        <v>3.0</v>
      </c>
      <c r="AI39" s="8"/>
      <c r="AJ39" s="8">
        <v>3.0</v>
      </c>
      <c r="AK39" s="8"/>
      <c r="AL39" s="8">
        <v>3.0</v>
      </c>
      <c r="AM39" s="8">
        <v>3.0</v>
      </c>
      <c r="AN39" s="8">
        <v>3.0</v>
      </c>
      <c r="AO39" s="8">
        <v>3.0</v>
      </c>
      <c r="AP39" s="15">
        <f t="shared" si="22"/>
        <v>93</v>
      </c>
    </row>
    <row r="40">
      <c r="A40" s="8" t="s">
        <v>38</v>
      </c>
      <c r="B40" s="8" t="s">
        <v>39</v>
      </c>
      <c r="C40" s="8">
        <v>4.0</v>
      </c>
      <c r="D40" s="8">
        <v>3.0</v>
      </c>
      <c r="E40" s="8"/>
      <c r="F40" s="8">
        <v>3.0</v>
      </c>
      <c r="G40" s="8">
        <v>3.0</v>
      </c>
      <c r="H40" s="8">
        <v>3.0</v>
      </c>
      <c r="I40" s="8">
        <v>3.0</v>
      </c>
      <c r="J40" s="8"/>
      <c r="K40" s="8">
        <v>3.0</v>
      </c>
      <c r="L40" s="8">
        <v>3.0</v>
      </c>
      <c r="M40" s="8">
        <v>3.0</v>
      </c>
      <c r="N40" s="8">
        <v>3.0</v>
      </c>
      <c r="O40" s="8"/>
      <c r="P40" s="8">
        <v>3.0</v>
      </c>
      <c r="Q40" s="8">
        <v>3.0</v>
      </c>
      <c r="R40" s="8">
        <v>3.0</v>
      </c>
      <c r="S40" s="8">
        <v>3.0</v>
      </c>
      <c r="T40" s="8"/>
      <c r="U40" s="8">
        <v>3.0</v>
      </c>
      <c r="V40" s="8">
        <v>3.0</v>
      </c>
      <c r="W40" s="8">
        <v>3.0</v>
      </c>
      <c r="X40" s="8">
        <v>3.0</v>
      </c>
      <c r="Y40" s="8"/>
      <c r="Z40" s="8">
        <v>3.0</v>
      </c>
      <c r="AA40" s="8">
        <v>3.0</v>
      </c>
      <c r="AB40" s="8">
        <v>3.0</v>
      </c>
      <c r="AC40" s="8">
        <v>3.0</v>
      </c>
      <c r="AD40" s="8"/>
      <c r="AE40" s="8">
        <v>3.0</v>
      </c>
      <c r="AF40" s="8">
        <v>3.0</v>
      </c>
      <c r="AG40" s="8">
        <v>3.0</v>
      </c>
      <c r="AH40" s="8">
        <v>3.0</v>
      </c>
      <c r="AI40" s="8"/>
      <c r="AJ40" s="8">
        <v>3.0</v>
      </c>
      <c r="AK40" s="8"/>
      <c r="AL40" s="8">
        <v>3.0</v>
      </c>
      <c r="AM40" s="8">
        <v>3.0</v>
      </c>
      <c r="AN40" s="8">
        <v>3.0</v>
      </c>
      <c r="AO40" s="8">
        <v>3.0</v>
      </c>
      <c r="AP40" s="15">
        <f t="shared" si="22"/>
        <v>94</v>
      </c>
    </row>
    <row r="41">
      <c r="A41" s="8" t="s">
        <v>38</v>
      </c>
      <c r="B41" s="8" t="s">
        <v>39</v>
      </c>
      <c r="C41" s="8">
        <v>2.0</v>
      </c>
      <c r="D41" s="8">
        <v>3.0</v>
      </c>
      <c r="E41" s="8"/>
      <c r="F41" s="8">
        <v>3.0</v>
      </c>
      <c r="G41" s="8">
        <v>3.0</v>
      </c>
      <c r="H41" s="8">
        <v>3.0</v>
      </c>
      <c r="I41" s="8">
        <v>4.0</v>
      </c>
      <c r="J41" s="8"/>
      <c r="K41" s="8">
        <v>3.0</v>
      </c>
      <c r="L41" s="8">
        <v>3.0</v>
      </c>
      <c r="M41" s="8">
        <v>3.0</v>
      </c>
      <c r="N41" s="8">
        <v>3.0</v>
      </c>
      <c r="O41" s="8"/>
      <c r="P41" s="8">
        <v>3.0</v>
      </c>
      <c r="Q41" s="8">
        <v>3.0</v>
      </c>
      <c r="R41" s="8">
        <v>3.0</v>
      </c>
      <c r="S41" s="8">
        <v>3.0</v>
      </c>
      <c r="T41" s="8"/>
      <c r="U41" s="8">
        <v>3.0</v>
      </c>
      <c r="V41" s="8">
        <v>3.0</v>
      </c>
      <c r="W41" s="8">
        <v>3.0</v>
      </c>
      <c r="X41" s="8">
        <v>3.0</v>
      </c>
      <c r="Y41" s="8"/>
      <c r="Z41" s="8">
        <v>3.0</v>
      </c>
      <c r="AA41" s="8">
        <v>3.0</v>
      </c>
      <c r="AB41" s="8">
        <v>3.0</v>
      </c>
      <c r="AC41" s="8">
        <v>3.0</v>
      </c>
      <c r="AD41" s="8"/>
      <c r="AE41" s="8">
        <v>3.0</v>
      </c>
      <c r="AF41" s="8">
        <v>3.0</v>
      </c>
      <c r="AG41" s="8">
        <v>3.0</v>
      </c>
      <c r="AH41" s="8">
        <v>3.0</v>
      </c>
      <c r="AI41" s="8"/>
      <c r="AJ41" s="8">
        <v>3.0</v>
      </c>
      <c r="AK41" s="8"/>
      <c r="AL41" s="8">
        <v>3.0</v>
      </c>
      <c r="AM41" s="8">
        <v>3.0</v>
      </c>
      <c r="AN41" s="8">
        <v>3.0</v>
      </c>
      <c r="AO41" s="8">
        <v>3.0</v>
      </c>
      <c r="AP41" s="15">
        <f t="shared" si="22"/>
        <v>93</v>
      </c>
    </row>
    <row r="42">
      <c r="A42" s="8" t="s">
        <v>38</v>
      </c>
      <c r="B42" s="8" t="s">
        <v>39</v>
      </c>
      <c r="C42" s="8">
        <v>3.0</v>
      </c>
      <c r="D42" s="8">
        <v>3.0</v>
      </c>
      <c r="E42" s="8"/>
      <c r="F42" s="8">
        <v>3.0</v>
      </c>
      <c r="G42" s="8">
        <v>3.0</v>
      </c>
      <c r="H42" s="8">
        <v>3.0</v>
      </c>
      <c r="I42" s="8">
        <v>3.0</v>
      </c>
      <c r="J42" s="8"/>
      <c r="K42" s="8">
        <v>4.0</v>
      </c>
      <c r="L42" s="8">
        <v>3.0</v>
      </c>
      <c r="M42" s="8">
        <v>3.0</v>
      </c>
      <c r="N42" s="8">
        <v>3.0</v>
      </c>
      <c r="O42" s="8"/>
      <c r="P42" s="8">
        <v>3.0</v>
      </c>
      <c r="Q42" s="8">
        <v>3.0</v>
      </c>
      <c r="R42" s="8">
        <v>3.0</v>
      </c>
      <c r="S42" s="8">
        <v>3.0</v>
      </c>
      <c r="T42" s="8"/>
      <c r="U42" s="8">
        <v>3.0</v>
      </c>
      <c r="V42" s="8">
        <v>3.0</v>
      </c>
      <c r="W42" s="8">
        <v>3.0</v>
      </c>
      <c r="X42" s="8">
        <v>3.0</v>
      </c>
      <c r="Y42" s="8"/>
      <c r="Z42" s="8">
        <v>3.0</v>
      </c>
      <c r="AA42" s="8">
        <v>3.0</v>
      </c>
      <c r="AB42" s="8">
        <v>3.0</v>
      </c>
      <c r="AC42" s="8">
        <v>3.0</v>
      </c>
      <c r="AD42" s="8"/>
      <c r="AE42" s="8">
        <v>3.0</v>
      </c>
      <c r="AF42" s="8">
        <v>3.0</v>
      </c>
      <c r="AG42" s="8">
        <v>3.0</v>
      </c>
      <c r="AH42" s="8">
        <v>3.0</v>
      </c>
      <c r="AI42" s="8"/>
      <c r="AJ42" s="8">
        <v>3.0</v>
      </c>
      <c r="AK42" s="8"/>
      <c r="AL42" s="8">
        <v>3.0</v>
      </c>
      <c r="AM42" s="8">
        <v>3.0</v>
      </c>
      <c r="AN42" s="8">
        <v>3.0</v>
      </c>
      <c r="AO42" s="8">
        <v>3.0</v>
      </c>
      <c r="AP42" s="15">
        <f t="shared" si="22"/>
        <v>94</v>
      </c>
    </row>
    <row r="43">
      <c r="A43" s="8" t="s">
        <v>38</v>
      </c>
      <c r="B43" s="8" t="s">
        <v>39</v>
      </c>
      <c r="C43" s="8">
        <v>3.0</v>
      </c>
      <c r="D43" s="8">
        <v>3.0</v>
      </c>
      <c r="E43" s="8"/>
      <c r="F43" s="8">
        <v>3.0</v>
      </c>
      <c r="G43" s="8">
        <v>3.0</v>
      </c>
      <c r="H43" s="8">
        <v>3.0</v>
      </c>
      <c r="I43" s="8">
        <v>3.0</v>
      </c>
      <c r="J43" s="8"/>
      <c r="K43" s="8">
        <v>3.0</v>
      </c>
      <c r="L43" s="8">
        <v>3.0</v>
      </c>
      <c r="M43" s="8">
        <v>3.0</v>
      </c>
      <c r="N43" s="8">
        <v>3.0</v>
      </c>
      <c r="O43" s="8"/>
      <c r="P43" s="8">
        <v>3.0</v>
      </c>
      <c r="Q43" s="8">
        <v>3.0</v>
      </c>
      <c r="R43" s="8">
        <v>3.0</v>
      </c>
      <c r="S43" s="8">
        <v>3.0</v>
      </c>
      <c r="T43" s="8"/>
      <c r="U43" s="8">
        <v>3.0</v>
      </c>
      <c r="V43" s="8">
        <v>3.0</v>
      </c>
      <c r="W43" s="8">
        <v>3.0</v>
      </c>
      <c r="X43" s="8">
        <v>3.0</v>
      </c>
      <c r="Y43" s="8"/>
      <c r="Z43" s="8">
        <v>3.0</v>
      </c>
      <c r="AA43" s="8">
        <v>3.0</v>
      </c>
      <c r="AB43" s="8">
        <v>3.0</v>
      </c>
      <c r="AC43" s="8">
        <v>3.0</v>
      </c>
      <c r="AD43" s="8"/>
      <c r="AE43" s="8">
        <v>3.0</v>
      </c>
      <c r="AF43" s="8">
        <v>3.0</v>
      </c>
      <c r="AG43" s="8">
        <v>3.0</v>
      </c>
      <c r="AH43" s="8">
        <v>3.0</v>
      </c>
      <c r="AI43" s="8"/>
      <c r="AJ43" s="8">
        <v>3.0</v>
      </c>
      <c r="AK43" s="8"/>
      <c r="AL43" s="8">
        <v>3.0</v>
      </c>
      <c r="AM43" s="8">
        <v>3.0</v>
      </c>
      <c r="AN43" s="8">
        <v>3.0</v>
      </c>
      <c r="AO43" s="8">
        <v>3.0</v>
      </c>
      <c r="AP43" s="15">
        <f t="shared" si="22"/>
        <v>93</v>
      </c>
    </row>
    <row r="44">
      <c r="A44" s="8" t="s">
        <v>41</v>
      </c>
      <c r="B44" s="8" t="s">
        <v>39</v>
      </c>
      <c r="C44" s="8">
        <v>1.0</v>
      </c>
      <c r="D44" s="8">
        <v>3.0</v>
      </c>
      <c r="E44" s="8"/>
      <c r="F44" s="8">
        <v>2.0</v>
      </c>
      <c r="G44" s="8">
        <v>3.0</v>
      </c>
      <c r="H44" s="8">
        <v>3.0</v>
      </c>
      <c r="I44" s="8">
        <v>2.0</v>
      </c>
      <c r="J44" s="8"/>
      <c r="K44" s="8">
        <v>3.0</v>
      </c>
      <c r="L44" s="8">
        <v>1.0</v>
      </c>
      <c r="M44" s="8">
        <v>3.0</v>
      </c>
      <c r="N44" s="8">
        <v>2.0</v>
      </c>
      <c r="O44" s="8"/>
      <c r="P44" s="8">
        <v>3.0</v>
      </c>
      <c r="Q44" s="8">
        <v>3.0</v>
      </c>
      <c r="R44" s="8">
        <v>3.0</v>
      </c>
      <c r="S44" s="8">
        <v>3.0</v>
      </c>
      <c r="T44" s="8"/>
      <c r="U44" s="8">
        <v>3.0</v>
      </c>
      <c r="V44" s="8">
        <v>3.0</v>
      </c>
      <c r="W44" s="8">
        <v>3.0</v>
      </c>
      <c r="X44" s="8">
        <v>3.0</v>
      </c>
      <c r="Y44" s="8"/>
      <c r="Z44" s="8">
        <v>3.0</v>
      </c>
      <c r="AA44" s="8">
        <v>3.0</v>
      </c>
      <c r="AB44" s="8">
        <v>3.0</v>
      </c>
      <c r="AC44" s="8">
        <v>3.0</v>
      </c>
      <c r="AD44" s="8"/>
      <c r="AE44" s="8">
        <v>3.0</v>
      </c>
      <c r="AF44" s="8">
        <v>3.0</v>
      </c>
      <c r="AG44" s="8">
        <v>3.0</v>
      </c>
      <c r="AH44" s="8">
        <v>3.0</v>
      </c>
      <c r="AI44" s="8"/>
      <c r="AJ44" s="8">
        <v>3.0</v>
      </c>
      <c r="AK44" s="8"/>
      <c r="AL44" s="8">
        <v>3.0</v>
      </c>
      <c r="AM44" s="8">
        <v>3.0</v>
      </c>
      <c r="AN44" s="8">
        <v>3.0</v>
      </c>
      <c r="AO44" s="8">
        <v>3.0</v>
      </c>
      <c r="AP44" s="15">
        <f t="shared" si="22"/>
        <v>86</v>
      </c>
    </row>
    <row r="45">
      <c r="A45" s="8" t="s">
        <v>41</v>
      </c>
      <c r="B45" s="8" t="s">
        <v>39</v>
      </c>
      <c r="C45" s="8">
        <v>2.0</v>
      </c>
      <c r="D45" s="8">
        <v>3.0</v>
      </c>
      <c r="E45" s="8"/>
      <c r="F45" s="8">
        <v>3.0</v>
      </c>
      <c r="G45" s="8">
        <v>3.0</v>
      </c>
      <c r="H45" s="8">
        <v>3.0</v>
      </c>
      <c r="I45" s="8">
        <v>3.0</v>
      </c>
      <c r="J45" s="8"/>
      <c r="K45" s="8">
        <v>3.0</v>
      </c>
      <c r="L45" s="8">
        <v>3.0</v>
      </c>
      <c r="M45" s="8">
        <v>3.0</v>
      </c>
      <c r="N45" s="8">
        <v>3.0</v>
      </c>
      <c r="O45" s="8"/>
      <c r="P45" s="8">
        <v>3.0</v>
      </c>
      <c r="Q45" s="8">
        <v>3.0</v>
      </c>
      <c r="R45" s="8">
        <v>3.0</v>
      </c>
      <c r="S45" s="8">
        <v>3.0</v>
      </c>
      <c r="T45" s="8"/>
      <c r="U45" s="8">
        <v>3.0</v>
      </c>
      <c r="V45" s="8">
        <v>3.0</v>
      </c>
      <c r="W45" s="8">
        <v>3.0</v>
      </c>
      <c r="X45" s="8">
        <v>3.0</v>
      </c>
      <c r="Y45" s="8"/>
      <c r="Z45" s="8">
        <v>3.0</v>
      </c>
      <c r="AA45" s="8">
        <v>3.0</v>
      </c>
      <c r="AB45" s="8">
        <v>3.0</v>
      </c>
      <c r="AC45" s="8">
        <v>3.0</v>
      </c>
      <c r="AD45" s="8"/>
      <c r="AE45" s="8">
        <v>3.0</v>
      </c>
      <c r="AF45" s="8">
        <v>3.0</v>
      </c>
      <c r="AG45" s="8">
        <v>3.0</v>
      </c>
      <c r="AH45" s="8">
        <v>3.0</v>
      </c>
      <c r="AI45" s="8"/>
      <c r="AJ45" s="8">
        <v>3.0</v>
      </c>
      <c r="AK45" s="8"/>
      <c r="AL45" s="8">
        <v>3.0</v>
      </c>
      <c r="AM45" s="8">
        <v>3.0</v>
      </c>
      <c r="AN45" s="8">
        <v>3.0</v>
      </c>
      <c r="AO45" s="8">
        <v>3.0</v>
      </c>
      <c r="AP45" s="15">
        <f t="shared" si="22"/>
        <v>92</v>
      </c>
    </row>
    <row r="46">
      <c r="A46" s="8" t="s">
        <v>41</v>
      </c>
      <c r="B46" s="8" t="s">
        <v>39</v>
      </c>
      <c r="C46" s="8">
        <v>2.0</v>
      </c>
      <c r="D46" s="8">
        <v>2.0</v>
      </c>
      <c r="E46" s="8"/>
      <c r="F46" s="8">
        <v>3.0</v>
      </c>
      <c r="G46" s="8">
        <v>2.0</v>
      </c>
      <c r="H46" s="8">
        <v>3.0</v>
      </c>
      <c r="I46" s="8">
        <v>3.0</v>
      </c>
      <c r="J46" s="8"/>
      <c r="K46" s="8">
        <v>4.0</v>
      </c>
      <c r="L46" s="8">
        <v>3.0</v>
      </c>
      <c r="M46" s="8">
        <v>2.0</v>
      </c>
      <c r="N46" s="8">
        <v>2.0</v>
      </c>
      <c r="O46" s="8"/>
      <c r="P46" s="8">
        <v>3.0</v>
      </c>
      <c r="Q46" s="8">
        <v>4.0</v>
      </c>
      <c r="R46" s="8">
        <v>3.0</v>
      </c>
      <c r="S46" s="8">
        <v>3.0</v>
      </c>
      <c r="T46" s="8"/>
      <c r="U46" s="8">
        <v>3.0</v>
      </c>
      <c r="V46" s="8">
        <v>3.0</v>
      </c>
      <c r="W46" s="8">
        <v>3.0</v>
      </c>
      <c r="X46" s="8">
        <v>3.0</v>
      </c>
      <c r="Y46" s="8"/>
      <c r="Z46" s="8">
        <v>3.0</v>
      </c>
      <c r="AA46" s="8">
        <v>3.0</v>
      </c>
      <c r="AB46" s="8">
        <v>3.0</v>
      </c>
      <c r="AC46" s="8">
        <v>3.0</v>
      </c>
      <c r="AD46" s="8"/>
      <c r="AE46" s="8">
        <v>3.0</v>
      </c>
      <c r="AF46" s="8">
        <v>3.0</v>
      </c>
      <c r="AG46" s="8">
        <v>3.0</v>
      </c>
      <c r="AH46" s="8">
        <v>2.0</v>
      </c>
      <c r="AI46" s="8"/>
      <c r="AJ46" s="8">
        <v>3.0</v>
      </c>
      <c r="AK46" s="8"/>
      <c r="AL46" s="8">
        <v>3.0</v>
      </c>
      <c r="AM46" s="8">
        <v>3.0</v>
      </c>
      <c r="AN46" s="8">
        <v>2.0</v>
      </c>
      <c r="AO46" s="8">
        <v>3.0</v>
      </c>
      <c r="AP46" s="15">
        <f t="shared" si="22"/>
        <v>88</v>
      </c>
    </row>
  </sheetData>
  <mergeCells count="2">
    <mergeCell ref="A1:AK1"/>
    <mergeCell ref="A29:AL30"/>
  </mergeCells>
  <drawing r:id="rId1"/>
</worksheet>
</file>