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solight-my.sharepoint.com/personal/radu_niculescu_consolight_ro/Documents/Desktop/"/>
    </mc:Choice>
  </mc:AlternateContent>
  <xr:revisionPtr revIDLastSave="21" documentId="8_{D00F1252-8BF1-48F3-A682-2CFEA69AC02F}" xr6:coauthVersionLast="47" xr6:coauthVersionMax="47" xr10:uidLastSave="{F98F5D75-33EE-429B-B9D7-26B52978DCBD}"/>
  <bookViews>
    <workbookView xWindow="-120" yWindow="-120" windowWidth="29040" windowHeight="15720" xr2:uid="{2C697FAB-B0EA-4E1E-9C65-758E93966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44" i="1"/>
  <c r="B52" i="1"/>
  <c r="B54" i="1"/>
  <c r="B57" i="1" s="1"/>
  <c r="B46" i="1"/>
  <c r="B49" i="1" s="1"/>
  <c r="B83" i="1"/>
  <c r="B28" i="1"/>
  <c r="B20" i="1"/>
  <c r="B79" i="1"/>
  <c r="B71" i="1"/>
  <c r="B64" i="1"/>
  <c r="B35" i="1"/>
  <c r="B85" i="1" l="1"/>
</calcChain>
</file>

<file path=xl/sharedStrings.xml><?xml version="1.0" encoding="utf-8"?>
<sst xmlns="http://schemas.openxmlformats.org/spreadsheetml/2006/main" count="86" uniqueCount="86">
  <si>
    <t>AUGUST</t>
  </si>
  <si>
    <t>TARGHET</t>
  </si>
  <si>
    <t>DENUMIRE AGENT</t>
  </si>
  <si>
    <t>BUCURESTI</t>
  </si>
  <si>
    <t>ALEX DOBRE</t>
  </si>
  <si>
    <t>CATALIN BURSUC</t>
  </si>
  <si>
    <t>CATALIN STEFANESCU</t>
  </si>
  <si>
    <t>BOGDAN GHEORGHE</t>
  </si>
  <si>
    <t>DANIEL BUCIUMEANU</t>
  </si>
  <si>
    <t>CIPRIAN ILIES</t>
  </si>
  <si>
    <t>IONELA-TABLOMET+diverse</t>
  </si>
  <si>
    <t>TANIA ENE-MERCURY</t>
  </si>
  <si>
    <t>CATALIN NENECIU/</t>
  </si>
  <si>
    <t>MIHAELA SAVANCEA/</t>
  </si>
  <si>
    <t>BEATRICE SARBU</t>
  </si>
  <si>
    <t>GHEORGHE ANGHEL-BO/</t>
  </si>
  <si>
    <t>TOTAL BUCURESTI</t>
  </si>
  <si>
    <t>STEFAN STOICA</t>
  </si>
  <si>
    <t>SORIN UNGUREANU</t>
  </si>
  <si>
    <t>OTOPENI</t>
  </si>
  <si>
    <t>IULIAN VLAD</t>
  </si>
  <si>
    <t>ALEX NEDELCU/AGENT</t>
  </si>
  <si>
    <t>EUGEN GRADINARU</t>
  </si>
  <si>
    <t>RAZVAN GANIA</t>
  </si>
  <si>
    <t>STEFANUT FRATILA</t>
  </si>
  <si>
    <t>MARIUS GANIA</t>
  </si>
  <si>
    <t>TOTAL OTOPENI</t>
  </si>
  <si>
    <t>MILITARI</t>
  </si>
  <si>
    <t>MIHAI CALIN</t>
  </si>
  <si>
    <t>MARIUS COMARNICEANU</t>
  </si>
  <si>
    <t>LILIANA CONSTANTIN</t>
  </si>
  <si>
    <t>OLTEANU FLORIN</t>
  </si>
  <si>
    <t>IONUT PANA</t>
  </si>
  <si>
    <t>TOTAL MILITARI</t>
  </si>
  <si>
    <t>CONSTANTA</t>
  </si>
  <si>
    <t>GABRIEL GHEORGHE</t>
  </si>
  <si>
    <t>BOGDAN MAVRODIN/VASILE</t>
  </si>
  <si>
    <t>CIPRIAN DRAGHICI/</t>
  </si>
  <si>
    <t>DANIEL PETRESCU</t>
  </si>
  <si>
    <t>ANDREI FILIP</t>
  </si>
  <si>
    <t>VASILE DRAGOMIR</t>
  </si>
  <si>
    <t>AGENT C-TA</t>
  </si>
  <si>
    <t>TOTAL CONSTANTA</t>
  </si>
  <si>
    <t>IASI</t>
  </si>
  <si>
    <t>DANIEL POPA</t>
  </si>
  <si>
    <t>PADURARIU IULIAN</t>
  </si>
  <si>
    <t>BOGDAN BURSUC</t>
  </si>
  <si>
    <t>TOTAL IASI</t>
  </si>
  <si>
    <t>SIBIU</t>
  </si>
  <si>
    <t>LIA BOBES</t>
  </si>
  <si>
    <t>TOTAL SIBIU</t>
  </si>
  <si>
    <t>BRASOV</t>
  </si>
  <si>
    <t>BUDAI CSABA</t>
  </si>
  <si>
    <t>TOTAL  BRASOV</t>
  </si>
  <si>
    <t>TIMISOARA</t>
  </si>
  <si>
    <t>STEFAN OROSANU</t>
  </si>
  <si>
    <t>CRISTIAN PASCALAU</t>
  </si>
  <si>
    <t>SORIN GHIRAN</t>
  </si>
  <si>
    <t>AGENT 1 TIMISOARA</t>
  </si>
  <si>
    <t>AGENT ORADEA</t>
  </si>
  <si>
    <t>TOTAL  TIMISOARA</t>
  </si>
  <si>
    <t>CLUJ</t>
  </si>
  <si>
    <t>MARIUS NEAGA</t>
  </si>
  <si>
    <t>FRANCIS SZABO</t>
  </si>
  <si>
    <t>OVIDIU RACOLTA</t>
  </si>
  <si>
    <t>VASILE SIMION GRAUR</t>
  </si>
  <si>
    <t>ANDREI IOAN POPEIU</t>
  </si>
  <si>
    <t>TOTAL  CLUJ</t>
  </si>
  <si>
    <t>CRAIOVA</t>
  </si>
  <si>
    <t>COSMIN DINU</t>
  </si>
  <si>
    <t>VICENTIU TICA</t>
  </si>
  <si>
    <t>CRACIUN NICU/</t>
  </si>
  <si>
    <t>STEFAN DUMITRIU/VERONICA</t>
  </si>
  <si>
    <t>VICTOR GHITA</t>
  </si>
  <si>
    <t>CRISTIAN PRAJEA</t>
  </si>
  <si>
    <t>TOTAL  CRAIOVA</t>
  </si>
  <si>
    <t>GALATI</t>
  </si>
  <si>
    <t>CORNELIA RUSU</t>
  </si>
  <si>
    <t>SEBASTIAN MOCANU</t>
  </si>
  <si>
    <t>TOTAL  GALATI</t>
  </si>
  <si>
    <t>TOTAL GENERAL</t>
  </si>
  <si>
    <r>
      <rPr>
        <b/>
        <sz val="10"/>
        <rFont val="Arial"/>
        <family val="2"/>
      </rPr>
      <t>BOGDAN BULEA</t>
    </r>
    <r>
      <rPr>
        <sz val="10"/>
        <rFont val="Arial"/>
        <family val="2"/>
      </rPr>
      <t>/CHIRIAC</t>
    </r>
  </si>
  <si>
    <r>
      <t>SZABOS FESUS/</t>
    </r>
    <r>
      <rPr>
        <b/>
        <sz val="10"/>
        <color rgb="FFFF0000"/>
        <rFont val="Arial"/>
        <family val="2"/>
      </rPr>
      <t>LEONTE</t>
    </r>
  </si>
  <si>
    <t>Alexandru Matache + Stefan Diac</t>
  </si>
  <si>
    <t>plus Claudia Bacaoanu 50.000 lei</t>
  </si>
  <si>
    <t>TOTAL SORIN Ungureanu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</si>
</sst>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b/>
      <sz val="12"/>
      <name val="Arial"/>
      <family val="2"/>
    </font>
    <font>
      <sz val="10"/>
      <name val="Arial"/>
      <family val="2"/>
      <charset val="238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1"/>
      <color rgb="FF9C0006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13" fillId="3" borderId="0" applyNumberFormat="0" applyBorder="0" applyAlignment="0" applyProtection="0"/>
    <xf numFmtId="43" fontId="10" fillId="0" borderId="0" applyFont="0" applyFill="0" applyBorder="0" applyAlignment="0" applyProtection="0"/>
    <xf numFmtId="0" fontId="14" fillId="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12" xfId="0" applyFont="1" applyBorder="1" applyAlignment="1">
      <alignment horizontal="center"/>
    </xf>
    <xf numFmtId="0" fontId="0" fillId="0" borderId="2" xfId="0" applyBorder="1"/>
    <xf numFmtId="0" fontId="2" fillId="6" borderId="1" xfId="0" applyFont="1" applyFill="1" applyBorder="1"/>
    <xf numFmtId="0" fontId="4" fillId="5" borderId="3" xfId="0" applyFont="1" applyFill="1" applyBorder="1" applyAlignment="1">
      <alignment horizontal="center"/>
    </xf>
    <xf numFmtId="0" fontId="4" fillId="7" borderId="11" xfId="0" applyFont="1" applyFill="1" applyBorder="1"/>
    <xf numFmtId="0" fontId="4" fillId="7" borderId="5" xfId="0" applyFont="1" applyFill="1" applyBorder="1" applyAlignment="1">
      <alignment horizontal="center"/>
    </xf>
    <xf numFmtId="0" fontId="11" fillId="0" borderId="6" xfId="0" applyFont="1" applyBorder="1"/>
    <xf numFmtId="0" fontId="4" fillId="0" borderId="1" xfId="0" applyFont="1" applyBorder="1" applyAlignment="1">
      <alignment horizontal="center"/>
    </xf>
    <xf numFmtId="0" fontId="0" fillId="0" borderId="7" xfId="0" applyBorder="1"/>
    <xf numFmtId="3" fontId="4" fillId="5" borderId="8" xfId="0" applyNumberFormat="1" applyFont="1" applyFill="1" applyBorder="1"/>
    <xf numFmtId="0" fontId="0" fillId="0" borderId="9" xfId="0" applyBorder="1"/>
    <xf numFmtId="3" fontId="4" fillId="5" borderId="9" xfId="0" applyNumberFormat="1" applyFont="1" applyFill="1" applyBorder="1"/>
    <xf numFmtId="0" fontId="7" fillId="0" borderId="9" xfId="0" applyFont="1" applyBorder="1"/>
    <xf numFmtId="0" fontId="4" fillId="0" borderId="9" xfId="0" applyFont="1" applyBorder="1"/>
    <xf numFmtId="0" fontId="4" fillId="0" borderId="10" xfId="0" applyFont="1" applyBorder="1"/>
    <xf numFmtId="3" fontId="4" fillId="5" borderId="10" xfId="0" applyNumberFormat="1" applyFont="1" applyFill="1" applyBorder="1"/>
    <xf numFmtId="0" fontId="12" fillId="0" borderId="1" xfId="0" applyFont="1" applyBorder="1"/>
    <xf numFmtId="3" fontId="12" fillId="0" borderId="1" xfId="0" applyNumberFormat="1" applyFont="1" applyBorder="1"/>
    <xf numFmtId="0" fontId="8" fillId="9" borderId="1" xfId="0" applyFont="1" applyFill="1" applyBorder="1"/>
    <xf numFmtId="3" fontId="9" fillId="9" borderId="1" xfId="0" applyNumberFormat="1" applyFont="1" applyFill="1" applyBorder="1"/>
    <xf numFmtId="3" fontId="8" fillId="4" borderId="1" xfId="0" applyNumberFormat="1" applyFont="1" applyFill="1" applyBorder="1"/>
    <xf numFmtId="0" fontId="6" fillId="0" borderId="1" xfId="0" applyFont="1" applyBorder="1"/>
    <xf numFmtId="0" fontId="11" fillId="0" borderId="1" xfId="0" applyFont="1" applyBorder="1"/>
    <xf numFmtId="0" fontId="4" fillId="0" borderId="1" xfId="0" applyFont="1" applyBorder="1"/>
    <xf numFmtId="0" fontId="0" fillId="0" borderId="8" xfId="0" applyBorder="1"/>
    <xf numFmtId="0" fontId="7" fillId="9" borderId="9" xfId="0" applyFont="1" applyFill="1" applyBorder="1"/>
    <xf numFmtId="0" fontId="0" fillId="0" borderId="4" xfId="0" applyBorder="1"/>
    <xf numFmtId="3" fontId="4" fillId="5" borderId="4" xfId="0" applyNumberFormat="1" applyFont="1" applyFill="1" applyBorder="1"/>
    <xf numFmtId="0" fontId="7" fillId="0" borderId="4" xfId="0" applyFont="1" applyBorder="1"/>
    <xf numFmtId="0" fontId="7" fillId="0" borderId="11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11" fillId="0" borderId="5" xfId="0" applyFont="1" applyBorder="1"/>
    <xf numFmtId="3" fontId="4" fillId="5" borderId="5" xfId="0" applyNumberFormat="1" applyFont="1" applyFill="1" applyBorder="1"/>
    <xf numFmtId="0" fontId="7" fillId="0" borderId="5" xfId="0" applyFont="1" applyBorder="1"/>
    <xf numFmtId="0" fontId="12" fillId="0" borderId="5" xfId="0" applyFont="1" applyBorder="1"/>
    <xf numFmtId="3" fontId="12" fillId="0" borderId="5" xfId="0" applyNumberFormat="1" applyFont="1" applyBorder="1"/>
    <xf numFmtId="3" fontId="8" fillId="0" borderId="1" xfId="0" applyNumberFormat="1" applyFont="1" applyBorder="1"/>
    <xf numFmtId="0" fontId="4" fillId="0" borderId="11" xfId="0" applyFont="1" applyBorder="1"/>
    <xf numFmtId="3" fontId="4" fillId="5" borderId="11" xfId="0" applyNumberFormat="1" applyFont="1" applyFill="1" applyBorder="1"/>
    <xf numFmtId="0" fontId="8" fillId="0" borderId="1" xfId="0" applyFont="1" applyBorder="1"/>
    <xf numFmtId="0" fontId="7" fillId="5" borderId="11" xfId="0" applyFont="1" applyFill="1" applyBorder="1"/>
    <xf numFmtId="0" fontId="6" fillId="0" borderId="4" xfId="0" applyFont="1" applyBorder="1"/>
    <xf numFmtId="0" fontId="11" fillId="0" borderId="11" xfId="0" applyFont="1" applyBorder="1"/>
    <xf numFmtId="0" fontId="11" fillId="0" borderId="4" xfId="0" applyFont="1" applyBorder="1"/>
    <xf numFmtId="0" fontId="0" fillId="0" borderId="6" xfId="0" applyBorder="1"/>
    <xf numFmtId="3" fontId="4" fillId="0" borderId="5" xfId="0" applyNumberFormat="1" applyFont="1" applyBorder="1"/>
    <xf numFmtId="0" fontId="12" fillId="0" borderId="12" xfId="0" applyFont="1" applyBorder="1"/>
    <xf numFmtId="0" fontId="15" fillId="0" borderId="0" xfId="0" applyFont="1"/>
    <xf numFmtId="0" fontId="8" fillId="0" borderId="5" xfId="0" applyFont="1" applyBorder="1"/>
    <xf numFmtId="3" fontId="8" fillId="4" borderId="5" xfId="0" applyNumberFormat="1" applyFont="1" applyFill="1" applyBorder="1"/>
    <xf numFmtId="3" fontId="4" fillId="5" borderId="7" xfId="0" applyNumberFormat="1" applyFont="1" applyFill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4" fillId="8" borderId="13" xfId="0" applyFont="1" applyFill="1" applyBorder="1"/>
    <xf numFmtId="0" fontId="4" fillId="0" borderId="13" xfId="0" applyFont="1" applyBorder="1"/>
    <xf numFmtId="0" fontId="4" fillId="0" borderId="2" xfId="0" applyFont="1" applyBorder="1"/>
    <xf numFmtId="164" fontId="0" fillId="5" borderId="9" xfId="6" applyNumberFormat="1" applyFont="1" applyFill="1" applyBorder="1"/>
  </cellXfs>
  <cellStyles count="7">
    <cellStyle name="Bad 2" xfId="2" xr:uid="{075AC54D-BCA0-4F84-84CD-2F1B04198FFB}"/>
    <cellStyle name="Comma" xfId="6" builtinId="3"/>
    <cellStyle name="Comma 2" xfId="3" xr:uid="{87AE8E1E-E8E8-47B9-8745-6FF36D5FD954}"/>
    <cellStyle name="Good 2" xfId="4" xr:uid="{044BBBAF-5284-407B-999C-E7F859E55399}"/>
    <cellStyle name="Normal" xfId="0" builtinId="0"/>
    <cellStyle name="Normal 2" xfId="5" xr:uid="{FA6B0BC3-C9BF-44BB-A9E7-79A04203C15F}"/>
    <cellStyle name="Normal 3" xfId="1" xr:uid="{CEAD0CD0-3D97-4824-B2CE-297864E5F5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E0CB-00A1-4551-B51A-BD20125BB1E7}">
  <dimension ref="A1:C85"/>
  <sheetViews>
    <sheetView tabSelected="1" workbookViewId="0">
      <selection activeCell="D82" sqref="D82"/>
    </sheetView>
  </sheetViews>
  <sheetFormatPr defaultRowHeight="15" x14ac:dyDescent="0.25"/>
  <cols>
    <col min="1" max="1" width="30.28515625" bestFit="1" customWidth="1"/>
    <col min="2" max="2" width="14.28515625" customWidth="1"/>
  </cols>
  <sheetData>
    <row r="1" spans="1:2" ht="18.75" thickBot="1" x14ac:dyDescent="0.3">
      <c r="A1" s="3" t="s">
        <v>0</v>
      </c>
      <c r="B1" s="1">
        <v>2023</v>
      </c>
    </row>
    <row r="2" spans="1:2" ht="15.75" thickBot="1" x14ac:dyDescent="0.3">
      <c r="A2" s="2"/>
      <c r="B2" s="4" t="s">
        <v>1</v>
      </c>
    </row>
    <row r="3" spans="1:2" ht="15.75" thickBot="1" x14ac:dyDescent="0.3">
      <c r="A3" s="5" t="s">
        <v>2</v>
      </c>
      <c r="B3" s="6"/>
    </row>
    <row r="4" spans="1:2" ht="16.5" thickBot="1" x14ac:dyDescent="0.3">
      <c r="A4" s="7" t="s">
        <v>3</v>
      </c>
      <c r="B4" s="8">
        <v>2023</v>
      </c>
    </row>
    <row r="5" spans="1:2" x14ac:dyDescent="0.25">
      <c r="A5" s="9" t="s">
        <v>4</v>
      </c>
      <c r="B5" s="10">
        <v>2500000</v>
      </c>
    </row>
    <row r="6" spans="1:2" x14ac:dyDescent="0.25">
      <c r="A6" s="11" t="s">
        <v>5</v>
      </c>
      <c r="B6" s="12">
        <v>900000</v>
      </c>
    </row>
    <row r="7" spans="1:2" x14ac:dyDescent="0.25">
      <c r="A7" s="11" t="s">
        <v>6</v>
      </c>
      <c r="B7" s="12">
        <v>900000</v>
      </c>
    </row>
    <row r="8" spans="1:2" x14ac:dyDescent="0.25">
      <c r="A8" s="11" t="s">
        <v>7</v>
      </c>
      <c r="B8" s="12">
        <v>750000</v>
      </c>
    </row>
    <row r="9" spans="1:2" x14ac:dyDescent="0.25">
      <c r="A9" s="13" t="s">
        <v>8</v>
      </c>
      <c r="B9" s="12">
        <v>690000</v>
      </c>
    </row>
    <row r="10" spans="1:2" x14ac:dyDescent="0.25">
      <c r="A10" s="13" t="s">
        <v>9</v>
      </c>
      <c r="B10" s="12">
        <v>900000</v>
      </c>
    </row>
    <row r="11" spans="1:2" x14ac:dyDescent="0.25">
      <c r="A11" s="14" t="s">
        <v>10</v>
      </c>
      <c r="B11" s="12">
        <v>660000</v>
      </c>
    </row>
    <row r="12" spans="1:2" x14ac:dyDescent="0.25">
      <c r="A12" s="14" t="s">
        <v>11</v>
      </c>
      <c r="B12" s="12">
        <v>180000</v>
      </c>
    </row>
    <row r="13" spans="1:2" x14ac:dyDescent="0.25">
      <c r="A13" s="15" t="s">
        <v>12</v>
      </c>
      <c r="B13" s="16">
        <v>50000</v>
      </c>
    </row>
    <row r="14" spans="1:2" x14ac:dyDescent="0.25">
      <c r="A14" s="14" t="s">
        <v>13</v>
      </c>
      <c r="B14" s="12">
        <v>15000</v>
      </c>
    </row>
    <row r="15" spans="1:2" x14ac:dyDescent="0.25">
      <c r="A15" s="14" t="s">
        <v>14</v>
      </c>
      <c r="B15" s="12"/>
    </row>
    <row r="16" spans="1:2" ht="15.75" thickBot="1" x14ac:dyDescent="0.3">
      <c r="A16" s="13" t="s">
        <v>15</v>
      </c>
      <c r="B16" s="12">
        <v>170000</v>
      </c>
    </row>
    <row r="17" spans="1:2" ht="16.5" thickBot="1" x14ac:dyDescent="0.3">
      <c r="A17" s="17" t="s">
        <v>16</v>
      </c>
      <c r="B17" s="18">
        <f>SUM(B5:B16)</f>
        <v>7715000</v>
      </c>
    </row>
    <row r="18" spans="1:2" ht="16.5" thickBot="1" x14ac:dyDescent="0.3">
      <c r="A18" s="19" t="s">
        <v>17</v>
      </c>
      <c r="B18" s="20">
        <v>0</v>
      </c>
    </row>
    <row r="19" spans="1:2" ht="16.5" thickBot="1" x14ac:dyDescent="0.3">
      <c r="A19" s="22" t="s">
        <v>18</v>
      </c>
      <c r="B19" s="12">
        <v>800000</v>
      </c>
    </row>
    <row r="20" spans="1:2" ht="16.5" thickBot="1" x14ac:dyDescent="0.3">
      <c r="A20" s="50" t="s">
        <v>85</v>
      </c>
      <c r="B20" s="51">
        <f>B19</f>
        <v>800000</v>
      </c>
    </row>
    <row r="21" spans="1:2" ht="16.5" thickBot="1" x14ac:dyDescent="0.3">
      <c r="A21" s="23" t="s">
        <v>19</v>
      </c>
      <c r="B21" s="24"/>
    </row>
    <row r="22" spans="1:2" x14ac:dyDescent="0.25">
      <c r="A22" s="25" t="s">
        <v>20</v>
      </c>
      <c r="B22" s="12">
        <v>750000</v>
      </c>
    </row>
    <row r="23" spans="1:2" x14ac:dyDescent="0.25">
      <c r="A23" s="26" t="s">
        <v>21</v>
      </c>
      <c r="B23" s="12"/>
    </row>
    <row r="24" spans="1:2" x14ac:dyDescent="0.25">
      <c r="A24" s="13" t="s">
        <v>22</v>
      </c>
      <c r="B24" s="12">
        <v>500000</v>
      </c>
    </row>
    <row r="25" spans="1:2" x14ac:dyDescent="0.25">
      <c r="A25" s="13" t="s">
        <v>23</v>
      </c>
      <c r="B25" s="12">
        <v>750000</v>
      </c>
    </row>
    <row r="26" spans="1:2" x14ac:dyDescent="0.25">
      <c r="A26" s="13" t="s">
        <v>24</v>
      </c>
      <c r="B26" s="12">
        <v>350000</v>
      </c>
    </row>
    <row r="27" spans="1:2" ht="15.75" thickBot="1" x14ac:dyDescent="0.3">
      <c r="A27" s="13" t="s">
        <v>25</v>
      </c>
      <c r="B27" s="12">
        <v>100000</v>
      </c>
    </row>
    <row r="28" spans="1:2" ht="16.5" thickBot="1" x14ac:dyDescent="0.3">
      <c r="A28" s="17" t="s">
        <v>26</v>
      </c>
      <c r="B28" s="18">
        <f>SUM(B22:B27)</f>
        <v>2450000</v>
      </c>
    </row>
    <row r="29" spans="1:2" ht="16.5" thickBot="1" x14ac:dyDescent="0.3">
      <c r="A29" s="23" t="s">
        <v>27</v>
      </c>
      <c r="B29" s="24"/>
    </row>
    <row r="30" spans="1:2" x14ac:dyDescent="0.25">
      <c r="A30" s="29" t="s">
        <v>28</v>
      </c>
      <c r="B30" s="28">
        <v>550000</v>
      </c>
    </row>
    <row r="31" spans="1:2" x14ac:dyDescent="0.25">
      <c r="A31" s="13" t="s">
        <v>29</v>
      </c>
      <c r="B31" s="12">
        <v>600000</v>
      </c>
    </row>
    <row r="32" spans="1:2" x14ac:dyDescent="0.25">
      <c r="A32" s="11" t="s">
        <v>30</v>
      </c>
      <c r="B32" s="12">
        <v>70000</v>
      </c>
    </row>
    <row r="33" spans="1:3" x14ac:dyDescent="0.25">
      <c r="A33" s="14" t="s">
        <v>31</v>
      </c>
      <c r="B33" s="12">
        <v>700000</v>
      </c>
    </row>
    <row r="34" spans="1:3" ht="15.75" thickBot="1" x14ac:dyDescent="0.3">
      <c r="A34" s="32" t="s">
        <v>32</v>
      </c>
      <c r="B34" s="28">
        <v>200000</v>
      </c>
    </row>
    <row r="35" spans="1:3" ht="16.5" thickBot="1" x14ac:dyDescent="0.3">
      <c r="A35" s="17" t="s">
        <v>33</v>
      </c>
      <c r="B35" s="18">
        <f>SUM(B30:B34)</f>
        <v>2120000</v>
      </c>
    </row>
    <row r="36" spans="1:3" ht="16.5" thickBot="1" x14ac:dyDescent="0.3">
      <c r="A36" s="33" t="s">
        <v>34</v>
      </c>
      <c r="B36" s="34"/>
    </row>
    <row r="37" spans="1:3" x14ac:dyDescent="0.25">
      <c r="A37" s="11" t="s">
        <v>35</v>
      </c>
      <c r="B37" s="12">
        <v>350000</v>
      </c>
    </row>
    <row r="38" spans="1:3" x14ac:dyDescent="0.25">
      <c r="A38" s="13" t="s">
        <v>36</v>
      </c>
      <c r="B38" s="12">
        <v>500000</v>
      </c>
    </row>
    <row r="39" spans="1:3" x14ac:dyDescent="0.25">
      <c r="A39" s="13" t="s">
        <v>37</v>
      </c>
      <c r="B39" s="12">
        <v>350000</v>
      </c>
    </row>
    <row r="40" spans="1:3" x14ac:dyDescent="0.25">
      <c r="A40" s="13" t="s">
        <v>38</v>
      </c>
      <c r="B40" s="12">
        <v>650000</v>
      </c>
    </row>
    <row r="41" spans="1:3" x14ac:dyDescent="0.25">
      <c r="A41" s="13" t="s">
        <v>39</v>
      </c>
      <c r="B41" s="12">
        <v>500000</v>
      </c>
    </row>
    <row r="42" spans="1:3" x14ac:dyDescent="0.25">
      <c r="A42" s="13" t="s">
        <v>40</v>
      </c>
      <c r="B42" s="12">
        <v>600000</v>
      </c>
    </row>
    <row r="43" spans="1:3" ht="15.75" thickBot="1" x14ac:dyDescent="0.3">
      <c r="A43" s="35" t="s">
        <v>41</v>
      </c>
      <c r="B43" s="34">
        <v>150000</v>
      </c>
    </row>
    <row r="44" spans="1:3" ht="16.5" thickBot="1" x14ac:dyDescent="0.3">
      <c r="A44" s="36" t="s">
        <v>42</v>
      </c>
      <c r="B44" s="37">
        <f>SUM(B37:B43)</f>
        <v>3100000</v>
      </c>
    </row>
    <row r="45" spans="1:3" ht="16.5" thickBot="1" x14ac:dyDescent="0.3">
      <c r="A45" s="23" t="s">
        <v>43</v>
      </c>
      <c r="B45" s="24"/>
    </row>
    <row r="46" spans="1:3" x14ac:dyDescent="0.25">
      <c r="A46" s="39" t="s">
        <v>44</v>
      </c>
      <c r="B46" s="40">
        <f>100000+100000</f>
        <v>200000</v>
      </c>
      <c r="C46" s="49" t="s">
        <v>83</v>
      </c>
    </row>
    <row r="47" spans="1:3" x14ac:dyDescent="0.25">
      <c r="A47" s="11" t="s">
        <v>45</v>
      </c>
      <c r="B47" s="12">
        <v>500000</v>
      </c>
    </row>
    <row r="48" spans="1:3" ht="15.75" thickBot="1" x14ac:dyDescent="0.3">
      <c r="A48" s="11" t="s">
        <v>46</v>
      </c>
      <c r="B48" s="12">
        <v>280000</v>
      </c>
    </row>
    <row r="49" spans="1:3" ht="16.5" thickBot="1" x14ac:dyDescent="0.3">
      <c r="A49" s="17" t="s">
        <v>47</v>
      </c>
      <c r="B49" s="18">
        <f>SUM(B46:B48)</f>
        <v>980000</v>
      </c>
    </row>
    <row r="50" spans="1:3" ht="16.5" thickBot="1" x14ac:dyDescent="0.3">
      <c r="A50" s="23" t="s">
        <v>48</v>
      </c>
      <c r="B50" s="39"/>
    </row>
    <row r="51" spans="1:3" ht="15.75" thickBot="1" x14ac:dyDescent="0.3">
      <c r="A51" s="29" t="s">
        <v>49</v>
      </c>
      <c r="B51" s="52">
        <v>550000</v>
      </c>
    </row>
    <row r="52" spans="1:3" ht="16.5" thickBot="1" x14ac:dyDescent="0.3">
      <c r="A52" s="41" t="s">
        <v>50</v>
      </c>
      <c r="B52" s="51">
        <f>SUM(B51)</f>
        <v>550000</v>
      </c>
    </row>
    <row r="53" spans="1:3" ht="16.5" thickBot="1" x14ac:dyDescent="0.3">
      <c r="A53" s="23" t="s">
        <v>51</v>
      </c>
      <c r="B53" s="21"/>
    </row>
    <row r="54" spans="1:3" x14ac:dyDescent="0.25">
      <c r="A54" s="42" t="s">
        <v>81</v>
      </c>
      <c r="B54" s="52">
        <f>300000+50000</f>
        <v>350000</v>
      </c>
      <c r="C54" s="49" t="s">
        <v>84</v>
      </c>
    </row>
    <row r="55" spans="1:3" x14ac:dyDescent="0.25">
      <c r="A55" s="13" t="s">
        <v>52</v>
      </c>
      <c r="B55" s="10">
        <v>400000</v>
      </c>
    </row>
    <row r="56" spans="1:3" ht="15.75" thickBot="1" x14ac:dyDescent="0.3">
      <c r="A56" s="35" t="s">
        <v>82</v>
      </c>
      <c r="B56" s="34">
        <v>400000</v>
      </c>
    </row>
    <row r="57" spans="1:3" ht="16.5" thickBot="1" x14ac:dyDescent="0.3">
      <c r="A57" s="41" t="s">
        <v>53</v>
      </c>
      <c r="B57" s="38">
        <f>SUM(B54:B56)</f>
        <v>1150000</v>
      </c>
    </row>
    <row r="58" spans="1:3" ht="16.5" thickBot="1" x14ac:dyDescent="0.3">
      <c r="A58" s="43" t="s">
        <v>54</v>
      </c>
      <c r="B58" s="31"/>
    </row>
    <row r="59" spans="1:3" x14ac:dyDescent="0.25">
      <c r="A59" s="30" t="s">
        <v>55</v>
      </c>
      <c r="B59" s="40">
        <v>400000</v>
      </c>
    </row>
    <row r="60" spans="1:3" x14ac:dyDescent="0.25">
      <c r="A60" s="13" t="s">
        <v>56</v>
      </c>
      <c r="B60" s="12">
        <v>500000</v>
      </c>
    </row>
    <row r="61" spans="1:3" x14ac:dyDescent="0.25">
      <c r="A61" s="13" t="s">
        <v>57</v>
      </c>
      <c r="B61" s="12">
        <v>500000</v>
      </c>
    </row>
    <row r="62" spans="1:3" x14ac:dyDescent="0.25">
      <c r="A62" s="13" t="s">
        <v>58</v>
      </c>
      <c r="B62" s="12"/>
    </row>
    <row r="63" spans="1:3" ht="15.75" thickBot="1" x14ac:dyDescent="0.3">
      <c r="A63" s="35" t="s">
        <v>59</v>
      </c>
      <c r="B63" s="34"/>
    </row>
    <row r="64" spans="1:3" ht="16.5" thickBot="1" x14ac:dyDescent="0.3">
      <c r="A64" s="41" t="s">
        <v>60</v>
      </c>
      <c r="B64" s="38">
        <f>SUM(B59:B63)</f>
        <v>1400000</v>
      </c>
    </row>
    <row r="65" spans="1:2" ht="16.5" thickBot="1" x14ac:dyDescent="0.3">
      <c r="A65" s="44" t="s">
        <v>61</v>
      </c>
      <c r="B65" s="39"/>
    </row>
    <row r="66" spans="1:2" x14ac:dyDescent="0.25">
      <c r="A66" s="30" t="s">
        <v>62</v>
      </c>
      <c r="B66" s="40">
        <v>850000</v>
      </c>
    </row>
    <row r="67" spans="1:2" x14ac:dyDescent="0.25">
      <c r="A67" s="13" t="s">
        <v>63</v>
      </c>
      <c r="B67" s="12">
        <v>540000</v>
      </c>
    </row>
    <row r="68" spans="1:2" x14ac:dyDescent="0.25">
      <c r="A68" s="13" t="s">
        <v>64</v>
      </c>
      <c r="B68" s="12">
        <v>400000</v>
      </c>
    </row>
    <row r="69" spans="1:2" x14ac:dyDescent="0.25">
      <c r="A69" s="14" t="s">
        <v>65</v>
      </c>
      <c r="B69" s="12">
        <v>350000</v>
      </c>
    </row>
    <row r="70" spans="1:2" ht="15.75" thickBot="1" x14ac:dyDescent="0.3">
      <c r="A70" s="14" t="s">
        <v>66</v>
      </c>
      <c r="B70" s="12">
        <v>450000</v>
      </c>
    </row>
    <row r="71" spans="1:2" ht="16.5" thickBot="1" x14ac:dyDescent="0.3">
      <c r="A71" s="17" t="s">
        <v>67</v>
      </c>
      <c r="B71" s="38">
        <f>SUM(B66:B70)</f>
        <v>2590000</v>
      </c>
    </row>
    <row r="72" spans="1:2" ht="16.5" thickBot="1" x14ac:dyDescent="0.3">
      <c r="A72" s="45" t="s">
        <v>68</v>
      </c>
      <c r="B72" s="24"/>
    </row>
    <row r="73" spans="1:2" x14ac:dyDescent="0.25">
      <c r="A73" s="53" t="s">
        <v>69</v>
      </c>
      <c r="B73" s="40">
        <v>665000</v>
      </c>
    </row>
    <row r="74" spans="1:2" x14ac:dyDescent="0.25">
      <c r="A74" s="54" t="s">
        <v>70</v>
      </c>
      <c r="B74" s="12">
        <v>640000</v>
      </c>
    </row>
    <row r="75" spans="1:2" x14ac:dyDescent="0.25">
      <c r="A75" s="55" t="s">
        <v>71</v>
      </c>
      <c r="B75" s="16">
        <v>700000</v>
      </c>
    </row>
    <row r="76" spans="1:2" x14ac:dyDescent="0.25">
      <c r="A76" s="56" t="s">
        <v>72</v>
      </c>
      <c r="B76" s="59"/>
    </row>
    <row r="77" spans="1:2" x14ac:dyDescent="0.25">
      <c r="A77" s="57" t="s">
        <v>73</v>
      </c>
      <c r="B77" s="12">
        <v>500000</v>
      </c>
    </row>
    <row r="78" spans="1:2" ht="15.75" thickBot="1" x14ac:dyDescent="0.3">
      <c r="A78" s="58" t="s">
        <v>74</v>
      </c>
      <c r="B78" s="34">
        <v>25000</v>
      </c>
    </row>
    <row r="79" spans="1:2" ht="16.5" thickBot="1" x14ac:dyDescent="0.3">
      <c r="A79" s="17" t="s">
        <v>75</v>
      </c>
      <c r="B79" s="38">
        <f>SUM(B73:B78)</f>
        <v>2530000</v>
      </c>
    </row>
    <row r="80" spans="1:2" ht="16.5" thickBot="1" x14ac:dyDescent="0.3">
      <c r="A80" s="33" t="s">
        <v>76</v>
      </c>
      <c r="B80" s="24"/>
    </row>
    <row r="81" spans="1:2" x14ac:dyDescent="0.25">
      <c r="A81" s="9" t="s">
        <v>77</v>
      </c>
      <c r="B81" s="12">
        <v>450000</v>
      </c>
    </row>
    <row r="82" spans="1:2" ht="15.75" thickBot="1" x14ac:dyDescent="0.3">
      <c r="A82" s="27" t="s">
        <v>78</v>
      </c>
      <c r="B82" s="12">
        <v>500000</v>
      </c>
    </row>
    <row r="83" spans="1:2" ht="16.5" thickBot="1" x14ac:dyDescent="0.3">
      <c r="A83" s="17" t="s">
        <v>79</v>
      </c>
      <c r="B83" s="18">
        <f>SUM(B81:B82)</f>
        <v>950000</v>
      </c>
    </row>
    <row r="84" spans="1:2" ht="15.75" thickBot="1" x14ac:dyDescent="0.3">
      <c r="A84" s="46"/>
      <c r="B84" s="47"/>
    </row>
    <row r="85" spans="1:2" ht="16.5" thickBot="1" x14ac:dyDescent="0.3">
      <c r="A85" s="48" t="s">
        <v>80</v>
      </c>
      <c r="B85" s="18">
        <f>B17+B20+B28+B35+B44+B49+B52+B57+B64+B71+B79+B83</f>
        <v>26335000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radu.niculescu</dc:creator>
  <cp:lastModifiedBy>Radu Niculescu</cp:lastModifiedBy>
  <dcterms:created xsi:type="dcterms:W3CDTF">2023-08-09T09:43:29Z</dcterms:created>
  <dcterms:modified xsi:type="dcterms:W3CDTF">2023-08-09T14:06:05Z</dcterms:modified>
</cp:coreProperties>
</file>