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p.loui/Dropbox/MINDLabWes/projects/THAMP/Documentation/"/>
    </mc:Choice>
  </mc:AlternateContent>
  <xr:revisionPtr revIDLastSave="0" documentId="13_ncr:1_{B982821A-EDBA-DC4C-BFDA-134972CDB332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D15" i="1"/>
  <c r="E15" i="1" s="1"/>
  <c r="D3" i="1"/>
  <c r="E3" i="1" s="1"/>
  <c r="D13" i="1"/>
  <c r="E13" i="1" s="1"/>
  <c r="D9" i="1"/>
  <c r="E9" i="1" s="1"/>
  <c r="D22" i="1"/>
  <c r="E22" i="1" s="1"/>
  <c r="D29" i="1"/>
  <c r="E29" i="1" s="1"/>
  <c r="D11" i="1"/>
  <c r="E11" i="1" s="1"/>
  <c r="D19" i="1"/>
  <c r="E19" i="1" s="1"/>
  <c r="D33" i="1"/>
  <c r="E33" i="1" s="1"/>
  <c r="D26" i="1"/>
  <c r="E26" i="1" s="1"/>
  <c r="D21" i="1"/>
  <c r="E21" i="1" s="1"/>
  <c r="D24" i="1"/>
  <c r="E24" i="1" s="1"/>
  <c r="D27" i="1"/>
  <c r="E27" i="1" s="1"/>
  <c r="D7" i="1"/>
  <c r="E7" i="1" s="1"/>
  <c r="D18" i="1"/>
  <c r="E18" i="1" s="1"/>
  <c r="D5" i="1"/>
  <c r="E5" i="1" s="1"/>
  <c r="D4" i="1"/>
  <c r="E4" i="1" s="1"/>
  <c r="D30" i="1"/>
  <c r="E30" i="1" s="1"/>
  <c r="D23" i="1"/>
  <c r="E23" i="1" s="1"/>
  <c r="D16" i="1"/>
  <c r="E16" i="1" s="1"/>
  <c r="D6" i="1"/>
  <c r="E6" i="1" s="1"/>
  <c r="D25" i="1"/>
  <c r="E25" i="1" s="1"/>
  <c r="D32" i="1"/>
  <c r="E32" i="1" s="1"/>
  <c r="D31" i="1"/>
  <c r="E31" i="1" s="1"/>
  <c r="D17" i="1"/>
  <c r="E17" i="1" s="1"/>
  <c r="D20" i="1"/>
  <c r="E20" i="1" s="1"/>
  <c r="D2" i="1"/>
  <c r="E2" i="1" s="1"/>
  <c r="D8" i="1"/>
  <c r="E8" i="1" s="1"/>
  <c r="D10" i="1"/>
  <c r="E10" i="1" s="1"/>
  <c r="D28" i="1"/>
  <c r="E28" i="1" s="1"/>
  <c r="D12" i="1"/>
  <c r="E12" i="1" s="1"/>
</calcChain>
</file>

<file path=xl/sharedStrings.xml><?xml version="1.0" encoding="utf-8"?>
<sst xmlns="http://schemas.openxmlformats.org/spreadsheetml/2006/main" count="96" uniqueCount="69">
  <si>
    <t>Artist</t>
  </si>
  <si>
    <t>Song</t>
  </si>
  <si>
    <t>BPM</t>
  </si>
  <si>
    <t>BPM_Hz</t>
  </si>
  <si>
    <t>Theta</t>
  </si>
  <si>
    <t>Billboard Appearance</t>
  </si>
  <si>
    <t>Billboard Peak Position</t>
  </si>
  <si>
    <t>Spotify API Metrics</t>
  </si>
  <si>
    <t>Adele</t>
  </si>
  <si>
    <t>Hello</t>
  </si>
  <si>
    <t>x</t>
  </si>
  <si>
    <t>Someone Like You</t>
  </si>
  <si>
    <t>Alicia Keys</t>
  </si>
  <si>
    <t>Girl on Fire</t>
  </si>
  <si>
    <t>Avril Lavingne</t>
  </si>
  <si>
    <t>Complicated</t>
  </si>
  <si>
    <t>Billey Medley and Jennifer Warnes</t>
  </si>
  <si>
    <t>(I've Had) The Time of My Life</t>
  </si>
  <si>
    <t>Bon Jovi</t>
  </si>
  <si>
    <t>Livin on Prayer</t>
  </si>
  <si>
    <t>Boys 2 Men</t>
  </si>
  <si>
    <t>I'll Make Love To You</t>
  </si>
  <si>
    <t>Bruno Mars</t>
  </si>
  <si>
    <t>Versace On The Floor</t>
  </si>
  <si>
    <t>When I Was Your Man</t>
  </si>
  <si>
    <t>Charlie Pluth</t>
  </si>
  <si>
    <t>See You Again</t>
  </si>
  <si>
    <t>Christina Aguilera</t>
  </si>
  <si>
    <t>Beautiful</t>
  </si>
  <si>
    <t>Death Cab For Cutie</t>
  </si>
  <si>
    <t>I Will Follow You Into The Dark</t>
  </si>
  <si>
    <t>NA</t>
  </si>
  <si>
    <t>Ed Sheeran</t>
  </si>
  <si>
    <t>Perfect</t>
  </si>
  <si>
    <t>Thinking Aloud</t>
  </si>
  <si>
    <t>Eric Carmen</t>
  </si>
  <si>
    <t>All By Myself</t>
  </si>
  <si>
    <t>John Legend</t>
  </si>
  <si>
    <t>All Of Me</t>
  </si>
  <si>
    <t>Julia Michaels</t>
  </si>
  <si>
    <t>Issues</t>
  </si>
  <si>
    <t>Kelly Clarkson</t>
  </si>
  <si>
    <t>Because Of You</t>
  </si>
  <si>
    <t>Since You Been Gone</t>
  </si>
  <si>
    <t>Kesha</t>
  </si>
  <si>
    <t>Praying</t>
  </si>
  <si>
    <t>Lady Antebellum</t>
  </si>
  <si>
    <t>Need You Now</t>
  </si>
  <si>
    <t>Lady Gaga</t>
  </si>
  <si>
    <t>Shallow</t>
  </si>
  <si>
    <t>Miley Cyrus</t>
  </si>
  <si>
    <t>Wrecking Ball</t>
  </si>
  <si>
    <t>PINK</t>
  </si>
  <si>
    <t>Just Give Me A Reason</t>
  </si>
  <si>
    <t>Rufus Wainwright</t>
  </si>
  <si>
    <t>Hallelujah</t>
  </si>
  <si>
    <t xml:space="preserve">Sam Smith </t>
  </si>
  <si>
    <t>Stay With Me</t>
  </si>
  <si>
    <t>Sara Bareilles</t>
  </si>
  <si>
    <t>Not Gonna Write You A Love Song</t>
  </si>
  <si>
    <t>Survivor</t>
  </si>
  <si>
    <t>Eye of the Tiger</t>
  </si>
  <si>
    <t>The Pain White Ts</t>
  </si>
  <si>
    <t>Hey There Delilah</t>
  </si>
  <si>
    <t>Toto</t>
  </si>
  <si>
    <t>Africa</t>
  </si>
  <si>
    <t>Whitney Houston</t>
  </si>
  <si>
    <t>I Will Always Love You</t>
  </si>
  <si>
    <t>I Have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</si>
</sst>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3"/>
  <sheetViews>
    <sheetView tabSelected="1" topLeftCell="A3" zoomScale="134" workbookViewId="0">
      <selection activeCell="G20" sqref="G20"/>
    </sheetView>
  </sheetViews>
  <sheetFormatPr baseColWidth="10" defaultColWidth="12.5" defaultRowHeight="15.75" customHeight="1" x14ac:dyDescent="0.15"/>
  <cols>
    <col min="1" max="1" width="16.5" customWidth="1"/>
    <col min="2" max="2" width="27.83203125" customWidth="1"/>
    <col min="4" max="6" width="18.33203125" customWidth="1"/>
    <col min="7" max="7" width="19.5" customWidth="1"/>
    <col min="8" max="8" width="15.1640625" customWidth="1"/>
  </cols>
  <sheetData>
    <row r="1" spans="1:9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t="13" x14ac:dyDescent="0.15">
      <c r="A2" s="2" t="s">
        <v>16</v>
      </c>
      <c r="B2" s="2" t="s">
        <v>17</v>
      </c>
      <c r="C2" s="2">
        <v>109</v>
      </c>
      <c r="D2" s="2">
        <f>C2 / 60</f>
        <v>1.8166666666666667</v>
      </c>
      <c r="E2" s="2">
        <f>D2 * 4</f>
        <v>7.2666666666666666</v>
      </c>
    </row>
    <row r="3" spans="1:9" ht="13" x14ac:dyDescent="0.15">
      <c r="A3" s="2" t="s">
        <v>64</v>
      </c>
      <c r="B3" s="2" t="s">
        <v>65</v>
      </c>
      <c r="C3" s="2">
        <v>92</v>
      </c>
      <c r="D3" s="2">
        <f>C3 / 60</f>
        <v>1.5333333333333334</v>
      </c>
      <c r="E3" s="2">
        <f>D3 * 4</f>
        <v>6.1333333333333337</v>
      </c>
      <c r="F3" s="2">
        <v>1982</v>
      </c>
      <c r="G3" s="2">
        <v>5</v>
      </c>
    </row>
    <row r="4" spans="1:9" ht="13" x14ac:dyDescent="0.15">
      <c r="A4" s="2" t="s">
        <v>35</v>
      </c>
      <c r="B4" s="2" t="s">
        <v>36</v>
      </c>
      <c r="C4" s="2">
        <v>116</v>
      </c>
      <c r="D4" s="2">
        <f>C4 / 60</f>
        <v>1.9333333333333333</v>
      </c>
      <c r="E4" s="2">
        <f>D4 * 4</f>
        <v>7.7333333333333334</v>
      </c>
      <c r="F4" s="2">
        <v>1976</v>
      </c>
      <c r="G4" s="2">
        <v>6</v>
      </c>
    </row>
    <row r="5" spans="1:9" ht="13" x14ac:dyDescent="0.15">
      <c r="A5" s="2" t="s">
        <v>37</v>
      </c>
      <c r="B5" s="2" t="s">
        <v>38</v>
      </c>
      <c r="C5" s="2">
        <v>120</v>
      </c>
      <c r="D5" s="2">
        <f>C5 / 60</f>
        <v>2</v>
      </c>
      <c r="E5" s="2">
        <f>D5 * 4</f>
        <v>8</v>
      </c>
      <c r="F5" s="2">
        <v>2013</v>
      </c>
      <c r="G5" s="2">
        <v>1</v>
      </c>
      <c r="I5" s="2" t="s">
        <v>10</v>
      </c>
    </row>
    <row r="6" spans="1:9" ht="13" x14ac:dyDescent="0.15">
      <c r="A6" s="2" t="s">
        <v>27</v>
      </c>
      <c r="B6" s="2" t="s">
        <v>28</v>
      </c>
      <c r="C6" s="2">
        <v>76</v>
      </c>
      <c r="D6" s="2">
        <f>C6 / 60</f>
        <v>1.2666666666666666</v>
      </c>
      <c r="E6" s="2">
        <f>D6 * 4</f>
        <v>5.0666666666666664</v>
      </c>
      <c r="F6" s="2">
        <v>2002</v>
      </c>
      <c r="G6" s="2">
        <v>2</v>
      </c>
      <c r="I6" s="2" t="s">
        <v>10</v>
      </c>
    </row>
    <row r="7" spans="1:9" ht="13" x14ac:dyDescent="0.15">
      <c r="A7" s="2" t="s">
        <v>41</v>
      </c>
      <c r="B7" s="2" t="s">
        <v>42</v>
      </c>
      <c r="C7" s="2">
        <v>70</v>
      </c>
      <c r="D7" s="2">
        <f>C7 / 60</f>
        <v>1.1666666666666667</v>
      </c>
      <c r="E7" s="2">
        <f>D7 * 4</f>
        <v>4.666666666666667</v>
      </c>
      <c r="F7" s="2">
        <v>2005</v>
      </c>
      <c r="G7" s="2">
        <v>3</v>
      </c>
      <c r="I7" s="2" t="s">
        <v>10</v>
      </c>
    </row>
    <row r="8" spans="1:9" ht="13" x14ac:dyDescent="0.15">
      <c r="A8" s="2" t="s">
        <v>14</v>
      </c>
      <c r="B8" s="2" t="s">
        <v>15</v>
      </c>
      <c r="C8" s="2">
        <v>78</v>
      </c>
      <c r="D8" s="2">
        <f>C8 / 60</f>
        <v>1.3</v>
      </c>
      <c r="E8" s="2">
        <f>D8 * 4</f>
        <v>5.2</v>
      </c>
      <c r="F8" s="2">
        <v>2003</v>
      </c>
      <c r="G8" s="2">
        <v>13</v>
      </c>
      <c r="I8" s="2" t="s">
        <v>10</v>
      </c>
    </row>
    <row r="9" spans="1:9" ht="13" x14ac:dyDescent="0.15">
      <c r="A9" s="2" t="s">
        <v>60</v>
      </c>
      <c r="B9" s="2" t="s">
        <v>61</v>
      </c>
      <c r="C9" s="2">
        <v>109</v>
      </c>
      <c r="D9" s="2">
        <f>C9 / 60</f>
        <v>1.8166666666666667</v>
      </c>
      <c r="E9" s="2">
        <f>D9 * 4</f>
        <v>7.2666666666666666</v>
      </c>
      <c r="F9" s="2">
        <v>1982</v>
      </c>
      <c r="G9" s="2">
        <v>27</v>
      </c>
    </row>
    <row r="10" spans="1:9" ht="13" x14ac:dyDescent="0.15">
      <c r="A10" s="2" t="s">
        <v>12</v>
      </c>
      <c r="B10" s="2" t="s">
        <v>13</v>
      </c>
      <c r="C10" s="2">
        <v>93</v>
      </c>
      <c r="D10" s="2">
        <f>C10 / 60</f>
        <v>1.55</v>
      </c>
      <c r="E10" s="2">
        <f>D10 * 4</f>
        <v>6.2</v>
      </c>
      <c r="F10" s="2">
        <v>2013</v>
      </c>
      <c r="G10" s="2">
        <v>14</v>
      </c>
      <c r="I10" s="2" t="s">
        <v>10</v>
      </c>
    </row>
    <row r="11" spans="1:9" ht="13" x14ac:dyDescent="0.15">
      <c r="A11" s="2" t="s">
        <v>54</v>
      </c>
      <c r="B11" s="2" t="s">
        <v>55</v>
      </c>
      <c r="C11" s="2">
        <v>73</v>
      </c>
      <c r="D11" s="2">
        <f>C11 / 60</f>
        <v>1.2166666666666666</v>
      </c>
      <c r="E11" s="2">
        <f>D11 * 4</f>
        <v>4.8666666666666663</v>
      </c>
      <c r="I11" s="2" t="s">
        <v>10</v>
      </c>
    </row>
    <row r="12" spans="1:9" ht="13" x14ac:dyDescent="0.15">
      <c r="A12" s="2" t="s">
        <v>8</v>
      </c>
      <c r="B12" s="2" t="s">
        <v>9</v>
      </c>
      <c r="C12" s="2">
        <v>79</v>
      </c>
      <c r="D12" s="2">
        <f>C12 / 60</f>
        <v>1.3166666666666667</v>
      </c>
      <c r="E12" s="2">
        <f>D12 * 4</f>
        <v>5.2666666666666666</v>
      </c>
      <c r="F12" s="2">
        <v>2015</v>
      </c>
      <c r="G12" s="2">
        <v>1</v>
      </c>
      <c r="I12" s="2" t="s">
        <v>10</v>
      </c>
    </row>
    <row r="13" spans="1:9" ht="13" x14ac:dyDescent="0.15">
      <c r="A13" s="2" t="s">
        <v>62</v>
      </c>
      <c r="B13" s="2" t="s">
        <v>63</v>
      </c>
      <c r="C13" s="2">
        <v>104</v>
      </c>
      <c r="D13" s="2">
        <f>C13 / 60</f>
        <v>1.7333333333333334</v>
      </c>
      <c r="E13" s="2">
        <f>D13 * 4</f>
        <v>6.9333333333333336</v>
      </c>
      <c r="F13" s="2">
        <v>2007</v>
      </c>
      <c r="G13" s="2">
        <v>1</v>
      </c>
      <c r="I13" s="2" t="s">
        <v>10</v>
      </c>
    </row>
    <row r="14" spans="1:9" ht="13" x14ac:dyDescent="0.15">
      <c r="A14" s="2" t="s">
        <v>66</v>
      </c>
      <c r="B14" s="2" t="s">
        <v>68</v>
      </c>
      <c r="C14" s="2">
        <v>77</v>
      </c>
      <c r="D14" s="2">
        <f>C14 / 60</f>
        <v>1.2833333333333334</v>
      </c>
      <c r="E14" s="2">
        <f>D14 * 4</f>
        <v>5.1333333333333337</v>
      </c>
      <c r="F14" s="2">
        <v>1985</v>
      </c>
      <c r="G14" s="2">
        <v>1</v>
      </c>
    </row>
    <row r="15" spans="1:9" ht="13" x14ac:dyDescent="0.15">
      <c r="A15" s="2" t="s">
        <v>66</v>
      </c>
      <c r="B15" s="2" t="s">
        <v>67</v>
      </c>
      <c r="C15" s="2">
        <v>68</v>
      </c>
      <c r="D15" s="2">
        <f>C15 / 60</f>
        <v>1.1333333333333333</v>
      </c>
      <c r="E15" s="2">
        <f>D15 * 4</f>
        <v>4.5333333333333332</v>
      </c>
      <c r="F15" s="2">
        <v>1992</v>
      </c>
      <c r="G15" s="2">
        <v>1</v>
      </c>
    </row>
    <row r="16" spans="1:9" ht="13" x14ac:dyDescent="0.15">
      <c r="A16" s="2" t="s">
        <v>29</v>
      </c>
      <c r="B16" s="2" t="s">
        <v>30</v>
      </c>
      <c r="C16" s="2">
        <v>80</v>
      </c>
      <c r="D16" s="2">
        <f>C16 / 60</f>
        <v>1.3333333333333333</v>
      </c>
      <c r="E16" s="2">
        <f>D16 * 4</f>
        <v>5.333333333333333</v>
      </c>
      <c r="F16" s="2">
        <v>2005</v>
      </c>
      <c r="G16" s="2" t="s">
        <v>31</v>
      </c>
    </row>
    <row r="17" spans="1:9" ht="13" x14ac:dyDescent="0.15">
      <c r="A17" s="2" t="s">
        <v>20</v>
      </c>
      <c r="B17" s="2" t="s">
        <v>21</v>
      </c>
      <c r="C17" s="2">
        <v>72</v>
      </c>
      <c r="D17" s="2">
        <f>C17 / 60</f>
        <v>1.2</v>
      </c>
      <c r="E17" s="2">
        <f>D17 * 4</f>
        <v>4.8</v>
      </c>
      <c r="F17" s="2">
        <v>1994</v>
      </c>
      <c r="G17" s="2">
        <v>1</v>
      </c>
      <c r="I17" s="2" t="s">
        <v>10</v>
      </c>
    </row>
    <row r="18" spans="1:9" ht="13" x14ac:dyDescent="0.15">
      <c r="A18" s="2" t="s">
        <v>39</v>
      </c>
      <c r="B18" s="2" t="s">
        <v>40</v>
      </c>
      <c r="C18" s="2">
        <v>114</v>
      </c>
      <c r="D18" s="2">
        <f>C18 / 60</f>
        <v>1.9</v>
      </c>
      <c r="E18" s="2">
        <f>D18 * 4</f>
        <v>7.6</v>
      </c>
      <c r="F18" s="2">
        <v>2017</v>
      </c>
      <c r="G18" s="2">
        <v>17</v>
      </c>
      <c r="I18" s="2" t="s">
        <v>10</v>
      </c>
    </row>
    <row r="19" spans="1:9" ht="13" x14ac:dyDescent="0.15">
      <c r="A19" s="2" t="s">
        <v>52</v>
      </c>
      <c r="B19" s="2" t="s">
        <v>53</v>
      </c>
      <c r="C19" s="2">
        <v>95</v>
      </c>
      <c r="D19" s="2">
        <f>C19 / 60</f>
        <v>1.5833333333333333</v>
      </c>
      <c r="E19" s="2">
        <f>D19 * 4</f>
        <v>6.333333333333333</v>
      </c>
      <c r="I19" s="2" t="s">
        <v>10</v>
      </c>
    </row>
    <row r="20" spans="1:9" ht="13" x14ac:dyDescent="0.15">
      <c r="A20" s="2" t="s">
        <v>18</v>
      </c>
      <c r="B20" s="2" t="s">
        <v>19</v>
      </c>
      <c r="C20" s="2">
        <v>123</v>
      </c>
      <c r="D20" s="2">
        <f>C20 / 60</f>
        <v>2.0499999999999998</v>
      </c>
      <c r="E20" s="2">
        <f>D20 * 4</f>
        <v>8.1999999999999993</v>
      </c>
      <c r="F20" s="2">
        <v>1986</v>
      </c>
      <c r="I20" s="2" t="s">
        <v>10</v>
      </c>
    </row>
    <row r="21" spans="1:9" ht="13" x14ac:dyDescent="0.15">
      <c r="A21" s="2" t="s">
        <v>46</v>
      </c>
      <c r="B21" s="2" t="s">
        <v>47</v>
      </c>
      <c r="C21" s="2">
        <v>108</v>
      </c>
      <c r="D21" s="2">
        <f>C21 / 60</f>
        <v>1.8</v>
      </c>
      <c r="E21" s="2">
        <f>D21 * 4</f>
        <v>7.2</v>
      </c>
      <c r="I21" s="2" t="s">
        <v>10</v>
      </c>
    </row>
    <row r="22" spans="1:9" ht="13" x14ac:dyDescent="0.15">
      <c r="A22" s="2" t="s">
        <v>58</v>
      </c>
      <c r="B22" s="2" t="s">
        <v>59</v>
      </c>
      <c r="C22" s="2">
        <v>123</v>
      </c>
      <c r="D22" s="2">
        <f>C22 / 60</f>
        <v>2.0499999999999998</v>
      </c>
      <c r="E22" s="2">
        <f>D22 * 4</f>
        <v>8.1999999999999993</v>
      </c>
      <c r="F22" s="2">
        <v>2007</v>
      </c>
      <c r="G22" s="2">
        <v>3</v>
      </c>
      <c r="I22" s="2" t="s">
        <v>10</v>
      </c>
    </row>
    <row r="23" spans="1:9" ht="13" x14ac:dyDescent="0.15">
      <c r="A23" s="2" t="s">
        <v>32</v>
      </c>
      <c r="B23" s="2" t="s">
        <v>33</v>
      </c>
      <c r="C23" s="2">
        <v>97</v>
      </c>
      <c r="D23" s="2">
        <f>C23 / 60</f>
        <v>1.6166666666666667</v>
      </c>
      <c r="E23" s="2">
        <f>D23 * 4</f>
        <v>6.4666666666666668</v>
      </c>
      <c r="F23" s="2">
        <v>2017</v>
      </c>
      <c r="G23" s="2">
        <v>1</v>
      </c>
      <c r="I23" s="2" t="s">
        <v>10</v>
      </c>
    </row>
    <row r="24" spans="1:9" ht="13" x14ac:dyDescent="0.15">
      <c r="A24" s="2" t="s">
        <v>44</v>
      </c>
      <c r="B24" s="2" t="s">
        <v>45</v>
      </c>
      <c r="C24" s="2">
        <v>74</v>
      </c>
      <c r="D24" s="2">
        <f>C24 / 60</f>
        <v>1.2333333333333334</v>
      </c>
      <c r="E24" s="2">
        <f>D24 * 4</f>
        <v>4.9333333333333336</v>
      </c>
      <c r="F24" s="2">
        <v>2017</v>
      </c>
      <c r="G24" s="2">
        <v>17</v>
      </c>
    </row>
    <row r="25" spans="1:9" ht="13" x14ac:dyDescent="0.15">
      <c r="A25" s="2" t="s">
        <v>25</v>
      </c>
      <c r="B25" s="2" t="s">
        <v>26</v>
      </c>
      <c r="C25" s="2">
        <v>80</v>
      </c>
      <c r="D25" s="2">
        <f>C25 / 60</f>
        <v>1.3333333333333333</v>
      </c>
      <c r="E25" s="2">
        <f>D25 * 4</f>
        <v>5.333333333333333</v>
      </c>
      <c r="F25" s="2">
        <v>2015</v>
      </c>
      <c r="G25" s="2">
        <v>1</v>
      </c>
      <c r="I25" s="2" t="s">
        <v>10</v>
      </c>
    </row>
    <row r="26" spans="1:9" ht="13" x14ac:dyDescent="0.15">
      <c r="A26" s="2" t="s">
        <v>48</v>
      </c>
      <c r="B26" s="2" t="s">
        <v>49</v>
      </c>
      <c r="C26" s="2">
        <v>96</v>
      </c>
      <c r="D26" s="2">
        <f>C26 / 60</f>
        <v>1.6</v>
      </c>
      <c r="E26" s="2">
        <f>D26 * 4</f>
        <v>6.4</v>
      </c>
      <c r="F26" s="2">
        <v>2018</v>
      </c>
      <c r="G26" s="2">
        <v>2</v>
      </c>
      <c r="I26" s="2" t="s">
        <v>10</v>
      </c>
    </row>
    <row r="27" spans="1:9" ht="13" x14ac:dyDescent="0.15">
      <c r="A27" s="2" t="s">
        <v>41</v>
      </c>
      <c r="B27" s="2" t="s">
        <v>43</v>
      </c>
      <c r="C27" s="2">
        <v>131</v>
      </c>
      <c r="D27" s="2">
        <f>C27 / 60</f>
        <v>2.1833333333333331</v>
      </c>
      <c r="E27" s="2">
        <f>D27 * 4</f>
        <v>8.7333333333333325</v>
      </c>
      <c r="F27" s="2">
        <v>2005</v>
      </c>
      <c r="G27" s="2">
        <v>22</v>
      </c>
    </row>
    <row r="28" spans="1:9" ht="13" x14ac:dyDescent="0.15">
      <c r="A28" s="2" t="s">
        <v>8</v>
      </c>
      <c r="B28" s="2" t="s">
        <v>11</v>
      </c>
      <c r="C28" s="2">
        <v>68</v>
      </c>
      <c r="D28" s="2">
        <f>C28 / 60</f>
        <v>1.1333333333333333</v>
      </c>
      <c r="E28" s="2">
        <f>D28 * 4</f>
        <v>4.5333333333333332</v>
      </c>
      <c r="F28" s="2">
        <v>2011</v>
      </c>
      <c r="G28" s="2">
        <v>1</v>
      </c>
      <c r="I28" s="2" t="s">
        <v>10</v>
      </c>
    </row>
    <row r="29" spans="1:9" ht="13" x14ac:dyDescent="0.15">
      <c r="A29" s="2" t="s">
        <v>56</v>
      </c>
      <c r="B29" s="2" t="s">
        <v>57</v>
      </c>
      <c r="C29" s="2">
        <v>84</v>
      </c>
      <c r="D29" s="2">
        <f>C29 / 60</f>
        <v>1.4</v>
      </c>
      <c r="E29" s="2">
        <f>D29 * 4</f>
        <v>5.6</v>
      </c>
      <c r="F29" s="2">
        <v>2014</v>
      </c>
      <c r="G29" s="2">
        <v>1</v>
      </c>
      <c r="I29" s="2" t="s">
        <v>10</v>
      </c>
    </row>
    <row r="30" spans="1:9" ht="13" x14ac:dyDescent="0.15">
      <c r="A30" s="2" t="s">
        <v>32</v>
      </c>
      <c r="B30" s="2" t="s">
        <v>34</v>
      </c>
      <c r="C30" s="2">
        <v>79</v>
      </c>
      <c r="D30" s="2">
        <f>C30 / 60</f>
        <v>1.3166666666666667</v>
      </c>
      <c r="E30" s="2">
        <f>D30 * 4</f>
        <v>5.2666666666666666</v>
      </c>
      <c r="F30" s="2">
        <v>2014</v>
      </c>
      <c r="G30" s="2">
        <v>2</v>
      </c>
      <c r="I30" s="2" t="s">
        <v>10</v>
      </c>
    </row>
    <row r="31" spans="1:9" ht="13" x14ac:dyDescent="0.15">
      <c r="A31" s="2" t="s">
        <v>22</v>
      </c>
      <c r="B31" s="2" t="s">
        <v>23</v>
      </c>
      <c r="C31" s="2">
        <v>87</v>
      </c>
      <c r="D31" s="2">
        <f>C31 / 60</f>
        <v>1.45</v>
      </c>
      <c r="E31" s="2">
        <f>D31 * 4</f>
        <v>5.8</v>
      </c>
      <c r="F31" s="2">
        <v>2017</v>
      </c>
      <c r="G31" s="2">
        <v>33</v>
      </c>
      <c r="I31" s="2" t="s">
        <v>10</v>
      </c>
    </row>
    <row r="32" spans="1:9" ht="13" x14ac:dyDescent="0.15">
      <c r="A32" s="2" t="s">
        <v>22</v>
      </c>
      <c r="B32" s="2" t="s">
        <v>24</v>
      </c>
      <c r="C32" s="2">
        <v>73</v>
      </c>
      <c r="D32" s="2">
        <f>C32 / 60</f>
        <v>1.2166666666666666</v>
      </c>
      <c r="E32" s="2">
        <f>D32 * 4</f>
        <v>4.8666666666666663</v>
      </c>
      <c r="F32" s="2">
        <v>2013</v>
      </c>
      <c r="G32" s="2">
        <v>1</v>
      </c>
      <c r="I32" s="2" t="s">
        <v>10</v>
      </c>
    </row>
    <row r="33" spans="1:9" ht="13" x14ac:dyDescent="0.15">
      <c r="A33" s="2" t="s">
        <v>50</v>
      </c>
      <c r="B33" s="2" t="s">
        <v>51</v>
      </c>
      <c r="C33" s="2">
        <v>120</v>
      </c>
      <c r="D33" s="2">
        <f>C33 / 60</f>
        <v>2</v>
      </c>
      <c r="E33" s="2">
        <f>D33 * 4</f>
        <v>8</v>
      </c>
      <c r="F33" s="2">
        <v>2013</v>
      </c>
      <c r="G33" s="2">
        <v>15</v>
      </c>
      <c r="I33" s="2" t="s">
        <v>10</v>
      </c>
    </row>
  </sheetData>
  <sortState xmlns:xlrd2="http://schemas.microsoft.com/office/spreadsheetml/2017/richdata2" ref="A2:I34">
    <sortCondition ref="B2:B34"/>
  </sortState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Psyche Loui</cp:lastModifiedBy>
  <cp:revision/>
  <dcterms:created xsi:type="dcterms:W3CDTF">2023-08-14T20:00:53Z</dcterms:created>
  <dcterms:modified xsi:type="dcterms:W3CDTF">2024-07-01T18:43:41Z</dcterms:modified>
  <cp:category/>
  <cp:contentStatus/>
</cp:coreProperties>
</file>