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UControl\0_Document\"/>
    </mc:Choice>
  </mc:AlternateContent>
  <xr:revisionPtr revIDLastSave="0" documentId="13_ncr:1_{9C2F0A1E-5297-4FFD-BA8F-A2C8B89A5380}" xr6:coauthVersionLast="47" xr6:coauthVersionMax="47" xr10:uidLastSave="{00000000-0000-0000-0000-000000000000}"/>
  <bookViews>
    <workbookView xWindow="-120" yWindow="-120" windowWidth="29040" windowHeight="15720" xr2:uid="{DDA7EF38-C1E9-47E9-9C73-EE67E9DC6722}"/>
  </bookViews>
  <sheets>
    <sheet name="BOMCompu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H10" i="1"/>
  <c r="H9" i="1"/>
  <c r="G5" i="1"/>
  <c r="G6" i="1"/>
  <c r="G7" i="1"/>
  <c r="G8" i="1"/>
  <c r="G11" i="1"/>
  <c r="G12" i="1"/>
  <c r="G13" i="1"/>
  <c r="G14" i="1"/>
  <c r="G15" i="1"/>
  <c r="E9" i="1"/>
  <c r="E10" i="1"/>
  <c r="E11" i="1"/>
  <c r="E12" i="1"/>
  <c r="E13" i="1"/>
  <c r="E8" i="1"/>
  <c r="G4" i="1"/>
  <c r="E4" i="1"/>
  <c r="E5" i="1"/>
  <c r="E6" i="1"/>
  <c r="G3" i="1"/>
  <c r="G2" i="1"/>
  <c r="E7" i="1"/>
  <c r="E3" i="1"/>
  <c r="E15" i="1"/>
  <c r="D16" i="1"/>
  <c r="E2" i="1"/>
  <c r="H16" i="1" l="1"/>
  <c r="G16" i="1"/>
  <c r="E16" i="1"/>
  <c r="C17" i="1" s="1"/>
  <c r="E17" i="1" s="1"/>
</calcChain>
</file>

<file path=xl/sharedStrings.xml><?xml version="1.0" encoding="utf-8"?>
<sst xmlns="http://schemas.openxmlformats.org/spreadsheetml/2006/main" count="44" uniqueCount="44">
  <si>
    <t>MCU</t>
  </si>
  <si>
    <t>Partnumber</t>
  </si>
  <si>
    <t>Transiver 485</t>
  </si>
  <si>
    <t>4G</t>
  </si>
  <si>
    <t>LDO3V3</t>
  </si>
  <si>
    <t>Diode</t>
  </si>
  <si>
    <t>LED</t>
  </si>
  <si>
    <t>150060VS75000</t>
  </si>
  <si>
    <t>PCB</t>
  </si>
  <si>
    <t>All price</t>
  </si>
  <si>
    <t>Unit</t>
  </si>
  <si>
    <t>Price(บาท)/Unit</t>
  </si>
  <si>
    <t>All Price (บาท)</t>
  </si>
  <si>
    <t>FSV360FP</t>
  </si>
  <si>
    <t>Power 3.3V (A)</t>
  </si>
  <si>
    <t>TLV76733DRVR</t>
  </si>
  <si>
    <t>STM32L4R5ZIY6TR</t>
  </si>
  <si>
    <t>STM32F405OGY6TR</t>
  </si>
  <si>
    <t>ALT</t>
  </si>
  <si>
    <t>PCB.RPSMAFRA.HT</t>
  </si>
  <si>
    <t>SMA</t>
  </si>
  <si>
    <t>USB-C</t>
  </si>
  <si>
    <t>จำนวน Set</t>
  </si>
  <si>
    <t>ALT 2</t>
  </si>
  <si>
    <t>STM32L4R9ZGJ6</t>
  </si>
  <si>
    <t>USE</t>
  </si>
  <si>
    <t>UU0002</t>
  </si>
  <si>
    <t>STM32L442KCU6</t>
  </si>
  <si>
    <t>ALT 3</t>
  </si>
  <si>
    <t>SIMcard</t>
  </si>
  <si>
    <t>PCI-E</t>
  </si>
  <si>
    <t>SIM7000-PCIE</t>
  </si>
  <si>
    <t>2041119-1</t>
  </si>
  <si>
    <t>0786463001</t>
  </si>
  <si>
    <t>Sensor</t>
  </si>
  <si>
    <t>SHT40-AD1B-R3</t>
  </si>
  <si>
    <t>Opam 1</t>
  </si>
  <si>
    <t>Opam 2</t>
  </si>
  <si>
    <t>LTV-814S-TA1</t>
  </si>
  <si>
    <t>OSD3358-512M-ICB</t>
  </si>
  <si>
    <t>TLP2362(TPL,E(T</t>
  </si>
  <si>
    <t>SN75176BDR</t>
  </si>
  <si>
    <t>Power 3.3 (A) Sys2</t>
  </si>
  <si>
    <t>Power 3.3 (A) Sys1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</si>
</sst>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.000000_);_(* \(#,##0.0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164" fontId="0" fillId="0" borderId="1" xfId="1" applyFont="1" applyBorder="1"/>
    <xf numFmtId="49" fontId="0" fillId="0" borderId="1" xfId="0" applyNumberFormat="1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3" borderId="1" xfId="0" applyFill="1" applyBorder="1"/>
    <xf numFmtId="164" fontId="0" fillId="3" borderId="1" xfId="1" applyFont="1" applyFill="1" applyBorder="1"/>
    <xf numFmtId="49" fontId="0" fillId="3" borderId="1" xfId="0" applyNumberFormat="1" applyFill="1" applyBorder="1"/>
    <xf numFmtId="164" fontId="0" fillId="0" borderId="1" xfId="0" applyNumberFormat="1" applyBorder="1" applyAlignment="1"/>
    <xf numFmtId="0" fontId="0" fillId="0" borderId="1" xfId="0" applyFill="1" applyBorder="1"/>
    <xf numFmtId="164" fontId="0" fillId="0" borderId="1" xfId="1" applyFont="1" applyFill="1" applyBorder="1"/>
    <xf numFmtId="0" fontId="0" fillId="4" borderId="1" xfId="0" applyFill="1" applyBorder="1"/>
    <xf numFmtId="164" fontId="0" fillId="4" borderId="1" xfId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450F-4A76-4AA2-B6B6-348544FE4034}">
  <dimension ref="A1:I23"/>
  <sheetViews>
    <sheetView tabSelected="1" zoomScale="130" zoomScaleNormal="130" workbookViewId="0">
      <selection activeCell="F17" sqref="F17"/>
    </sheetView>
  </sheetViews>
  <sheetFormatPr defaultRowHeight="15" x14ac:dyDescent="0.25"/>
  <cols>
    <col min="1" max="1" width="16.42578125" bestFit="1" customWidth="1"/>
    <col min="2" max="2" width="20.85546875" bestFit="1" customWidth="1"/>
    <col min="3" max="3" width="15.42578125" bestFit="1" customWidth="1"/>
    <col min="4" max="4" width="4.7109375" bestFit="1" customWidth="1"/>
    <col min="5" max="5" width="14.140625" bestFit="1" customWidth="1"/>
    <col min="6" max="6" width="16.7109375" bestFit="1" customWidth="1"/>
    <col min="7" max="8" width="17.42578125" bestFit="1" customWidth="1"/>
  </cols>
  <sheetData>
    <row r="1" spans="1:9" x14ac:dyDescent="0.25">
      <c r="A1" s="1"/>
      <c r="B1" s="1" t="s">
        <v>1</v>
      </c>
      <c r="C1" s="1" t="s">
        <v>11</v>
      </c>
      <c r="D1" s="1" t="s">
        <v>10</v>
      </c>
      <c r="E1" s="1" t="s">
        <v>12</v>
      </c>
      <c r="F1" s="1" t="s">
        <v>14</v>
      </c>
      <c r="G1" s="1" t="s">
        <v>42</v>
      </c>
      <c r="H1" s="1" t="s">
        <v>43</v>
      </c>
    </row>
    <row r="2" spans="1:9" x14ac:dyDescent="0.25">
      <c r="A2" s="2" t="s">
        <v>0</v>
      </c>
      <c r="B2" s="3" t="s">
        <v>39</v>
      </c>
      <c r="C2" s="4">
        <v>2845.53</v>
      </c>
      <c r="D2" s="1">
        <v>0</v>
      </c>
      <c r="E2" s="4">
        <f>C2*D2</f>
        <v>0</v>
      </c>
      <c r="F2" s="6">
        <v>0</v>
      </c>
      <c r="G2" s="7">
        <f>D2*F2</f>
        <v>0</v>
      </c>
      <c r="H2" s="7">
        <v>0</v>
      </c>
    </row>
    <row r="3" spans="1:9" x14ac:dyDescent="0.25">
      <c r="A3" s="2" t="s">
        <v>2</v>
      </c>
      <c r="B3" s="1" t="s">
        <v>41</v>
      </c>
      <c r="C3" s="4">
        <v>23.53</v>
      </c>
      <c r="D3" s="1">
        <v>2</v>
      </c>
      <c r="E3" s="4">
        <f t="shared" ref="E3:E15" si="0">C3*D3</f>
        <v>47.06</v>
      </c>
      <c r="F3" s="6">
        <v>2E-3</v>
      </c>
      <c r="G3" s="7">
        <f t="shared" ref="G3:H15" si="1">D3*F3</f>
        <v>4.0000000000000001E-3</v>
      </c>
      <c r="H3" s="7">
        <v>0</v>
      </c>
    </row>
    <row r="4" spans="1:9" x14ac:dyDescent="0.25">
      <c r="A4" s="2" t="s">
        <v>34</v>
      </c>
      <c r="B4" s="1" t="s">
        <v>35</v>
      </c>
      <c r="C4" s="4">
        <v>103.8</v>
      </c>
      <c r="D4" s="1">
        <v>1</v>
      </c>
      <c r="E4" s="4">
        <f t="shared" si="0"/>
        <v>103.8</v>
      </c>
      <c r="F4" s="6">
        <v>5.0000000000000001E-4</v>
      </c>
      <c r="G4" s="7">
        <f t="shared" ref="G4:H15" si="2">D4*F4</f>
        <v>5.0000000000000001E-4</v>
      </c>
      <c r="H4" s="7">
        <v>0</v>
      </c>
    </row>
    <row r="5" spans="1:9" x14ac:dyDescent="0.25">
      <c r="A5" s="2" t="s">
        <v>21</v>
      </c>
      <c r="B5" s="5"/>
      <c r="C5" s="4">
        <v>55.98</v>
      </c>
      <c r="D5" s="1">
        <v>1</v>
      </c>
      <c r="E5" s="4">
        <f t="shared" si="0"/>
        <v>55.98</v>
      </c>
      <c r="F5" s="6">
        <v>0</v>
      </c>
      <c r="G5" s="7">
        <f t="shared" si="2"/>
        <v>0</v>
      </c>
      <c r="H5" s="7">
        <v>0</v>
      </c>
    </row>
    <row r="6" spans="1:9" x14ac:dyDescent="0.25">
      <c r="A6" s="8" t="s">
        <v>20</v>
      </c>
      <c r="B6" s="10" t="s">
        <v>19</v>
      </c>
      <c r="C6" s="9">
        <v>97.37</v>
      </c>
      <c r="D6" s="8">
        <v>1</v>
      </c>
      <c r="E6" s="9">
        <f t="shared" si="0"/>
        <v>97.37</v>
      </c>
      <c r="F6" s="6">
        <v>0</v>
      </c>
      <c r="G6" s="7">
        <f t="shared" si="2"/>
        <v>0</v>
      </c>
      <c r="H6" s="7">
        <v>0</v>
      </c>
    </row>
    <row r="7" spans="1:9" x14ac:dyDescent="0.25">
      <c r="A7" s="2" t="s">
        <v>29</v>
      </c>
      <c r="B7" s="5" t="s">
        <v>33</v>
      </c>
      <c r="C7" s="4">
        <v>32.94</v>
      </c>
      <c r="D7" s="1">
        <v>1</v>
      </c>
      <c r="E7" s="4">
        <f t="shared" si="0"/>
        <v>32.94</v>
      </c>
      <c r="F7" s="6">
        <v>0</v>
      </c>
      <c r="G7" s="7">
        <f t="shared" si="2"/>
        <v>0</v>
      </c>
      <c r="H7" s="7">
        <v>0</v>
      </c>
    </row>
    <row r="8" spans="1:9" x14ac:dyDescent="0.25">
      <c r="A8" s="2" t="s">
        <v>30</v>
      </c>
      <c r="B8" s="5" t="s">
        <v>32</v>
      </c>
      <c r="C8" s="4">
        <v>24.94</v>
      </c>
      <c r="D8" s="1">
        <v>1</v>
      </c>
      <c r="E8" s="4">
        <f t="shared" si="0"/>
        <v>24.94</v>
      </c>
      <c r="F8" s="6">
        <v>0</v>
      </c>
      <c r="G8" s="7">
        <f t="shared" si="2"/>
        <v>0</v>
      </c>
      <c r="H8" s="7">
        <v>0</v>
      </c>
    </row>
    <row r="9" spans="1:9" x14ac:dyDescent="0.25">
      <c r="A9" s="2" t="s">
        <v>36</v>
      </c>
      <c r="B9" s="5" t="s">
        <v>40</v>
      </c>
      <c r="C9" s="4">
        <v>24.35</v>
      </c>
      <c r="D9" s="1">
        <v>8</v>
      </c>
      <c r="E9" s="4">
        <f t="shared" si="0"/>
        <v>194.8</v>
      </c>
      <c r="F9" s="6">
        <v>6.6E-3</v>
      </c>
      <c r="G9" s="7">
        <v>0</v>
      </c>
      <c r="H9" s="7">
        <f>F9*D9</f>
        <v>5.28E-2</v>
      </c>
    </row>
    <row r="10" spans="1:9" x14ac:dyDescent="0.25">
      <c r="A10" s="2" t="s">
        <v>37</v>
      </c>
      <c r="B10" s="5" t="s">
        <v>38</v>
      </c>
      <c r="C10" s="4">
        <v>16.95</v>
      </c>
      <c r="D10" s="1">
        <v>4</v>
      </c>
      <c r="E10" s="4">
        <f t="shared" si="0"/>
        <v>67.8</v>
      </c>
      <c r="F10" s="6">
        <v>1.4999999999999999E-2</v>
      </c>
      <c r="G10" s="7">
        <v>0</v>
      </c>
      <c r="H10" s="7">
        <f>F10*D10</f>
        <v>0.06</v>
      </c>
    </row>
    <row r="11" spans="1:9" x14ac:dyDescent="0.25">
      <c r="A11" s="2" t="s">
        <v>6</v>
      </c>
      <c r="B11" s="1" t="s">
        <v>7</v>
      </c>
      <c r="C11" s="4">
        <v>4.38</v>
      </c>
      <c r="D11" s="1">
        <v>10</v>
      </c>
      <c r="E11" s="4">
        <f t="shared" si="0"/>
        <v>43.8</v>
      </c>
      <c r="F11" s="6">
        <v>6.6E-3</v>
      </c>
      <c r="G11" s="7">
        <f t="shared" si="2"/>
        <v>6.6000000000000003E-2</v>
      </c>
      <c r="H11" s="7">
        <v>0</v>
      </c>
      <c r="I11" s="20"/>
    </row>
    <row r="12" spans="1:9" x14ac:dyDescent="0.25">
      <c r="A12" s="2" t="s">
        <v>5</v>
      </c>
      <c r="B12" s="1" t="s">
        <v>13</v>
      </c>
      <c r="C12" s="4">
        <v>11.89</v>
      </c>
      <c r="D12" s="1">
        <v>1</v>
      </c>
      <c r="E12" s="4">
        <f t="shared" si="0"/>
        <v>11.89</v>
      </c>
      <c r="F12" s="6"/>
      <c r="G12" s="7">
        <f t="shared" si="2"/>
        <v>0</v>
      </c>
      <c r="H12" s="7">
        <v>0</v>
      </c>
    </row>
    <row r="13" spans="1:9" x14ac:dyDescent="0.25">
      <c r="A13" s="2" t="s">
        <v>4</v>
      </c>
      <c r="B13" s="1" t="s">
        <v>15</v>
      </c>
      <c r="C13" s="4">
        <v>27.33</v>
      </c>
      <c r="D13" s="1">
        <v>0</v>
      </c>
      <c r="E13" s="4">
        <f t="shared" si="0"/>
        <v>0</v>
      </c>
      <c r="F13" s="6"/>
      <c r="G13" s="7">
        <f t="shared" si="2"/>
        <v>0</v>
      </c>
      <c r="H13" s="7">
        <v>0</v>
      </c>
    </row>
    <row r="14" spans="1:9" x14ac:dyDescent="0.25">
      <c r="A14" s="2" t="s">
        <v>8</v>
      </c>
      <c r="B14" s="1" t="s">
        <v>26</v>
      </c>
      <c r="C14" s="4">
        <v>660</v>
      </c>
      <c r="D14" s="1">
        <v>1</v>
      </c>
      <c r="E14" s="4">
        <f t="shared" si="0"/>
        <v>660</v>
      </c>
      <c r="F14" s="6"/>
      <c r="G14" s="7">
        <f t="shared" si="2"/>
        <v>0</v>
      </c>
      <c r="H14" s="7">
        <v>0</v>
      </c>
    </row>
    <row r="15" spans="1:9" x14ac:dyDescent="0.25">
      <c r="A15" s="8" t="s">
        <v>3</v>
      </c>
      <c r="B15" s="8" t="s">
        <v>31</v>
      </c>
      <c r="C15" s="9">
        <v>1564.5</v>
      </c>
      <c r="D15" s="8">
        <v>0</v>
      </c>
      <c r="E15" s="9">
        <f t="shared" si="0"/>
        <v>0</v>
      </c>
      <c r="F15" s="6">
        <v>0</v>
      </c>
      <c r="G15" s="7">
        <f t="shared" si="2"/>
        <v>0</v>
      </c>
      <c r="H15" s="7">
        <v>0</v>
      </c>
    </row>
    <row r="16" spans="1:9" x14ac:dyDescent="0.25">
      <c r="A16" s="16" t="s">
        <v>9</v>
      </c>
      <c r="B16" s="17"/>
      <c r="C16" s="18"/>
      <c r="D16" s="1">
        <f>SUM(D2:D15)</f>
        <v>31</v>
      </c>
      <c r="E16" s="4">
        <f>SUM(E2:E15)</f>
        <v>1340.38</v>
      </c>
      <c r="F16" s="6"/>
      <c r="G16" s="7">
        <f>SUM(G2:G15)</f>
        <v>7.0500000000000007E-2</v>
      </c>
      <c r="H16" s="7">
        <f>SUM(H2:H15)</f>
        <v>0.1128</v>
      </c>
    </row>
    <row r="17" spans="1:5" x14ac:dyDescent="0.25">
      <c r="A17" s="19" t="s">
        <v>22</v>
      </c>
      <c r="B17" s="19"/>
      <c r="C17" s="11">
        <f>E16</f>
        <v>1340.38</v>
      </c>
      <c r="D17" s="12">
        <v>5</v>
      </c>
      <c r="E17" s="4">
        <f>D17*C17</f>
        <v>6701.9000000000005</v>
      </c>
    </row>
    <row r="19" spans="1:5" x14ac:dyDescent="0.25">
      <c r="A19" s="1" t="s">
        <v>18</v>
      </c>
      <c r="B19" s="1" t="s">
        <v>17</v>
      </c>
      <c r="C19" s="13">
        <v>380.69</v>
      </c>
    </row>
    <row r="20" spans="1:5" x14ac:dyDescent="0.25">
      <c r="A20" s="14" t="s">
        <v>23</v>
      </c>
      <c r="B20" s="14" t="s">
        <v>24</v>
      </c>
      <c r="C20" s="15">
        <v>531.46</v>
      </c>
    </row>
    <row r="21" spans="1:5" x14ac:dyDescent="0.25">
      <c r="A21" s="14" t="s">
        <v>28</v>
      </c>
      <c r="B21" s="14" t="s">
        <v>27</v>
      </c>
      <c r="C21" s="15">
        <v>210.43</v>
      </c>
    </row>
    <row r="22" spans="1:5" x14ac:dyDescent="0.25">
      <c r="A22" s="1" t="s">
        <v>25</v>
      </c>
      <c r="B22" s="3" t="s">
        <v>16</v>
      </c>
      <c r="C22" s="4">
        <v>470.21</v>
      </c>
    </row>
    <row r="23" spans="1:5" x14ac:dyDescent="0.25">
      <c r="A23" s="1"/>
      <c r="B23" s="1"/>
      <c r="C23" s="1"/>
    </row>
  </sheetData>
  <mergeCells count="2">
    <mergeCell ref="A16:C16"/>
    <mergeCell ref="A17:B1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BOMCompute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Eakawit Korprasttharworn</dc:creator>
  <cp:lastModifiedBy>Eakawit Korprasttharworn</cp:lastModifiedBy>
  <dcterms:created xsi:type="dcterms:W3CDTF">2021-05-15T08:45:46Z</dcterms:created>
  <dcterms:modified xsi:type="dcterms:W3CDTF">2022-02-08T19:48:09Z</dcterms:modified>
</cp:coreProperties>
</file>