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UTurbidity\0_Document\"/>
    </mc:Choice>
  </mc:AlternateContent>
  <xr:revisionPtr revIDLastSave="0" documentId="13_ncr:1_{A599FAB0-7690-4000-ABAD-DDDA9298E397}" xr6:coauthVersionLast="47" xr6:coauthVersionMax="47" xr10:uidLastSave="{00000000-0000-0000-0000-000000000000}"/>
  <bookViews>
    <workbookView xWindow="2340" yWindow="2340" windowWidth="21600" windowHeight="11295" xr2:uid="{DDA7EF38-C1E9-47E9-9C73-EE67E9DC6722}"/>
  </bookViews>
  <sheets>
    <sheet name="BOMCompu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E11" i="1" l="1"/>
  <c r="G11" i="1"/>
  <c r="G9" i="1"/>
  <c r="G13" i="1"/>
  <c r="G7" i="1"/>
  <c r="G2" i="1"/>
  <c r="G3" i="1"/>
  <c r="E8" i="1" l="1"/>
  <c r="G8" i="1"/>
  <c r="G4" i="1"/>
  <c r="G5" i="1"/>
  <c r="G6" i="1"/>
  <c r="G10" i="1"/>
  <c r="G12" i="1"/>
  <c r="G15" i="1"/>
  <c r="E9" i="1"/>
  <c r="E10" i="1"/>
  <c r="E15" i="1"/>
  <c r="E12" i="1"/>
  <c r="E7" i="1"/>
  <c r="E5" i="1"/>
  <c r="E14" i="1"/>
  <c r="D16" i="1"/>
  <c r="E13" i="1"/>
  <c r="E4" i="1"/>
  <c r="E3" i="1"/>
  <c r="E6" i="1"/>
  <c r="E2" i="1"/>
  <c r="H15" i="1" l="1"/>
  <c r="H16" i="1" s="1"/>
  <c r="G16" i="1"/>
  <c r="E16" i="1"/>
  <c r="C17" i="1" s="1"/>
  <c r="E17" i="1" s="1"/>
</calcChain>
</file>

<file path=xl/sharedStrings.xml><?xml version="1.0" encoding="utf-8"?>
<sst xmlns="http://schemas.openxmlformats.org/spreadsheetml/2006/main" count="37" uniqueCount="36">
  <si>
    <t>MCU</t>
  </si>
  <si>
    <t>MEM</t>
  </si>
  <si>
    <t>Partnumber</t>
  </si>
  <si>
    <t>Transiver 485</t>
  </si>
  <si>
    <t>ADC</t>
  </si>
  <si>
    <t>LED</t>
  </si>
  <si>
    <t>150060VS75000</t>
  </si>
  <si>
    <t>PCB</t>
  </si>
  <si>
    <t>UU0001</t>
  </si>
  <si>
    <t>All price</t>
  </si>
  <si>
    <t>Unit</t>
  </si>
  <si>
    <t>Price(บาท)/Unit</t>
  </si>
  <si>
    <t>All Price (บาท)</t>
  </si>
  <si>
    <t>จำนวน Set</t>
  </si>
  <si>
    <t>DAC</t>
  </si>
  <si>
    <t>MOSFet</t>
  </si>
  <si>
    <t>Power 3.3VD (A) All</t>
  </si>
  <si>
    <t>Digital Potentiometers</t>
  </si>
  <si>
    <t>OpAmp</t>
  </si>
  <si>
    <t>TPL0401A-10QDCKRQ1</t>
  </si>
  <si>
    <t>LDO 3.3V LAMP</t>
  </si>
  <si>
    <t>LDO 3.3V</t>
  </si>
  <si>
    <t>OPA607IDCKR</t>
  </si>
  <si>
    <t>BSD316SNH6327XTSA1</t>
  </si>
  <si>
    <t>Power 3.3V LAMP (A) All</t>
  </si>
  <si>
    <t>Power  (A)</t>
  </si>
  <si>
    <t xml:space="preserve">DAC8571IDGKR </t>
  </si>
  <si>
    <t>STM32L432KC</t>
  </si>
  <si>
    <t xml:space="preserve">XTR115UA </t>
  </si>
  <si>
    <t>4-20mA Condition</t>
  </si>
  <si>
    <t>Relay</t>
  </si>
  <si>
    <t>HFD4/3-S1R</t>
  </si>
  <si>
    <t>TPS709A33DBVT</t>
  </si>
  <si>
    <t>SN65HVD77DGKR</t>
  </si>
  <si>
    <t xml:space="preserve">24AA02HT-I/LT </t>
  </si>
  <si>
    <t>MCP3422A0-E/MC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</si>
</sst>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000_);_(* \(#,##0.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164" fontId="0" fillId="0" borderId="1" xfId="1" applyFont="1" applyBorder="1"/>
    <xf numFmtId="49" fontId="0" fillId="0" borderId="1" xfId="0" applyNumberFormat="1" applyBorder="1"/>
    <xf numFmtId="165" fontId="0" fillId="0" borderId="1" xfId="1" applyNumberFormat="1" applyFont="1" applyBorder="1"/>
    <xf numFmtId="165" fontId="0" fillId="0" borderId="1" xfId="0" applyNumberFormat="1" applyBorder="1"/>
    <xf numFmtId="164" fontId="0" fillId="0" borderId="1" xfId="0" applyNumberFormat="1" applyBorder="1" applyAlignment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450F-4A76-4AA2-B6B6-348544FE4034}">
  <dimension ref="A1:H17"/>
  <sheetViews>
    <sheetView tabSelected="1" zoomScale="130" zoomScaleNormal="130" workbookViewId="0">
      <selection activeCell="D17" sqref="D17"/>
    </sheetView>
  </sheetViews>
  <sheetFormatPr defaultRowHeight="15" x14ac:dyDescent="0.25"/>
  <cols>
    <col min="1" max="1" width="21.5703125" bestFit="1" customWidth="1"/>
    <col min="2" max="2" width="20.85546875" bestFit="1" customWidth="1"/>
    <col min="3" max="3" width="15.42578125" bestFit="1" customWidth="1"/>
    <col min="4" max="4" width="4.7109375" bestFit="1" customWidth="1"/>
    <col min="5" max="5" width="14.140625" bestFit="1" customWidth="1"/>
    <col min="6" max="6" width="16.7109375" bestFit="1" customWidth="1"/>
    <col min="7" max="7" width="18.5703125" bestFit="1" customWidth="1"/>
    <col min="8" max="8" width="22.85546875" bestFit="1" customWidth="1"/>
  </cols>
  <sheetData>
    <row r="1" spans="1:8" x14ac:dyDescent="0.25">
      <c r="A1" s="1"/>
      <c r="B1" s="1" t="s">
        <v>2</v>
      </c>
      <c r="C1" s="1" t="s">
        <v>11</v>
      </c>
      <c r="D1" s="1" t="s">
        <v>10</v>
      </c>
      <c r="E1" s="1" t="s">
        <v>12</v>
      </c>
      <c r="F1" s="1" t="s">
        <v>25</v>
      </c>
      <c r="G1" s="1" t="s">
        <v>16</v>
      </c>
      <c r="H1" s="1" t="s">
        <v>24</v>
      </c>
    </row>
    <row r="2" spans="1:8" x14ac:dyDescent="0.25">
      <c r="A2" s="2" t="s">
        <v>0</v>
      </c>
      <c r="B2" s="3" t="s">
        <v>27</v>
      </c>
      <c r="C2" s="4">
        <v>228.66</v>
      </c>
      <c r="D2" s="1">
        <v>1</v>
      </c>
      <c r="E2" s="4">
        <f>C2*D2</f>
        <v>228.66</v>
      </c>
      <c r="F2" s="6">
        <v>0.02</v>
      </c>
      <c r="G2" s="7">
        <f>D2*F2</f>
        <v>0.02</v>
      </c>
      <c r="H2" s="7">
        <v>0</v>
      </c>
    </row>
    <row r="3" spans="1:8" x14ac:dyDescent="0.25">
      <c r="A3" s="2" t="s">
        <v>14</v>
      </c>
      <c r="B3" s="1" t="s">
        <v>26</v>
      </c>
      <c r="C3" s="4">
        <v>235.28</v>
      </c>
      <c r="D3" s="1">
        <v>1</v>
      </c>
      <c r="E3" s="4">
        <f t="shared" ref="E3:E14" si="0">C3*D3</f>
        <v>235.28</v>
      </c>
      <c r="F3" s="7">
        <v>4.0000000000000002E-4</v>
      </c>
      <c r="G3" s="7">
        <f t="shared" ref="G3:G15" si="1">D3*F3</f>
        <v>4.0000000000000002E-4</v>
      </c>
      <c r="H3" s="7">
        <v>0</v>
      </c>
    </row>
    <row r="4" spans="1:8" x14ac:dyDescent="0.25">
      <c r="A4" s="2" t="s">
        <v>4</v>
      </c>
      <c r="B4" s="1" t="s">
        <v>35</v>
      </c>
      <c r="C4" s="4">
        <v>117.83</v>
      </c>
      <c r="D4" s="1">
        <v>1</v>
      </c>
      <c r="E4" s="4">
        <f t="shared" si="0"/>
        <v>117.83</v>
      </c>
      <c r="F4" s="6">
        <v>2.0000000000000001E-4</v>
      </c>
      <c r="G4" s="7">
        <f t="shared" si="1"/>
        <v>2.0000000000000001E-4</v>
      </c>
      <c r="H4" s="7">
        <v>0</v>
      </c>
    </row>
    <row r="5" spans="1:8" x14ac:dyDescent="0.25">
      <c r="A5" s="2" t="s">
        <v>3</v>
      </c>
      <c r="B5" s="1" t="s">
        <v>33</v>
      </c>
      <c r="C5" s="4">
        <v>170.65</v>
      </c>
      <c r="D5" s="1">
        <v>1</v>
      </c>
      <c r="E5" s="4">
        <f t="shared" si="0"/>
        <v>170.65</v>
      </c>
      <c r="F5" s="6">
        <v>9.5E-4</v>
      </c>
      <c r="G5" s="7">
        <f t="shared" si="1"/>
        <v>9.5E-4</v>
      </c>
      <c r="H5" s="7">
        <v>0</v>
      </c>
    </row>
    <row r="6" spans="1:8" x14ac:dyDescent="0.25">
      <c r="A6" s="2" t="s">
        <v>1</v>
      </c>
      <c r="B6" s="3" t="s">
        <v>34</v>
      </c>
      <c r="C6" s="4">
        <v>10.16</v>
      </c>
      <c r="D6" s="1">
        <v>1</v>
      </c>
      <c r="E6" s="4">
        <f t="shared" si="0"/>
        <v>10.16</v>
      </c>
      <c r="F6" s="6">
        <v>3.0000000000000001E-3</v>
      </c>
      <c r="G6" s="7">
        <f t="shared" si="1"/>
        <v>3.0000000000000001E-3</v>
      </c>
      <c r="H6" s="7">
        <v>0</v>
      </c>
    </row>
    <row r="7" spans="1:8" x14ac:dyDescent="0.25">
      <c r="A7" s="2" t="s">
        <v>17</v>
      </c>
      <c r="B7" s="1" t="s">
        <v>19</v>
      </c>
      <c r="C7" s="4">
        <v>44.13</v>
      </c>
      <c r="D7" s="1">
        <v>0</v>
      </c>
      <c r="E7" s="4">
        <f t="shared" si="0"/>
        <v>0</v>
      </c>
      <c r="F7" s="6">
        <v>1E-4</v>
      </c>
      <c r="G7" s="7">
        <f t="shared" si="1"/>
        <v>0</v>
      </c>
      <c r="H7" s="7">
        <v>0</v>
      </c>
    </row>
    <row r="8" spans="1:8" x14ac:dyDescent="0.25">
      <c r="A8" s="2" t="s">
        <v>29</v>
      </c>
      <c r="B8" s="5" t="s">
        <v>28</v>
      </c>
      <c r="C8" s="4">
        <v>141.16999999999999</v>
      </c>
      <c r="D8" s="1">
        <v>1</v>
      </c>
      <c r="E8" s="4">
        <f>C8*D8</f>
        <v>141.16999999999999</v>
      </c>
      <c r="F8" s="6">
        <v>1.4999999999999999E-2</v>
      </c>
      <c r="G8" s="7">
        <f>D8*F8</f>
        <v>1.4999999999999999E-2</v>
      </c>
      <c r="H8" s="7">
        <v>0</v>
      </c>
    </row>
    <row r="9" spans="1:8" x14ac:dyDescent="0.25">
      <c r="A9" s="2" t="s">
        <v>18</v>
      </c>
      <c r="B9" s="5" t="s">
        <v>22</v>
      </c>
      <c r="C9" s="4">
        <v>39.020000000000003</v>
      </c>
      <c r="D9" s="1">
        <v>3</v>
      </c>
      <c r="E9" s="4">
        <f t="shared" si="0"/>
        <v>117.06</v>
      </c>
      <c r="F9" s="6">
        <v>1.1999999999999999E-3</v>
      </c>
      <c r="G9" s="7">
        <f t="shared" si="1"/>
        <v>3.5999999999999999E-3</v>
      </c>
      <c r="H9" s="7">
        <v>0</v>
      </c>
    </row>
    <row r="10" spans="1:8" x14ac:dyDescent="0.25">
      <c r="A10" s="2" t="s">
        <v>15</v>
      </c>
      <c r="B10" s="5" t="s">
        <v>23</v>
      </c>
      <c r="C10" s="4">
        <v>14.39</v>
      </c>
      <c r="D10" s="1">
        <v>1</v>
      </c>
      <c r="E10" s="4">
        <f t="shared" si="0"/>
        <v>14.39</v>
      </c>
      <c r="F10" s="6">
        <v>0</v>
      </c>
      <c r="G10" s="7">
        <f t="shared" si="1"/>
        <v>0</v>
      </c>
      <c r="H10" s="7">
        <v>0</v>
      </c>
    </row>
    <row r="11" spans="1:8" x14ac:dyDescent="0.25">
      <c r="A11" s="2" t="s">
        <v>30</v>
      </c>
      <c r="B11" s="5" t="s">
        <v>31</v>
      </c>
      <c r="C11" s="4">
        <v>66.209999999999994</v>
      </c>
      <c r="D11" s="1">
        <v>1</v>
      </c>
      <c r="E11" s="4">
        <f t="shared" si="0"/>
        <v>66.209999999999994</v>
      </c>
      <c r="F11" s="6">
        <v>4.4999999999999998E-2</v>
      </c>
      <c r="G11" s="7">
        <f t="shared" si="1"/>
        <v>4.4999999999999998E-2</v>
      </c>
      <c r="H11" s="7">
        <v>0</v>
      </c>
    </row>
    <row r="12" spans="1:8" x14ac:dyDescent="0.25">
      <c r="A12" s="2" t="s">
        <v>5</v>
      </c>
      <c r="B12" s="1" t="s">
        <v>6</v>
      </c>
      <c r="C12" s="4">
        <v>4.38</v>
      </c>
      <c r="D12" s="1">
        <v>1</v>
      </c>
      <c r="E12" s="4">
        <f t="shared" si="0"/>
        <v>4.38</v>
      </c>
      <c r="F12" s="6">
        <v>0.02</v>
      </c>
      <c r="G12" s="7">
        <f t="shared" si="1"/>
        <v>0.02</v>
      </c>
      <c r="H12" s="7">
        <v>0</v>
      </c>
    </row>
    <row r="13" spans="1:8" x14ac:dyDescent="0.25">
      <c r="A13" s="2" t="s">
        <v>21</v>
      </c>
      <c r="B13" s="3" t="s">
        <v>32</v>
      </c>
      <c r="C13" s="4">
        <v>46.39</v>
      </c>
      <c r="D13" s="1">
        <v>1</v>
      </c>
      <c r="E13" s="4">
        <f t="shared" si="0"/>
        <v>46.39</v>
      </c>
      <c r="F13" s="6">
        <v>-0.15</v>
      </c>
      <c r="G13" s="7">
        <f>F13*1</f>
        <v>-0.15</v>
      </c>
      <c r="H13" s="7">
        <v>0</v>
      </c>
    </row>
    <row r="14" spans="1:8" x14ac:dyDescent="0.25">
      <c r="A14" s="2" t="s">
        <v>20</v>
      </c>
      <c r="B14" s="3" t="s">
        <v>32</v>
      </c>
      <c r="C14" s="4">
        <v>46.39</v>
      </c>
      <c r="D14" s="1">
        <v>1</v>
      </c>
      <c r="E14" s="4">
        <f t="shared" si="0"/>
        <v>46.39</v>
      </c>
      <c r="F14" s="6">
        <v>-0.15</v>
      </c>
      <c r="G14" s="7">
        <v>0</v>
      </c>
      <c r="H14" s="7">
        <f>F14</f>
        <v>-0.15</v>
      </c>
    </row>
    <row r="15" spans="1:8" x14ac:dyDescent="0.25">
      <c r="A15" s="2" t="s">
        <v>7</v>
      </c>
      <c r="B15" s="1" t="s">
        <v>8</v>
      </c>
      <c r="C15" s="4">
        <v>800</v>
      </c>
      <c r="D15" s="1">
        <v>1</v>
      </c>
      <c r="E15" s="4">
        <f>C15*D15</f>
        <v>800</v>
      </c>
      <c r="F15" s="6">
        <v>0</v>
      </c>
      <c r="G15" s="7">
        <f t="shared" si="1"/>
        <v>0</v>
      </c>
      <c r="H15" s="7">
        <f>E15*G15</f>
        <v>0</v>
      </c>
    </row>
    <row r="16" spans="1:8" x14ac:dyDescent="0.25">
      <c r="A16" s="10" t="s">
        <v>9</v>
      </c>
      <c r="B16" s="11"/>
      <c r="C16" s="12"/>
      <c r="D16" s="1">
        <f>SUM(D2:D15)</f>
        <v>15</v>
      </c>
      <c r="E16" s="4">
        <f>SUM(E2:E15)</f>
        <v>1998.5700000000004</v>
      </c>
      <c r="F16" s="6"/>
      <c r="G16" s="7">
        <f>SUM(G2:G15)</f>
        <v>-4.1849999999999984E-2</v>
      </c>
      <c r="H16" s="7">
        <f>SUM(H2:H15)</f>
        <v>-0.15</v>
      </c>
    </row>
    <row r="17" spans="1:5" x14ac:dyDescent="0.25">
      <c r="A17" s="13" t="s">
        <v>13</v>
      </c>
      <c r="B17" s="13"/>
      <c r="C17" s="8">
        <f>E16</f>
        <v>1998.5700000000004</v>
      </c>
      <c r="D17" s="9">
        <v>10</v>
      </c>
      <c r="E17" s="4">
        <f>D17*C17</f>
        <v>19985.700000000004</v>
      </c>
    </row>
  </sheetData>
  <mergeCells count="2">
    <mergeCell ref="A16:C16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BOMCompute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Eakawit Korprasttharworn</dc:creator>
  <cp:lastModifiedBy>Eakawit Korprasttharworn</cp:lastModifiedBy>
  <dcterms:created xsi:type="dcterms:W3CDTF">2021-05-15T08:45:46Z</dcterms:created>
  <dcterms:modified xsi:type="dcterms:W3CDTF">2021-12-20T18:42:55Z</dcterms:modified>
</cp:coreProperties>
</file>