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naud\OneDrive\IAE Aix - Formation Excel\Module 2\"/>
    </mc:Choice>
  </mc:AlternateContent>
  <bookViews>
    <workbookView xWindow="0" yWindow="0" windowWidth="28800" windowHeight="11910" activeTab="2"/>
  </bookViews>
  <sheets>
    <sheet name="Caractères" sheetId="1" r:id="rId1"/>
    <sheet name="Dates" sheetId="3" r:id="rId2"/>
    <sheet name="Fonctions" sheetId="4" r:id="rId3"/>
    <sheet name="Maths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" i="4" l="1"/>
  <c r="E57" i="4"/>
  <c r="E30" i="4"/>
  <c r="B2" i="4" l="1"/>
  <c r="B2" i="3"/>
  <c r="B2" i="1"/>
</calcChain>
</file>

<file path=xl/sharedStrings.xml><?xml version="1.0" encoding="utf-8"?>
<sst xmlns="http://schemas.openxmlformats.org/spreadsheetml/2006/main" count="258" uniqueCount="108">
  <si>
    <t>Exercice 1</t>
  </si>
  <si>
    <t xml:space="preserve">Associez les chaînes de caractères suivantes afin de tout obtenir sur une seule ligne. </t>
  </si>
  <si>
    <t>IAE</t>
  </si>
  <si>
    <t>Aix-en-Provence</t>
  </si>
  <si>
    <t>La Rochelle</t>
  </si>
  <si>
    <t>Gustave Eiffel</t>
  </si>
  <si>
    <t>RESULTAT</t>
  </si>
  <si>
    <t>Exercice 2</t>
  </si>
  <si>
    <t>Obtenez le même résultat que précedemment en définissant IAE comme du texte à associer.</t>
  </si>
  <si>
    <t>chaînes</t>
  </si>
  <si>
    <t>Premières chaînes</t>
  </si>
  <si>
    <t>Secondes chaînes</t>
  </si>
  <si>
    <t>MATHS</t>
  </si>
  <si>
    <t>acheter</t>
  </si>
  <si>
    <t>xbox</t>
  </si>
  <si>
    <t>Obtenez le même résultat que précedemment en ajoutant avant chaque chaîne le texte "acheter". Attention, il faut un espace entre les deux chaînes.</t>
  </si>
  <si>
    <t>ps4</t>
  </si>
  <si>
    <t>Wii</t>
  </si>
  <si>
    <t>Exercice 3</t>
  </si>
  <si>
    <t>acheter xbox</t>
  </si>
  <si>
    <t>acheter ps4</t>
  </si>
  <si>
    <t>acheter Wii</t>
  </si>
  <si>
    <t>RESULTATS à obtenir</t>
  </si>
  <si>
    <t>Compter les longueurs des chaînes de caractères</t>
  </si>
  <si>
    <t>www.accessoires-asus.com</t>
  </si>
  <si>
    <t>Exercice 4</t>
  </si>
  <si>
    <t>Trouver la position de "w." pour chaque chaîne.</t>
  </si>
  <si>
    <t>Exercice 5</t>
  </si>
  <si>
    <t>Découper les chaînes suivantes afin de n'obtenir le nom de domaine uniquement.</t>
  </si>
  <si>
    <t>www.smallmx.com</t>
  </si>
  <si>
    <t>http://www.smallmx.com</t>
  </si>
  <si>
    <t>https://www.lca-aroma.com</t>
  </si>
  <si>
    <t>www.lca-aroma.com</t>
  </si>
  <si>
    <t>Récupérez la date du Jour.</t>
  </si>
  <si>
    <t>RESULTAT à obtenir</t>
  </si>
  <si>
    <t>Obtenez la date qu'il y avait il y a 10 jours.</t>
  </si>
  <si>
    <t>Dates</t>
  </si>
  <si>
    <t>Récupérez l'index du jour de la semaine, le mois et l'année</t>
  </si>
  <si>
    <t>Récupérez le nom du jour et le nom du mois.</t>
  </si>
  <si>
    <t>mercredi</t>
  </si>
  <si>
    <t>mars</t>
  </si>
  <si>
    <t>Nom</t>
  </si>
  <si>
    <t>Prénom</t>
  </si>
  <si>
    <t>Date dernière commande</t>
  </si>
  <si>
    <t>Montant dernière commande</t>
  </si>
  <si>
    <t>MARTIN</t>
  </si>
  <si>
    <t>Auguste</t>
  </si>
  <si>
    <t>BERNARD</t>
  </si>
  <si>
    <t>Yseult</t>
  </si>
  <si>
    <t>ROUX</t>
  </si>
  <si>
    <t>Rose</t>
  </si>
  <si>
    <t/>
  </si>
  <si>
    <t>THOMAS</t>
  </si>
  <si>
    <t>Tristan</t>
  </si>
  <si>
    <t>PETIT</t>
  </si>
  <si>
    <t>Chloé</t>
  </si>
  <si>
    <t>DURAND</t>
  </si>
  <si>
    <t>Olivie</t>
  </si>
  <si>
    <t>MICHEL</t>
  </si>
  <si>
    <t>Seraphine</t>
  </si>
  <si>
    <t>ROBERT</t>
  </si>
  <si>
    <t>Gaetane</t>
  </si>
  <si>
    <t>RICHARD</t>
  </si>
  <si>
    <t>Georgine</t>
  </si>
  <si>
    <t>SIMON</t>
  </si>
  <si>
    <t>Amaury</t>
  </si>
  <si>
    <t>MOREAU</t>
  </si>
  <si>
    <t>Raphaël</t>
  </si>
  <si>
    <t>DUBOIS</t>
  </si>
  <si>
    <t>Rodolphe</t>
  </si>
  <si>
    <t>BLANC</t>
  </si>
  <si>
    <t>Faustine</t>
  </si>
  <si>
    <t>LAURENT</t>
  </si>
  <si>
    <t>Jeanine</t>
  </si>
  <si>
    <t>Compter toutes les cellules non vides dans la colonne E</t>
  </si>
  <si>
    <t>Compter toutes les cellules dont le montant de la dernière commande est &gt; 40</t>
  </si>
  <si>
    <t>Commande la plus récente</t>
  </si>
  <si>
    <t>GIRARD</t>
  </si>
  <si>
    <t>Brigitte</t>
  </si>
  <si>
    <t>BERTRAND</t>
  </si>
  <si>
    <t>Absolon</t>
  </si>
  <si>
    <t>GARNIER</t>
  </si>
  <si>
    <t>Christian</t>
  </si>
  <si>
    <t>DAVID</t>
  </si>
  <si>
    <t>Irénée</t>
  </si>
  <si>
    <t>MOREL</t>
  </si>
  <si>
    <t>Clarice</t>
  </si>
  <si>
    <t>GUERIN</t>
  </si>
  <si>
    <t>Annette</t>
  </si>
  <si>
    <t>FOURNIER</t>
  </si>
  <si>
    <t>Esmée</t>
  </si>
  <si>
    <t>45j avant la commande la plus récente</t>
  </si>
  <si>
    <t>70j avant la commande la plus récente</t>
  </si>
  <si>
    <t>RESULTAT (Nombre de points)</t>
  </si>
  <si>
    <r>
      <t xml:space="preserve">Attribuez </t>
    </r>
    <r>
      <rPr>
        <b/>
        <sz val="11"/>
        <color theme="1"/>
        <rFont val="Calibri"/>
        <family val="2"/>
        <scheme val="minor"/>
      </rPr>
      <t>10 points</t>
    </r>
    <r>
      <rPr>
        <sz val="11"/>
        <color theme="1"/>
        <rFont val="Calibri"/>
        <family val="2"/>
        <scheme val="minor"/>
      </rPr>
      <t xml:space="preserve"> à chaque client dont la commande a moins de </t>
    </r>
    <r>
      <rPr>
        <b/>
        <sz val="11"/>
        <color theme="1"/>
        <rFont val="Calibri"/>
        <family val="2"/>
        <scheme val="minor"/>
      </rPr>
      <t>70 jours</t>
    </r>
    <r>
      <rPr>
        <sz val="11"/>
        <color theme="1"/>
        <rFont val="Calibri"/>
        <family val="2"/>
        <scheme val="minor"/>
      </rPr>
      <t xml:space="preserve"> par rapport à la commande la plus récente et </t>
    </r>
    <r>
      <rPr>
        <b/>
        <sz val="11"/>
        <color theme="1"/>
        <rFont val="Calibri"/>
        <family val="2"/>
        <scheme val="minor"/>
      </rPr>
      <t>20 points</t>
    </r>
    <r>
      <rPr>
        <sz val="11"/>
        <color theme="1"/>
        <rFont val="Calibri"/>
        <family val="2"/>
        <scheme val="minor"/>
      </rPr>
      <t xml:space="preserve"> si elle est inférieure à</t>
    </r>
    <r>
      <rPr>
        <b/>
        <sz val="11"/>
        <color theme="1"/>
        <rFont val="Calibri"/>
        <family val="2"/>
        <scheme val="minor"/>
      </rPr>
      <t xml:space="preserve"> 45 jours.</t>
    </r>
  </si>
  <si>
    <r>
      <t>Attribuez</t>
    </r>
    <r>
      <rPr>
        <b/>
        <sz val="11"/>
        <color theme="1"/>
        <rFont val="Calibri"/>
        <family val="2"/>
        <scheme val="minor"/>
      </rPr>
      <t xml:space="preserve"> 10 points</t>
    </r>
    <r>
      <rPr>
        <sz val="11"/>
        <color theme="1"/>
        <rFont val="Calibri"/>
        <family val="2"/>
        <scheme val="minor"/>
      </rPr>
      <t xml:space="preserve"> à chaque client dont la commande a moins de</t>
    </r>
    <r>
      <rPr>
        <b/>
        <sz val="11"/>
        <color theme="1"/>
        <rFont val="Calibri"/>
        <family val="2"/>
        <scheme val="minor"/>
      </rPr>
      <t xml:space="preserve"> 70 jours</t>
    </r>
    <r>
      <rPr>
        <sz val="11"/>
        <color theme="1"/>
        <rFont val="Calibri"/>
        <family val="2"/>
        <scheme val="minor"/>
      </rPr>
      <t xml:space="preserve"> par rapport à la commande la plus récente.</t>
    </r>
  </si>
  <si>
    <t>Produit</t>
  </si>
  <si>
    <t>2000</t>
  </si>
  <si>
    <t>2010</t>
  </si>
  <si>
    <t>DVD</t>
  </si>
  <si>
    <t>Blu-ray</t>
  </si>
  <si>
    <t>NOUVEAU</t>
  </si>
  <si>
    <t>TV Cathodique</t>
  </si>
  <si>
    <t>Plasma</t>
  </si>
  <si>
    <t>LED</t>
  </si>
  <si>
    <t>Calculer les évolutions des ventes entre 2000 et 2010 et remplacer par "NOUVEAU" s'il y a une erreur</t>
  </si>
  <si>
    <t>Exercice 6</t>
  </si>
  <si>
    <t>Rassemblez les données dans un seul et même tableau.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</si>
</sst>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0"/>
      <name val="Tahoma"/>
      <family val="2"/>
    </font>
    <font>
      <b/>
      <i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DAEDB"/>
        <bgColor indexed="64"/>
      </patternFill>
    </fill>
    <fill>
      <patternFill patternType="solid">
        <fgColor rgb="FF1397E1"/>
        <bgColor indexed="64"/>
      </patternFill>
    </fill>
    <fill>
      <patternFill patternType="solid">
        <fgColor rgb="FF01478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75">
    <xf numFmtId="0" fontId="0" fillId="0" borderId="0" xfId="0"/>
    <xf numFmtId="0" fontId="0" fillId="0" borderId="1" xfId="0" applyBorder="1"/>
    <xf numFmtId="0" fontId="1" fillId="4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/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5" borderId="0" xfId="0" applyFill="1"/>
    <xf numFmtId="0" fontId="0" fillId="6" borderId="0" xfId="0" applyFill="1"/>
    <xf numFmtId="0" fontId="4" fillId="0" borderId="3" xfId="1" applyBorder="1"/>
    <xf numFmtId="0" fontId="0" fillId="0" borderId="4" xfId="0" applyBorder="1"/>
    <xf numFmtId="0" fontId="0" fillId="0" borderId="1" xfId="0" applyBorder="1"/>
    <xf numFmtId="0" fontId="1" fillId="4" borderId="2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6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3" xfId="0" applyBorder="1"/>
    <xf numFmtId="0" fontId="2" fillId="2" borderId="0" xfId="0" applyFont="1" applyFill="1" applyAlignment="1">
      <alignment horizontal="center" vertical="center"/>
    </xf>
    <xf numFmtId="0" fontId="4" fillId="6" borderId="1" xfId="1" applyFill="1" applyBorder="1"/>
    <xf numFmtId="0" fontId="1" fillId="4" borderId="1" xfId="0" applyFont="1" applyFill="1" applyBorder="1" applyAlignment="1">
      <alignment horizontal="center" vertical="center"/>
    </xf>
    <xf numFmtId="14" fontId="0" fillId="6" borderId="6" xfId="0" applyNumberForma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0" fillId="7" borderId="6" xfId="0" applyNumberForma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4" fontId="0" fillId="0" borderId="6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0" xfId="0" applyBorder="1"/>
    <xf numFmtId="0" fontId="0" fillId="6" borderId="0" xfId="0" applyFill="1" applyBorder="1"/>
    <xf numFmtId="0" fontId="1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4" borderId="8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0" fillId="6" borderId="0" xfId="0" applyNumberFormat="1" applyFill="1"/>
    <xf numFmtId="44" fontId="0" fillId="0" borderId="1" xfId="2" applyFont="1" applyBorder="1"/>
    <xf numFmtId="0" fontId="1" fillId="4" borderId="11" xfId="0" applyFont="1" applyFill="1" applyBorder="1" applyAlignment="1">
      <alignment horizontal="center" vertical="center" wrapText="1"/>
    </xf>
    <xf numFmtId="14" fontId="0" fillId="0" borderId="12" xfId="0" applyNumberFormat="1" applyBorder="1"/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 wrapText="1"/>
    </xf>
    <xf numFmtId="0" fontId="0" fillId="0" borderId="16" xfId="0" applyBorder="1"/>
    <xf numFmtId="14" fontId="0" fillId="0" borderId="17" xfId="0" applyNumberFormat="1" applyBorder="1"/>
    <xf numFmtId="0" fontId="0" fillId="0" borderId="18" xfId="0" applyBorder="1"/>
    <xf numFmtId="0" fontId="0" fillId="0" borderId="19" xfId="0" applyBorder="1"/>
    <xf numFmtId="14" fontId="0" fillId="0" borderId="20" xfId="0" applyNumberFormat="1" applyBorder="1"/>
    <xf numFmtId="0" fontId="0" fillId="6" borderId="3" xfId="0" applyNumberFormat="1" applyFill="1" applyBorder="1" applyAlignment="1">
      <alignment horizontal="center"/>
    </xf>
    <xf numFmtId="0" fontId="0" fillId="0" borderId="16" xfId="0" applyBorder="1" applyAlignment="1">
      <alignment vertical="center"/>
    </xf>
    <xf numFmtId="14" fontId="0" fillId="0" borderId="17" xfId="0" applyNumberFormat="1" applyBorder="1" applyAlignment="1">
      <alignment vertical="center"/>
    </xf>
    <xf numFmtId="0" fontId="7" fillId="0" borderId="0" xfId="0" applyFont="1"/>
    <xf numFmtId="9" fontId="0" fillId="6" borderId="1" xfId="0" applyNumberFormat="1" applyFill="1" applyBorder="1"/>
  </cellXfs>
  <cellStyles count="3">
    <cellStyle name="Currency" xfId="2" builtinId="4"/>
    <cellStyle name="Hyperlink" xfId="1" builtinId="8"/>
    <cellStyle name="Normal" xfId="0" builtinId="0"/>
  </cellStyles>
  <dxfs count="1">
    <dxf>
      <font>
        <b/>
        <i/>
      </font>
    </dxf>
  </dxfs>
  <tableStyles count="0" defaultTableStyle="TableStyleMedium2" defaultPivotStyle="PivotStyleLight16"/>
  <colors>
    <mruColors>
      <color rgb="FF01478F"/>
      <color rgb="FF1397E1"/>
      <color rgb="FF4DAE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le4" displayName="Table4" ref="B81:D86" totalsRowShown="0">
  <autoFilter ref="B81:D86">
    <filterColumn colId="0" hiddenButton="1"/>
    <filterColumn colId="1" hiddenButton="1"/>
    <filterColumn colId="2" hiddenButton="1"/>
  </autoFilter>
  <tableColumns count="3">
    <tableColumn id="1" name="Produit" dataDxfId="0"/>
    <tableColumn id="2" name="2000"/>
    <tableColumn id="3" name="201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mallmx.com/" TargetMode="External"/><Relationship Id="rId3" Type="http://schemas.openxmlformats.org/officeDocument/2006/relationships/hyperlink" Target="https://www.lca-aroma.com/" TargetMode="External"/><Relationship Id="rId7" Type="http://schemas.openxmlformats.org/officeDocument/2006/relationships/hyperlink" Target="https://www.lca-aroma.com/" TargetMode="External"/><Relationship Id="rId12" Type="http://schemas.openxmlformats.org/officeDocument/2006/relationships/hyperlink" Target="http://www.lca-aroma.com/" TargetMode="External"/><Relationship Id="rId2" Type="http://schemas.openxmlformats.org/officeDocument/2006/relationships/hyperlink" Target="http://www.accessoires-asus.com/" TargetMode="External"/><Relationship Id="rId1" Type="http://schemas.openxmlformats.org/officeDocument/2006/relationships/hyperlink" Target="http://www.smallmx.com/" TargetMode="External"/><Relationship Id="rId6" Type="http://schemas.openxmlformats.org/officeDocument/2006/relationships/hyperlink" Target="http://www.accessoires-asus.com/" TargetMode="External"/><Relationship Id="rId11" Type="http://schemas.openxmlformats.org/officeDocument/2006/relationships/hyperlink" Target="http://www.accessoires-asus.com/" TargetMode="External"/><Relationship Id="rId5" Type="http://schemas.openxmlformats.org/officeDocument/2006/relationships/hyperlink" Target="http://www.smallmx.com/" TargetMode="External"/><Relationship Id="rId10" Type="http://schemas.openxmlformats.org/officeDocument/2006/relationships/hyperlink" Target="https://www.lca-aroma.com/" TargetMode="External"/><Relationship Id="rId4" Type="http://schemas.openxmlformats.org/officeDocument/2006/relationships/hyperlink" Target="http://www.smallmx.com/" TargetMode="External"/><Relationship Id="rId9" Type="http://schemas.openxmlformats.org/officeDocument/2006/relationships/hyperlink" Target="http://www.accessoires-asus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8"/>
  <sheetViews>
    <sheetView showGridLines="0" workbookViewId="0">
      <selection activeCell="B36" sqref="B36:C36"/>
    </sheetView>
  </sheetViews>
  <sheetFormatPr defaultColWidth="11.42578125" defaultRowHeight="15" x14ac:dyDescent="0.25"/>
  <cols>
    <col min="2" max="3" width="28.85546875" customWidth="1"/>
    <col min="4" max="4" width="11.5703125" customWidth="1"/>
    <col min="5" max="6" width="28.85546875" customWidth="1"/>
    <col min="8" max="8" width="1.7109375" style="8" customWidth="1"/>
    <col min="9" max="9" width="3.85546875" style="9" customWidth="1"/>
    <col min="10" max="11" width="34.28515625" style="9" customWidth="1"/>
    <col min="12" max="16384" width="11.42578125" style="9"/>
  </cols>
  <sheetData>
    <row r="2" spans="2:11" x14ac:dyDescent="0.25">
      <c r="B2" s="21" t="str">
        <f>UPPER("Caractères")</f>
        <v>CARACTÈRES</v>
      </c>
      <c r="C2" s="21"/>
      <c r="D2" s="21"/>
      <c r="E2" s="21"/>
      <c r="F2" s="21"/>
    </row>
    <row r="3" spans="2:11" x14ac:dyDescent="0.25">
      <c r="B3" s="21"/>
      <c r="C3" s="21"/>
      <c r="D3" s="21"/>
      <c r="E3" s="21"/>
      <c r="F3" s="21"/>
    </row>
    <row r="4" spans="2:11" x14ac:dyDescent="0.25">
      <c r="B4" s="21"/>
      <c r="C4" s="21"/>
      <c r="D4" s="21"/>
      <c r="E4" s="21"/>
      <c r="F4" s="21"/>
    </row>
    <row r="6" spans="2:11" x14ac:dyDescent="0.25">
      <c r="B6" s="16" t="s">
        <v>0</v>
      </c>
      <c r="C6" s="17" t="s">
        <v>1</v>
      </c>
      <c r="D6" s="17"/>
      <c r="E6" s="17"/>
      <c r="F6" s="17"/>
    </row>
    <row r="7" spans="2:11" x14ac:dyDescent="0.25">
      <c r="B7" s="16"/>
      <c r="C7" s="17"/>
      <c r="D7" s="17"/>
      <c r="E7" s="17"/>
      <c r="F7" s="17"/>
    </row>
    <row r="9" spans="2:11" ht="17.25" customHeight="1" x14ac:dyDescent="0.25">
      <c r="B9" s="2" t="s">
        <v>10</v>
      </c>
      <c r="C9" s="2" t="s">
        <v>11</v>
      </c>
      <c r="E9" s="13" t="s">
        <v>6</v>
      </c>
      <c r="F9" s="14"/>
      <c r="J9" s="13" t="s">
        <v>22</v>
      </c>
      <c r="K9" s="14"/>
    </row>
    <row r="10" spans="2:11" x14ac:dyDescent="0.25">
      <c r="B10" s="1" t="s">
        <v>13</v>
      </c>
      <c r="C10" s="1" t="s">
        <v>14</v>
      </c>
      <c r="E10" s="12"/>
      <c r="F10" s="12"/>
      <c r="J10" s="15" t="s">
        <v>19</v>
      </c>
      <c r="K10" s="15"/>
    </row>
    <row r="11" spans="2:11" x14ac:dyDescent="0.25">
      <c r="B11" s="4" t="s">
        <v>13</v>
      </c>
      <c r="C11" s="1" t="s">
        <v>16</v>
      </c>
      <c r="E11" s="12"/>
      <c r="F11" s="12"/>
      <c r="J11" s="15" t="s">
        <v>20</v>
      </c>
      <c r="K11" s="15"/>
    </row>
    <row r="12" spans="2:11" x14ac:dyDescent="0.25">
      <c r="B12" s="4" t="s">
        <v>13</v>
      </c>
      <c r="C12" s="1" t="s">
        <v>17</v>
      </c>
      <c r="E12" s="12"/>
      <c r="F12" s="12"/>
      <c r="J12" s="15" t="s">
        <v>21</v>
      </c>
      <c r="K12" s="15"/>
    </row>
    <row r="15" spans="2:11" x14ac:dyDescent="0.25">
      <c r="B15" s="16" t="s">
        <v>7</v>
      </c>
      <c r="C15" s="17" t="s">
        <v>15</v>
      </c>
      <c r="D15" s="17"/>
      <c r="E15" s="17"/>
      <c r="F15" s="17"/>
    </row>
    <row r="16" spans="2:11" x14ac:dyDescent="0.25">
      <c r="B16" s="16"/>
      <c r="C16" s="17"/>
      <c r="D16" s="17"/>
      <c r="E16" s="17"/>
      <c r="F16" s="17"/>
    </row>
    <row r="18" spans="2:11" x14ac:dyDescent="0.25">
      <c r="B18" s="18" t="s">
        <v>9</v>
      </c>
      <c r="C18" s="19"/>
      <c r="E18" s="13" t="s">
        <v>6</v>
      </c>
      <c r="F18" s="14"/>
      <c r="J18" s="13" t="s">
        <v>22</v>
      </c>
      <c r="K18" s="14"/>
    </row>
    <row r="19" spans="2:11" x14ac:dyDescent="0.25">
      <c r="B19" s="20" t="s">
        <v>14</v>
      </c>
      <c r="C19" s="11"/>
      <c r="E19" s="12"/>
      <c r="F19" s="12"/>
      <c r="J19" s="15" t="s">
        <v>19</v>
      </c>
      <c r="K19" s="15"/>
    </row>
    <row r="20" spans="2:11" x14ac:dyDescent="0.25">
      <c r="B20" s="20" t="s">
        <v>16</v>
      </c>
      <c r="C20" s="11"/>
      <c r="E20" s="12"/>
      <c r="F20" s="12"/>
      <c r="J20" s="15" t="s">
        <v>20</v>
      </c>
      <c r="K20" s="15"/>
    </row>
    <row r="21" spans="2:11" x14ac:dyDescent="0.25">
      <c r="B21" s="20" t="s">
        <v>17</v>
      </c>
      <c r="C21" s="11"/>
      <c r="E21" s="12"/>
      <c r="F21" s="12"/>
      <c r="J21" s="15" t="s">
        <v>21</v>
      </c>
      <c r="K21" s="15"/>
    </row>
    <row r="24" spans="2:11" x14ac:dyDescent="0.25">
      <c r="B24" s="16" t="s">
        <v>18</v>
      </c>
      <c r="C24" s="17" t="s">
        <v>23</v>
      </c>
      <c r="D24" s="17"/>
      <c r="E24" s="17"/>
      <c r="F24" s="17"/>
    </row>
    <row r="25" spans="2:11" x14ac:dyDescent="0.25">
      <c r="B25" s="16"/>
      <c r="C25" s="17"/>
      <c r="D25" s="17"/>
      <c r="E25" s="17"/>
      <c r="F25" s="17"/>
    </row>
    <row r="27" spans="2:11" x14ac:dyDescent="0.25">
      <c r="B27" s="18" t="s">
        <v>9</v>
      </c>
      <c r="C27" s="19"/>
      <c r="E27" s="13" t="s">
        <v>6</v>
      </c>
      <c r="F27" s="14"/>
      <c r="J27" s="13" t="s">
        <v>22</v>
      </c>
      <c r="K27" s="14"/>
    </row>
    <row r="28" spans="2:11" x14ac:dyDescent="0.25">
      <c r="B28" s="10" t="s">
        <v>30</v>
      </c>
      <c r="C28" s="11"/>
      <c r="E28" s="12"/>
      <c r="F28" s="12"/>
      <c r="J28" s="15">
        <v>23</v>
      </c>
      <c r="K28" s="15"/>
    </row>
    <row r="29" spans="2:11" x14ac:dyDescent="0.25">
      <c r="B29" s="10" t="s">
        <v>24</v>
      </c>
      <c r="C29" s="11"/>
      <c r="E29" s="12"/>
      <c r="F29" s="12"/>
      <c r="J29" s="15">
        <v>24</v>
      </c>
      <c r="K29" s="15"/>
    </row>
    <row r="30" spans="2:11" x14ac:dyDescent="0.25">
      <c r="B30" s="10" t="s">
        <v>31</v>
      </c>
      <c r="C30" s="11"/>
      <c r="E30" s="12"/>
      <c r="F30" s="12"/>
      <c r="J30" s="15">
        <v>26</v>
      </c>
      <c r="K30" s="15"/>
    </row>
    <row r="33" spans="2:11" x14ac:dyDescent="0.25">
      <c r="B33" s="16" t="s">
        <v>25</v>
      </c>
      <c r="C33" s="17" t="s">
        <v>26</v>
      </c>
      <c r="D33" s="17"/>
      <c r="E33" s="17"/>
      <c r="F33" s="17"/>
    </row>
    <row r="34" spans="2:11" x14ac:dyDescent="0.25">
      <c r="B34" s="16"/>
      <c r="C34" s="17"/>
      <c r="D34" s="17"/>
      <c r="E34" s="17"/>
      <c r="F34" s="17"/>
    </row>
    <row r="36" spans="2:11" x14ac:dyDescent="0.25">
      <c r="B36" s="18" t="s">
        <v>9</v>
      </c>
      <c r="C36" s="19"/>
      <c r="E36" s="13" t="s">
        <v>6</v>
      </c>
      <c r="F36" s="14"/>
      <c r="J36" s="13" t="s">
        <v>22</v>
      </c>
      <c r="K36" s="14"/>
    </row>
    <row r="37" spans="2:11" x14ac:dyDescent="0.25">
      <c r="B37" s="10" t="s">
        <v>30</v>
      </c>
      <c r="C37" s="11"/>
      <c r="E37" s="12"/>
      <c r="F37" s="12"/>
      <c r="J37" s="15">
        <v>10</v>
      </c>
      <c r="K37" s="15"/>
    </row>
    <row r="38" spans="2:11" x14ac:dyDescent="0.25">
      <c r="B38" s="10" t="s">
        <v>24</v>
      </c>
      <c r="C38" s="11"/>
      <c r="E38" s="12"/>
      <c r="F38" s="12"/>
      <c r="J38" s="15">
        <v>3</v>
      </c>
      <c r="K38" s="15"/>
    </row>
    <row r="39" spans="2:11" x14ac:dyDescent="0.25">
      <c r="B39" s="10" t="s">
        <v>31</v>
      </c>
      <c r="C39" s="11"/>
      <c r="E39" s="12"/>
      <c r="F39" s="12"/>
      <c r="J39" s="15">
        <v>11</v>
      </c>
      <c r="K39" s="15"/>
    </row>
    <row r="42" spans="2:11" x14ac:dyDescent="0.25">
      <c r="B42" s="16" t="s">
        <v>27</v>
      </c>
      <c r="C42" s="17" t="s">
        <v>28</v>
      </c>
      <c r="D42" s="17"/>
      <c r="E42" s="17"/>
      <c r="F42" s="17"/>
    </row>
    <row r="43" spans="2:11" x14ac:dyDescent="0.25">
      <c r="B43" s="16"/>
      <c r="C43" s="17"/>
      <c r="D43" s="17"/>
      <c r="E43" s="17"/>
      <c r="F43" s="17"/>
    </row>
    <row r="45" spans="2:11" x14ac:dyDescent="0.25">
      <c r="B45" s="18" t="s">
        <v>9</v>
      </c>
      <c r="C45" s="19"/>
      <c r="E45" s="13" t="s">
        <v>6</v>
      </c>
      <c r="F45" s="14"/>
      <c r="J45" s="13" t="s">
        <v>22</v>
      </c>
      <c r="K45" s="14"/>
    </row>
    <row r="46" spans="2:11" x14ac:dyDescent="0.25">
      <c r="B46" s="10" t="s">
        <v>30</v>
      </c>
      <c r="C46" s="11"/>
      <c r="E46" s="12"/>
      <c r="F46" s="12"/>
      <c r="J46" s="22" t="s">
        <v>29</v>
      </c>
      <c r="K46" s="15"/>
    </row>
    <row r="47" spans="2:11" x14ac:dyDescent="0.25">
      <c r="B47" s="10" t="s">
        <v>24</v>
      </c>
      <c r="C47" s="11"/>
      <c r="E47" s="12"/>
      <c r="F47" s="12"/>
      <c r="J47" s="22" t="s">
        <v>24</v>
      </c>
      <c r="K47" s="15"/>
    </row>
    <row r="48" spans="2:11" x14ac:dyDescent="0.25">
      <c r="B48" s="10" t="s">
        <v>31</v>
      </c>
      <c r="C48" s="11"/>
      <c r="E48" s="12"/>
      <c r="F48" s="12"/>
      <c r="J48" s="22" t="s">
        <v>32</v>
      </c>
      <c r="K48" s="15"/>
    </row>
  </sheetData>
  <mergeCells count="67">
    <mergeCell ref="B47:C47"/>
    <mergeCell ref="E47:F47"/>
    <mergeCell ref="J47:K47"/>
    <mergeCell ref="B48:C48"/>
    <mergeCell ref="E48:F48"/>
    <mergeCell ref="J48:K48"/>
    <mergeCell ref="B45:C45"/>
    <mergeCell ref="E45:F45"/>
    <mergeCell ref="J45:K45"/>
    <mergeCell ref="B46:C46"/>
    <mergeCell ref="E46:F46"/>
    <mergeCell ref="J46:K46"/>
    <mergeCell ref="B39:C39"/>
    <mergeCell ref="E39:F39"/>
    <mergeCell ref="J39:K39"/>
    <mergeCell ref="B42:B43"/>
    <mergeCell ref="C42:F43"/>
    <mergeCell ref="B37:C37"/>
    <mergeCell ref="E37:F37"/>
    <mergeCell ref="J37:K37"/>
    <mergeCell ref="B38:C38"/>
    <mergeCell ref="E38:F38"/>
    <mergeCell ref="J38:K38"/>
    <mergeCell ref="B33:B34"/>
    <mergeCell ref="C33:F34"/>
    <mergeCell ref="B36:C36"/>
    <mergeCell ref="E36:F36"/>
    <mergeCell ref="J36:K36"/>
    <mergeCell ref="B2:F4"/>
    <mergeCell ref="B6:B7"/>
    <mergeCell ref="C6:F7"/>
    <mergeCell ref="E9:F9"/>
    <mergeCell ref="E10:F10"/>
    <mergeCell ref="E11:F11"/>
    <mergeCell ref="E12:F12"/>
    <mergeCell ref="B15:B16"/>
    <mergeCell ref="C15:F16"/>
    <mergeCell ref="E18:F18"/>
    <mergeCell ref="E20:F20"/>
    <mergeCell ref="E21:F21"/>
    <mergeCell ref="B18:C18"/>
    <mergeCell ref="B19:C19"/>
    <mergeCell ref="B20:C20"/>
    <mergeCell ref="B21:C21"/>
    <mergeCell ref="E19:F19"/>
    <mergeCell ref="B24:B25"/>
    <mergeCell ref="C24:F25"/>
    <mergeCell ref="B27:C27"/>
    <mergeCell ref="E27:F27"/>
    <mergeCell ref="B28:C28"/>
    <mergeCell ref="E28:F28"/>
    <mergeCell ref="B29:C29"/>
    <mergeCell ref="E29:F29"/>
    <mergeCell ref="B30:C30"/>
    <mergeCell ref="E30:F30"/>
    <mergeCell ref="J9:K9"/>
    <mergeCell ref="J10:K10"/>
    <mergeCell ref="J11:K11"/>
    <mergeCell ref="J12:K12"/>
    <mergeCell ref="J18:K18"/>
    <mergeCell ref="J19:K19"/>
    <mergeCell ref="J20:K20"/>
    <mergeCell ref="J21:K21"/>
    <mergeCell ref="J27:K27"/>
    <mergeCell ref="J28:K28"/>
    <mergeCell ref="J29:K29"/>
    <mergeCell ref="J30:K30"/>
  </mergeCells>
  <hyperlinks>
    <hyperlink ref="B28" r:id="rId1"/>
    <hyperlink ref="B29" r:id="rId2"/>
    <hyperlink ref="B30" r:id="rId3"/>
    <hyperlink ref="J46" r:id="rId4"/>
    <hyperlink ref="B37" r:id="rId5"/>
    <hyperlink ref="B38" r:id="rId6"/>
    <hyperlink ref="B39" r:id="rId7"/>
    <hyperlink ref="B46" r:id="rId8"/>
    <hyperlink ref="B47" r:id="rId9"/>
    <hyperlink ref="B48" r:id="rId10"/>
    <hyperlink ref="J47" r:id="rId11"/>
    <hyperlink ref="J48" r:id="rId1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8"/>
  <sheetViews>
    <sheetView showGridLines="0" workbookViewId="0">
      <selection activeCell="G40" sqref="G40"/>
    </sheetView>
  </sheetViews>
  <sheetFormatPr defaultColWidth="11.42578125" defaultRowHeight="15" x14ac:dyDescent="0.25"/>
  <cols>
    <col min="2" max="3" width="28.85546875" customWidth="1"/>
    <col min="4" max="4" width="11.5703125" customWidth="1"/>
    <col min="5" max="6" width="28.85546875" customWidth="1"/>
    <col min="8" max="8" width="1.7109375" style="8" customWidth="1"/>
    <col min="9" max="9" width="3.85546875" style="9" customWidth="1"/>
    <col min="10" max="11" width="34.28515625" style="9" customWidth="1"/>
    <col min="12" max="16384" width="11.42578125" style="9"/>
  </cols>
  <sheetData>
    <row r="2" spans="2:11" x14ac:dyDescent="0.25">
      <c r="B2" s="21" t="str">
        <f>UPPER("Dates")</f>
        <v>DATES</v>
      </c>
      <c r="C2" s="21"/>
      <c r="D2" s="21"/>
      <c r="E2" s="21"/>
      <c r="F2" s="21"/>
    </row>
    <row r="3" spans="2:11" x14ac:dyDescent="0.25">
      <c r="B3" s="21"/>
      <c r="C3" s="21"/>
      <c r="D3" s="21"/>
      <c r="E3" s="21"/>
      <c r="F3" s="21"/>
    </row>
    <row r="4" spans="2:11" x14ac:dyDescent="0.25">
      <c r="B4" s="21"/>
      <c r="C4" s="21"/>
      <c r="D4" s="21"/>
      <c r="E4" s="21"/>
      <c r="F4" s="21"/>
    </row>
    <row r="6" spans="2:11" x14ac:dyDescent="0.25">
      <c r="B6" s="16" t="s">
        <v>0</v>
      </c>
      <c r="C6" s="17" t="s">
        <v>33</v>
      </c>
      <c r="D6" s="17"/>
      <c r="E6" s="17"/>
      <c r="F6" s="17"/>
    </row>
    <row r="7" spans="2:11" x14ac:dyDescent="0.25">
      <c r="B7" s="16"/>
      <c r="C7" s="17"/>
      <c r="D7" s="17"/>
      <c r="E7" s="17"/>
      <c r="F7" s="17"/>
    </row>
    <row r="9" spans="2:11" ht="17.25" customHeight="1" x14ac:dyDescent="0.25">
      <c r="B9" s="23" t="s">
        <v>6</v>
      </c>
      <c r="C9" s="23"/>
      <c r="D9" s="23"/>
      <c r="E9" s="23"/>
      <c r="F9" s="23"/>
      <c r="J9" s="13" t="s">
        <v>34</v>
      </c>
      <c r="K9" s="14"/>
    </row>
    <row r="10" spans="2:11" x14ac:dyDescent="0.25">
      <c r="B10" s="30"/>
      <c r="C10" s="30"/>
      <c r="D10" s="30"/>
      <c r="E10" s="30"/>
      <c r="F10" s="30"/>
      <c r="J10" s="24">
        <v>42795</v>
      </c>
      <c r="K10" s="25"/>
    </row>
    <row r="11" spans="2:11" x14ac:dyDescent="0.25">
      <c r="B11" s="30"/>
      <c r="C11" s="30"/>
      <c r="D11" s="30"/>
      <c r="E11" s="30"/>
      <c r="F11" s="30"/>
      <c r="J11" s="26"/>
      <c r="K11" s="27"/>
    </row>
    <row r="12" spans="2:11" x14ac:dyDescent="0.25">
      <c r="B12" s="30"/>
      <c r="C12" s="30"/>
      <c r="D12" s="30"/>
      <c r="E12" s="30"/>
      <c r="F12" s="30"/>
      <c r="J12" s="28"/>
      <c r="K12" s="29"/>
    </row>
    <row r="15" spans="2:11" x14ac:dyDescent="0.25">
      <c r="B15" s="16" t="s">
        <v>7</v>
      </c>
      <c r="C15" s="17" t="s">
        <v>35</v>
      </c>
      <c r="D15" s="17"/>
      <c r="E15" s="17"/>
      <c r="F15" s="17"/>
    </row>
    <row r="16" spans="2:11" x14ac:dyDescent="0.25">
      <c r="B16" s="16"/>
      <c r="C16" s="17"/>
      <c r="D16" s="17"/>
      <c r="E16" s="17"/>
      <c r="F16" s="17"/>
    </row>
    <row r="18" spans="2:11" x14ac:dyDescent="0.25">
      <c r="B18" s="23" t="s">
        <v>6</v>
      </c>
      <c r="C18" s="23"/>
      <c r="D18" s="23"/>
      <c r="E18" s="23"/>
      <c r="F18" s="23"/>
      <c r="J18" s="13" t="s">
        <v>34</v>
      </c>
      <c r="K18" s="14"/>
    </row>
    <row r="19" spans="2:11" x14ac:dyDescent="0.25">
      <c r="B19" s="31"/>
      <c r="C19" s="30"/>
      <c r="D19" s="30"/>
      <c r="E19" s="30"/>
      <c r="F19" s="30"/>
      <c r="J19" s="24">
        <v>42785</v>
      </c>
      <c r="K19" s="25"/>
    </row>
    <row r="20" spans="2:11" x14ac:dyDescent="0.25">
      <c r="B20" s="30"/>
      <c r="C20" s="30"/>
      <c r="D20" s="30"/>
      <c r="E20" s="30"/>
      <c r="F20" s="30"/>
      <c r="J20" s="26"/>
      <c r="K20" s="27"/>
    </row>
    <row r="21" spans="2:11" x14ac:dyDescent="0.25">
      <c r="B21" s="30"/>
      <c r="C21" s="30"/>
      <c r="D21" s="30"/>
      <c r="E21" s="30"/>
      <c r="F21" s="30"/>
      <c r="J21" s="28"/>
      <c r="K21" s="29"/>
    </row>
    <row r="24" spans="2:11" x14ac:dyDescent="0.25">
      <c r="B24" s="16" t="s">
        <v>18</v>
      </c>
      <c r="C24" s="17" t="s">
        <v>37</v>
      </c>
      <c r="D24" s="17"/>
      <c r="E24" s="17"/>
      <c r="F24" s="17"/>
    </row>
    <row r="25" spans="2:11" x14ac:dyDescent="0.25">
      <c r="B25" s="16"/>
      <c r="C25" s="17"/>
      <c r="D25" s="17"/>
      <c r="E25" s="17"/>
      <c r="F25" s="17"/>
    </row>
    <row r="27" spans="2:11" x14ac:dyDescent="0.25">
      <c r="B27" s="18" t="s">
        <v>36</v>
      </c>
      <c r="C27" s="19"/>
      <c r="E27" s="13" t="s">
        <v>6</v>
      </c>
      <c r="F27" s="14"/>
      <c r="J27" s="13" t="s">
        <v>22</v>
      </c>
      <c r="K27" s="14"/>
    </row>
    <row r="28" spans="2:11" x14ac:dyDescent="0.25">
      <c r="B28" s="32">
        <v>42795</v>
      </c>
      <c r="C28" s="33"/>
      <c r="E28" s="12"/>
      <c r="F28" s="12"/>
      <c r="J28" s="15">
        <v>3</v>
      </c>
      <c r="K28" s="15"/>
    </row>
    <row r="29" spans="2:11" x14ac:dyDescent="0.25">
      <c r="B29" s="34"/>
      <c r="C29" s="35"/>
      <c r="E29" s="12"/>
      <c r="F29" s="12"/>
      <c r="J29" s="15">
        <v>3</v>
      </c>
      <c r="K29" s="15"/>
    </row>
    <row r="30" spans="2:11" x14ac:dyDescent="0.25">
      <c r="B30" s="36"/>
      <c r="C30" s="37"/>
      <c r="E30" s="12"/>
      <c r="F30" s="12"/>
      <c r="J30" s="15">
        <v>2017</v>
      </c>
      <c r="K30" s="15"/>
    </row>
    <row r="33" spans="2:11" ht="15" customHeight="1" x14ac:dyDescent="0.25">
      <c r="B33" s="16" t="s">
        <v>25</v>
      </c>
      <c r="C33" s="17" t="s">
        <v>38</v>
      </c>
      <c r="D33" s="17"/>
      <c r="E33" s="17"/>
      <c r="F33" s="17"/>
    </row>
    <row r="34" spans="2:11" x14ac:dyDescent="0.25">
      <c r="B34" s="16"/>
      <c r="C34" s="17"/>
      <c r="D34" s="17"/>
      <c r="E34" s="17"/>
      <c r="F34" s="17"/>
    </row>
    <row r="36" spans="2:11" x14ac:dyDescent="0.25">
      <c r="B36" s="18" t="s">
        <v>9</v>
      </c>
      <c r="C36" s="19"/>
      <c r="E36" s="13" t="s">
        <v>6</v>
      </c>
      <c r="F36" s="14"/>
      <c r="J36" s="13" t="s">
        <v>22</v>
      </c>
      <c r="K36" s="14"/>
    </row>
    <row r="37" spans="2:11" x14ac:dyDescent="0.25">
      <c r="B37" s="39">
        <v>42795</v>
      </c>
      <c r="C37" s="40"/>
      <c r="E37" s="12"/>
      <c r="F37" s="12"/>
      <c r="J37" s="15" t="s">
        <v>39</v>
      </c>
      <c r="K37" s="15"/>
    </row>
    <row r="38" spans="2:11" x14ac:dyDescent="0.25">
      <c r="B38" s="41"/>
      <c r="C38" s="42"/>
      <c r="E38" s="12"/>
      <c r="F38" s="12"/>
      <c r="J38" s="15" t="s">
        <v>40</v>
      </c>
      <c r="K38" s="15"/>
    </row>
  </sheetData>
  <mergeCells count="35">
    <mergeCell ref="B10:F12"/>
    <mergeCell ref="J10:K12"/>
    <mergeCell ref="B18:F18"/>
    <mergeCell ref="B19:F21"/>
    <mergeCell ref="J19:K21"/>
    <mergeCell ref="E37:F37"/>
    <mergeCell ref="J37:K37"/>
    <mergeCell ref="E38:F38"/>
    <mergeCell ref="J38:K38"/>
    <mergeCell ref="B37:C38"/>
    <mergeCell ref="B33:B34"/>
    <mergeCell ref="C33:F34"/>
    <mergeCell ref="B36:C36"/>
    <mergeCell ref="E36:F36"/>
    <mergeCell ref="J36:K36"/>
    <mergeCell ref="E29:F29"/>
    <mergeCell ref="J29:K29"/>
    <mergeCell ref="E30:F30"/>
    <mergeCell ref="J30:K30"/>
    <mergeCell ref="B28:C30"/>
    <mergeCell ref="B27:C27"/>
    <mergeCell ref="E27:F27"/>
    <mergeCell ref="J27:K27"/>
    <mergeCell ref="E28:F28"/>
    <mergeCell ref="J28:K28"/>
    <mergeCell ref="B24:B25"/>
    <mergeCell ref="C24:F25"/>
    <mergeCell ref="J9:K9"/>
    <mergeCell ref="J18:K18"/>
    <mergeCell ref="B15:B16"/>
    <mergeCell ref="C15:F16"/>
    <mergeCell ref="B2:F4"/>
    <mergeCell ref="B6:B7"/>
    <mergeCell ref="C6:F7"/>
    <mergeCell ref="B9:F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0"/>
  <sheetViews>
    <sheetView showGridLines="0" tabSelected="1" topLeftCell="A64" workbookViewId="0">
      <selection activeCell="B93" sqref="B93"/>
    </sheetView>
  </sheetViews>
  <sheetFormatPr defaultColWidth="11.42578125" defaultRowHeight="15" x14ac:dyDescent="0.25"/>
  <cols>
    <col min="1" max="3" width="14.85546875" customWidth="1"/>
    <col min="4" max="4" width="20.42578125" customWidth="1"/>
    <col min="5" max="5" width="21.7109375" customWidth="1"/>
    <col min="6" max="6" width="7.5703125" customWidth="1"/>
    <col min="7" max="7" width="17" customWidth="1"/>
    <col min="8" max="8" width="40.42578125" customWidth="1"/>
    <col min="10" max="10" width="1.7109375" style="8" customWidth="1"/>
    <col min="11" max="11" width="3.85546875" style="9" customWidth="1"/>
    <col min="12" max="13" width="34.28515625" style="9" customWidth="1"/>
    <col min="14" max="16384" width="11.42578125" style="9"/>
  </cols>
  <sheetData>
    <row r="2" spans="2:13" x14ac:dyDescent="0.25">
      <c r="B2" s="21" t="str">
        <f>UPPER("fonctions")</f>
        <v>FONCTIONS</v>
      </c>
      <c r="C2" s="21"/>
      <c r="D2" s="21"/>
      <c r="E2" s="21"/>
      <c r="F2" s="21"/>
      <c r="G2" s="21"/>
      <c r="H2" s="21"/>
    </row>
    <row r="3" spans="2:13" x14ac:dyDescent="0.25">
      <c r="B3" s="21"/>
      <c r="C3" s="21"/>
      <c r="D3" s="21"/>
      <c r="E3" s="21"/>
      <c r="F3" s="21"/>
      <c r="G3" s="21"/>
      <c r="H3" s="21"/>
    </row>
    <row r="4" spans="2:13" x14ac:dyDescent="0.25">
      <c r="B4" s="21"/>
      <c r="C4" s="21"/>
      <c r="D4" s="21"/>
      <c r="E4" s="21"/>
      <c r="F4" s="21"/>
      <c r="G4" s="21"/>
      <c r="H4" s="21"/>
    </row>
    <row r="6" spans="2:13" ht="37.5" customHeight="1" x14ac:dyDescent="0.25">
      <c r="B6" s="45" t="s">
        <v>41</v>
      </c>
      <c r="C6" s="45" t="s">
        <v>42</v>
      </c>
      <c r="D6" s="45" t="s">
        <v>43</v>
      </c>
      <c r="E6" s="45" t="s">
        <v>44</v>
      </c>
      <c r="G6" s="5" t="s">
        <v>0</v>
      </c>
      <c r="H6" s="6" t="s">
        <v>74</v>
      </c>
    </row>
    <row r="7" spans="2:13" ht="15" customHeight="1" x14ac:dyDescent="0.25">
      <c r="B7" s="7" t="s">
        <v>45</v>
      </c>
      <c r="C7" s="7" t="s">
        <v>46</v>
      </c>
      <c r="D7" s="46">
        <v>42189</v>
      </c>
      <c r="E7" s="59">
        <v>29</v>
      </c>
    </row>
    <row r="8" spans="2:13" x14ac:dyDescent="0.25">
      <c r="B8" s="7" t="s">
        <v>47</v>
      </c>
      <c r="C8" s="7" t="s">
        <v>48</v>
      </c>
      <c r="D8" s="46">
        <v>42484</v>
      </c>
      <c r="E8" s="59">
        <v>36</v>
      </c>
      <c r="G8" s="13" t="s">
        <v>6</v>
      </c>
      <c r="H8" s="14"/>
      <c r="L8" s="13" t="s">
        <v>6</v>
      </c>
      <c r="M8" s="14"/>
    </row>
    <row r="9" spans="2:13" x14ac:dyDescent="0.25">
      <c r="B9" s="7" t="s">
        <v>49</v>
      </c>
      <c r="C9" s="7" t="s">
        <v>50</v>
      </c>
      <c r="D9" s="46"/>
      <c r="E9" s="59" t="s">
        <v>51</v>
      </c>
      <c r="G9" s="53"/>
      <c r="H9" s="54"/>
      <c r="L9" s="52">
        <v>6</v>
      </c>
      <c r="M9" s="25"/>
    </row>
    <row r="10" spans="2:13" x14ac:dyDescent="0.25">
      <c r="B10" s="7" t="s">
        <v>52</v>
      </c>
      <c r="C10" s="7" t="s">
        <v>53</v>
      </c>
      <c r="D10" s="46">
        <v>42197</v>
      </c>
      <c r="E10" s="59">
        <v>63</v>
      </c>
      <c r="G10" s="55"/>
      <c r="H10" s="56"/>
      <c r="L10" s="28"/>
      <c r="M10" s="29"/>
    </row>
    <row r="11" spans="2:13" x14ac:dyDescent="0.25">
      <c r="B11" s="7" t="s">
        <v>54</v>
      </c>
      <c r="C11" s="7" t="s">
        <v>55</v>
      </c>
      <c r="D11" s="46">
        <v>42464</v>
      </c>
      <c r="E11" s="59">
        <v>39</v>
      </c>
      <c r="G11" s="43"/>
      <c r="H11" s="57"/>
      <c r="L11" s="44"/>
      <c r="M11" s="44"/>
    </row>
    <row r="12" spans="2:13" x14ac:dyDescent="0.25">
      <c r="B12" s="7" t="s">
        <v>56</v>
      </c>
      <c r="C12" s="7" t="s">
        <v>57</v>
      </c>
      <c r="D12" s="46"/>
      <c r="E12" s="59" t="s">
        <v>51</v>
      </c>
      <c r="G12" s="43"/>
      <c r="H12" s="43"/>
      <c r="L12" s="44"/>
      <c r="M12" s="44"/>
    </row>
    <row r="13" spans="2:13" x14ac:dyDescent="0.25">
      <c r="B13" s="7" t="s">
        <v>58</v>
      </c>
      <c r="C13" s="7" t="s">
        <v>59</v>
      </c>
      <c r="D13" s="46"/>
      <c r="E13" s="59" t="s">
        <v>51</v>
      </c>
      <c r="G13" s="16" t="s">
        <v>7</v>
      </c>
      <c r="H13" s="17" t="s">
        <v>75</v>
      </c>
    </row>
    <row r="14" spans="2:13" ht="15" customHeight="1" x14ac:dyDescent="0.25">
      <c r="B14" s="7" t="s">
        <v>60</v>
      </c>
      <c r="C14" s="7" t="s">
        <v>61</v>
      </c>
      <c r="D14" s="46">
        <v>42216</v>
      </c>
      <c r="E14" s="59">
        <v>71</v>
      </c>
      <c r="G14" s="16"/>
      <c r="H14" s="17"/>
    </row>
    <row r="15" spans="2:13" x14ac:dyDescent="0.25">
      <c r="B15" s="7" t="s">
        <v>62</v>
      </c>
      <c r="C15" s="7" t="s">
        <v>63</v>
      </c>
      <c r="D15" s="46">
        <v>42091</v>
      </c>
      <c r="E15" s="59">
        <v>87</v>
      </c>
    </row>
    <row r="16" spans="2:13" x14ac:dyDescent="0.25">
      <c r="B16" s="7" t="s">
        <v>64</v>
      </c>
      <c r="C16" s="7" t="s">
        <v>65</v>
      </c>
      <c r="D16" s="46"/>
      <c r="E16" s="59" t="s">
        <v>51</v>
      </c>
      <c r="G16" s="50" t="s">
        <v>6</v>
      </c>
      <c r="H16" s="51"/>
      <c r="L16" s="13" t="s">
        <v>6</v>
      </c>
      <c r="M16" s="14"/>
    </row>
    <row r="17" spans="2:13" x14ac:dyDescent="0.25">
      <c r="B17" s="7" t="s">
        <v>66</v>
      </c>
      <c r="C17" s="7" t="s">
        <v>67</v>
      </c>
      <c r="D17" s="46">
        <v>42088</v>
      </c>
      <c r="E17" s="59">
        <v>99</v>
      </c>
      <c r="G17" s="53"/>
      <c r="H17" s="54"/>
      <c r="L17" s="52">
        <v>4</v>
      </c>
      <c r="M17" s="25"/>
    </row>
    <row r="18" spans="2:13" x14ac:dyDescent="0.25">
      <c r="B18" s="7" t="s">
        <v>68</v>
      </c>
      <c r="C18" s="7" t="s">
        <v>69</v>
      </c>
      <c r="D18" s="46"/>
      <c r="E18" s="59" t="s">
        <v>51</v>
      </c>
      <c r="G18" s="55"/>
      <c r="H18" s="56"/>
      <c r="L18" s="28"/>
      <c r="M18" s="29"/>
    </row>
    <row r="19" spans="2:13" x14ac:dyDescent="0.25">
      <c r="B19" s="7" t="s">
        <v>70</v>
      </c>
      <c r="C19" s="7" t="s">
        <v>71</v>
      </c>
      <c r="D19" s="46"/>
      <c r="E19" s="59" t="s">
        <v>51</v>
      </c>
      <c r="G19" s="43"/>
      <c r="H19" s="43"/>
      <c r="L19" s="44"/>
      <c r="M19" s="44"/>
    </row>
    <row r="20" spans="2:13" x14ac:dyDescent="0.25">
      <c r="B20" s="7" t="s">
        <v>72</v>
      </c>
      <c r="C20" s="7" t="s">
        <v>73</v>
      </c>
      <c r="D20" s="46">
        <v>42456</v>
      </c>
      <c r="E20" s="59">
        <v>38</v>
      </c>
    </row>
    <row r="24" spans="2:13" x14ac:dyDescent="0.25">
      <c r="B24" s="16" t="s">
        <v>18</v>
      </c>
      <c r="C24" s="17" t="s">
        <v>95</v>
      </c>
      <c r="D24" s="17"/>
      <c r="E24" s="17"/>
      <c r="F24" s="17"/>
      <c r="G24" s="17"/>
      <c r="H24" s="17"/>
    </row>
    <row r="25" spans="2:13" ht="15" customHeight="1" x14ac:dyDescent="0.25">
      <c r="B25" s="16"/>
      <c r="C25" s="17"/>
      <c r="D25" s="17"/>
      <c r="E25" s="17"/>
      <c r="F25" s="17"/>
      <c r="G25" s="17"/>
      <c r="H25" s="17"/>
    </row>
    <row r="26" spans="2:13" ht="15" customHeight="1" thickBot="1" x14ac:dyDescent="0.3"/>
    <row r="27" spans="2:13" ht="30" x14ac:dyDescent="0.25">
      <c r="B27" s="62" t="s">
        <v>41</v>
      </c>
      <c r="C27" s="63" t="s">
        <v>42</v>
      </c>
      <c r="D27" s="64" t="s">
        <v>43</v>
      </c>
      <c r="E27" s="60" t="s">
        <v>76</v>
      </c>
      <c r="G27" s="13" t="s">
        <v>93</v>
      </c>
      <c r="H27" s="14"/>
      <c r="L27" s="13" t="s">
        <v>6</v>
      </c>
      <c r="M27" s="14"/>
    </row>
    <row r="28" spans="2:13" ht="15.75" thickBot="1" x14ac:dyDescent="0.3">
      <c r="B28" s="65" t="s">
        <v>45</v>
      </c>
      <c r="C28" s="7" t="s">
        <v>46</v>
      </c>
      <c r="D28" s="66">
        <v>42655</v>
      </c>
      <c r="E28" s="61">
        <v>42790</v>
      </c>
      <c r="G28" s="47"/>
      <c r="H28" s="48"/>
      <c r="L28" s="70">
        <v>0</v>
      </c>
      <c r="M28" s="49"/>
    </row>
    <row r="29" spans="2:13" ht="30" x14ac:dyDescent="0.25">
      <c r="B29" s="65" t="s">
        <v>47</v>
      </c>
      <c r="C29" s="7" t="s">
        <v>48</v>
      </c>
      <c r="D29" s="66">
        <v>42591</v>
      </c>
      <c r="E29" s="60" t="s">
        <v>92</v>
      </c>
      <c r="G29" s="47"/>
      <c r="H29" s="48"/>
      <c r="L29" s="70">
        <v>0</v>
      </c>
      <c r="M29" s="49"/>
    </row>
    <row r="30" spans="2:13" ht="15.75" thickBot="1" x14ac:dyDescent="0.3">
      <c r="B30" s="65" t="s">
        <v>49</v>
      </c>
      <c r="C30" s="7" t="s">
        <v>50</v>
      </c>
      <c r="D30" s="66">
        <v>42780</v>
      </c>
      <c r="E30" s="61">
        <f>E28-70</f>
        <v>42720</v>
      </c>
      <c r="G30" s="47"/>
      <c r="H30" s="48"/>
      <c r="L30" s="70">
        <v>10</v>
      </c>
      <c r="M30" s="49"/>
    </row>
    <row r="31" spans="2:13" x14ac:dyDescent="0.25">
      <c r="B31" s="65" t="s">
        <v>52</v>
      </c>
      <c r="C31" s="7" t="s">
        <v>53</v>
      </c>
      <c r="D31" s="66">
        <v>42540</v>
      </c>
      <c r="G31" s="47"/>
      <c r="H31" s="48"/>
      <c r="L31" s="70">
        <v>0</v>
      </c>
      <c r="M31" s="49"/>
    </row>
    <row r="32" spans="2:13" x14ac:dyDescent="0.25">
      <c r="B32" s="65" t="s">
        <v>54</v>
      </c>
      <c r="C32" s="7" t="s">
        <v>55</v>
      </c>
      <c r="D32" s="66">
        <v>42719</v>
      </c>
      <c r="G32" s="47"/>
      <c r="H32" s="48"/>
      <c r="L32" s="70">
        <v>0</v>
      </c>
      <c r="M32" s="49"/>
    </row>
    <row r="33" spans="2:13" x14ac:dyDescent="0.25">
      <c r="B33" s="65" t="s">
        <v>56</v>
      </c>
      <c r="C33" s="7" t="s">
        <v>57</v>
      </c>
      <c r="D33" s="66">
        <v>42685</v>
      </c>
      <c r="G33" s="47"/>
      <c r="H33" s="48"/>
      <c r="L33" s="70">
        <v>0</v>
      </c>
      <c r="M33" s="49"/>
    </row>
    <row r="34" spans="2:13" x14ac:dyDescent="0.25">
      <c r="B34" s="65" t="s">
        <v>58</v>
      </c>
      <c r="C34" s="7" t="s">
        <v>59</v>
      </c>
      <c r="D34" s="66">
        <v>42736</v>
      </c>
      <c r="G34" s="47"/>
      <c r="H34" s="48"/>
      <c r="L34" s="70">
        <v>10</v>
      </c>
      <c r="M34" s="49"/>
    </row>
    <row r="35" spans="2:13" x14ac:dyDescent="0.25">
      <c r="B35" s="65" t="s">
        <v>60</v>
      </c>
      <c r="C35" s="7" t="s">
        <v>61</v>
      </c>
      <c r="D35" s="66">
        <v>42643</v>
      </c>
      <c r="G35" s="47"/>
      <c r="H35" s="48"/>
      <c r="L35" s="70">
        <v>0</v>
      </c>
      <c r="M35" s="49"/>
    </row>
    <row r="36" spans="2:13" x14ac:dyDescent="0.25">
      <c r="B36" s="65" t="s">
        <v>62</v>
      </c>
      <c r="C36" s="7" t="s">
        <v>63</v>
      </c>
      <c r="D36" s="66">
        <v>42649</v>
      </c>
      <c r="G36" s="47"/>
      <c r="H36" s="48"/>
      <c r="L36" s="70">
        <v>0</v>
      </c>
      <c r="M36" s="49"/>
    </row>
    <row r="37" spans="2:13" x14ac:dyDescent="0.25">
      <c r="B37" s="65" t="s">
        <v>64</v>
      </c>
      <c r="C37" s="7" t="s">
        <v>65</v>
      </c>
      <c r="D37" s="66">
        <v>42582</v>
      </c>
      <c r="G37" s="47"/>
      <c r="H37" s="48"/>
      <c r="L37" s="70">
        <v>0</v>
      </c>
      <c r="M37" s="49"/>
    </row>
    <row r="38" spans="2:13" x14ac:dyDescent="0.25">
      <c r="B38" s="65" t="s">
        <v>66</v>
      </c>
      <c r="C38" s="7" t="s">
        <v>67</v>
      </c>
      <c r="D38" s="66">
        <v>42642</v>
      </c>
      <c r="G38" s="47"/>
      <c r="H38" s="48"/>
      <c r="L38" s="70">
        <v>0</v>
      </c>
      <c r="M38" s="49"/>
    </row>
    <row r="39" spans="2:13" x14ac:dyDescent="0.25">
      <c r="B39" s="65" t="s">
        <v>68</v>
      </c>
      <c r="C39" s="7" t="s">
        <v>69</v>
      </c>
      <c r="D39" s="66">
        <v>42565</v>
      </c>
      <c r="G39" s="47"/>
      <c r="H39" s="48"/>
      <c r="L39" s="70">
        <v>0</v>
      </c>
      <c r="M39" s="49"/>
    </row>
    <row r="40" spans="2:13" x14ac:dyDescent="0.25">
      <c r="B40" s="65" t="s">
        <v>70</v>
      </c>
      <c r="C40" s="7" t="s">
        <v>71</v>
      </c>
      <c r="D40" s="66">
        <v>42734</v>
      </c>
      <c r="G40" s="47"/>
      <c r="H40" s="48"/>
      <c r="L40" s="70">
        <v>10</v>
      </c>
      <c r="M40" s="49"/>
    </row>
    <row r="41" spans="2:13" x14ac:dyDescent="0.25">
      <c r="B41" s="65" t="s">
        <v>72</v>
      </c>
      <c r="C41" s="7" t="s">
        <v>73</v>
      </c>
      <c r="D41" s="66">
        <v>42734</v>
      </c>
      <c r="G41" s="47"/>
      <c r="H41" s="48"/>
      <c r="L41" s="70">
        <v>10</v>
      </c>
      <c r="M41" s="49"/>
    </row>
    <row r="42" spans="2:13" x14ac:dyDescent="0.25">
      <c r="B42" s="65" t="s">
        <v>77</v>
      </c>
      <c r="C42" s="7" t="s">
        <v>78</v>
      </c>
      <c r="D42" s="66">
        <v>42759</v>
      </c>
      <c r="G42" s="47"/>
      <c r="H42" s="48"/>
      <c r="L42" s="70">
        <v>10</v>
      </c>
      <c r="M42" s="49"/>
    </row>
    <row r="43" spans="2:13" x14ac:dyDescent="0.25">
      <c r="B43" s="65" t="s">
        <v>79</v>
      </c>
      <c r="C43" s="7" t="s">
        <v>80</v>
      </c>
      <c r="D43" s="66">
        <v>42514</v>
      </c>
      <c r="G43" s="47"/>
      <c r="H43" s="48"/>
      <c r="L43" s="70">
        <v>0</v>
      </c>
      <c r="M43" s="49"/>
    </row>
    <row r="44" spans="2:13" x14ac:dyDescent="0.25">
      <c r="B44" s="65" t="s">
        <v>81</v>
      </c>
      <c r="C44" s="7" t="s">
        <v>82</v>
      </c>
      <c r="D44" s="66">
        <v>42567</v>
      </c>
      <c r="G44" s="47"/>
      <c r="H44" s="48"/>
      <c r="L44" s="70">
        <v>0</v>
      </c>
      <c r="M44" s="49"/>
    </row>
    <row r="45" spans="2:13" x14ac:dyDescent="0.25">
      <c r="B45" s="65" t="s">
        <v>83</v>
      </c>
      <c r="C45" s="7" t="s">
        <v>84</v>
      </c>
      <c r="D45" s="66">
        <v>42731</v>
      </c>
      <c r="G45" s="47"/>
      <c r="H45" s="48"/>
      <c r="L45" s="70">
        <v>10</v>
      </c>
      <c r="M45" s="49"/>
    </row>
    <row r="46" spans="2:13" x14ac:dyDescent="0.25">
      <c r="B46" s="65" t="s">
        <v>85</v>
      </c>
      <c r="C46" s="7" t="s">
        <v>86</v>
      </c>
      <c r="D46" s="66">
        <v>42562</v>
      </c>
      <c r="G46" s="47"/>
      <c r="H46" s="48"/>
      <c r="L46" s="70">
        <v>0</v>
      </c>
      <c r="M46" s="49"/>
    </row>
    <row r="47" spans="2:13" x14ac:dyDescent="0.25">
      <c r="B47" s="65" t="s">
        <v>87</v>
      </c>
      <c r="C47" s="7" t="s">
        <v>88</v>
      </c>
      <c r="D47" s="66">
        <v>42566</v>
      </c>
      <c r="G47" s="47"/>
      <c r="H47" s="48"/>
      <c r="L47" s="70">
        <v>0</v>
      </c>
      <c r="M47" s="49"/>
    </row>
    <row r="48" spans="2:13" ht="15.75" thickBot="1" x14ac:dyDescent="0.3">
      <c r="B48" s="67" t="s">
        <v>89</v>
      </c>
      <c r="C48" s="68" t="s">
        <v>90</v>
      </c>
      <c r="D48" s="69">
        <v>42717</v>
      </c>
      <c r="G48" s="47"/>
      <c r="H48" s="48"/>
      <c r="L48" s="70">
        <v>0</v>
      </c>
      <c r="M48" s="49"/>
    </row>
    <row r="50" spans="2:13" x14ac:dyDescent="0.25">
      <c r="M50" s="58"/>
    </row>
    <row r="51" spans="2:13" ht="15" customHeight="1" x14ac:dyDescent="0.25">
      <c r="B51" s="16" t="s">
        <v>25</v>
      </c>
      <c r="C51" s="17" t="s">
        <v>94</v>
      </c>
      <c r="D51" s="17"/>
      <c r="E51" s="17"/>
      <c r="F51" s="17"/>
      <c r="G51" s="17"/>
      <c r="H51" s="17"/>
    </row>
    <row r="52" spans="2:13" ht="15" customHeight="1" x14ac:dyDescent="0.25">
      <c r="B52" s="16"/>
      <c r="C52" s="17"/>
      <c r="D52" s="17"/>
      <c r="E52" s="17"/>
      <c r="F52" s="17"/>
      <c r="G52" s="17"/>
      <c r="H52" s="17"/>
    </row>
    <row r="53" spans="2:13" ht="15.75" thickBot="1" x14ac:dyDescent="0.3"/>
    <row r="54" spans="2:13" ht="30" x14ac:dyDescent="0.25">
      <c r="B54" s="62" t="s">
        <v>41</v>
      </c>
      <c r="C54" s="63" t="s">
        <v>42</v>
      </c>
      <c r="D54" s="64" t="s">
        <v>43</v>
      </c>
      <c r="E54" s="60" t="s">
        <v>76</v>
      </c>
      <c r="G54" s="13" t="s">
        <v>93</v>
      </c>
      <c r="H54" s="14"/>
      <c r="L54" s="13" t="s">
        <v>6</v>
      </c>
      <c r="M54" s="14"/>
    </row>
    <row r="55" spans="2:13" ht="15.75" thickBot="1" x14ac:dyDescent="0.3">
      <c r="B55" s="65" t="s">
        <v>45</v>
      </c>
      <c r="C55" s="7" t="s">
        <v>46</v>
      </c>
      <c r="D55" s="66">
        <v>42655</v>
      </c>
      <c r="E55" s="61">
        <v>42790</v>
      </c>
      <c r="G55" s="47"/>
      <c r="H55" s="48"/>
      <c r="L55" s="70">
        <v>0</v>
      </c>
      <c r="M55" s="49"/>
    </row>
    <row r="56" spans="2:13" ht="30" x14ac:dyDescent="0.25">
      <c r="B56" s="71" t="s">
        <v>47</v>
      </c>
      <c r="C56" s="38" t="s">
        <v>48</v>
      </c>
      <c r="D56" s="72">
        <v>42591</v>
      </c>
      <c r="E56" s="60" t="s">
        <v>92</v>
      </c>
      <c r="G56" s="47"/>
      <c r="H56" s="48"/>
      <c r="L56" s="70">
        <v>0</v>
      </c>
      <c r="M56" s="49"/>
    </row>
    <row r="57" spans="2:13" ht="15.75" thickBot="1" x14ac:dyDescent="0.3">
      <c r="B57" s="71" t="s">
        <v>49</v>
      </c>
      <c r="C57" s="38" t="s">
        <v>50</v>
      </c>
      <c r="D57" s="72">
        <v>42780</v>
      </c>
      <c r="E57" s="61">
        <f>E55-70</f>
        <v>42720</v>
      </c>
      <c r="G57" s="47"/>
      <c r="H57" s="48"/>
      <c r="L57" s="70">
        <v>20</v>
      </c>
      <c r="M57" s="49"/>
    </row>
    <row r="58" spans="2:13" ht="30" x14ac:dyDescent="0.25">
      <c r="B58" s="71" t="s">
        <v>52</v>
      </c>
      <c r="C58" s="38" t="s">
        <v>53</v>
      </c>
      <c r="D58" s="72">
        <v>42540</v>
      </c>
      <c r="E58" s="60" t="s">
        <v>91</v>
      </c>
      <c r="G58" s="47"/>
      <c r="H58" s="48"/>
      <c r="L58" s="70">
        <v>0</v>
      </c>
      <c r="M58" s="49"/>
    </row>
    <row r="59" spans="2:13" ht="15.75" thickBot="1" x14ac:dyDescent="0.3">
      <c r="B59" s="71" t="s">
        <v>54</v>
      </c>
      <c r="C59" s="38" t="s">
        <v>55</v>
      </c>
      <c r="D59" s="72">
        <v>42719</v>
      </c>
      <c r="E59" s="61">
        <f>E55-45</f>
        <v>42745</v>
      </c>
      <c r="G59" s="47"/>
      <c r="H59" s="48"/>
      <c r="L59" s="70">
        <v>0</v>
      </c>
      <c r="M59" s="49"/>
    </row>
    <row r="60" spans="2:13" ht="15" customHeight="1" x14ac:dyDescent="0.25">
      <c r="B60" s="71" t="s">
        <v>56</v>
      </c>
      <c r="C60" s="38" t="s">
        <v>57</v>
      </c>
      <c r="D60" s="72">
        <v>42685</v>
      </c>
      <c r="G60" s="47"/>
      <c r="H60" s="48"/>
      <c r="L60" s="70">
        <v>0</v>
      </c>
      <c r="M60" s="49"/>
    </row>
    <row r="61" spans="2:13" ht="15" customHeight="1" x14ac:dyDescent="0.25">
      <c r="B61" s="71" t="s">
        <v>58</v>
      </c>
      <c r="C61" s="38" t="s">
        <v>59</v>
      </c>
      <c r="D61" s="72">
        <v>42736</v>
      </c>
      <c r="G61" s="47"/>
      <c r="H61" s="48"/>
      <c r="L61" s="70">
        <v>10</v>
      </c>
      <c r="M61" s="49"/>
    </row>
    <row r="62" spans="2:13" x14ac:dyDescent="0.25">
      <c r="B62" s="65" t="s">
        <v>60</v>
      </c>
      <c r="C62" s="7" t="s">
        <v>61</v>
      </c>
      <c r="D62" s="66">
        <v>42643</v>
      </c>
      <c r="G62" s="47"/>
      <c r="H62" s="48"/>
      <c r="L62" s="70">
        <v>0</v>
      </c>
      <c r="M62" s="49"/>
    </row>
    <row r="63" spans="2:13" x14ac:dyDescent="0.25">
      <c r="B63" s="65" t="s">
        <v>62</v>
      </c>
      <c r="C63" s="7" t="s">
        <v>63</v>
      </c>
      <c r="D63" s="66">
        <v>42649</v>
      </c>
      <c r="G63" s="47"/>
      <c r="H63" s="48"/>
      <c r="L63" s="70">
        <v>0</v>
      </c>
      <c r="M63" s="49"/>
    </row>
    <row r="64" spans="2:13" x14ac:dyDescent="0.25">
      <c r="B64" s="65" t="s">
        <v>64</v>
      </c>
      <c r="C64" s="7" t="s">
        <v>65</v>
      </c>
      <c r="D64" s="66">
        <v>42582</v>
      </c>
      <c r="G64" s="47"/>
      <c r="H64" s="48"/>
      <c r="L64" s="70">
        <v>0</v>
      </c>
      <c r="M64" s="49"/>
    </row>
    <row r="65" spans="2:13" x14ac:dyDescent="0.25">
      <c r="B65" s="65" t="s">
        <v>66</v>
      </c>
      <c r="C65" s="7" t="s">
        <v>67</v>
      </c>
      <c r="D65" s="66">
        <v>42642</v>
      </c>
      <c r="G65" s="47"/>
      <c r="H65" s="48"/>
      <c r="L65" s="70">
        <v>0</v>
      </c>
      <c r="M65" s="49"/>
    </row>
    <row r="66" spans="2:13" x14ac:dyDescent="0.25">
      <c r="B66" s="65" t="s">
        <v>68</v>
      </c>
      <c r="C66" s="7" t="s">
        <v>69</v>
      </c>
      <c r="D66" s="66">
        <v>42565</v>
      </c>
      <c r="G66" s="47"/>
      <c r="H66" s="48"/>
      <c r="L66" s="70">
        <v>0</v>
      </c>
      <c r="M66" s="49"/>
    </row>
    <row r="67" spans="2:13" x14ac:dyDescent="0.25">
      <c r="B67" s="65" t="s">
        <v>70</v>
      </c>
      <c r="C67" s="7" t="s">
        <v>71</v>
      </c>
      <c r="D67" s="66">
        <v>42734</v>
      </c>
      <c r="G67" s="47"/>
      <c r="H67" s="48"/>
      <c r="L67" s="70">
        <v>10</v>
      </c>
      <c r="M67" s="49"/>
    </row>
    <row r="68" spans="2:13" x14ac:dyDescent="0.25">
      <c r="B68" s="65" t="s">
        <v>72</v>
      </c>
      <c r="C68" s="7" t="s">
        <v>73</v>
      </c>
      <c r="D68" s="66">
        <v>42734</v>
      </c>
      <c r="G68" s="47"/>
      <c r="H68" s="48"/>
      <c r="L68" s="70">
        <v>10</v>
      </c>
      <c r="M68" s="49"/>
    </row>
    <row r="69" spans="2:13" ht="15" customHeight="1" x14ac:dyDescent="0.25">
      <c r="B69" s="65" t="s">
        <v>77</v>
      </c>
      <c r="C69" s="7" t="s">
        <v>78</v>
      </c>
      <c r="D69" s="66">
        <v>42759</v>
      </c>
      <c r="G69" s="47"/>
      <c r="H69" s="48"/>
      <c r="L69" s="70">
        <v>20</v>
      </c>
      <c r="M69" s="49"/>
    </row>
    <row r="70" spans="2:13" ht="15" customHeight="1" x14ac:dyDescent="0.25">
      <c r="B70" s="65" t="s">
        <v>79</v>
      </c>
      <c r="C70" s="7" t="s">
        <v>80</v>
      </c>
      <c r="D70" s="66">
        <v>42514</v>
      </c>
      <c r="G70" s="47"/>
      <c r="H70" s="48"/>
      <c r="L70" s="70">
        <v>0</v>
      </c>
      <c r="M70" s="49"/>
    </row>
    <row r="71" spans="2:13" x14ac:dyDescent="0.25">
      <c r="B71" s="65" t="s">
        <v>81</v>
      </c>
      <c r="C71" s="7" t="s">
        <v>82</v>
      </c>
      <c r="D71" s="66">
        <v>42567</v>
      </c>
      <c r="G71" s="47"/>
      <c r="H71" s="48"/>
      <c r="L71" s="70">
        <v>0</v>
      </c>
      <c r="M71" s="49"/>
    </row>
    <row r="72" spans="2:13" x14ac:dyDescent="0.25">
      <c r="B72" s="65" t="s">
        <v>83</v>
      </c>
      <c r="C72" s="7" t="s">
        <v>84</v>
      </c>
      <c r="D72" s="66">
        <v>42731</v>
      </c>
      <c r="G72" s="47"/>
      <c r="H72" s="48"/>
      <c r="L72" s="70">
        <v>10</v>
      </c>
      <c r="M72" s="49"/>
    </row>
    <row r="73" spans="2:13" x14ac:dyDescent="0.25">
      <c r="B73" s="65" t="s">
        <v>85</v>
      </c>
      <c r="C73" s="7" t="s">
        <v>86</v>
      </c>
      <c r="D73" s="66">
        <v>42562</v>
      </c>
      <c r="G73" s="47"/>
      <c r="H73" s="48"/>
      <c r="L73" s="70">
        <v>0</v>
      </c>
      <c r="M73" s="49"/>
    </row>
    <row r="74" spans="2:13" x14ac:dyDescent="0.25">
      <c r="B74" s="65" t="s">
        <v>87</v>
      </c>
      <c r="C74" s="7" t="s">
        <v>88</v>
      </c>
      <c r="D74" s="66">
        <v>42566</v>
      </c>
      <c r="G74" s="47"/>
      <c r="H74" s="48"/>
      <c r="L74" s="70">
        <v>0</v>
      </c>
      <c r="M74" s="49"/>
    </row>
    <row r="75" spans="2:13" ht="15.75" thickBot="1" x14ac:dyDescent="0.3">
      <c r="B75" s="67" t="s">
        <v>89</v>
      </c>
      <c r="C75" s="68" t="s">
        <v>90</v>
      </c>
      <c r="D75" s="69">
        <v>42717</v>
      </c>
      <c r="G75" s="47"/>
      <c r="H75" s="48"/>
      <c r="L75" s="70">
        <v>0</v>
      </c>
      <c r="M75" s="49"/>
    </row>
    <row r="78" spans="2:13" x14ac:dyDescent="0.25">
      <c r="B78" s="16" t="s">
        <v>27</v>
      </c>
      <c r="C78" s="17" t="s">
        <v>105</v>
      </c>
      <c r="D78" s="17"/>
      <c r="E78" s="17"/>
      <c r="F78" s="17"/>
      <c r="G78" s="17"/>
      <c r="H78" s="17"/>
    </row>
    <row r="79" spans="2:13" x14ac:dyDescent="0.25">
      <c r="B79" s="16"/>
      <c r="C79" s="17"/>
      <c r="D79" s="17"/>
      <c r="E79" s="17"/>
      <c r="F79" s="17"/>
      <c r="G79" s="17"/>
      <c r="H79" s="17"/>
    </row>
    <row r="81" spans="2:13" x14ac:dyDescent="0.25">
      <c r="B81" t="s">
        <v>96</v>
      </c>
      <c r="C81" t="s">
        <v>97</v>
      </c>
      <c r="D81" t="s">
        <v>98</v>
      </c>
      <c r="G81" s="13" t="s">
        <v>22</v>
      </c>
      <c r="H81" s="14"/>
      <c r="L81" s="13" t="s">
        <v>22</v>
      </c>
      <c r="M81" s="14"/>
    </row>
    <row r="82" spans="2:13" x14ac:dyDescent="0.25">
      <c r="B82" s="73" t="s">
        <v>99</v>
      </c>
      <c r="C82">
        <v>400000</v>
      </c>
      <c r="D82">
        <v>10000</v>
      </c>
      <c r="G82" s="20"/>
      <c r="H82" s="11"/>
      <c r="L82" s="74">
        <v>-0.98</v>
      </c>
      <c r="M82" s="15"/>
    </row>
    <row r="83" spans="2:13" x14ac:dyDescent="0.25">
      <c r="B83" s="73" t="s">
        <v>100</v>
      </c>
      <c r="C83">
        <v>0</v>
      </c>
      <c r="D83">
        <v>50000</v>
      </c>
      <c r="G83" s="20"/>
      <c r="H83" s="11"/>
      <c r="L83" s="15" t="s">
        <v>101</v>
      </c>
      <c r="M83" s="15"/>
    </row>
    <row r="84" spans="2:13" x14ac:dyDescent="0.25">
      <c r="B84" s="73" t="s">
        <v>102</v>
      </c>
      <c r="C84">
        <v>100000</v>
      </c>
      <c r="D84">
        <v>0</v>
      </c>
      <c r="G84" s="20"/>
      <c r="H84" s="11"/>
      <c r="L84" s="74">
        <v>-1</v>
      </c>
      <c r="M84" s="15"/>
    </row>
    <row r="85" spans="2:13" x14ac:dyDescent="0.25">
      <c r="B85" s="73" t="s">
        <v>103</v>
      </c>
      <c r="C85">
        <v>0</v>
      </c>
      <c r="D85">
        <v>14000</v>
      </c>
      <c r="G85" s="20"/>
      <c r="H85" s="11"/>
      <c r="L85" s="15" t="s">
        <v>101</v>
      </c>
      <c r="M85" s="15"/>
    </row>
    <row r="86" spans="2:13" x14ac:dyDescent="0.25">
      <c r="B86" s="73" t="s">
        <v>104</v>
      </c>
      <c r="C86">
        <v>0</v>
      </c>
      <c r="D86">
        <v>2000</v>
      </c>
      <c r="G86" s="20"/>
      <c r="H86" s="11"/>
      <c r="L86" s="15" t="s">
        <v>101</v>
      </c>
      <c r="M86" s="15"/>
    </row>
    <row r="89" spans="2:13" x14ac:dyDescent="0.25">
      <c r="B89" s="16" t="s">
        <v>106</v>
      </c>
      <c r="C89" s="17" t="s">
        <v>107</v>
      </c>
      <c r="D89" s="17"/>
      <c r="E89" s="17"/>
      <c r="F89" s="17"/>
      <c r="G89" s="17"/>
      <c r="H89" s="17"/>
    </row>
    <row r="90" spans="2:13" x14ac:dyDescent="0.25">
      <c r="B90" s="16"/>
      <c r="C90" s="17"/>
      <c r="D90" s="17"/>
      <c r="E90" s="17"/>
      <c r="F90" s="17"/>
      <c r="G90" s="17"/>
      <c r="H90" s="17"/>
    </row>
  </sheetData>
  <mergeCells count="119">
    <mergeCell ref="L85:M85"/>
    <mergeCell ref="L86:M86"/>
    <mergeCell ref="G85:H85"/>
    <mergeCell ref="G86:H86"/>
    <mergeCell ref="B89:B90"/>
    <mergeCell ref="C89:H90"/>
    <mergeCell ref="G62:H62"/>
    <mergeCell ref="L62:M62"/>
    <mergeCell ref="G67:H67"/>
    <mergeCell ref="L67:M67"/>
    <mergeCell ref="G68:H68"/>
    <mergeCell ref="L68:M68"/>
    <mergeCell ref="G47:H47"/>
    <mergeCell ref="G48:H48"/>
    <mergeCell ref="L29:M29"/>
    <mergeCell ref="L32:M32"/>
    <mergeCell ref="L33:M33"/>
    <mergeCell ref="L34:M34"/>
    <mergeCell ref="L35:M35"/>
    <mergeCell ref="L36:M36"/>
    <mergeCell ref="L37:M37"/>
    <mergeCell ref="L38:M38"/>
    <mergeCell ref="L39:M39"/>
    <mergeCell ref="L40:M40"/>
    <mergeCell ref="L41:M41"/>
    <mergeCell ref="L42:M42"/>
    <mergeCell ref="L43:M43"/>
    <mergeCell ref="L44:M44"/>
    <mergeCell ref="G42:H42"/>
    <mergeCell ref="G43:H43"/>
    <mergeCell ref="G44:H44"/>
    <mergeCell ref="G45:H45"/>
    <mergeCell ref="G46:H46"/>
    <mergeCell ref="G37:H37"/>
    <mergeCell ref="G38:H38"/>
    <mergeCell ref="G39:H39"/>
    <mergeCell ref="G40:H40"/>
    <mergeCell ref="G41:H41"/>
    <mergeCell ref="G32:H32"/>
    <mergeCell ref="G33:H33"/>
    <mergeCell ref="G34:H34"/>
    <mergeCell ref="G35:H35"/>
    <mergeCell ref="G36:H36"/>
    <mergeCell ref="G30:H30"/>
    <mergeCell ref="L30:M30"/>
    <mergeCell ref="G31:H31"/>
    <mergeCell ref="L31:M31"/>
    <mergeCell ref="G29:H29"/>
    <mergeCell ref="G27:H27"/>
    <mergeCell ref="G28:H28"/>
    <mergeCell ref="L27:M27"/>
    <mergeCell ref="L28:M28"/>
    <mergeCell ref="G13:G14"/>
    <mergeCell ref="H13:H14"/>
    <mergeCell ref="B24:B25"/>
    <mergeCell ref="C24:H25"/>
    <mergeCell ref="G16:H16"/>
    <mergeCell ref="G17:H18"/>
    <mergeCell ref="L16:M16"/>
    <mergeCell ref="L17:M18"/>
    <mergeCell ref="G83:H83"/>
    <mergeCell ref="L83:M83"/>
    <mergeCell ref="G84:H84"/>
    <mergeCell ref="L84:M84"/>
    <mergeCell ref="G81:H81"/>
    <mergeCell ref="L81:M81"/>
    <mergeCell ref="G82:H82"/>
    <mergeCell ref="L82:M82"/>
    <mergeCell ref="G75:H75"/>
    <mergeCell ref="L75:M75"/>
    <mergeCell ref="B78:B79"/>
    <mergeCell ref="C78:H79"/>
    <mergeCell ref="G73:H73"/>
    <mergeCell ref="L73:M73"/>
    <mergeCell ref="G74:H74"/>
    <mergeCell ref="L74:M74"/>
    <mergeCell ref="G72:H72"/>
    <mergeCell ref="L72:M72"/>
    <mergeCell ref="G69:H69"/>
    <mergeCell ref="L69:M69"/>
    <mergeCell ref="G70:H70"/>
    <mergeCell ref="L70:M70"/>
    <mergeCell ref="G71:H71"/>
    <mergeCell ref="L71:M71"/>
    <mergeCell ref="G65:H65"/>
    <mergeCell ref="L65:M65"/>
    <mergeCell ref="G66:H66"/>
    <mergeCell ref="L66:M66"/>
    <mergeCell ref="G63:H63"/>
    <mergeCell ref="L63:M63"/>
    <mergeCell ref="G64:H64"/>
    <mergeCell ref="L64:M64"/>
    <mergeCell ref="L55:M55"/>
    <mergeCell ref="L56:M56"/>
    <mergeCell ref="L57:M57"/>
    <mergeCell ref="G58:H58"/>
    <mergeCell ref="L58:M58"/>
    <mergeCell ref="G59:H59"/>
    <mergeCell ref="L59:M59"/>
    <mergeCell ref="G60:H60"/>
    <mergeCell ref="L60:M60"/>
    <mergeCell ref="G61:H61"/>
    <mergeCell ref="L61:M61"/>
    <mergeCell ref="L8:M8"/>
    <mergeCell ref="L54:M54"/>
    <mergeCell ref="L9:M10"/>
    <mergeCell ref="L45:M45"/>
    <mergeCell ref="L46:M46"/>
    <mergeCell ref="L47:M47"/>
    <mergeCell ref="L48:M48"/>
    <mergeCell ref="G56:H56"/>
    <mergeCell ref="G57:H57"/>
    <mergeCell ref="B51:B52"/>
    <mergeCell ref="C51:H52"/>
    <mergeCell ref="G54:H54"/>
    <mergeCell ref="G55:H55"/>
    <mergeCell ref="B2:H4"/>
    <mergeCell ref="G8:H8"/>
    <mergeCell ref="G9:H10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showGridLines="0" workbookViewId="0">
      <selection activeCell="B5" sqref="B5"/>
    </sheetView>
  </sheetViews>
  <sheetFormatPr defaultColWidth="11.42578125" defaultRowHeight="15" x14ac:dyDescent="0.25"/>
  <cols>
    <col min="2" max="3" width="28.85546875" customWidth="1"/>
    <col min="4" max="4" width="11.5703125" customWidth="1"/>
    <col min="5" max="6" width="28.85546875" customWidth="1"/>
  </cols>
  <sheetData>
    <row r="2" spans="2:6" x14ac:dyDescent="0.25">
      <c r="B2" s="21" t="s">
        <v>12</v>
      </c>
      <c r="C2" s="21"/>
      <c r="D2" s="21"/>
      <c r="E2" s="21"/>
      <c r="F2" s="21"/>
    </row>
    <row r="3" spans="2:6" x14ac:dyDescent="0.25">
      <c r="B3" s="21"/>
      <c r="C3" s="21"/>
      <c r="D3" s="21"/>
      <c r="E3" s="21"/>
      <c r="F3" s="21"/>
    </row>
    <row r="4" spans="2:6" x14ac:dyDescent="0.25">
      <c r="B4" s="21"/>
      <c r="C4" s="21"/>
      <c r="D4" s="21"/>
      <c r="E4" s="21"/>
      <c r="F4" s="21"/>
    </row>
    <row r="6" spans="2:6" x14ac:dyDescent="0.25">
      <c r="B6" s="16" t="s">
        <v>0</v>
      </c>
      <c r="C6" s="17" t="s">
        <v>1</v>
      </c>
      <c r="D6" s="17"/>
      <c r="E6" s="17"/>
      <c r="F6" s="17"/>
    </row>
    <row r="7" spans="2:6" x14ac:dyDescent="0.25">
      <c r="B7" s="16"/>
      <c r="C7" s="17"/>
      <c r="D7" s="17"/>
      <c r="E7" s="17"/>
      <c r="F7" s="17"/>
    </row>
    <row r="9" spans="2:6" ht="17.25" customHeight="1" x14ac:dyDescent="0.25">
      <c r="B9" s="2" t="s">
        <v>10</v>
      </c>
      <c r="C9" s="2" t="s">
        <v>11</v>
      </c>
      <c r="E9" s="13" t="s">
        <v>6</v>
      </c>
      <c r="F9" s="14"/>
    </row>
    <row r="10" spans="2:6" x14ac:dyDescent="0.25">
      <c r="B10" s="3" t="s">
        <v>2</v>
      </c>
      <c r="C10" s="3" t="s">
        <v>3</v>
      </c>
      <c r="E10" s="12"/>
      <c r="F10" s="12"/>
    </row>
    <row r="11" spans="2:6" x14ac:dyDescent="0.25">
      <c r="B11" s="3" t="s">
        <v>2</v>
      </c>
      <c r="C11" s="3" t="s">
        <v>4</v>
      </c>
      <c r="E11" s="12"/>
      <c r="F11" s="12"/>
    </row>
    <row r="12" spans="2:6" x14ac:dyDescent="0.25">
      <c r="B12" s="3" t="s">
        <v>2</v>
      </c>
      <c r="C12" s="3" t="s">
        <v>5</v>
      </c>
      <c r="E12" s="12"/>
      <c r="F12" s="12"/>
    </row>
    <row r="15" spans="2:6" x14ac:dyDescent="0.25">
      <c r="B15" s="16" t="s">
        <v>7</v>
      </c>
      <c r="C15" s="17" t="s">
        <v>8</v>
      </c>
      <c r="D15" s="17"/>
      <c r="E15" s="17"/>
      <c r="F15" s="17"/>
    </row>
    <row r="16" spans="2:6" x14ac:dyDescent="0.25">
      <c r="B16" s="16"/>
      <c r="C16" s="17"/>
      <c r="D16" s="17"/>
      <c r="E16" s="17"/>
      <c r="F16" s="17"/>
    </row>
    <row r="18" spans="2:6" x14ac:dyDescent="0.25">
      <c r="B18" s="18" t="s">
        <v>9</v>
      </c>
      <c r="C18" s="19"/>
      <c r="E18" s="13" t="s">
        <v>6</v>
      </c>
      <c r="F18" s="14"/>
    </row>
    <row r="19" spans="2:6" x14ac:dyDescent="0.25">
      <c r="B19" s="20" t="s">
        <v>3</v>
      </c>
      <c r="C19" s="11"/>
      <c r="E19" s="12"/>
      <c r="F19" s="12"/>
    </row>
    <row r="20" spans="2:6" x14ac:dyDescent="0.25">
      <c r="B20" s="20" t="s">
        <v>4</v>
      </c>
      <c r="C20" s="11"/>
      <c r="E20" s="12"/>
      <c r="F20" s="12"/>
    </row>
    <row r="21" spans="2:6" x14ac:dyDescent="0.25">
      <c r="B21" s="20" t="s">
        <v>5</v>
      </c>
      <c r="C21" s="11"/>
      <c r="E21" s="12"/>
      <c r="F21" s="12"/>
    </row>
  </sheetData>
  <mergeCells count="17">
    <mergeCell ref="B20:C20"/>
    <mergeCell ref="E20:F20"/>
    <mergeCell ref="B21:C21"/>
    <mergeCell ref="E21:F21"/>
    <mergeCell ref="E12:F12"/>
    <mergeCell ref="B15:B16"/>
    <mergeCell ref="C15:F16"/>
    <mergeCell ref="B18:C18"/>
    <mergeCell ref="E18:F18"/>
    <mergeCell ref="B19:C19"/>
    <mergeCell ref="E19:F19"/>
    <mergeCell ref="E11:F11"/>
    <mergeCell ref="B2:F4"/>
    <mergeCell ref="B6:B7"/>
    <mergeCell ref="C6:F7"/>
    <mergeCell ref="E9:F9"/>
    <mergeCell ref="E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Caractères</vt:lpstr>
      <vt:lpstr>Dates</vt:lpstr>
      <vt:lpstr>Fonctions</vt:lpstr>
      <vt:lpstr>Maths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Arnaud</cp:lastModifiedBy>
  <dcterms:created xsi:type="dcterms:W3CDTF">2017-02-22T13:32:58Z</dcterms:created>
  <dcterms:modified xsi:type="dcterms:W3CDTF">2017-02-27T21:12:19Z</dcterms:modified>
</cp:coreProperties>
</file>