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8" yWindow="526" windowWidth="20711" windowHeight="11770"/>
  </bookViews>
  <sheets>
    <sheet name="Template" sheetId="1" r:id="rId1"/>
  </sheets>
  <calcPr calcId="145621"/>
</workbook>
</file>

<file path=xl/calcChain.xml><?xml version="1.0" encoding="utf-8"?>
<calcChain xmlns="http://schemas.openxmlformats.org/spreadsheetml/2006/main">
  <c r="R4" i="1" l="1"/>
  <c r="R5" i="1"/>
  <c r="R6" i="1"/>
  <c r="R7" i="1"/>
  <c r="R8" i="1"/>
  <c r="R9" i="1"/>
  <c r="R10" i="1"/>
  <c r="R11" i="1"/>
  <c r="R12" i="1"/>
  <c r="R13" i="1"/>
  <c r="R14" i="1"/>
  <c r="R15" i="1"/>
  <c r="R16" i="1"/>
  <c r="R17" i="1"/>
  <c r="R18" i="1"/>
  <c r="R19" i="1"/>
  <c r="R20" i="1"/>
  <c r="R21" i="1"/>
  <c r="R3" i="1"/>
  <c r="P23" i="1" l="1"/>
  <c r="O23" i="1"/>
  <c r="N23" i="1"/>
  <c r="M23" i="1"/>
  <c r="L23" i="1"/>
  <c r="K23" i="1"/>
  <c r="J23" i="1"/>
  <c r="I23" i="1"/>
</calcChain>
</file>

<file path=xl/sharedStrings.xml><?xml version="1.0" encoding="utf-8"?>
<sst xmlns="http://schemas.openxmlformats.org/spreadsheetml/2006/main" count="176" uniqueCount="143">
  <si>
    <t>Technological Obstacle</t>
  </si>
  <si>
    <t>Systematic Work</t>
  </si>
  <si>
    <t>Technological Advancement</t>
  </si>
  <si>
    <t>Resources Involved (Hours)</t>
  </si>
  <si>
    <t>Documentation Available</t>
  </si>
  <si>
    <t>Date</t>
  </si>
  <si>
    <t>Obstacle</t>
  </si>
  <si>
    <t>Hypothesis</t>
  </si>
  <si>
    <t>Trial Results</t>
  </si>
  <si>
    <t>Analysis</t>
  </si>
  <si>
    <t>Further Modification</t>
  </si>
  <si>
    <t>Advancement</t>
  </si>
  <si>
    <t>Next Step</t>
  </si>
  <si>
    <t>Matheus</t>
  </si>
  <si>
    <t>Gustavo</t>
  </si>
  <si>
    <t>Mauro</t>
  </si>
  <si>
    <t>Anastasia</t>
  </si>
  <si>
    <t>Aliyah</t>
  </si>
  <si>
    <t>Aureabelle</t>
  </si>
  <si>
    <t>Laetitia</t>
  </si>
  <si>
    <t>Khaled</t>
  </si>
  <si>
    <t>Large listing feed with over 100.000 listings needs to be parsed and processed in less than 24 hours.</t>
  </si>
  <si>
    <t>Parallel requests and cluster processing can decrease the necessary time to validate the feed and listings.</t>
  </si>
  <si>
    <t>Promissing Results</t>
  </si>
  <si>
    <t>Parallel requests can speed the process by the number of workers; 3 workers was the ideal number to match DDF limit of requests per second.</t>
  </si>
  <si>
    <t>A middleware database was necessary to keep data synced between all workers.</t>
  </si>
  <si>
    <t>A new proprietary library for RETS feed; Better understanding of RETS standard.</t>
  </si>
  <si>
    <t>Interaction over performance and reliability of data processed.</t>
  </si>
  <si>
    <t>Github repository.</t>
  </si>
  <si>
    <t>US Census data for Greater Boston show inconsistencies and outliers.</t>
  </si>
  <si>
    <t>Other sources are necessary to corroborate the data; Outliers need to be identified and properly evaluated.</t>
  </si>
  <si>
    <t>Education information was extracted from Unified School Districts shapefile; Crime data was extracted from NACJD (National Archive of Criminal Justice Data) and several different approaches was used to organize and process data available;</t>
  </si>
  <si>
    <t>All the data processing algorithms where extract into separate Python scripts for organization and ease of maintenance.</t>
  </si>
  <si>
    <t>Better understanding of US Census data; Integration with new sources of data; Proprietary database for Greater Boston.</t>
  </si>
  <si>
    <t>Increase the level of automation and reduce processing time.</t>
  </si>
  <si>
    <t>Github repository; Supporting Documentation.</t>
  </si>
  <si>
    <t>Offering data in KML format exposes private data and has a slow processing performance.</t>
  </si>
  <si>
    <t>Other formats and methods mitigate the data exposure and increase processing performance.</t>
  </si>
  <si>
    <t>Success</t>
  </si>
  <si>
    <t>The most performant solution was storing the geolocation polygons within neighbourhood documents and offering the data in a new endpoint.</t>
  </si>
  <si>
    <t>Changes were made to the rendering library where necessary to support GeoJSON object from the endpoint.</t>
  </si>
  <si>
    <t>Tenfold increase in performance to generate polygons and maps; Increased security on proprietary information; Reduced level of data exposure.</t>
  </si>
  <si>
    <t>-</t>
  </si>
  <si>
    <t>Github repository; Trello Cards.</t>
  </si>
  <si>
    <t>Boston listing feed has outliers for rent and sale and other typos that generate bad data.</t>
  </si>
  <si>
    <t xml:space="preserve">A new algorithm needs to be written to identify typos and outliers and choose between correction or discard. </t>
  </si>
  <si>
    <t>A variation of the Z-Score approach was developed to tackle the obstacle proposed.</t>
  </si>
  <si>
    <t>Increased quality of data processed and served; Better understanding of detecting and acting on data outliers.</t>
  </si>
  <si>
    <t>Abstraction of the algorithm to be used in other data structures.</t>
  </si>
  <si>
    <t>Github repository;</t>
  </si>
  <si>
    <t>Emergency recovery plan for servers in production and staging environment</t>
  </si>
  <si>
    <t>Configuration management system automates the recovery process.</t>
  </si>
  <si>
    <t>A solution on top of Chef Solo framework was designed to setup and configure all servers necessary to the production environment; A clone of the production environment work as a staging environment for any test and research necessary.</t>
  </si>
  <si>
    <t>Automated and reliable procedure for emergency recovery; Proprietary set of scripts for the entire technology stack; Decrease in errors and maintenance cost for servers and structure;</t>
  </si>
  <si>
    <t>Github repository; Amazon EC2 and Opsworks;</t>
  </si>
  <si>
    <t>Angular application (frontend) has memory leaks that degrade the performance during use.</t>
  </si>
  <si>
    <t>Encapsulation and interfaces can help containing logic and faulty behaviors and serve gateways for performance check.</t>
  </si>
  <si>
    <t>Results are not conclusive</t>
  </si>
  <si>
    <t>The performance problem was mainly related to the generation of new scopes of directives and libraries, developing a new encapsulating library would not solve the obstacle.</t>
  </si>
  <si>
    <t>Refactor of some libraries were made to solve critical performance issues.</t>
  </si>
  <si>
    <t>Better understanding of performance problems and limitations of Angular JS as frontend framework.</t>
  </si>
  <si>
    <t>Assess alternative frameworks and possible limitations for a future migration.</t>
  </si>
  <si>
    <t>80% of the social media processed in the NLP solution doesn't have geolocation tag</t>
  </si>
  <si>
    <t>Neural network can be trained to identify social media snippets approximate location and context.</t>
  </si>
  <si>
    <t>Generating N-Grams and a mix of neural network architectures provides reliable accuracy.</t>
  </si>
  <si>
    <t>Added pre-processing steps to generate the appropriate input to the neural network.</t>
  </si>
  <si>
    <t>Proprietary neural network to geolocate social media snippets; Better understanding of machine learning algorithms and neural network structures.</t>
  </si>
  <si>
    <t>Increase the performance of the neural network (accuracy and processing time).</t>
  </si>
  <si>
    <t>Github repository; IRAP Project Documentation.</t>
  </si>
  <si>
    <t>Increased number of requests to the backend creates a bottleneck in the database output increasing the average response time of the database and by consequence the backend itself</t>
  </si>
  <si>
    <t>the ODM layer between the application and the database is responsible for 70% of the processing time.</t>
  </si>
  <si>
    <t>A new library that uses Mongo DB function directly and parses JSON documents into structured data was designed and developed.</t>
  </si>
  <si>
    <t>Changes in the backend structure are necessary to use this new library instead of default ODM.</t>
  </si>
  <si>
    <t>Open source library published under Navut's brand.</t>
  </si>
  <si>
    <t>Increase test coverage of said library and documentation to meet community standards and nourish the development of community around the library.</t>
  </si>
  <si>
    <t>Github repositories; Library Documentation.</t>
  </si>
  <si>
    <t>With the increase of unique users visiting the website, the consumption and cost of Google Maps API increases exponentially</t>
  </si>
  <si>
    <t>Requesting new map clusters and querying the API only when necessary decreases the number of requests triggered per session.</t>
  </si>
  <si>
    <t>Results are not positive</t>
  </si>
  <si>
    <t>Using cache and other approaches generate flaky maps and data corruption.</t>
  </si>
  <si>
    <t>Understanding of interaction between Google Maps library and API consumption;</t>
  </si>
  <si>
    <t>Redesign the user interaction to optimize the user experience and API consumption.</t>
  </si>
  <si>
    <t>The user navigation funnel displayed by Google Analytics is not reliable, and data is missing.</t>
  </si>
  <si>
    <t>New tracking library may consolidate more data points per user.</t>
  </si>
  <si>
    <t>Added Mixpanel tracking library to the frontend and generate a unique identifier for each session</t>
  </si>
  <si>
    <t>Complete user navigation funnel report; Reliable data of navigation and user interaction with the application.</t>
  </si>
  <si>
    <t>Improve the data being sent to the backend by adding triggers and events.</t>
  </si>
  <si>
    <t>Github repository; Data exports.</t>
  </si>
  <si>
    <t>School data in Greater Boston doesn't provide attendance zones for each school listed.</t>
  </si>
  <si>
    <t>Generate the attendance zone for each school available using geographic radius and other data available.</t>
  </si>
  <si>
    <t>Matching Unified School Districts Shapefile with neighbourhoods geolocation generates new layers that can be interpreted as school attendance zones.</t>
  </si>
  <si>
    <t>Increased quality of schools and education filters offered through the application; Better understanding of several data sources available for US education system.</t>
  </si>
  <si>
    <t>High latency of the NoSQL for session management.</t>
  </si>
  <si>
    <t>A low-latency database should be considered, but this also requires the change of the ODM for session management.</t>
  </si>
  <si>
    <t>After analysis, Amazon Dynamo showed as the fastest option for small data structures; A new ODM was designed and developed to translate and connect to Dynamo instances; a new open-source library can be published as other companies can adopt the same architecture.</t>
  </si>
  <si>
    <t>Improved latency of requests through the application that required access to the session management system; Proprietary interface and library for session management and connection to Amazon Dynamo DB.</t>
  </si>
  <si>
    <t>Improve test coverage for the interface developed.</t>
  </si>
  <si>
    <t>Github repository; Amazon Documentation;</t>
  </si>
  <si>
    <t>Backend and frontend servers need to be scaled in response to queues and high response times.</t>
  </si>
  <si>
    <t>Automated configuration management system can trigger the scale up and down of servers based on the average load and response time.</t>
  </si>
  <si>
    <t>Using Amazon Opsworks and Chef Solo framework, triggers can be configured to generate new servers and bring servers down using AWS CLI library.</t>
  </si>
  <si>
    <t>Changes are needed in the current generation scripts to fully setup and configure a server without human interaction.</t>
  </si>
  <si>
    <t>Automated analysis and procedure to scale up and down for application servers; Better understand of Chef framework and Opswork environment.</t>
  </si>
  <si>
    <t>Addition of failsafe triggers in case of issues when generating new servers and modifying the load balancer configurations.</t>
  </si>
  <si>
    <t>Frontend application needs to be manually tested on every deploy.</t>
  </si>
  <si>
    <t>An automated test suite can be designed using a suitable framework to perform scripts and assure acceptance tests.</t>
  </si>
  <si>
    <t xml:space="preserve">Testing several frameworks and headless web clients, none provides a reliable way to test our technology stack; The main reason is how Angular relies on the browser for rendering and processing logic, creating several issues with because of asynchronous calls and processing. </t>
  </si>
  <si>
    <t>Better understanding of limitations of Angular JS as frontend framework.</t>
  </si>
  <si>
    <t>Assess alternative frameworks and possible limitations for future migration.</t>
  </si>
  <si>
    <t>2016/Ago</t>
  </si>
  <si>
    <t>The cost of API usage for commute time between user point of interest and a listing make this feature not viable.</t>
  </si>
  <si>
    <t>A customized in house OpenStreet Map can serve as endpoint for estimate travel time between two points</t>
  </si>
  <si>
    <t>Estimated effort is not enough for a conclusive solution.</t>
  </si>
  <si>
    <t>A new server structure and database with OpenStreetMap libraries were created and data organized to optimize expected time travel between two nodes; Commute time isochrones are being generated within 50 seconds timeframe, further optimizations and adjustments are necessary to make the API responsive within milli seconds timeframe; An HTTPS Json is needed to wrap the API and generate an interface that can be consumed by other services.</t>
  </si>
  <si>
    <t>Understanding of OpenStreetMaps structure and database; Better understanding of travel time and geographical mathematics; Prototype algorithm for travel time calculation.</t>
  </si>
  <si>
    <t>Reduce processing time to acceptable limits for production environments;</t>
  </si>
  <si>
    <t>Github repository; Microsoft Azurre Servers; OpenStreetMaps Documentation.</t>
  </si>
  <si>
    <t>TREB (Toronto Real Estate Board) limits the number of queries allowed per day.</t>
  </si>
  <si>
    <t>A different approach is necessary to fetch 100% of feed (around 12.000 listings) in less than 25 queries per day, including media objects; Validating which listing is within bounds of served area should be done in large batches in the initial queries.</t>
  </si>
  <si>
    <t>After some research of RETS standard and other feeds, changes were made to the service to support a large amount of listings per call without losing performance or increasing response time in the feed server above a reasonable TTL; Limits now can be set per feed.</t>
  </si>
  <si>
    <t>Setup all the feeds configured to follow the provider limitations and optimize the process whenever possible.</t>
  </si>
  <si>
    <t>Improved proprietary library for RETS feed; Increase in overall performance for parsing and processing large amounts of data; Better understanding of RETS standard and provider's limitations.</t>
  </si>
  <si>
    <t>Abstraction of the library to support other formats than RETS standards.</t>
  </si>
  <si>
    <t>Github repository; RETS Documentation; Library Documentation;</t>
  </si>
  <si>
    <t xml:space="preserve">Data gathering and effort to launch a new metro area makes not viable to launch several cities simultaneously.  </t>
  </si>
  <si>
    <t xml:space="preserve">Automated process to validate and interpret US Census and other sources should be used instead of manual work. </t>
  </si>
  <si>
    <t>The analysis developed a Python wrapper to pull, integrate and process the census data. PyQGIS with Apache Spark were used to build an algorithm to create combined and relative attributes from the raw data in an autonomous way that delivers a final ready-to-use data.</t>
  </si>
  <si>
    <t>Better understanding of US Census data organization; A proprietary library for parsing US Census data standard and other sources into Navut's standard; Entire US coverage for Census data and other sources into Navut's location database.</t>
  </si>
  <si>
    <t>Abstraction of the library to support Canada Census standard.</t>
  </si>
  <si>
    <t>The previous alternative for commute time between the point of interest and listings requires a lot of effort; a small MVP solution is necessary to validate the assumption.</t>
  </si>
  <si>
    <t>A new algorithm needs to be written to simulate with accuracy the estimated travel time between 2 points.</t>
  </si>
  <si>
    <t>A new algorithm using expected velocity and route was designed and developed to provide a polygon of expected travel time within acceptable accuracy and processing time inferior to 1 second.</t>
  </si>
  <si>
    <t>The addition of maximum acceptable travel time and method as a filter for listing search to be use through the application.</t>
  </si>
  <si>
    <t>Proprietary algorithm for estimated travel time; Better understanding of travel time and geographical mathematics.</t>
  </si>
  <si>
    <t>Few sessions are not being properly retrieved by the ODM and errors are being raised doing such</t>
  </si>
  <si>
    <t>Amazon DynamoDB is not reliable as low-latency solution and a new structure should be considered</t>
  </si>
  <si>
    <t>After analysis, the reason for the missing connections are not clear and can be attributed to Amazon Dynamo proprietary solution not ready to deal with the scale of million entries in the same collection; A change from Dynamo DB to Redis showed the same low-latency environment with more reliable structure.</t>
  </si>
  <si>
    <t>the designed ODM for sessions need to be adapted to Redis connection protocol instead of Dynamo DB.</t>
  </si>
  <si>
    <t>Improved reliability of session management system; Better understanding of in-memory data structure storage.</t>
  </si>
  <si>
    <t>Github repository; Amazon EC2 Documentation; Redis Documentation.</t>
  </si>
  <si>
    <t>Total</t>
  </si>
  <si>
    <t>Mixpanel offers a ready-to-use library that is able to generate with precision user flow and navigation steps; There is no need to develop a proprietary solution.
Support Work - not direct SR&amp;ED -- will not included specifc paragraph about in PD</t>
  </si>
  <si>
    <t>Total Tabulated Hours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</si>
</sst>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quot;mmm"/>
    <numFmt numFmtId="165" formatCode="0.0"/>
  </numFmts>
  <fonts count="7" x14ac:knownFonts="1">
    <font>
      <sz val="11"/>
      <color rgb="FF000000"/>
      <name val="Calibri"/>
    </font>
    <font>
      <b/>
      <sz val="14"/>
      <color rgb="FFFFFFFF"/>
      <name val="Calibri"/>
    </font>
    <font>
      <sz val="11"/>
      <name val="Calibri"/>
    </font>
    <font>
      <b/>
      <sz val="12"/>
      <color rgb="FFFFFFFF"/>
      <name val="Calibri"/>
    </font>
    <font>
      <sz val="10"/>
      <color rgb="FF000000"/>
      <name val="Calibri"/>
    </font>
    <font>
      <b/>
      <sz val="11"/>
      <color theme="0"/>
      <name val="Calibri"/>
      <family val="2"/>
    </font>
    <font>
      <sz val="11"/>
      <color rgb="FF000000"/>
      <name val="Calibri"/>
      <family val="2"/>
    </font>
  </fonts>
  <fills count="7">
    <fill>
      <patternFill patternType="none"/>
    </fill>
    <fill>
      <patternFill patternType="gray125"/>
    </fill>
    <fill>
      <patternFill patternType="solid">
        <fgColor rgb="FF1F497D"/>
        <bgColor rgb="FF1F497D"/>
      </patternFill>
    </fill>
    <fill>
      <patternFill patternType="solid">
        <fgColor theme="2"/>
        <bgColor indexed="64"/>
      </patternFill>
    </fill>
    <fill>
      <patternFill patternType="solid">
        <fgColor theme="1"/>
        <bgColor indexed="64"/>
      </patternFill>
    </fill>
    <fill>
      <patternFill patternType="solid">
        <fgColor theme="2"/>
        <bgColor rgb="FFC9DAF8"/>
      </patternFill>
    </fill>
    <fill>
      <patternFill patternType="solid">
        <fgColor rgb="FFFF0000"/>
        <bgColor indexed="64"/>
      </patternFill>
    </fill>
  </fills>
  <borders count="14">
    <border>
      <left/>
      <right/>
      <top/>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s>
  <cellStyleXfs count="1">
    <xf numFmtId="0" fontId="0" fillId="0" borderId="0"/>
  </cellStyleXfs>
  <cellXfs count="31">
    <xf numFmtId="0" fontId="0" fillId="0" borderId="0" xfId="0" applyFont="1" applyAlignment="1"/>
    <xf numFmtId="0" fontId="1" fillId="2" borderId="3" xfId="0" applyFont="1" applyFill="1" applyBorder="1" applyAlignment="1">
      <alignment vertical="center"/>
    </xf>
    <xf numFmtId="164" fontId="3" fillId="2" borderId="8" xfId="0" applyNumberFormat="1"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wrapText="1"/>
    </xf>
    <xf numFmtId="0" fontId="3" fillId="2" borderId="13" xfId="0" applyFont="1" applyFill="1" applyBorder="1" applyAlignment="1">
      <alignment horizontal="center" vertical="center"/>
    </xf>
    <xf numFmtId="0" fontId="0" fillId="0" borderId="8" xfId="0" applyFont="1" applyBorder="1" applyAlignment="1">
      <alignment vertical="center" wrapText="1"/>
    </xf>
    <xf numFmtId="0" fontId="0" fillId="0" borderId="8" xfId="0" applyFont="1" applyBorder="1" applyAlignment="1">
      <alignment horizontal="center" vertical="center" wrapText="1"/>
    </xf>
    <xf numFmtId="0" fontId="0" fillId="0" borderId="8" xfId="0" applyFont="1" applyBorder="1" applyAlignment="1">
      <alignment horizontal="left" vertical="top" wrapText="1"/>
    </xf>
    <xf numFmtId="0" fontId="0" fillId="0" borderId="8" xfId="0" applyFont="1" applyBorder="1" applyAlignment="1">
      <alignment vertical="top" wrapText="1"/>
    </xf>
    <xf numFmtId="165" fontId="0" fillId="0" borderId="8" xfId="0" applyNumberFormat="1" applyFont="1" applyBorder="1" applyAlignment="1">
      <alignment horizontal="center" vertical="center"/>
    </xf>
    <xf numFmtId="165" fontId="0" fillId="0" borderId="8" xfId="0" applyNumberFormat="1" applyFont="1" applyBorder="1" applyAlignment="1">
      <alignment horizontal="center" vertical="center"/>
    </xf>
    <xf numFmtId="165" fontId="5" fillId="4" borderId="8" xfId="0" applyNumberFormat="1" applyFont="1" applyFill="1" applyBorder="1" applyAlignment="1">
      <alignment horizontal="center" vertical="center"/>
    </xf>
    <xf numFmtId="165" fontId="5" fillId="4" borderId="0" xfId="0" applyNumberFormat="1" applyFont="1" applyFill="1" applyAlignment="1"/>
    <xf numFmtId="164" fontId="4" fillId="3" borderId="8" xfId="0" applyNumberFormat="1" applyFont="1" applyFill="1" applyBorder="1" applyAlignment="1">
      <alignment horizontal="center" vertical="center"/>
    </xf>
    <xf numFmtId="164" fontId="4" fillId="5" borderId="8" xfId="0" applyNumberFormat="1" applyFont="1" applyFill="1" applyBorder="1" applyAlignment="1">
      <alignment horizontal="center" vertical="center"/>
    </xf>
    <xf numFmtId="0" fontId="6" fillId="6" borderId="8" xfId="0" applyFont="1" applyFill="1" applyBorder="1" applyAlignment="1">
      <alignment vertical="top" wrapText="1"/>
    </xf>
    <xf numFmtId="0" fontId="0" fillId="6" borderId="8" xfId="0" applyFont="1" applyFill="1" applyBorder="1" applyAlignment="1">
      <alignment vertical="center" wrapText="1"/>
    </xf>
    <xf numFmtId="0" fontId="4" fillId="3" borderId="8" xfId="0" applyFont="1" applyFill="1" applyBorder="1" applyAlignment="1">
      <alignment horizontal="center" vertical="center"/>
    </xf>
    <xf numFmtId="0" fontId="0" fillId="0" borderId="0" xfId="0" applyFont="1" applyFill="1" applyBorder="1" applyAlignment="1">
      <alignment vertical="top" wrapText="1"/>
    </xf>
    <xf numFmtId="0" fontId="1" fillId="2" borderId="3" xfId="0" applyFont="1" applyFill="1" applyBorder="1" applyAlignment="1">
      <alignment horizontal="center" vertical="center"/>
    </xf>
    <xf numFmtId="0" fontId="2" fillId="0" borderId="4" xfId="0" applyFont="1" applyBorder="1"/>
    <xf numFmtId="0" fontId="2" fillId="0" borderId="5" xfId="0" applyFont="1" applyBorder="1"/>
    <xf numFmtId="0" fontId="1" fillId="2" borderId="6" xfId="0" applyFont="1" applyFill="1" applyBorder="1" applyAlignment="1">
      <alignment horizontal="center" vertical="center"/>
    </xf>
    <xf numFmtId="0" fontId="2" fillId="0" borderId="7" xfId="0" applyFont="1" applyBorder="1"/>
    <xf numFmtId="164" fontId="1" fillId="2" borderId="1" xfId="0" applyNumberFormat="1" applyFont="1" applyFill="1" applyBorder="1" applyAlignment="1">
      <alignment horizontal="center" vertical="center"/>
    </xf>
    <xf numFmtId="0" fontId="2"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abSelected="1" zoomScale="80" zoomScaleNormal="80" workbookViewId="0">
      <pane xSplit="1" ySplit="2" topLeftCell="B3" activePane="bottomRight" state="frozen"/>
      <selection pane="topRight" activeCell="B1" sqref="B1"/>
      <selection pane="bottomLeft" activeCell="A3" sqref="A3"/>
      <selection pane="bottomRight" activeCell="B9" sqref="B9:Q9"/>
    </sheetView>
  </sheetViews>
  <sheetFormatPr defaultColWidth="15.109375" defaultRowHeight="15.05" x14ac:dyDescent="0.3"/>
  <cols>
    <col min="1" max="1" width="8.88671875" bestFit="1" customWidth="1"/>
    <col min="2" max="2" width="47.33203125" customWidth="1"/>
    <col min="3" max="3" width="35.21875" customWidth="1"/>
    <col min="4" max="4" width="18.21875" customWidth="1"/>
    <col min="5" max="5" width="47.6640625" customWidth="1"/>
    <col min="6" max="6" width="21.44140625" customWidth="1"/>
    <col min="7" max="7" width="34.44140625" customWidth="1"/>
    <col min="8" max="8" width="20.44140625" customWidth="1"/>
    <col min="9" max="16" width="10.6640625" customWidth="1"/>
    <col min="17" max="17" width="25.109375" customWidth="1"/>
  </cols>
  <sheetData>
    <row r="1" spans="1:18" ht="18.2" x14ac:dyDescent="0.3">
      <c r="A1" s="29" t="s">
        <v>0</v>
      </c>
      <c r="B1" s="30"/>
      <c r="C1" s="24" t="s">
        <v>1</v>
      </c>
      <c r="D1" s="25"/>
      <c r="E1" s="25"/>
      <c r="F1" s="26"/>
      <c r="G1" s="27" t="s">
        <v>2</v>
      </c>
      <c r="H1" s="28"/>
      <c r="I1" s="24" t="s">
        <v>3</v>
      </c>
      <c r="J1" s="25"/>
      <c r="K1" s="25"/>
      <c r="L1" s="25"/>
      <c r="M1" s="25"/>
      <c r="N1" s="25"/>
      <c r="O1" s="25"/>
      <c r="P1" s="26"/>
      <c r="Q1" s="1" t="s">
        <v>4</v>
      </c>
    </row>
    <row r="2" spans="1:18" ht="15.65" x14ac:dyDescent="0.3">
      <c r="A2" s="2" t="s">
        <v>5</v>
      </c>
      <c r="B2" s="3" t="s">
        <v>6</v>
      </c>
      <c r="C2" s="4" t="s">
        <v>7</v>
      </c>
      <c r="D2" s="5" t="s">
        <v>8</v>
      </c>
      <c r="E2" s="5" t="s">
        <v>9</v>
      </c>
      <c r="F2" s="6" t="s">
        <v>10</v>
      </c>
      <c r="G2" s="4" t="s">
        <v>11</v>
      </c>
      <c r="H2" s="4" t="s">
        <v>12</v>
      </c>
      <c r="I2" s="7" t="s">
        <v>13</v>
      </c>
      <c r="J2" s="8" t="s">
        <v>14</v>
      </c>
      <c r="K2" s="8" t="s">
        <v>15</v>
      </c>
      <c r="L2" s="8" t="s">
        <v>16</v>
      </c>
      <c r="M2" s="9" t="s">
        <v>17</v>
      </c>
      <c r="N2" s="9" t="s">
        <v>18</v>
      </c>
      <c r="O2" s="9" t="s">
        <v>19</v>
      </c>
      <c r="P2" s="9" t="s">
        <v>20</v>
      </c>
      <c r="Q2" s="9"/>
      <c r="R2" s="9" t="s">
        <v>140</v>
      </c>
    </row>
    <row r="3" spans="1:18" ht="60.1" x14ac:dyDescent="0.3">
      <c r="A3" s="18">
        <v>42370</v>
      </c>
      <c r="B3" s="10" t="s">
        <v>21</v>
      </c>
      <c r="C3" s="10" t="s">
        <v>22</v>
      </c>
      <c r="D3" s="11" t="s">
        <v>23</v>
      </c>
      <c r="E3" s="12" t="s">
        <v>24</v>
      </c>
      <c r="F3" s="12" t="s">
        <v>25</v>
      </c>
      <c r="G3" s="13" t="s">
        <v>26</v>
      </c>
      <c r="H3" s="13" t="s">
        <v>27</v>
      </c>
      <c r="I3" s="14">
        <v>45</v>
      </c>
      <c r="J3" s="14">
        <v>5</v>
      </c>
      <c r="K3" s="15"/>
      <c r="L3" s="15"/>
      <c r="M3" s="15"/>
      <c r="N3" s="15"/>
      <c r="O3" s="15"/>
      <c r="P3" s="15"/>
      <c r="Q3" s="13" t="s">
        <v>28</v>
      </c>
      <c r="R3" s="16">
        <f>SUM(I3:P3)</f>
        <v>50</v>
      </c>
    </row>
    <row r="4" spans="1:18" ht="90.2" x14ac:dyDescent="0.3">
      <c r="A4" s="18">
        <v>42370</v>
      </c>
      <c r="B4" s="10" t="s">
        <v>29</v>
      </c>
      <c r="C4" s="10" t="s">
        <v>30</v>
      </c>
      <c r="D4" s="11" t="s">
        <v>23</v>
      </c>
      <c r="E4" s="12" t="s">
        <v>31</v>
      </c>
      <c r="F4" s="12" t="s">
        <v>32</v>
      </c>
      <c r="G4" s="13" t="s">
        <v>33</v>
      </c>
      <c r="H4" s="13" t="s">
        <v>34</v>
      </c>
      <c r="I4" s="15"/>
      <c r="J4" s="14">
        <v>120</v>
      </c>
      <c r="K4" s="15"/>
      <c r="L4" s="15"/>
      <c r="M4" s="15"/>
      <c r="N4" s="15"/>
      <c r="O4" s="15"/>
      <c r="P4" s="15"/>
      <c r="Q4" s="13" t="s">
        <v>35</v>
      </c>
      <c r="R4" s="16">
        <f t="shared" ref="R4:R21" si="0">SUM(I4:P4)</f>
        <v>120</v>
      </c>
    </row>
    <row r="5" spans="1:18" ht="75.150000000000006" x14ac:dyDescent="0.3">
      <c r="A5" s="18">
        <v>42401</v>
      </c>
      <c r="B5" s="10" t="s">
        <v>36</v>
      </c>
      <c r="C5" s="10" t="s">
        <v>37</v>
      </c>
      <c r="D5" s="11" t="s">
        <v>38</v>
      </c>
      <c r="E5" s="10" t="s">
        <v>39</v>
      </c>
      <c r="F5" s="10" t="s">
        <v>40</v>
      </c>
      <c r="G5" s="13" t="s">
        <v>41</v>
      </c>
      <c r="H5" s="13" t="s">
        <v>42</v>
      </c>
      <c r="I5" s="14">
        <v>30</v>
      </c>
      <c r="J5" s="14">
        <v>10</v>
      </c>
      <c r="K5" s="15"/>
      <c r="L5" s="15"/>
      <c r="M5" s="15"/>
      <c r="N5" s="14">
        <v>10</v>
      </c>
      <c r="O5" s="15"/>
      <c r="P5" s="15"/>
      <c r="Q5" s="13" t="s">
        <v>43</v>
      </c>
      <c r="R5" s="16">
        <f t="shared" si="0"/>
        <v>50</v>
      </c>
    </row>
    <row r="6" spans="1:18" ht="45.1" x14ac:dyDescent="0.3">
      <c r="A6" s="18">
        <v>42401</v>
      </c>
      <c r="B6" s="10" t="s">
        <v>44</v>
      </c>
      <c r="C6" s="10" t="s">
        <v>45</v>
      </c>
      <c r="D6" s="11" t="s">
        <v>23</v>
      </c>
      <c r="E6" s="13" t="s">
        <v>46</v>
      </c>
      <c r="F6" s="13" t="s">
        <v>42</v>
      </c>
      <c r="G6" s="13" t="s">
        <v>47</v>
      </c>
      <c r="H6" s="13" t="s">
        <v>48</v>
      </c>
      <c r="I6" s="14">
        <v>50</v>
      </c>
      <c r="J6" s="14">
        <v>10</v>
      </c>
      <c r="K6" s="15"/>
      <c r="L6" s="15"/>
      <c r="M6" s="15"/>
      <c r="N6" s="15"/>
      <c r="O6" s="15"/>
      <c r="P6" s="15"/>
      <c r="Q6" s="13" t="s">
        <v>49</v>
      </c>
      <c r="R6" s="16">
        <f t="shared" si="0"/>
        <v>60</v>
      </c>
    </row>
    <row r="7" spans="1:18" ht="75.150000000000006" x14ac:dyDescent="0.3">
      <c r="A7" s="18">
        <v>42430</v>
      </c>
      <c r="B7" s="10" t="s">
        <v>50</v>
      </c>
      <c r="C7" s="10" t="s">
        <v>51</v>
      </c>
      <c r="D7" s="11" t="s">
        <v>23</v>
      </c>
      <c r="E7" s="13" t="s">
        <v>52</v>
      </c>
      <c r="F7" s="13" t="s">
        <v>42</v>
      </c>
      <c r="G7" s="13" t="s">
        <v>53</v>
      </c>
      <c r="H7" s="13" t="s">
        <v>42</v>
      </c>
      <c r="I7" s="14">
        <v>50</v>
      </c>
      <c r="J7" s="14">
        <v>50</v>
      </c>
      <c r="K7" s="15"/>
      <c r="L7" s="15"/>
      <c r="M7" s="15"/>
      <c r="N7" s="15"/>
      <c r="O7" s="15"/>
      <c r="P7" s="15"/>
      <c r="Q7" s="13" t="s">
        <v>54</v>
      </c>
      <c r="R7" s="16">
        <f t="shared" si="0"/>
        <v>100</v>
      </c>
    </row>
    <row r="8" spans="1:18" ht="60.1" x14ac:dyDescent="0.3">
      <c r="A8" s="18">
        <v>42430</v>
      </c>
      <c r="B8" s="10" t="s">
        <v>55</v>
      </c>
      <c r="C8" s="10" t="s">
        <v>56</v>
      </c>
      <c r="D8" s="11" t="s">
        <v>57</v>
      </c>
      <c r="E8" s="13" t="s">
        <v>58</v>
      </c>
      <c r="F8" s="13" t="s">
        <v>59</v>
      </c>
      <c r="G8" s="13" t="s">
        <v>60</v>
      </c>
      <c r="H8" s="13" t="s">
        <v>61</v>
      </c>
      <c r="I8" s="14">
        <v>40</v>
      </c>
      <c r="J8" s="14">
        <v>40</v>
      </c>
      <c r="K8" s="15"/>
      <c r="L8" s="15"/>
      <c r="M8" s="15"/>
      <c r="N8" s="14">
        <v>40</v>
      </c>
      <c r="O8" s="15"/>
      <c r="P8" s="15"/>
      <c r="Q8" s="13" t="s">
        <v>28</v>
      </c>
      <c r="R8" s="16">
        <f t="shared" si="0"/>
        <v>120</v>
      </c>
    </row>
    <row r="9" spans="1:18" ht="75.150000000000006" x14ac:dyDescent="0.3">
      <c r="A9" s="19">
        <v>42430</v>
      </c>
      <c r="B9" s="10" t="s">
        <v>62</v>
      </c>
      <c r="C9" s="10" t="s">
        <v>63</v>
      </c>
      <c r="D9" s="11" t="s">
        <v>23</v>
      </c>
      <c r="E9" s="13" t="s">
        <v>64</v>
      </c>
      <c r="F9" s="13" t="s">
        <v>65</v>
      </c>
      <c r="G9" s="13" t="s">
        <v>66</v>
      </c>
      <c r="H9" s="13" t="s">
        <v>67</v>
      </c>
      <c r="I9" s="15"/>
      <c r="J9" s="15">
        <v>120</v>
      </c>
      <c r="K9" s="15"/>
      <c r="L9" s="15"/>
      <c r="M9" s="15"/>
      <c r="N9" s="15"/>
      <c r="O9" s="15"/>
      <c r="P9" s="15"/>
      <c r="Q9" s="13" t="s">
        <v>68</v>
      </c>
      <c r="R9" s="16">
        <f t="shared" si="0"/>
        <v>120</v>
      </c>
    </row>
    <row r="10" spans="1:18" ht="120.25" x14ac:dyDescent="0.3">
      <c r="A10" s="18">
        <v>42430</v>
      </c>
      <c r="B10" s="10" t="s">
        <v>69</v>
      </c>
      <c r="C10" s="10" t="s">
        <v>70</v>
      </c>
      <c r="D10" s="11" t="s">
        <v>23</v>
      </c>
      <c r="E10" s="13" t="s">
        <v>71</v>
      </c>
      <c r="F10" s="13" t="s">
        <v>72</v>
      </c>
      <c r="G10" s="13" t="s">
        <v>73</v>
      </c>
      <c r="H10" s="13" t="s">
        <v>74</v>
      </c>
      <c r="I10" s="14">
        <v>80</v>
      </c>
      <c r="J10" s="14">
        <v>45</v>
      </c>
      <c r="K10" s="15"/>
      <c r="L10" s="15"/>
      <c r="M10" s="15"/>
      <c r="N10" s="15"/>
      <c r="O10" s="15"/>
      <c r="P10" s="15"/>
      <c r="Q10" s="13" t="s">
        <v>75</v>
      </c>
      <c r="R10" s="16">
        <f t="shared" si="0"/>
        <v>125</v>
      </c>
    </row>
    <row r="11" spans="1:18" ht="60.1" x14ac:dyDescent="0.3">
      <c r="A11" s="18">
        <v>42461</v>
      </c>
      <c r="B11" s="10" t="s">
        <v>76</v>
      </c>
      <c r="C11" s="10" t="s">
        <v>77</v>
      </c>
      <c r="D11" s="11" t="s">
        <v>78</v>
      </c>
      <c r="E11" s="13" t="s">
        <v>79</v>
      </c>
      <c r="F11" s="13" t="s">
        <v>42</v>
      </c>
      <c r="G11" s="13" t="s">
        <v>80</v>
      </c>
      <c r="H11" s="13" t="s">
        <v>81</v>
      </c>
      <c r="I11" s="14">
        <v>40</v>
      </c>
      <c r="J11" s="14">
        <v>80</v>
      </c>
      <c r="K11" s="15"/>
      <c r="L11" s="15"/>
      <c r="M11" s="15"/>
      <c r="N11" s="14">
        <v>40</v>
      </c>
      <c r="O11" s="15"/>
      <c r="P11" s="15"/>
      <c r="Q11" s="13" t="s">
        <v>28</v>
      </c>
      <c r="R11" s="16">
        <f t="shared" si="0"/>
        <v>160</v>
      </c>
    </row>
    <row r="12" spans="1:18" ht="75.150000000000006" x14ac:dyDescent="0.3">
      <c r="A12" s="18">
        <v>42461</v>
      </c>
      <c r="B12" s="10" t="s">
        <v>82</v>
      </c>
      <c r="C12" s="10" t="s">
        <v>83</v>
      </c>
      <c r="D12" s="11" t="s">
        <v>38</v>
      </c>
      <c r="E12" s="20" t="s">
        <v>141</v>
      </c>
      <c r="F12" s="13" t="s">
        <v>84</v>
      </c>
      <c r="G12" s="13" t="s">
        <v>85</v>
      </c>
      <c r="H12" s="13" t="s">
        <v>86</v>
      </c>
      <c r="I12" s="15"/>
      <c r="J12" s="14">
        <v>65</v>
      </c>
      <c r="K12" s="15"/>
      <c r="L12" s="15"/>
      <c r="M12" s="15"/>
      <c r="N12" s="14">
        <v>65</v>
      </c>
      <c r="O12" s="15"/>
      <c r="P12" s="15"/>
      <c r="Q12" s="13" t="s">
        <v>87</v>
      </c>
      <c r="R12" s="16">
        <f t="shared" si="0"/>
        <v>130</v>
      </c>
    </row>
    <row r="13" spans="1:18" ht="75.150000000000006" x14ac:dyDescent="0.3">
      <c r="A13" s="18">
        <v>42461</v>
      </c>
      <c r="B13" s="10" t="s">
        <v>88</v>
      </c>
      <c r="C13" s="10" t="s">
        <v>89</v>
      </c>
      <c r="D13" s="11" t="s">
        <v>38</v>
      </c>
      <c r="E13" s="21" t="s">
        <v>90</v>
      </c>
      <c r="F13" s="13" t="s">
        <v>42</v>
      </c>
      <c r="G13" s="13" t="s">
        <v>91</v>
      </c>
      <c r="H13" s="13" t="s">
        <v>34</v>
      </c>
      <c r="I13" s="15"/>
      <c r="J13" s="14">
        <v>80</v>
      </c>
      <c r="K13" s="15"/>
      <c r="L13" s="15"/>
      <c r="M13" s="15"/>
      <c r="N13" s="15"/>
      <c r="O13" s="15"/>
      <c r="P13" s="15"/>
      <c r="Q13" s="13" t="s">
        <v>35</v>
      </c>
      <c r="R13" s="16">
        <f t="shared" si="0"/>
        <v>80</v>
      </c>
    </row>
    <row r="14" spans="1:18" ht="90.2" x14ac:dyDescent="0.3">
      <c r="A14" s="18">
        <v>42491</v>
      </c>
      <c r="B14" s="10" t="s">
        <v>92</v>
      </c>
      <c r="C14" s="10" t="s">
        <v>93</v>
      </c>
      <c r="D14" s="11" t="s">
        <v>23</v>
      </c>
      <c r="E14" s="10" t="s">
        <v>94</v>
      </c>
      <c r="F14" s="13" t="s">
        <v>42</v>
      </c>
      <c r="G14" s="13" t="s">
        <v>95</v>
      </c>
      <c r="H14" s="13" t="s">
        <v>96</v>
      </c>
      <c r="I14" s="14">
        <v>65</v>
      </c>
      <c r="J14" s="14">
        <v>20</v>
      </c>
      <c r="K14" s="15"/>
      <c r="L14" s="15"/>
      <c r="M14" s="15"/>
      <c r="N14" s="15"/>
      <c r="O14" s="15"/>
      <c r="P14" s="15"/>
      <c r="Q14" s="13" t="s">
        <v>97</v>
      </c>
      <c r="R14" s="16">
        <f t="shared" si="0"/>
        <v>85</v>
      </c>
    </row>
    <row r="15" spans="1:18" ht="105.2" x14ac:dyDescent="0.3">
      <c r="A15" s="18">
        <v>42522</v>
      </c>
      <c r="B15" s="10" t="s">
        <v>98</v>
      </c>
      <c r="C15" s="10" t="s">
        <v>99</v>
      </c>
      <c r="D15" s="11" t="s">
        <v>38</v>
      </c>
      <c r="E15" s="10" t="s">
        <v>100</v>
      </c>
      <c r="F15" s="10" t="s">
        <v>101</v>
      </c>
      <c r="G15" s="13" t="s">
        <v>102</v>
      </c>
      <c r="H15" s="13" t="s">
        <v>103</v>
      </c>
      <c r="I15" s="14">
        <v>80</v>
      </c>
      <c r="J15" s="14">
        <v>80</v>
      </c>
      <c r="K15" s="15"/>
      <c r="L15" s="15"/>
      <c r="M15" s="15"/>
      <c r="N15" s="15"/>
      <c r="O15" s="15"/>
      <c r="P15" s="15"/>
      <c r="Q15" s="13" t="s">
        <v>54</v>
      </c>
      <c r="R15" s="16">
        <f t="shared" si="0"/>
        <v>160</v>
      </c>
    </row>
    <row r="16" spans="1:18" ht="90.2" x14ac:dyDescent="0.3">
      <c r="A16" s="18">
        <v>42552</v>
      </c>
      <c r="B16" s="10" t="s">
        <v>104</v>
      </c>
      <c r="C16" s="10" t="s">
        <v>105</v>
      </c>
      <c r="D16" s="11" t="s">
        <v>78</v>
      </c>
      <c r="E16" s="10" t="s">
        <v>106</v>
      </c>
      <c r="F16" s="13" t="s">
        <v>42</v>
      </c>
      <c r="G16" s="13" t="s">
        <v>107</v>
      </c>
      <c r="H16" s="13" t="s">
        <v>108</v>
      </c>
      <c r="I16" s="14">
        <v>120</v>
      </c>
      <c r="J16" s="15"/>
      <c r="K16" s="15"/>
      <c r="L16" s="15"/>
      <c r="M16" s="14">
        <v>320</v>
      </c>
      <c r="N16" s="15"/>
      <c r="O16" s="15"/>
      <c r="P16" s="15"/>
      <c r="Q16" s="13" t="s">
        <v>28</v>
      </c>
      <c r="R16" s="16">
        <f t="shared" si="0"/>
        <v>440</v>
      </c>
    </row>
    <row r="17" spans="1:18" ht="135.25" x14ac:dyDescent="0.3">
      <c r="A17" s="22" t="s">
        <v>109</v>
      </c>
      <c r="B17" s="10" t="s">
        <v>110</v>
      </c>
      <c r="C17" s="10" t="s">
        <v>111</v>
      </c>
      <c r="D17" s="11" t="s">
        <v>112</v>
      </c>
      <c r="E17" s="10" t="s">
        <v>113</v>
      </c>
      <c r="F17" s="13" t="s">
        <v>42</v>
      </c>
      <c r="G17" s="13" t="s">
        <v>114</v>
      </c>
      <c r="H17" s="13" t="s">
        <v>115</v>
      </c>
      <c r="I17" s="14">
        <v>50</v>
      </c>
      <c r="J17" s="14">
        <v>300</v>
      </c>
      <c r="K17" s="15"/>
      <c r="L17" s="15"/>
      <c r="M17" s="15"/>
      <c r="N17" s="15"/>
      <c r="O17" s="15"/>
      <c r="P17" s="15"/>
      <c r="Q17" s="13" t="s">
        <v>116</v>
      </c>
      <c r="R17" s="16">
        <f t="shared" si="0"/>
        <v>350</v>
      </c>
    </row>
    <row r="18" spans="1:18" ht="105.2" x14ac:dyDescent="0.3">
      <c r="A18" s="18">
        <v>42614</v>
      </c>
      <c r="B18" s="10" t="s">
        <v>117</v>
      </c>
      <c r="C18" s="10" t="s">
        <v>118</v>
      </c>
      <c r="D18" s="11" t="s">
        <v>23</v>
      </c>
      <c r="E18" s="10" t="s">
        <v>119</v>
      </c>
      <c r="F18" s="13" t="s">
        <v>120</v>
      </c>
      <c r="G18" s="13" t="s">
        <v>121</v>
      </c>
      <c r="H18" s="13" t="s">
        <v>122</v>
      </c>
      <c r="I18" s="14">
        <v>140</v>
      </c>
      <c r="J18" s="15"/>
      <c r="K18" s="15"/>
      <c r="L18" s="15"/>
      <c r="M18" s="15"/>
      <c r="N18" s="15"/>
      <c r="O18" s="15"/>
      <c r="P18" s="15"/>
      <c r="Q18" s="13" t="s">
        <v>123</v>
      </c>
      <c r="R18" s="16">
        <f t="shared" si="0"/>
        <v>140</v>
      </c>
    </row>
    <row r="19" spans="1:18" ht="105.2" x14ac:dyDescent="0.3">
      <c r="A19" s="18">
        <v>42644</v>
      </c>
      <c r="B19" s="10" t="s">
        <v>124</v>
      </c>
      <c r="C19" s="10" t="s">
        <v>125</v>
      </c>
      <c r="D19" s="11" t="s">
        <v>23</v>
      </c>
      <c r="E19" s="10" t="s">
        <v>126</v>
      </c>
      <c r="F19" s="13" t="s">
        <v>42</v>
      </c>
      <c r="G19" s="13" t="s">
        <v>127</v>
      </c>
      <c r="H19" s="13" t="s">
        <v>128</v>
      </c>
      <c r="I19" s="15"/>
      <c r="J19" s="15"/>
      <c r="K19" s="15"/>
      <c r="L19" s="15"/>
      <c r="M19" s="15"/>
      <c r="N19" s="15"/>
      <c r="O19" s="15"/>
      <c r="P19" s="14">
        <v>400</v>
      </c>
      <c r="Q19" s="13" t="s">
        <v>35</v>
      </c>
      <c r="R19" s="16">
        <f t="shared" si="0"/>
        <v>400</v>
      </c>
    </row>
    <row r="20" spans="1:18" ht="90.2" x14ac:dyDescent="0.3">
      <c r="A20" s="18">
        <v>42644</v>
      </c>
      <c r="B20" s="10" t="s">
        <v>129</v>
      </c>
      <c r="C20" s="10" t="s">
        <v>130</v>
      </c>
      <c r="D20" s="11" t="s">
        <v>38</v>
      </c>
      <c r="E20" s="10" t="s">
        <v>131</v>
      </c>
      <c r="F20" s="13" t="s">
        <v>132</v>
      </c>
      <c r="G20" s="13" t="s">
        <v>133</v>
      </c>
      <c r="H20" s="13" t="s">
        <v>42</v>
      </c>
      <c r="I20" s="14">
        <v>120</v>
      </c>
      <c r="J20" s="15"/>
      <c r="K20" s="15"/>
      <c r="L20" s="15"/>
      <c r="M20" s="15"/>
      <c r="N20" s="15"/>
      <c r="O20" s="15"/>
      <c r="P20" s="15"/>
      <c r="Q20" s="13" t="s">
        <v>28</v>
      </c>
      <c r="R20" s="16">
        <f t="shared" si="0"/>
        <v>120</v>
      </c>
    </row>
    <row r="21" spans="1:18" ht="90.2" x14ac:dyDescent="0.3">
      <c r="A21" s="18">
        <v>42705</v>
      </c>
      <c r="B21" s="10" t="s">
        <v>134</v>
      </c>
      <c r="C21" s="10" t="s">
        <v>135</v>
      </c>
      <c r="D21" s="11" t="s">
        <v>23</v>
      </c>
      <c r="E21" s="10" t="s">
        <v>136</v>
      </c>
      <c r="F21" s="13" t="s">
        <v>137</v>
      </c>
      <c r="G21" s="13" t="s">
        <v>138</v>
      </c>
      <c r="H21" s="13" t="s">
        <v>42</v>
      </c>
      <c r="I21" s="14">
        <v>120</v>
      </c>
      <c r="J21" s="14">
        <v>120</v>
      </c>
      <c r="K21" s="15"/>
      <c r="L21" s="15"/>
      <c r="M21" s="15"/>
      <c r="N21" s="15"/>
      <c r="O21" s="15"/>
      <c r="P21" s="15"/>
      <c r="Q21" s="13" t="s">
        <v>139</v>
      </c>
      <c r="R21" s="16">
        <f t="shared" si="0"/>
        <v>240</v>
      </c>
    </row>
    <row r="23" spans="1:18" x14ac:dyDescent="0.3">
      <c r="H23" s="23" t="s">
        <v>142</v>
      </c>
      <c r="I23" s="17">
        <f t="shared" ref="I23:P23" si="1">SUM(I3:I22)</f>
        <v>1030</v>
      </c>
      <c r="J23" s="17">
        <f t="shared" si="1"/>
        <v>1145</v>
      </c>
      <c r="K23" s="17">
        <f t="shared" si="1"/>
        <v>0</v>
      </c>
      <c r="L23" s="17">
        <f t="shared" si="1"/>
        <v>0</v>
      </c>
      <c r="M23" s="17">
        <f t="shared" si="1"/>
        <v>320</v>
      </c>
      <c r="N23" s="17">
        <f t="shared" si="1"/>
        <v>155</v>
      </c>
      <c r="O23" s="17">
        <f t="shared" si="1"/>
        <v>0</v>
      </c>
      <c r="P23" s="17">
        <f t="shared" si="1"/>
        <v>400</v>
      </c>
    </row>
  </sheetData>
  <mergeCells count="4">
    <mergeCell ref="I1:P1"/>
    <mergeCell ref="C1:F1"/>
    <mergeCell ref="G1:H1"/>
    <mergeCell ref="A1:B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Weiss, Mitchell</dc:creator>
  <cp:lastModifiedBy>mitchellw</cp:lastModifiedBy>
  <dcterms:created xsi:type="dcterms:W3CDTF">2017-02-23T17:55:07Z</dcterms:created>
  <dcterms:modified xsi:type="dcterms:W3CDTF">2018-01-24T15:14:00Z</dcterms:modified>
</cp:coreProperties>
</file>