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emplate" sheetId="1" r:id="rId4"/>
  </sheets>
</workbook>
</file>

<file path=xl/sharedStrings.xml><?xml version="1.0" encoding="utf-8"?>
<sst xmlns="http://schemas.openxmlformats.org/spreadsheetml/2006/main" uniqueCount="141">
  <si>
    <t>Technological Obstacle</t>
  </si>
  <si>
    <t>Systematic Work</t>
  </si>
  <si>
    <t>Technological Advancement</t>
  </si>
  <si>
    <t>Resources Involved (Hours)</t>
  </si>
  <si>
    <t>Documentation Available</t>
  </si>
  <si>
    <t>Date</t>
  </si>
  <si>
    <t>Obstacle</t>
  </si>
  <si>
    <t>Hypothesis</t>
  </si>
  <si>
    <t>Trial Results</t>
  </si>
  <si>
    <t>Analysis</t>
  </si>
  <si>
    <t>Further Modification</t>
  </si>
  <si>
    <t>Advancement</t>
  </si>
  <si>
    <t>Next Step</t>
  </si>
  <si>
    <t>Sara</t>
  </si>
  <si>
    <t>Gabriel</t>
  </si>
  <si>
    <t>Frederick</t>
  </si>
  <si>
    <t>Mauro</t>
  </si>
  <si>
    <t>Ildar</t>
  </si>
  <si>
    <t>Marcos</t>
  </si>
  <si>
    <t>Vansessa</t>
  </si>
  <si>
    <t>Total</t>
  </si>
  <si>
    <t>Improve User experience by personalizing property recommendations with an accuracy of 80% or above</t>
  </si>
  <si>
    <t>Use of Machine learning techniques such as Content-based filtering can achieve the same.</t>
  </si>
  <si>
    <t>Promissing Results</t>
  </si>
  <si>
    <t>K-Nearest Neighbours method such as Cosine similarity, Euclidean distance, and Pearson correlation were tested to find similar properties to which user liked in the past. The models were able to predict similar properties. However, more work needs to be done to improve accuracy.</t>
  </si>
  <si>
    <t>Addition of collaborative Filtering methods such as Singular Value Decomposition and Matrix Factorization with Alternating Least Squares to improve the outcome.</t>
  </si>
  <si>
    <t>Better understanding of different recommendation methods and how multiple algorithms can be combined to achieve better accuracy.</t>
  </si>
  <si>
    <t>Use of optimization techniques such as  Stochastic Gradient Descent.</t>
  </si>
  <si>
    <t>Github repository; Google docs</t>
  </si>
  <si>
    <t>Predict homebuyer outcomes by combining multiple data sets.</t>
  </si>
  <si>
    <r>
      <rPr>
        <sz val="11"/>
        <color indexed="8"/>
        <rFont val="Calibri"/>
      </rPr>
      <t>User behavior, and demographic data can be used in conjunction with current market trends, property inventory, location popularity, and real estate regulations to predict homebuyer outcome</t>
    </r>
  </si>
  <si>
    <t>Results are not positive</t>
  </si>
  <si>
    <r>
      <rPr>
        <sz val="11"/>
        <color indexed="8"/>
        <rFont val="Calibri"/>
      </rPr>
      <t>There is no standard algorithm to aggregate all these different data sets into an algorithm (or a set of algorithms) to return quality insights.</t>
    </r>
  </si>
  <si>
    <t>Use of ensemble methods which uses a concrete finite set of alternative models.</t>
  </si>
  <si>
    <t>Improvements to our data capturing process and techniques. Better understanding of our data sets and multiple learning algorithms to obtain better predictive performance.</t>
  </si>
  <si>
    <t>Customization of standard algorithms to aggregate different data sets using statistical and scientific findings.</t>
  </si>
  <si>
    <t>Grouping users buying behaviour into finite intents using behavioural data.</t>
  </si>
  <si>
    <t>Use of unsupervised learning techniques such as “Clustering” to group most similar users into one group than to those in other groups</t>
  </si>
  <si>
    <t xml:space="preserve">K-means algorithm is used to find groups in the data, with the number of groups represented by the variable K. The algorithm works iteratively to assign each data point to one of K groups based on the features that are provided. Data points are clustered based on feature similarity. </t>
  </si>
  <si>
    <t>Use of dimensionality reduction technique, such as principal component analysis to separate groups of patterns in data.</t>
  </si>
  <si>
    <t>Knowledge of unsupervised machine learning algorithms when dealing with unlabeled data.</t>
  </si>
  <si>
    <t xml:space="preserve">Research and development of optimal optimization technique to reduce the mean squared error. </t>
  </si>
  <si>
    <t>Finding the optimal number of intents to group users.</t>
  </si>
  <si>
    <t>Elbow method is a simple unsupervised machine learning algorithm that help to find the appropriate number of clusters to group intents.</t>
  </si>
  <si>
    <t xml:space="preserve">The number of groups returned by the elbow method varies with the slightest modification of data. </t>
  </si>
  <si>
    <t>Custom logic to detect and clean outliers in the very first stage.</t>
  </si>
  <si>
    <t>Better understanding of detecting and acting on data outliers.</t>
  </si>
  <si>
    <t>Assess alternative methods to find an optimal number of clusters.</t>
  </si>
  <si>
    <t>Github repository;</t>
  </si>
  <si>
    <t xml:space="preserve">Feature Engineering of behavioural and property data </t>
  </si>
  <si>
    <t>Preparing the input dataset compatible with the machine learning algorithm standards.</t>
  </si>
  <si>
    <t>Success</t>
  </si>
  <si>
    <t>Multiple techniques such as Imputation, One-hot-Encoding, Scaling was used to transform the data into a structure suitable for models. These methods are easy to use and reliable.</t>
  </si>
  <si>
    <t>Added vectorization to further improve the quality of machine learning results.</t>
  </si>
  <si>
    <t>Improving the performance of the model in addition to returning high quality results.</t>
  </si>
  <si>
    <t>N/A</t>
  </si>
  <si>
    <t>Github repositories; Amazon</t>
  </si>
  <si>
    <t>Recommend properties to new users - A cold start case scenario.</t>
  </si>
  <si>
    <t>Capturing user location using IP address and recommending popular items of that location can solve Cold case problem.</t>
  </si>
  <si>
    <t>If users delete or block cookies, they are identified as a new user each time they visit the web application so the custom logic to build a popularity based engine helped recommend properties to new users.</t>
  </si>
  <si>
    <t>Developed a logic to add these users specific identifiers, like unique user IDs. If this cannot be done, everything the recommendation engine learns about these users will be lost as soon as they leave the site.</t>
  </si>
  <si>
    <t xml:space="preserve">Improved new user experience that helped user retention and lead generation.  </t>
  </si>
  <si>
    <t>Build further enhancements to capture other important user attributes like age, profession, etc.</t>
  </si>
  <si>
    <t>Python programming has memory leaks when visualizing large data sets (~ 2M+)</t>
  </si>
  <si>
    <t>Use of open source libraries to use data sampling without impacting data normalization.</t>
  </si>
  <si>
    <t>Results are not conclusive</t>
  </si>
  <si>
    <t xml:space="preserve">Sampling did not yield the same level of quality as the complete data set. </t>
  </si>
  <si>
    <t>Increase of virtual memory to handle the out-of-memory-index issues.</t>
  </si>
  <si>
    <t>Better understanding of performance problems and limitations of Python as a big data framework.</t>
  </si>
  <si>
    <t>Assess alternative frameworks and possible limitations for future migration.</t>
  </si>
  <si>
    <t>Github repository; Amazon EMR, S3</t>
  </si>
  <si>
    <t>Parallel loading and processing of ~2M+ property records.</t>
  </si>
  <si>
    <t>A general purpose cluster computing framework with implicit data parallelism and fault tolerance can be used.</t>
  </si>
  <si>
    <t xml:space="preserve">An open-source distributed framework Apache Spark achieved high performance for both batch and streaming data using a state of the art DAG scheduler and a physical execution engine. </t>
  </si>
  <si>
    <t>Addition of a query optimizer to further improve the performance.</t>
  </si>
  <si>
    <t>Easy to use pre-packaged framework resulted in achieving high performance.</t>
  </si>
  <si>
    <t>Research industry standard high scalable Map-Reduce cluster solutions.</t>
  </si>
  <si>
    <t>Github repository.</t>
  </si>
  <si>
    <t>Using property description to find other similar properties for improving user personalization</t>
  </si>
  <si>
    <t xml:space="preserve">Use of NLP techniques to extract intent and entity out of a description </t>
  </si>
  <si>
    <t>Open source library SpaCy was able to extract Intents and Entities out of property description but it failed to auto match intents automatically. Matching intents between two or more properties required manual intervention.</t>
  </si>
  <si>
    <t>Added pre-processing steps to load the intents from CSV file.</t>
  </si>
  <si>
    <t xml:space="preserve">Better understanding of NLP open source library SpaCy and how it can be further used in different use cases requiring text processing. </t>
  </si>
  <si>
    <t>Research scientific methods to match intents automatically.</t>
  </si>
  <si>
    <t>Github repository; Data Exports.</t>
  </si>
  <si>
    <t>Capturing all user events and preferences.</t>
  </si>
  <si>
    <t>Use of a messaging bus or spark streaming to capture real-time traffic and store in AWS S3 buckets</t>
  </si>
  <si>
    <t>This technique is working well However, each user event is being stored as one separate file which is increasing the space and complexity. The best practice is to load user events in one file per user rather than one file per event.</t>
  </si>
  <si>
    <t>Added a lambda function to capture all user events into one file.</t>
  </si>
  <si>
    <t>Saves disk space and improves the performance of the model.</t>
  </si>
  <si>
    <t>Improve the data being sent from the front end by adding more triggers and events.</t>
  </si>
  <si>
    <t>Handling boolean data types at the time of machine learning training.</t>
  </si>
  <si>
    <t>Use of type conversion function CAST can be used to convert Boolean to 0 and 1 respectively.</t>
  </si>
  <si>
    <r>
      <rPr>
        <sz val="11"/>
        <color indexed="8"/>
        <rFont val="Calibri"/>
      </rPr>
      <t>Success</t>
    </r>
  </si>
  <si>
    <t>Converting Boolean to numeric indices helped in pre-processing logic to perform statistic analysis like dropping NULL values.</t>
  </si>
  <si>
    <t>Added a lambda pipeline to convert all Boolean fields in one step.</t>
  </si>
  <si>
    <t>Improved machine learning model performance.</t>
  </si>
  <si>
    <t>NA</t>
  </si>
  <si>
    <t>StringIndexer algorithm fails with error on unseen data</t>
  </si>
  <si>
    <t>Apache Spark has setHandleInvalid option when creating the indexer. With this option, the indexer adds new indexes when the new labels are encountered.</t>
  </si>
  <si>
    <t>The new indexes are generated as float values which can be further casted to integers if required. Additionally, previous releases of spark also had the option to remove the unseen values from the data.</t>
  </si>
  <si>
    <t>The IndexToString function is used to bring back all labels to its original values after a machine learning model is trained and ready for prediction.</t>
  </si>
  <si>
    <t>Ease of data manipulation to enhance model predicting accuracy.</t>
  </si>
  <si>
    <t>Github repository; Supporting Documentation.</t>
  </si>
  <si>
    <t>High latency of the NoSQL database - MongoDB</t>
  </si>
  <si>
    <t>Adding a machine learning driven indexes which can auto adjust the indexing rules can reduce latency.</t>
  </si>
  <si>
    <t>After a proof of concept,  It was discovered that the neural network-based “learned indexes” actually do perform better than some of the currently used indexing methods provided the model is trained on high quality data sets.</t>
  </si>
  <si>
    <t>Setting up infrastructure and preparing high quality data for running Neural Networks models.</t>
  </si>
  <si>
    <t xml:space="preserve">Machine learning driven neural network has potential for vastly increasing the speed of looking up values in a database.
</t>
  </si>
  <si>
    <t>The next challenge is figuring out exactly what model to use. This involves weighing the tradeoffs of particular methods and understanding the performance of various models</t>
  </si>
  <si>
    <t>Github repository; Amazon Documentation;</t>
  </si>
  <si>
    <t>Scaling application in response to queues and high traffic.</t>
  </si>
  <si>
    <t>Automated configuration management tools can auto-scale servers in response to high traffic.</t>
  </si>
  <si>
    <t>AWS Auto Scaling continually monitors your applications to make sure that they are operating at your desired performance levels. When demand spikes, AWS Auto Scaling automatically increases the capacity of constrained resources so you maintain a high quality of service.</t>
  </si>
  <si>
    <t>Configuration changes needed to onboard to the new system.</t>
  </si>
  <si>
    <t>Makes smart scaling decisions, Automatically maintain performance.</t>
  </si>
  <si>
    <t>Investigating other industry standard options to scale up application.</t>
  </si>
  <si>
    <t>Github repository; Amazon</t>
  </si>
  <si>
    <t>Improve user Experience by returning instant home buying search results.</t>
  </si>
  <si>
    <t>Use of industry standard search engine to provide highly scalable full text search and analytics engine.</t>
  </si>
  <si>
    <t>Elasticsearch is an open-source, RESTful, distributed search and analytics engine built on Apache Lucene. It allows to store, search, and analyze big volumes of data quickly and in near real time. It is generally used as the underlying engine/technology that powers applications that have complex search features and requirements.</t>
  </si>
  <si>
    <t xml:space="preserve">Adding a locking functionality by using practice solutions such as Global Locking, Tree Locking, Document locking to overcome possible concurrency issues. </t>
  </si>
  <si>
    <t>Fast search usually boils down to data organization, which is why Elasticsearch is based on an inverted index. But sometimes speed comes from clever algorithms.</t>
  </si>
  <si>
    <t>Next step is to understand the infrastructure requirements to scale the solutions automatically during heavy business hours.</t>
  </si>
  <si>
    <t>Schema mismatch while reading from MongoDB</t>
  </si>
  <si>
    <t>Setting a parameter known as InferSchema to TRUE while reading data using pysark resolved mismatch of schema.</t>
  </si>
  <si>
    <t>InferSchema infers the input schema automatically from data. It requires one extra pass over the data. If None is set, it uses the default value, false.</t>
  </si>
  <si>
    <t>Added a parameter called samplingRatio which is used to determine the ratio of rows used for schema inference.</t>
  </si>
  <si>
    <t>Improves data hygiene.</t>
  </si>
  <si>
    <t>Research and Investigate ways to automate the process of setting schema only if there is a mismatch else do not infer as inference requires an additional step. This should be done at the start of the data load process.</t>
  </si>
  <si>
    <t>Building a A.I. powered chatbot application to handle user queries automatically.</t>
  </si>
  <si>
    <t>RASA an open source framework based on NLP functionality can be used to build chatbot app.</t>
  </si>
  <si>
    <t>The analysis done by team reveals that such a capability can be built using technologies comprising of front end, backend and machine learning. A chat widget was developed using react, NLP engine was developed using RASA and backend was developed using PostgreSQL.</t>
  </si>
  <si>
    <t>Enhanced the chatbot capability with FAQ functionality.</t>
  </si>
  <si>
    <t>Enhancement of user experience.</t>
  </si>
  <si>
    <t xml:space="preserve">Develop an admin panel to configure custom intents, entities, and synonyms. </t>
  </si>
  <si>
    <t>The fast search usually boils down to data organization, which is why Elasticsearch is based on an inverted index. But sometimes speed comes from clever algorithms.</t>
  </si>
  <si>
    <t xml:space="preserve">ES is scalable and reliable. It is easy to integrate as it has a RESTful interface and comes with wrapping libraries for many popular languages. </t>
  </si>
  <si>
    <t xml:space="preserve">Research on best practices to refresh Indices and decide the number of primary and replica shards per index keeping in mind scaling needs. </t>
  </si>
  <si>
    <t>Github repository; Supporting Documentation; Amazon.</t>
  </si>
  <si>
    <t>Total Tabulated Hours</t>
  </si>
</sst>
</file>

<file path=xl/styles.xml><?xml version="1.0" encoding="utf-8"?>
<styleSheet xmlns="http://schemas.openxmlformats.org/spreadsheetml/2006/main">
  <numFmts count="3">
    <numFmt numFmtId="0" formatCode="General"/>
    <numFmt numFmtId="59" formatCode="yyyy&quot;/&quot;mmm"/>
    <numFmt numFmtId="60" formatCode="0.0"/>
  </numFmts>
  <fonts count="8">
    <font>
      <sz val="11"/>
      <color indexed="8"/>
      <name val="Calibri"/>
    </font>
    <font>
      <sz val="12"/>
      <color indexed="8"/>
      <name val="Helvetica Neue"/>
    </font>
    <font>
      <sz val="14"/>
      <color indexed="8"/>
      <name val="Calibri"/>
    </font>
    <font>
      <b val="1"/>
      <sz val="14"/>
      <color indexed="9"/>
      <name val="Calibri"/>
    </font>
    <font>
      <b val="1"/>
      <sz val="12"/>
      <color indexed="9"/>
      <name val="Calibri"/>
    </font>
    <font>
      <sz val="10"/>
      <color indexed="8"/>
      <name val="Calibri"/>
    </font>
    <font>
      <b val="1"/>
      <sz val="11"/>
      <color indexed="9"/>
      <name val="Calibri"/>
    </font>
    <font>
      <b val="1"/>
      <sz val="11"/>
      <color indexed="8"/>
      <name val="Calibri"/>
    </font>
  </fonts>
  <fills count="6">
    <fill>
      <patternFill patternType="none"/>
    </fill>
    <fill>
      <patternFill patternType="gray125"/>
    </fill>
    <fill>
      <patternFill patternType="solid">
        <fgColor indexed="10"/>
        <bgColor auto="1"/>
      </patternFill>
    </fill>
    <fill>
      <patternFill patternType="solid">
        <fgColor indexed="9"/>
        <bgColor auto="1"/>
      </patternFill>
    </fill>
    <fill>
      <patternFill patternType="solid">
        <fgColor indexed="12"/>
        <bgColor auto="1"/>
      </patternFill>
    </fill>
    <fill>
      <patternFill patternType="solid">
        <fgColor indexed="8"/>
        <bgColor auto="1"/>
      </patternFill>
    </fill>
  </fills>
  <borders count="23">
    <border>
      <left/>
      <right/>
      <top/>
      <bottom/>
      <diagonal/>
    </border>
    <border>
      <left style="thin">
        <color indexed="11"/>
      </left>
      <right/>
      <top style="thin">
        <color indexed="11"/>
      </top>
      <bottom style="thin">
        <color indexed="8"/>
      </bottom>
      <diagonal/>
    </border>
    <border>
      <left/>
      <right style="medium">
        <color indexed="8"/>
      </right>
      <top style="thin">
        <color indexed="11"/>
      </top>
      <bottom style="thin">
        <color indexed="8"/>
      </bottom>
      <diagonal/>
    </border>
    <border>
      <left style="medium">
        <color indexed="8"/>
      </left>
      <right/>
      <top style="medium">
        <color indexed="8"/>
      </top>
      <bottom style="thin">
        <color indexed="8"/>
      </bottom>
      <diagonal/>
    </border>
    <border>
      <left/>
      <right style="thin">
        <color indexed="11"/>
      </right>
      <top style="medium">
        <color indexed="8"/>
      </top>
      <bottom style="thin">
        <color indexed="8"/>
      </bottom>
      <diagonal/>
    </border>
    <border>
      <left style="thin">
        <color indexed="11"/>
      </left>
      <right style="thin">
        <color indexed="11"/>
      </right>
      <top style="medium">
        <color indexed="8"/>
      </top>
      <bottom style="thin">
        <color indexed="8"/>
      </bottom>
      <diagonal/>
    </border>
    <border>
      <left style="thin">
        <color indexed="11"/>
      </left>
      <right style="medium">
        <color indexed="8"/>
      </right>
      <top style="medium">
        <color indexed="8"/>
      </top>
      <bottom style="thin">
        <color indexed="8"/>
      </bottom>
      <diagonal/>
    </border>
    <border>
      <left/>
      <right style="medium">
        <color indexed="8"/>
      </right>
      <top style="medium">
        <color indexed="8"/>
      </top>
      <bottom style="thin">
        <color indexed="8"/>
      </bottom>
      <diagonal/>
    </border>
    <border>
      <left/>
      <right style="thin">
        <color indexed="11"/>
      </right>
      <top style="thin">
        <color indexed="11"/>
      </top>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11"/>
      </right>
      <top style="thin">
        <color indexed="8"/>
      </top>
      <bottom style="thin">
        <color indexed="8"/>
      </bottom>
      <diagonal/>
    </border>
    <border>
      <left style="thin">
        <color indexed="11"/>
      </left>
      <right style="thin">
        <color indexed="8"/>
      </right>
      <top style="thin">
        <color indexed="8"/>
      </top>
      <bottom style="thin">
        <color indexed="8"/>
      </bottom>
      <diagonal/>
    </border>
    <border>
      <left style="thin">
        <color indexed="8"/>
      </left>
      <right style="thin">
        <color indexed="8"/>
      </right>
      <top style="thin">
        <color indexed="8"/>
      </top>
      <bottom style="thin">
        <color indexed="11"/>
      </bottom>
      <diagonal/>
    </border>
    <border>
      <left style="thin">
        <color indexed="11"/>
      </left>
      <right style="thin">
        <color indexed="11"/>
      </right>
      <top style="thin">
        <color indexed="8"/>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style="thin">
        <color indexed="11"/>
      </right>
      <top style="thin">
        <color indexed="8"/>
      </top>
      <bottom/>
      <diagonal/>
    </border>
    <border>
      <left style="thin">
        <color indexed="11"/>
      </left>
      <right/>
      <top style="thin">
        <color indexed="11"/>
      </top>
      <bottom style="thin">
        <color indexed="11"/>
      </bottom>
      <diagonal/>
    </border>
    <border>
      <left/>
      <right/>
      <top/>
      <bottom style="thin">
        <color indexed="11"/>
      </bottom>
      <diagonal/>
    </border>
    <border>
      <left/>
      <right style="thin">
        <color indexed="11"/>
      </right>
      <top style="thin">
        <color indexed="11"/>
      </top>
      <bottom style="thin">
        <color indexed="11"/>
      </bottom>
      <diagonal/>
    </border>
  </borders>
  <cellStyleXfs count="1">
    <xf numFmtId="0" fontId="0" applyNumberFormat="0" applyFont="1" applyFill="0" applyBorder="0" applyAlignment="1" applyProtection="0">
      <alignment vertical="bottom"/>
    </xf>
  </cellStyleXfs>
  <cellXfs count="3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center"/>
    </xf>
    <xf numFmtId="0" fontId="0" fillId="3" borderId="2" applyNumberFormat="0" applyFont="1" applyFill="1" applyBorder="1" applyAlignment="1" applyProtection="0">
      <alignment vertical="bottom"/>
    </xf>
    <xf numFmtId="49" fontId="3" fillId="2" borderId="3" applyNumberFormat="1" applyFont="1" applyFill="1" applyBorder="1" applyAlignment="1" applyProtection="0">
      <alignment horizontal="center" vertical="center"/>
    </xf>
    <xf numFmtId="0" fontId="0" fillId="3" borderId="4" applyNumberFormat="0" applyFont="1" applyFill="1" applyBorder="1" applyAlignment="1" applyProtection="0">
      <alignment vertical="bottom"/>
    </xf>
    <xf numFmtId="0" fontId="0" fillId="3" borderId="5" applyNumberFormat="0" applyFont="1" applyFill="1" applyBorder="1" applyAlignment="1" applyProtection="0">
      <alignment vertical="bottom"/>
    </xf>
    <xf numFmtId="0" fontId="0" fillId="3" borderId="6" applyNumberFormat="0" applyFont="1" applyFill="1" applyBorder="1" applyAlignment="1" applyProtection="0">
      <alignment vertical="bottom"/>
    </xf>
    <xf numFmtId="0" fontId="0" fillId="3" borderId="7" applyNumberFormat="0" applyFont="1" applyFill="1" applyBorder="1" applyAlignment="1" applyProtection="0">
      <alignment vertical="bottom"/>
    </xf>
    <xf numFmtId="49" fontId="3" fillId="2" borderId="3" applyNumberFormat="1" applyFont="1" applyFill="1" applyBorder="1" applyAlignment="1" applyProtection="0">
      <alignment vertical="center"/>
    </xf>
    <xf numFmtId="0" fontId="0" fillId="3" borderId="8" applyNumberFormat="0" applyFont="1" applyFill="1" applyBorder="1" applyAlignment="1" applyProtection="0">
      <alignment vertical="bottom"/>
    </xf>
    <xf numFmtId="49" fontId="4" fillId="2" borderId="9" applyNumberFormat="1" applyFont="1" applyFill="1" applyBorder="1" applyAlignment="1" applyProtection="0">
      <alignment horizontal="center" vertical="center"/>
    </xf>
    <xf numFmtId="49" fontId="4" fillId="2" borderId="10" applyNumberFormat="1" applyFont="1" applyFill="1" applyBorder="1" applyAlignment="1" applyProtection="0">
      <alignment horizontal="center" vertical="center"/>
    </xf>
    <xf numFmtId="49" fontId="4" fillId="2" borderId="11" applyNumberFormat="1" applyFont="1" applyFill="1" applyBorder="1" applyAlignment="1" applyProtection="0">
      <alignment horizontal="center" vertical="center"/>
    </xf>
    <xf numFmtId="49" fontId="4" fillId="2" borderId="12" applyNumberFormat="1" applyFont="1" applyFill="1" applyBorder="1" applyAlignment="1" applyProtection="0">
      <alignment horizontal="center" vertical="center"/>
    </xf>
    <xf numFmtId="49" fontId="4" fillId="2" borderId="9" applyNumberFormat="1" applyFont="1" applyFill="1" applyBorder="1" applyAlignment="1" applyProtection="0">
      <alignment horizontal="center" vertical="center" wrapText="1"/>
    </xf>
    <xf numFmtId="0" fontId="4" fillId="2" borderId="9" applyNumberFormat="0" applyFont="1" applyFill="1" applyBorder="1" applyAlignment="1" applyProtection="0">
      <alignment horizontal="center" vertical="center"/>
    </xf>
    <xf numFmtId="49" fontId="4" fillId="2" borderId="13" applyNumberFormat="1" applyFont="1" applyFill="1" applyBorder="1" applyAlignment="1" applyProtection="0">
      <alignment horizontal="center" vertical="center"/>
    </xf>
    <xf numFmtId="59" fontId="5" fillId="4" borderId="9" applyNumberFormat="1" applyFont="1" applyFill="1" applyBorder="1" applyAlignment="1" applyProtection="0">
      <alignment horizontal="center" vertical="center"/>
    </xf>
    <xf numFmtId="49" fontId="0" fillId="3" borderId="9" applyNumberFormat="1" applyFont="1" applyFill="1" applyBorder="1" applyAlignment="1" applyProtection="0">
      <alignment vertical="center" wrapText="1"/>
    </xf>
    <xf numFmtId="49" fontId="0" fillId="3" borderId="9" applyNumberFormat="1" applyFont="1" applyFill="1" applyBorder="1" applyAlignment="1" applyProtection="0">
      <alignment horizontal="center" vertical="center" wrapText="1"/>
    </xf>
    <xf numFmtId="49" fontId="0" fillId="3" borderId="9" applyNumberFormat="1" applyFont="1" applyFill="1" applyBorder="1" applyAlignment="1" applyProtection="0">
      <alignment horizontal="left" vertical="top" wrapText="1"/>
    </xf>
    <xf numFmtId="49" fontId="0" fillId="3" borderId="9" applyNumberFormat="1" applyFont="1" applyFill="1" applyBorder="1" applyAlignment="1" applyProtection="0">
      <alignment vertical="top" wrapText="1"/>
    </xf>
    <xf numFmtId="60" fontId="0" fillId="3" borderId="9" applyNumberFormat="1" applyFont="1" applyFill="1" applyBorder="1" applyAlignment="1" applyProtection="0">
      <alignment horizontal="center" vertical="center"/>
    </xf>
    <xf numFmtId="60" fontId="6" fillId="5" borderId="9" applyNumberFormat="1" applyFont="1" applyFill="1" applyBorder="1" applyAlignment="1" applyProtection="0">
      <alignment horizontal="center" vertical="center"/>
    </xf>
    <xf numFmtId="0" fontId="0" fillId="3" borderId="9" applyNumberFormat="0" applyFont="1" applyFill="1" applyBorder="1" applyAlignment="1" applyProtection="0">
      <alignment vertical="bottom"/>
    </xf>
    <xf numFmtId="49" fontId="7" fillId="3" borderId="9" applyNumberFormat="1" applyFont="1" applyFill="1" applyBorder="1" applyAlignment="1" applyProtection="0">
      <alignment horizontal="center" vertical="center" wrapText="1"/>
    </xf>
    <xf numFmtId="49" fontId="0" fillId="3" borderId="14" applyNumberFormat="1" applyFont="1" applyFill="1" applyBorder="1" applyAlignment="1" applyProtection="0">
      <alignment vertical="bottom" wrapText="1"/>
    </xf>
    <xf numFmtId="49" fontId="0" fillId="3" borderId="15" applyNumberFormat="1" applyFont="1" applyFill="1" applyBorder="1" applyAlignment="1" applyProtection="0">
      <alignment vertical="bottom" wrapText="1"/>
    </xf>
    <xf numFmtId="49" fontId="0" fillId="3" borderId="9" applyNumberFormat="1" applyFont="1" applyFill="1" applyBorder="1" applyAlignment="1" applyProtection="0">
      <alignment horizontal="left" vertical="center" wrapText="1"/>
    </xf>
    <xf numFmtId="49" fontId="0" fillId="3" borderId="9" applyNumberFormat="1" applyFont="1" applyFill="1" applyBorder="1" applyAlignment="1" applyProtection="0">
      <alignment horizontal="left" vertical="bottom" wrapText="1"/>
    </xf>
    <xf numFmtId="49" fontId="0" fillId="3" borderId="16" applyNumberFormat="1" applyFont="1" applyFill="1" applyBorder="1" applyAlignment="1" applyProtection="0">
      <alignment horizontal="left" vertical="bottom" wrapText="1"/>
    </xf>
    <xf numFmtId="0" fontId="0" fillId="3" borderId="17" applyNumberFormat="0" applyFont="1" applyFill="1" applyBorder="1" applyAlignment="1" applyProtection="0">
      <alignment vertical="bottom"/>
    </xf>
    <xf numFmtId="0" fontId="0" fillId="3" borderId="18" applyNumberFormat="0" applyFont="1" applyFill="1" applyBorder="1" applyAlignment="1" applyProtection="0">
      <alignment vertical="bottom"/>
    </xf>
    <xf numFmtId="0" fontId="0" fillId="3" borderId="19" applyNumberFormat="0" applyFont="1" applyFill="1" applyBorder="1" applyAlignment="1" applyProtection="0">
      <alignment vertical="bottom"/>
    </xf>
    <xf numFmtId="49" fontId="0" fillId="3" borderId="20" applyNumberFormat="1" applyFont="1" applyFill="1" applyBorder="1" applyAlignment="1" applyProtection="0">
      <alignment vertical="top" wrapText="1"/>
    </xf>
    <xf numFmtId="60" fontId="6" fillId="5" borderId="21" applyNumberFormat="1" applyFont="1" applyFill="1" applyBorder="1" applyAlignment="1" applyProtection="0">
      <alignment vertical="bottom"/>
    </xf>
    <xf numFmtId="0" fontId="0" fillId="3" borderId="22"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1f497d"/>
      <rgbColor rgb="ffaaaaaa"/>
      <rgbColor rgb="ffeeece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Q22"/>
  <sheetViews>
    <sheetView workbookViewId="0" showGridLines="0" defaultGridColor="1"/>
  </sheetViews>
  <sheetFormatPr defaultColWidth="15.1667" defaultRowHeight="15.05" customHeight="1" outlineLevelRow="0" outlineLevelCol="0"/>
  <cols>
    <col min="1" max="1" width="8.85156" style="1" customWidth="1"/>
    <col min="2" max="2" width="47.3516" style="1" customWidth="1"/>
    <col min="3" max="3" width="35.1719" style="1" customWidth="1"/>
    <col min="4" max="4" width="18.1719" style="1" customWidth="1"/>
    <col min="5" max="5" width="47.6719" style="1" customWidth="1"/>
    <col min="6" max="6" width="21.5" style="1" customWidth="1"/>
    <col min="7" max="7" width="34.5" style="1" customWidth="1"/>
    <col min="8" max="8" width="20.5" style="1" customWidth="1"/>
    <col min="9" max="15" width="10.6719" style="1" customWidth="1"/>
    <col min="16" max="16" width="25.1719" style="1" customWidth="1"/>
    <col min="17" max="17" width="15.1719" style="1" customWidth="1"/>
    <col min="18" max="256" width="15.1719" style="1" customWidth="1"/>
  </cols>
  <sheetData>
    <row r="1" ht="18.2" customHeight="1">
      <c r="A1" t="s" s="2">
        <v>0</v>
      </c>
      <c r="B1" s="3"/>
      <c r="C1" t="s" s="4">
        <v>1</v>
      </c>
      <c r="D1" s="5"/>
      <c r="E1" s="6"/>
      <c r="F1" s="7"/>
      <c r="G1" t="s" s="4">
        <v>2</v>
      </c>
      <c r="H1" s="8"/>
      <c r="I1" t="s" s="4">
        <v>3</v>
      </c>
      <c r="J1" s="5"/>
      <c r="K1" s="6"/>
      <c r="L1" s="6"/>
      <c r="M1" s="6"/>
      <c r="N1" s="6"/>
      <c r="O1" s="7"/>
      <c r="P1" t="s" s="9">
        <v>4</v>
      </c>
      <c r="Q1" s="10"/>
    </row>
    <row r="2" ht="15.65" customHeight="1">
      <c r="A2" t="s" s="11">
        <v>5</v>
      </c>
      <c r="B2" t="s" s="12">
        <v>6</v>
      </c>
      <c r="C2" t="s" s="13">
        <v>7</v>
      </c>
      <c r="D2" t="s" s="11">
        <v>8</v>
      </c>
      <c r="E2" t="s" s="11">
        <v>9</v>
      </c>
      <c r="F2" t="s" s="12">
        <v>10</v>
      </c>
      <c r="G2" t="s" s="14">
        <v>11</v>
      </c>
      <c r="H2" t="s" s="14">
        <v>12</v>
      </c>
      <c r="I2" t="s" s="13">
        <v>13</v>
      </c>
      <c r="J2" t="s" s="15">
        <v>14</v>
      </c>
      <c r="K2" t="s" s="15">
        <v>15</v>
      </c>
      <c r="L2" t="s" s="15">
        <v>16</v>
      </c>
      <c r="M2" t="s" s="11">
        <v>17</v>
      </c>
      <c r="N2" t="s" s="11">
        <v>18</v>
      </c>
      <c r="O2" t="s" s="11">
        <v>19</v>
      </c>
      <c r="P2" s="16"/>
      <c r="Q2" t="s" s="17">
        <v>20</v>
      </c>
    </row>
    <row r="3" ht="99" customHeight="1">
      <c r="A3" s="18">
        <v>43101</v>
      </c>
      <c r="B3" t="s" s="19">
        <v>21</v>
      </c>
      <c r="C3" t="s" s="19">
        <v>22</v>
      </c>
      <c r="D3" t="s" s="20">
        <v>23</v>
      </c>
      <c r="E3" t="s" s="21">
        <v>24</v>
      </c>
      <c r="F3" t="s" s="21">
        <v>25</v>
      </c>
      <c r="G3" t="s" s="22">
        <v>26</v>
      </c>
      <c r="H3" t="s" s="22">
        <v>27</v>
      </c>
      <c r="I3" s="23">
        <v>50</v>
      </c>
      <c r="J3" s="23">
        <v>50</v>
      </c>
      <c r="K3" s="23"/>
      <c r="L3" s="23">
        <v>10</v>
      </c>
      <c r="M3" s="23">
        <v>30</v>
      </c>
      <c r="N3" s="23"/>
      <c r="O3" s="23">
        <v>50</v>
      </c>
      <c r="P3" t="s" s="22">
        <v>28</v>
      </c>
      <c r="Q3" s="24">
        <f>SUM(I3:O3)</f>
        <v>190</v>
      </c>
    </row>
    <row r="4" ht="90.2" customHeight="1">
      <c r="A4" s="18">
        <v>43101</v>
      </c>
      <c r="B4" t="s" s="19">
        <v>29</v>
      </c>
      <c r="C4" t="s" s="19">
        <v>30</v>
      </c>
      <c r="D4" t="s" s="20">
        <v>31</v>
      </c>
      <c r="E4" t="s" s="21">
        <v>32</v>
      </c>
      <c r="F4" t="s" s="21">
        <v>33</v>
      </c>
      <c r="G4" t="s" s="21">
        <v>34</v>
      </c>
      <c r="H4" t="s" s="22">
        <v>35</v>
      </c>
      <c r="I4" s="23">
        <v>60</v>
      </c>
      <c r="J4" s="23">
        <v>40</v>
      </c>
      <c r="K4" s="23"/>
      <c r="L4" s="23">
        <v>60</v>
      </c>
      <c r="M4" s="23">
        <v>60</v>
      </c>
      <c r="N4" s="23"/>
      <c r="O4" s="23">
        <v>5</v>
      </c>
      <c r="P4" t="s" s="22">
        <v>28</v>
      </c>
      <c r="Q4" s="24">
        <f>SUM(I4:O4)</f>
        <v>225</v>
      </c>
    </row>
    <row r="5" ht="75.15" customHeight="1">
      <c r="A5" s="18">
        <v>43132</v>
      </c>
      <c r="B5" t="s" s="19">
        <v>36</v>
      </c>
      <c r="C5" t="s" s="19">
        <v>37</v>
      </c>
      <c r="D5" t="s" s="20">
        <v>23</v>
      </c>
      <c r="E5" t="s" s="19">
        <v>38</v>
      </c>
      <c r="F5" t="s" s="19">
        <v>39</v>
      </c>
      <c r="G5" t="s" s="22">
        <v>40</v>
      </c>
      <c r="H5" t="s" s="22">
        <v>41</v>
      </c>
      <c r="I5" s="23">
        <v>30</v>
      </c>
      <c r="J5" s="23">
        <v>20</v>
      </c>
      <c r="K5" s="23"/>
      <c r="L5" s="23"/>
      <c r="M5" s="23">
        <v>40</v>
      </c>
      <c r="N5" s="23">
        <v>10</v>
      </c>
      <c r="O5" s="23"/>
      <c r="P5" t="s" s="22">
        <v>28</v>
      </c>
      <c r="Q5" s="24">
        <f>SUM(I5:O5)</f>
        <v>100</v>
      </c>
    </row>
    <row r="6" ht="51" customHeight="1">
      <c r="A6" s="18">
        <v>43132</v>
      </c>
      <c r="B6" t="s" s="19">
        <v>42</v>
      </c>
      <c r="C6" t="s" s="19">
        <v>43</v>
      </c>
      <c r="D6" t="s" s="20">
        <v>31</v>
      </c>
      <c r="E6" t="s" s="22">
        <v>44</v>
      </c>
      <c r="F6" t="s" s="22">
        <v>45</v>
      </c>
      <c r="G6" t="s" s="22">
        <v>46</v>
      </c>
      <c r="H6" t="s" s="22">
        <v>47</v>
      </c>
      <c r="I6" s="23">
        <v>40</v>
      </c>
      <c r="J6" s="23">
        <v>20</v>
      </c>
      <c r="K6" s="23"/>
      <c r="L6" s="23">
        <v>20</v>
      </c>
      <c r="M6" s="23">
        <v>10</v>
      </c>
      <c r="N6" s="23">
        <v>10</v>
      </c>
      <c r="O6" s="23"/>
      <c r="P6" t="s" s="22">
        <v>48</v>
      </c>
      <c r="Q6" s="24">
        <f>SUM(I6:O6)</f>
        <v>100</v>
      </c>
    </row>
    <row r="7" ht="75.15" customHeight="1">
      <c r="A7" s="18">
        <v>43160</v>
      </c>
      <c r="B7" t="s" s="19">
        <v>49</v>
      </c>
      <c r="C7" t="s" s="19">
        <v>50</v>
      </c>
      <c r="D7" t="s" s="20">
        <v>51</v>
      </c>
      <c r="E7" t="s" s="22">
        <v>52</v>
      </c>
      <c r="F7" t="s" s="22">
        <v>53</v>
      </c>
      <c r="G7" t="s" s="22">
        <v>54</v>
      </c>
      <c r="H7" t="s" s="22">
        <v>55</v>
      </c>
      <c r="I7" s="23">
        <v>80</v>
      </c>
      <c r="J7" s="23">
        <v>45</v>
      </c>
      <c r="K7" s="23"/>
      <c r="L7" s="23"/>
      <c r="M7" s="23"/>
      <c r="N7" s="23"/>
      <c r="O7" s="23"/>
      <c r="P7" t="s" s="22">
        <v>56</v>
      </c>
      <c r="Q7" s="24">
        <f>SUM(I7:O7)</f>
        <v>125</v>
      </c>
    </row>
    <row r="8" ht="111" customHeight="1">
      <c r="A8" s="18">
        <v>43160</v>
      </c>
      <c r="B8" t="s" s="19">
        <v>57</v>
      </c>
      <c r="C8" t="s" s="19">
        <v>58</v>
      </c>
      <c r="D8" t="s" s="20">
        <v>23</v>
      </c>
      <c r="E8" t="s" s="21">
        <v>59</v>
      </c>
      <c r="F8" t="s" s="21">
        <v>60</v>
      </c>
      <c r="G8" t="s" s="22">
        <v>61</v>
      </c>
      <c r="H8" t="s" s="22">
        <v>62</v>
      </c>
      <c r="I8" s="23">
        <v>40</v>
      </c>
      <c r="J8" s="23">
        <v>120</v>
      </c>
      <c r="K8" s="23"/>
      <c r="L8" s="23"/>
      <c r="M8" s="23"/>
      <c r="N8" s="23"/>
      <c r="O8" s="23"/>
      <c r="P8" t="s" s="22">
        <v>48</v>
      </c>
      <c r="Q8" s="24">
        <f>SUM(I8:O8)</f>
        <v>160</v>
      </c>
    </row>
    <row r="9" ht="75.15" customHeight="1">
      <c r="A9" s="18">
        <v>43160</v>
      </c>
      <c r="B9" t="s" s="19">
        <v>63</v>
      </c>
      <c r="C9" t="s" s="19">
        <v>64</v>
      </c>
      <c r="D9" t="s" s="20">
        <v>65</v>
      </c>
      <c r="E9" t="s" s="22">
        <v>66</v>
      </c>
      <c r="F9" t="s" s="22">
        <v>67</v>
      </c>
      <c r="G9" t="s" s="22">
        <v>68</v>
      </c>
      <c r="H9" t="s" s="22">
        <v>69</v>
      </c>
      <c r="I9" s="23">
        <v>50</v>
      </c>
      <c r="J9" s="23">
        <v>50</v>
      </c>
      <c r="K9" s="23"/>
      <c r="L9" s="23"/>
      <c r="M9" s="23"/>
      <c r="N9" s="23"/>
      <c r="O9" s="23"/>
      <c r="P9" t="s" s="22">
        <v>70</v>
      </c>
      <c r="Q9" s="24">
        <f>SUM(I9:O9)</f>
        <v>100</v>
      </c>
    </row>
    <row r="10" ht="60.1" customHeight="1">
      <c r="A10" s="18">
        <v>43191</v>
      </c>
      <c r="B10" t="s" s="19">
        <v>71</v>
      </c>
      <c r="C10" t="s" s="19">
        <v>72</v>
      </c>
      <c r="D10" t="s" s="20">
        <v>23</v>
      </c>
      <c r="E10" t="s" s="22">
        <v>73</v>
      </c>
      <c r="F10" t="s" s="22">
        <v>74</v>
      </c>
      <c r="G10" t="s" s="22">
        <v>75</v>
      </c>
      <c r="H10" t="s" s="22">
        <v>76</v>
      </c>
      <c r="I10" s="23">
        <v>40</v>
      </c>
      <c r="J10" s="23">
        <v>40</v>
      </c>
      <c r="K10" s="23"/>
      <c r="L10" s="23">
        <v>40</v>
      </c>
      <c r="M10" s="23"/>
      <c r="N10" s="23"/>
      <c r="O10" s="23"/>
      <c r="P10" t="s" s="22">
        <v>77</v>
      </c>
      <c r="Q10" s="24">
        <f>SUM(I10:O10)</f>
        <v>120</v>
      </c>
    </row>
    <row r="11" ht="75.15" customHeight="1">
      <c r="A11" s="18">
        <v>43191</v>
      </c>
      <c r="B11" t="s" s="19">
        <v>78</v>
      </c>
      <c r="C11" t="s" s="19">
        <v>79</v>
      </c>
      <c r="D11" t="s" s="20">
        <v>65</v>
      </c>
      <c r="E11" t="s" s="22">
        <v>80</v>
      </c>
      <c r="F11" t="s" s="22">
        <v>81</v>
      </c>
      <c r="G11" t="s" s="22">
        <v>82</v>
      </c>
      <c r="H11" t="s" s="22">
        <v>83</v>
      </c>
      <c r="I11" s="23"/>
      <c r="J11" s="23">
        <v>120</v>
      </c>
      <c r="K11" s="23"/>
      <c r="L11" s="23"/>
      <c r="M11" s="23"/>
      <c r="N11" s="23"/>
      <c r="O11" s="23"/>
      <c r="P11" t="s" s="22">
        <v>84</v>
      </c>
      <c r="Q11" s="24">
        <f>SUM(I11:O11)</f>
        <v>120</v>
      </c>
    </row>
    <row r="12" ht="60.1" customHeight="1">
      <c r="A12" s="18">
        <v>43221</v>
      </c>
      <c r="B12" t="s" s="19">
        <v>85</v>
      </c>
      <c r="C12" t="s" s="19">
        <v>86</v>
      </c>
      <c r="D12" t="s" s="20">
        <v>23</v>
      </c>
      <c r="E12" t="s" s="22">
        <v>87</v>
      </c>
      <c r="F12" t="s" s="22">
        <v>88</v>
      </c>
      <c r="G12" t="s" s="22">
        <v>89</v>
      </c>
      <c r="H12" t="s" s="22">
        <v>90</v>
      </c>
      <c r="I12" s="23">
        <v>40</v>
      </c>
      <c r="J12" s="23">
        <v>80</v>
      </c>
      <c r="K12" s="23"/>
      <c r="L12" s="23">
        <v>40</v>
      </c>
      <c r="M12" s="23"/>
      <c r="N12" s="25"/>
      <c r="O12" s="23"/>
      <c r="P12" t="s" s="22">
        <v>77</v>
      </c>
      <c r="Q12" s="24">
        <f>SUM(I12:O12)</f>
        <v>160</v>
      </c>
    </row>
    <row r="13" ht="75.15" customHeight="1">
      <c r="A13" s="18">
        <v>43221</v>
      </c>
      <c r="B13" t="s" s="19">
        <v>91</v>
      </c>
      <c r="C13" t="s" s="19">
        <v>92</v>
      </c>
      <c r="D13" t="s" s="26">
        <v>93</v>
      </c>
      <c r="E13" t="s" s="22">
        <v>94</v>
      </c>
      <c r="F13" t="s" s="22">
        <v>95</v>
      </c>
      <c r="G13" t="s" s="22">
        <v>96</v>
      </c>
      <c r="H13" t="s" s="22">
        <v>97</v>
      </c>
      <c r="I13" s="23">
        <v>40</v>
      </c>
      <c r="J13" s="23">
        <v>65</v>
      </c>
      <c r="K13" s="23"/>
      <c r="L13" s="23"/>
      <c r="M13" s="23"/>
      <c r="N13" s="23">
        <v>65</v>
      </c>
      <c r="O13" s="23"/>
      <c r="P13" t="s" s="22">
        <v>48</v>
      </c>
      <c r="Q13" s="24">
        <f>SUM(I13:O13)</f>
        <v>170</v>
      </c>
    </row>
    <row r="14" ht="95.2" customHeight="1">
      <c r="A14" s="18">
        <v>43252</v>
      </c>
      <c r="B14" t="s" s="19">
        <v>98</v>
      </c>
      <c r="C14" t="s" s="19">
        <v>99</v>
      </c>
      <c r="D14" t="s" s="20">
        <v>51</v>
      </c>
      <c r="E14" t="s" s="27">
        <v>100</v>
      </c>
      <c r="F14" t="s" s="28">
        <v>101</v>
      </c>
      <c r="G14" t="s" s="22">
        <v>102</v>
      </c>
      <c r="H14" t="s" s="22">
        <v>97</v>
      </c>
      <c r="I14" s="23">
        <v>120</v>
      </c>
      <c r="J14" s="23">
        <v>80</v>
      </c>
      <c r="K14" s="23"/>
      <c r="L14" s="23"/>
      <c r="M14" s="23"/>
      <c r="N14" s="23"/>
      <c r="O14" s="23"/>
      <c r="P14" t="s" s="22">
        <v>103</v>
      </c>
      <c r="Q14" s="24">
        <f>SUM(I14:O14)</f>
        <v>200</v>
      </c>
    </row>
    <row r="15" ht="111" customHeight="1">
      <c r="A15" s="18">
        <v>43282</v>
      </c>
      <c r="B15" t="s" s="19">
        <v>104</v>
      </c>
      <c r="C15" t="s" s="19">
        <v>105</v>
      </c>
      <c r="D15" t="s" s="20">
        <v>23</v>
      </c>
      <c r="E15" t="s" s="22">
        <v>106</v>
      </c>
      <c r="F15" t="s" s="22">
        <v>107</v>
      </c>
      <c r="G15" t="s" s="22">
        <v>108</v>
      </c>
      <c r="H15" t="s" s="22">
        <v>109</v>
      </c>
      <c r="I15" s="23">
        <v>65</v>
      </c>
      <c r="J15" s="23">
        <v>20</v>
      </c>
      <c r="K15" s="23"/>
      <c r="L15" s="23"/>
      <c r="M15" s="23"/>
      <c r="N15" s="23"/>
      <c r="O15" s="23"/>
      <c r="P15" t="s" s="22">
        <v>110</v>
      </c>
      <c r="Q15" s="24">
        <f>SUM(I15:O15)</f>
        <v>85</v>
      </c>
    </row>
    <row r="16" ht="105.2" customHeight="1">
      <c r="A16" s="18">
        <v>43313</v>
      </c>
      <c r="B16" t="s" s="19">
        <v>111</v>
      </c>
      <c r="C16" t="s" s="19">
        <v>112</v>
      </c>
      <c r="D16" t="s" s="20">
        <v>51</v>
      </c>
      <c r="E16" t="s" s="19">
        <v>113</v>
      </c>
      <c r="F16" t="s" s="19">
        <v>114</v>
      </c>
      <c r="G16" t="s" s="22">
        <v>115</v>
      </c>
      <c r="H16" t="s" s="22">
        <v>116</v>
      </c>
      <c r="I16" s="23">
        <v>40</v>
      </c>
      <c r="J16" s="23">
        <v>40</v>
      </c>
      <c r="K16" s="23">
        <v>80</v>
      </c>
      <c r="L16" s="23"/>
      <c r="M16" s="23"/>
      <c r="N16" s="23"/>
      <c r="O16" s="23"/>
      <c r="P16" t="s" s="22">
        <v>117</v>
      </c>
      <c r="Q16" s="24">
        <f>SUM(I16:O16)</f>
        <v>160</v>
      </c>
    </row>
    <row r="17" ht="99" customHeight="1">
      <c r="A17" s="18">
        <v>43313</v>
      </c>
      <c r="B17" t="s" s="19">
        <v>118</v>
      </c>
      <c r="C17" t="s" s="19">
        <v>119</v>
      </c>
      <c r="D17" t="s" s="20">
        <v>23</v>
      </c>
      <c r="E17" t="s" s="29">
        <v>120</v>
      </c>
      <c r="F17" t="s" s="22">
        <v>121</v>
      </c>
      <c r="G17" t="s" s="30">
        <v>122</v>
      </c>
      <c r="H17" t="s" s="22">
        <v>123</v>
      </c>
      <c r="I17" s="23">
        <v>50</v>
      </c>
      <c r="J17" s="23"/>
      <c r="K17" s="23">
        <v>100</v>
      </c>
      <c r="L17" s="23"/>
      <c r="M17" s="25"/>
      <c r="N17" s="23"/>
      <c r="O17" s="23"/>
      <c r="P17" t="s" s="22">
        <v>77</v>
      </c>
      <c r="Q17" s="24">
        <f>SUM(I17:O17)</f>
        <v>150</v>
      </c>
    </row>
    <row r="18" ht="135.25" customHeight="1">
      <c r="A18" s="18">
        <v>43344</v>
      </c>
      <c r="B18" t="s" s="19">
        <v>124</v>
      </c>
      <c r="C18" t="s" s="19">
        <v>125</v>
      </c>
      <c r="D18" t="s" s="20">
        <v>51</v>
      </c>
      <c r="E18" t="s" s="19">
        <v>126</v>
      </c>
      <c r="F18" t="s" s="22">
        <v>127</v>
      </c>
      <c r="G18" t="s" s="22">
        <v>128</v>
      </c>
      <c r="H18" t="s" s="22">
        <v>129</v>
      </c>
      <c r="I18" s="23">
        <v>50</v>
      </c>
      <c r="J18" s="23">
        <v>100</v>
      </c>
      <c r="K18" s="23">
        <v>100</v>
      </c>
      <c r="L18" s="23"/>
      <c r="M18" s="23"/>
      <c r="N18" s="23"/>
      <c r="O18" s="23"/>
      <c r="P18" t="s" s="22">
        <v>48</v>
      </c>
      <c r="Q18" s="24">
        <f>SUM(I18:O18)</f>
        <v>250</v>
      </c>
    </row>
    <row r="19" ht="105.2" customHeight="1">
      <c r="A19" s="18">
        <v>43374</v>
      </c>
      <c r="B19" t="s" s="19">
        <v>130</v>
      </c>
      <c r="C19" t="s" s="19">
        <v>131</v>
      </c>
      <c r="D19" t="s" s="20">
        <v>23</v>
      </c>
      <c r="E19" t="s" s="19">
        <v>132</v>
      </c>
      <c r="F19" t="s" s="22">
        <v>133</v>
      </c>
      <c r="G19" t="s" s="22">
        <v>134</v>
      </c>
      <c r="H19" t="s" s="22">
        <v>135</v>
      </c>
      <c r="I19" s="23">
        <v>140</v>
      </c>
      <c r="J19" s="23"/>
      <c r="K19" s="23">
        <v>140</v>
      </c>
      <c r="L19" s="23"/>
      <c r="M19" s="23"/>
      <c r="N19" s="23"/>
      <c r="O19" s="23"/>
      <c r="P19" t="s" s="22">
        <v>48</v>
      </c>
      <c r="Q19" s="24">
        <f>SUM(I19:O19)</f>
        <v>280</v>
      </c>
    </row>
    <row r="20" ht="105.2" customHeight="1">
      <c r="A20" s="18">
        <v>43405</v>
      </c>
      <c r="B20" t="s" s="19">
        <v>118</v>
      </c>
      <c r="C20" t="s" s="19">
        <v>119</v>
      </c>
      <c r="D20" t="s" s="20">
        <v>23</v>
      </c>
      <c r="E20" t="s" s="29">
        <v>120</v>
      </c>
      <c r="F20" t="s" s="31">
        <v>136</v>
      </c>
      <c r="G20" t="s" s="22">
        <v>137</v>
      </c>
      <c r="H20" t="s" s="22">
        <v>138</v>
      </c>
      <c r="I20" s="23">
        <v>100</v>
      </c>
      <c r="J20" s="23">
        <v>50</v>
      </c>
      <c r="K20" s="23">
        <v>150</v>
      </c>
      <c r="L20" s="23"/>
      <c r="M20" s="23"/>
      <c r="N20" s="23"/>
      <c r="O20" s="23"/>
      <c r="P20" t="s" s="22">
        <v>139</v>
      </c>
      <c r="Q20" s="24">
        <f>SUM(I20:O20)</f>
        <v>300</v>
      </c>
    </row>
    <row r="21" ht="15" customHeight="1">
      <c r="A21" s="32"/>
      <c r="B21" s="32"/>
      <c r="C21" s="32"/>
      <c r="D21" s="32"/>
      <c r="E21" s="32"/>
      <c r="F21" s="33"/>
      <c r="G21" s="32"/>
      <c r="H21" s="32"/>
      <c r="I21" s="34"/>
      <c r="J21" s="34"/>
      <c r="K21" s="34"/>
      <c r="L21" s="34"/>
      <c r="M21" s="34"/>
      <c r="N21" s="34"/>
      <c r="O21" s="34"/>
      <c r="P21" s="32"/>
      <c r="Q21" s="32"/>
    </row>
    <row r="22" ht="15" customHeight="1">
      <c r="A22" s="33"/>
      <c r="B22" s="33"/>
      <c r="C22" s="33"/>
      <c r="D22" s="33"/>
      <c r="E22" s="33"/>
      <c r="F22" s="33"/>
      <c r="G22" s="33"/>
      <c r="H22" t="s" s="35">
        <v>140</v>
      </c>
      <c r="I22" s="36">
        <f>SUM(I3:I21)</f>
        <v>1035</v>
      </c>
      <c r="J22" s="36">
        <f>SUM(J3:J21)</f>
        <v>940</v>
      </c>
      <c r="K22" s="36">
        <f>SUM(K3:K21)</f>
        <v>570</v>
      </c>
      <c r="L22" s="36">
        <f>SUM(L3:L21)</f>
        <v>170</v>
      </c>
      <c r="M22" s="36">
        <f>SUM(M3:M21)</f>
        <v>140</v>
      </c>
      <c r="N22" s="36">
        <f>SUM(N3:N21)</f>
        <v>85</v>
      </c>
      <c r="O22" s="36">
        <f>SUM(O3:O21)</f>
        <v>55</v>
      </c>
      <c r="P22" s="37"/>
      <c r="Q22" s="33"/>
    </row>
  </sheetData>
  <mergeCells count="4">
    <mergeCell ref="I1:O1"/>
    <mergeCell ref="C1:F1"/>
    <mergeCell ref="G1:H1"/>
    <mergeCell ref="A1:B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