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sers\Admin\Desktop\24c6d0416\figure_2\"/>
    </mc:Choice>
  </mc:AlternateContent>
  <xr:revisionPtr revIDLastSave="0" documentId="13_ncr:1_{F94B8014-4DCE-4C54-8046-AE25713E2AD4}" xr6:coauthVersionLast="47" xr6:coauthVersionMax="47" xr10:uidLastSave="{00000000-0000-0000-0000-000000000000}"/>
  <bookViews>
    <workbookView xWindow="2625" yWindow="495" windowWidth="26955" windowHeight="21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3" i="1"/>
  <c r="Z2" i="1"/>
  <c r="X4" i="1"/>
  <c r="X5" i="1"/>
  <c r="X6" i="1"/>
  <c r="X7" i="1"/>
  <c r="X8" i="1"/>
  <c r="X9" i="1"/>
  <c r="X10" i="1"/>
  <c r="X11" i="1"/>
  <c r="X12" i="1"/>
  <c r="X13" i="1"/>
  <c r="X14" i="1"/>
  <c r="X15" i="1"/>
  <c r="X3" i="1"/>
  <c r="X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W13" i="1"/>
  <c r="W12" i="1"/>
  <c r="W15" i="1"/>
  <c r="W14" i="1"/>
  <c r="W3" i="1"/>
  <c r="W4" i="1"/>
  <c r="W5" i="1"/>
  <c r="W6" i="1"/>
  <c r="W7" i="1"/>
  <c r="W8" i="1"/>
  <c r="W9" i="1"/>
  <c r="W10" i="1"/>
  <c r="W11" i="1"/>
  <c r="W2" i="1"/>
</calcChain>
</file>

<file path=xl/sharedStrings.xml><?xml version="1.0" encoding="utf-8"?>
<sst xmlns="http://schemas.openxmlformats.org/spreadsheetml/2006/main" count="21" uniqueCount="9">
  <si>
    <t>GW</t>
  </si>
  <si>
    <t>ADAPT</t>
  </si>
  <si>
    <t>average</t>
  </si>
  <si>
    <t>average/N</t>
  </si>
  <si>
    <t>N</t>
  </si>
  <si>
    <t>standard deviation</t>
  </si>
  <si>
    <t>standard deviation/N</t>
  </si>
  <si>
    <t>20 instances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</si>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</sst>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/>
    <xf numFmtId="0" fontId="4" fillId="2" borderId="0" xfId="0" applyFont="1" applyFill="1" applyBorder="1" applyAlignment="1">
      <alignment horizontal="right"/>
    </xf>
    <xf numFmtId="0" fontId="4" fillId="2" borderId="1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workbookViewId="0">
      <selection activeCell="I26" sqref="I26"/>
    </sheetView>
  </sheetViews>
  <sheetFormatPr defaultRowHeight="15" x14ac:dyDescent="0.25"/>
  <cols>
    <col min="1" max="1" width="12.7109375" customWidth="1"/>
    <col min="2" max="2" width="12" customWidth="1"/>
    <col min="23" max="23" width="14.140625" customWidth="1"/>
    <col min="24" max="24" width="14.5703125" customWidth="1"/>
    <col min="25" max="25" width="13.140625" customWidth="1"/>
    <col min="26" max="26" width="15" customWidth="1"/>
  </cols>
  <sheetData>
    <row r="1" spans="1:26" ht="38.25" customHeight="1" x14ac:dyDescent="0.25">
      <c r="A1" s="18" t="s">
        <v>4</v>
      </c>
      <c r="B1" s="18" t="s">
        <v>8</v>
      </c>
      <c r="C1" s="22" t="s">
        <v>7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19" t="s">
        <v>2</v>
      </c>
      <c r="X1" s="19" t="s">
        <v>3</v>
      </c>
      <c r="Y1" s="20" t="s">
        <v>5</v>
      </c>
      <c r="Z1" s="20" t="s">
        <v>6</v>
      </c>
    </row>
    <row r="2" spans="1:26" ht="18.75" x14ac:dyDescent="0.25">
      <c r="A2" s="23">
        <v>10</v>
      </c>
      <c r="B2" s="3" t="s">
        <v>0</v>
      </c>
      <c r="C2" s="16">
        <v>-3.0603319180000002</v>
      </c>
      <c r="D2" s="16">
        <v>-2.9021330820000002</v>
      </c>
      <c r="E2" s="16">
        <v>-3.7901736690000001</v>
      </c>
      <c r="F2" s="16">
        <v>-4.1260491129999997</v>
      </c>
      <c r="G2" s="16">
        <v>-4.3271221820000001</v>
      </c>
      <c r="H2" s="16">
        <v>-3.9577608409999998</v>
      </c>
      <c r="I2" s="16">
        <v>-1.529772353</v>
      </c>
      <c r="J2" s="16">
        <v>-2.3672144469999998</v>
      </c>
      <c r="K2" s="16">
        <v>-3.5533060509999999</v>
      </c>
      <c r="L2" s="16">
        <v>-2.6564816950000001</v>
      </c>
      <c r="M2" s="16">
        <v>-3.701190789</v>
      </c>
      <c r="N2" s="16">
        <v>-3.2955738889999999</v>
      </c>
      <c r="O2" s="16">
        <v>-3.4612578730000001</v>
      </c>
      <c r="P2" s="16">
        <v>-3.6832730360000001</v>
      </c>
      <c r="Q2" s="16">
        <v>-1.0635835979999999</v>
      </c>
      <c r="R2" s="16">
        <v>-3.3793935159999999</v>
      </c>
      <c r="S2" s="16">
        <v>-4.1878542479999998</v>
      </c>
      <c r="T2" s="16">
        <v>-2.6861102570000002</v>
      </c>
      <c r="U2" s="16">
        <v>-3.0003235410000002</v>
      </c>
      <c r="V2" s="17">
        <v>-1.2528979149999999</v>
      </c>
      <c r="W2" s="24">
        <f>AVERAGE(C2:V2)</f>
        <v>-3.0990902006500001</v>
      </c>
      <c r="X2" s="25">
        <f>W2/A2</f>
        <v>-0.30990902006499998</v>
      </c>
      <c r="Y2" s="26">
        <f t="shared" ref="Y2:Y15" si="0">_xlfn.STDEV.S(C2:V2)</f>
        <v>0.94835290694494678</v>
      </c>
      <c r="Z2" s="12">
        <f>Y2/A2</f>
        <v>9.4835290694494673E-2</v>
      </c>
    </row>
    <row r="3" spans="1:26" ht="18.75" x14ac:dyDescent="0.25">
      <c r="A3" s="21"/>
      <c r="B3" s="2" t="s">
        <v>1</v>
      </c>
      <c r="C3" s="6">
        <v>-3.2973996269999999</v>
      </c>
      <c r="D3" s="6">
        <v>-2.9021330820000002</v>
      </c>
      <c r="E3" s="6">
        <v>-3.7901736690000001</v>
      </c>
      <c r="F3" s="6">
        <v>-3.5027105280000002</v>
      </c>
      <c r="G3" s="6">
        <v>-4.3271221820000001</v>
      </c>
      <c r="H3" s="6">
        <v>-3.9577608409999998</v>
      </c>
      <c r="I3" s="6">
        <v>-3.3181094369999999</v>
      </c>
      <c r="J3" s="6">
        <v>-3.612548775</v>
      </c>
      <c r="K3" s="6">
        <v>-3.521260587</v>
      </c>
      <c r="L3" s="6">
        <v>-3.5587577330000002</v>
      </c>
      <c r="M3" s="6">
        <v>-3.701190789</v>
      </c>
      <c r="N3" s="6">
        <v>-3.613152141</v>
      </c>
      <c r="O3" s="6">
        <v>-2.962345456</v>
      </c>
      <c r="P3" s="6">
        <v>-3.6832730360000001</v>
      </c>
      <c r="Q3" s="6">
        <v>-3.513077268</v>
      </c>
      <c r="R3" s="6">
        <v>-3.1937818870000001</v>
      </c>
      <c r="S3" s="6">
        <v>-3.7325083590000001</v>
      </c>
      <c r="T3" s="6">
        <v>-3.8473938200000002</v>
      </c>
      <c r="U3" s="6">
        <v>-3.4205368620000001</v>
      </c>
      <c r="V3" s="7">
        <v>-3.0546437150000001</v>
      </c>
      <c r="W3" s="27">
        <f t="shared" ref="W3:W11" si="1">AVERAGE(C3:V3)</f>
        <v>-3.5254939897000006</v>
      </c>
      <c r="X3" s="13">
        <f>W3/A2</f>
        <v>-0.35254939897000004</v>
      </c>
      <c r="Y3" s="28">
        <f t="shared" si="0"/>
        <v>0.3450640896504959</v>
      </c>
      <c r="Z3" s="13">
        <f>Y3/A2</f>
        <v>3.4506408965049591E-2</v>
      </c>
    </row>
    <row r="4" spans="1:26" ht="18.75" x14ac:dyDescent="0.25">
      <c r="A4" s="21">
        <v>34</v>
      </c>
      <c r="B4" s="1" t="s">
        <v>0</v>
      </c>
      <c r="C4" s="4">
        <v>-12.962713519999999</v>
      </c>
      <c r="D4" s="4">
        <v>-17.95267922</v>
      </c>
      <c r="E4" s="4">
        <v>-18.260899949999999</v>
      </c>
      <c r="F4" s="4">
        <v>-22.139501419999998</v>
      </c>
      <c r="G4" s="4">
        <v>-18.88558943</v>
      </c>
      <c r="H4" s="4">
        <v>-19.834964639999999</v>
      </c>
      <c r="I4" s="4">
        <v>-16.498068549999999</v>
      </c>
      <c r="J4" s="4">
        <v>-21.842016000000001</v>
      </c>
      <c r="K4" s="4">
        <v>-23.47893393</v>
      </c>
      <c r="L4" s="4">
        <v>-24.550820420000001</v>
      </c>
      <c r="M4" s="4">
        <v>-20.009343130000001</v>
      </c>
      <c r="N4" s="4">
        <v>-21.142267650000001</v>
      </c>
      <c r="O4" s="4">
        <v>-18.384844009999998</v>
      </c>
      <c r="P4" s="4">
        <v>-19.078417550000001</v>
      </c>
      <c r="Q4" s="4">
        <v>-20.469792859999998</v>
      </c>
      <c r="R4" s="4">
        <v>-18.136949170000001</v>
      </c>
      <c r="S4" s="4">
        <v>-21.574992730000002</v>
      </c>
      <c r="T4" s="4">
        <v>-22.721080650000001</v>
      </c>
      <c r="U4" s="4">
        <v>-17.896026989999999</v>
      </c>
      <c r="V4" s="5">
        <v>-12.624227940000001</v>
      </c>
      <c r="W4" s="29">
        <f t="shared" si="1"/>
        <v>-19.422206487999997</v>
      </c>
      <c r="X4" s="12">
        <f t="shared" ref="X4" si="2">W4/A4</f>
        <v>-0.57124136729411756</v>
      </c>
      <c r="Y4" s="30">
        <f t="shared" si="0"/>
        <v>3.0911312989162529</v>
      </c>
      <c r="Z4" s="12">
        <f t="shared" ref="Z4" si="3">Y4/A4</f>
        <v>9.0915626438713315E-2</v>
      </c>
    </row>
    <row r="5" spans="1:26" ht="18.75" x14ac:dyDescent="0.25">
      <c r="A5" s="21"/>
      <c r="B5" s="2" t="s">
        <v>1</v>
      </c>
      <c r="C5" s="6">
        <v>-21.075912370000001</v>
      </c>
      <c r="D5" s="6">
        <v>-22.989878099999999</v>
      </c>
      <c r="E5" s="6">
        <v>-23.097645199999999</v>
      </c>
      <c r="F5" s="6">
        <v>-22.011653299999999</v>
      </c>
      <c r="G5" s="6">
        <v>-20.910472510000002</v>
      </c>
      <c r="H5" s="6">
        <v>-23.556212609999999</v>
      </c>
      <c r="I5" s="6">
        <v>-22.94273166</v>
      </c>
      <c r="J5" s="6">
        <v>-22.380584800000001</v>
      </c>
      <c r="K5" s="6">
        <v>-22.885248560000001</v>
      </c>
      <c r="L5" s="6">
        <v>-23.371847949999999</v>
      </c>
      <c r="M5" s="6">
        <v>-20.878805369999998</v>
      </c>
      <c r="N5" s="6">
        <v>-20.311796829999999</v>
      </c>
      <c r="O5" s="6">
        <v>-21.935882200000002</v>
      </c>
      <c r="P5" s="6">
        <v>-20.126941169999998</v>
      </c>
      <c r="Q5" s="6">
        <v>-20.517053480000001</v>
      </c>
      <c r="R5" s="6">
        <v>-21.067439579999999</v>
      </c>
      <c r="S5" s="6">
        <v>-22.864189799999998</v>
      </c>
      <c r="T5" s="6">
        <v>-22.801090169999998</v>
      </c>
      <c r="U5" s="6">
        <v>-22.248906649999999</v>
      </c>
      <c r="V5" s="7">
        <v>-21.9630273</v>
      </c>
      <c r="W5" s="27">
        <f t="shared" si="1"/>
        <v>-21.996865980500001</v>
      </c>
      <c r="X5" s="13">
        <f t="shared" ref="X5" si="4">W5/A4</f>
        <v>-0.64696664648529412</v>
      </c>
      <c r="Y5" s="28">
        <f t="shared" si="0"/>
        <v>1.087897694270612</v>
      </c>
      <c r="Z5" s="13">
        <f t="shared" ref="Z5" si="5">Y5/A4</f>
        <v>3.1996991007959177E-2</v>
      </c>
    </row>
    <row r="6" spans="1:26" ht="18.75" x14ac:dyDescent="0.25">
      <c r="A6" s="21">
        <v>58</v>
      </c>
      <c r="B6" s="1" t="s">
        <v>0</v>
      </c>
      <c r="C6" s="4">
        <v>-54.131983650000002</v>
      </c>
      <c r="D6" s="4">
        <v>-51.481136239999998</v>
      </c>
      <c r="E6" s="4">
        <v>-45.043913330000002</v>
      </c>
      <c r="F6" s="4">
        <v>-45.196006220000001</v>
      </c>
      <c r="G6" s="4">
        <v>-46.490284799999998</v>
      </c>
      <c r="H6" s="4">
        <v>-40.966154850000002</v>
      </c>
      <c r="I6" s="4">
        <v>-46.042107629999997</v>
      </c>
      <c r="J6" s="4">
        <v>-52.610601619999997</v>
      </c>
      <c r="K6" s="4">
        <v>-50.763281460000002</v>
      </c>
      <c r="L6" s="4">
        <v>-39.435122120000003</v>
      </c>
      <c r="M6" s="4">
        <v>-49.890056729999998</v>
      </c>
      <c r="N6" s="4">
        <v>-49.010154479999997</v>
      </c>
      <c r="O6" s="4">
        <v>-49.426185340000004</v>
      </c>
      <c r="P6" s="4">
        <v>-43.214095870000001</v>
      </c>
      <c r="Q6" s="4">
        <v>-47.05325577</v>
      </c>
      <c r="R6" s="4">
        <v>-42.1915841</v>
      </c>
      <c r="S6" s="4">
        <v>-42.238276110000001</v>
      </c>
      <c r="T6" s="4">
        <v>-46.369323950000002</v>
      </c>
      <c r="U6" s="4">
        <v>-44.033232779999999</v>
      </c>
      <c r="V6" s="5">
        <v>-41.521302990000002</v>
      </c>
      <c r="W6" s="29">
        <f t="shared" si="1"/>
        <v>-46.355403002000003</v>
      </c>
      <c r="X6" s="12">
        <f t="shared" ref="X6" si="6">W6/A6</f>
        <v>-0.7992310862413794</v>
      </c>
      <c r="Y6" s="30">
        <f t="shared" si="0"/>
        <v>4.1535995475068006</v>
      </c>
      <c r="Z6" s="12">
        <f t="shared" ref="Z6" si="7">Y6/A6</f>
        <v>7.1613785301841384E-2</v>
      </c>
    </row>
    <row r="7" spans="1:26" ht="18.75" x14ac:dyDescent="0.25">
      <c r="A7" s="21"/>
      <c r="B7" s="2" t="s">
        <v>1</v>
      </c>
      <c r="C7" s="6">
        <v>-51.358539919999998</v>
      </c>
      <c r="D7" s="6">
        <v>-45.848296939999997</v>
      </c>
      <c r="E7" s="6">
        <v>-48.819597719999997</v>
      </c>
      <c r="F7" s="6">
        <v>-46.2242429</v>
      </c>
      <c r="G7" s="6">
        <v>-47.37672843</v>
      </c>
      <c r="H7" s="6">
        <v>-45.609135539999997</v>
      </c>
      <c r="I7" s="6">
        <v>-44.311831189999999</v>
      </c>
      <c r="J7" s="6">
        <v>-53.79081343</v>
      </c>
      <c r="K7" s="6">
        <v>-49.484716210000002</v>
      </c>
      <c r="L7" s="6">
        <v>-48.311918560000002</v>
      </c>
      <c r="M7" s="6">
        <v>-49.42019501</v>
      </c>
      <c r="N7" s="6">
        <v>-50.545869109999998</v>
      </c>
      <c r="O7" s="6">
        <v>-50.312301490000003</v>
      </c>
      <c r="P7" s="6">
        <v>-45.829849449999998</v>
      </c>
      <c r="Q7" s="6">
        <v>-45.658123519999997</v>
      </c>
      <c r="R7" s="6">
        <v>-45.61438991</v>
      </c>
      <c r="S7" s="6">
        <v>-48.770450660000002</v>
      </c>
      <c r="T7" s="6">
        <v>-51.207535909999997</v>
      </c>
      <c r="U7" s="6">
        <v>-47.83271457</v>
      </c>
      <c r="V7" s="7">
        <v>-44.877424349999998</v>
      </c>
      <c r="W7" s="27">
        <f t="shared" si="1"/>
        <v>-48.060233741000005</v>
      </c>
      <c r="X7" s="13">
        <f t="shared" ref="X7" si="8">W7/A6</f>
        <v>-0.82862471967241391</v>
      </c>
      <c r="Y7" s="28">
        <f t="shared" si="0"/>
        <v>2.571044770562124</v>
      </c>
      <c r="Z7" s="13">
        <f t="shared" ref="Z7" si="9">Y7/A6</f>
        <v>4.4328358113140072E-2</v>
      </c>
    </row>
    <row r="8" spans="1:26" ht="18.75" x14ac:dyDescent="0.25">
      <c r="A8" s="21">
        <v>83</v>
      </c>
      <c r="B8" s="1" t="s">
        <v>0</v>
      </c>
      <c r="C8" s="4">
        <v>-71.911556869999998</v>
      </c>
      <c r="D8" s="4">
        <v>-78.092993329999999</v>
      </c>
      <c r="E8" s="4">
        <v>-81.508632919999997</v>
      </c>
      <c r="F8" s="4">
        <v>-80.946276080000004</v>
      </c>
      <c r="G8" s="4">
        <v>-84.60114265</v>
      </c>
      <c r="H8" s="4">
        <v>-77.993835730000001</v>
      </c>
      <c r="I8" s="4">
        <v>-73.274379969999998</v>
      </c>
      <c r="J8" s="4">
        <v>-76.410621750000004</v>
      </c>
      <c r="K8" s="4">
        <v>-79.688662179999994</v>
      </c>
      <c r="L8" s="4">
        <v>-77.013714359999994</v>
      </c>
      <c r="M8" s="4">
        <v>-72.018226810000002</v>
      </c>
      <c r="N8" s="4">
        <v>-83.862011229999993</v>
      </c>
      <c r="O8" s="4">
        <v>-76.976908710000004</v>
      </c>
      <c r="P8" s="4">
        <v>-82.044152530000005</v>
      </c>
      <c r="Q8" s="4">
        <v>-70.777881129999997</v>
      </c>
      <c r="R8" s="4">
        <v>-70.754170130000006</v>
      </c>
      <c r="S8" s="4">
        <v>-80.815787689999993</v>
      </c>
      <c r="T8" s="4">
        <v>-61.42702792</v>
      </c>
      <c r="U8" s="4">
        <v>-73.336389789999998</v>
      </c>
      <c r="V8" s="5">
        <v>-64.176358390000004</v>
      </c>
      <c r="W8" s="29">
        <f t="shared" si="1"/>
        <v>-75.881536508499977</v>
      </c>
      <c r="X8" s="12">
        <f t="shared" ref="X8" si="10">W8/A8</f>
        <v>-0.91423537962048163</v>
      </c>
      <c r="Y8" s="30">
        <f t="shared" si="0"/>
        <v>6.1908687765160382</v>
      </c>
      <c r="Z8" s="12">
        <f t="shared" ref="Z8" si="11">Y8/A8</f>
        <v>7.4588780439952262E-2</v>
      </c>
    </row>
    <row r="9" spans="1:26" ht="18.75" x14ac:dyDescent="0.25">
      <c r="A9" s="21"/>
      <c r="B9" s="2" t="s">
        <v>1</v>
      </c>
      <c r="C9" s="6">
        <v>-81.638432370000004</v>
      </c>
      <c r="D9" s="6">
        <v>-80.522218980000005</v>
      </c>
      <c r="E9" s="6">
        <v>-76.49183386</v>
      </c>
      <c r="F9" s="6">
        <v>-80.897275410000006</v>
      </c>
      <c r="G9" s="6">
        <v>-88.537079640000002</v>
      </c>
      <c r="H9" s="6">
        <v>-88.352279890000005</v>
      </c>
      <c r="I9" s="6">
        <v>-77.57599974</v>
      </c>
      <c r="J9" s="6">
        <v>-81.068964010000002</v>
      </c>
      <c r="K9" s="6">
        <v>-89.118719560000002</v>
      </c>
      <c r="L9" s="6">
        <v>-78.556305370000004</v>
      </c>
      <c r="M9" s="6">
        <v>-82.559670100000005</v>
      </c>
      <c r="N9" s="6">
        <v>-79.775903499999998</v>
      </c>
      <c r="O9" s="6">
        <v>-84.458720729999996</v>
      </c>
      <c r="P9" s="6">
        <v>-77.868912649999999</v>
      </c>
      <c r="Q9" s="6">
        <v>-78.173825350000001</v>
      </c>
      <c r="R9" s="6">
        <v>-83.997608929999998</v>
      </c>
      <c r="S9" s="6">
        <v>-86.506583039999995</v>
      </c>
      <c r="T9" s="6">
        <v>-84.607604010000003</v>
      </c>
      <c r="U9" s="6">
        <v>-85.501968790000006</v>
      </c>
      <c r="V9" s="7">
        <v>-82.327260420000002</v>
      </c>
      <c r="W9" s="27">
        <f t="shared" si="1"/>
        <v>-82.426858317500006</v>
      </c>
      <c r="X9" s="13">
        <f t="shared" ref="X9" si="12">W9/A8</f>
        <v>-0.9930946785240965</v>
      </c>
      <c r="Y9" s="28">
        <f t="shared" si="0"/>
        <v>3.857772977840066</v>
      </c>
      <c r="Z9" s="13">
        <f t="shared" ref="Z9" si="13">Y9/A8</f>
        <v>4.6479192504097183E-2</v>
      </c>
    </row>
    <row r="10" spans="1:26" ht="18.75" x14ac:dyDescent="0.25">
      <c r="A10" s="21">
        <v>107</v>
      </c>
      <c r="B10" s="1" t="s">
        <v>0</v>
      </c>
      <c r="C10" s="4">
        <v>-113.9388118</v>
      </c>
      <c r="D10" s="4">
        <v>-109.3274965</v>
      </c>
      <c r="E10" s="4">
        <v>-121.44224269999999</v>
      </c>
      <c r="F10" s="4">
        <v>-114.8712821</v>
      </c>
      <c r="G10" s="4">
        <v>-123.3018283</v>
      </c>
      <c r="H10" s="4">
        <v>-108.2272699</v>
      </c>
      <c r="I10" s="4">
        <v>-110.48762000000001</v>
      </c>
      <c r="J10" s="4">
        <v>-103.7659627</v>
      </c>
      <c r="K10" s="4">
        <v>-105.5335821</v>
      </c>
      <c r="L10" s="4">
        <v>-107.0161638</v>
      </c>
      <c r="M10" s="4">
        <v>-113.85546720000001</v>
      </c>
      <c r="N10" s="4">
        <v>-112.5735404</v>
      </c>
      <c r="O10" s="4">
        <v>-123.673569</v>
      </c>
      <c r="P10" s="4">
        <v>-99.722530329999998</v>
      </c>
      <c r="Q10" s="4">
        <v>-115.0219657</v>
      </c>
      <c r="R10" s="4">
        <v>-111.2416391</v>
      </c>
      <c r="S10" s="4">
        <v>-101.7479349</v>
      </c>
      <c r="T10" s="4">
        <v>-111.73950809999999</v>
      </c>
      <c r="U10" s="4">
        <v>-101.54536299999999</v>
      </c>
      <c r="V10" s="5">
        <v>-106.1999886</v>
      </c>
      <c r="W10" s="29">
        <f t="shared" si="1"/>
        <v>-110.76168831149998</v>
      </c>
      <c r="X10" s="12">
        <f t="shared" ref="X10" si="14">W10/A10</f>
        <v>-1.0351559655280371</v>
      </c>
      <c r="Y10" s="30">
        <f t="shared" si="0"/>
        <v>6.9013257754802622</v>
      </c>
      <c r="Z10" s="12">
        <f t="shared" ref="Z10" si="15">Y10/A10</f>
        <v>6.4498371733460388E-2</v>
      </c>
    </row>
    <row r="11" spans="1:26" ht="18.75" x14ac:dyDescent="0.25">
      <c r="A11" s="21"/>
      <c r="B11" s="2" t="s">
        <v>1</v>
      </c>
      <c r="C11" s="6">
        <v>-125.3792559</v>
      </c>
      <c r="D11" s="6">
        <v>-119.3171981</v>
      </c>
      <c r="E11" s="6">
        <v>-119.82312330000001</v>
      </c>
      <c r="F11" s="6">
        <v>-125.705551</v>
      </c>
      <c r="G11" s="6">
        <v>-121.0538154</v>
      </c>
      <c r="H11" s="6">
        <v>-128.8344817</v>
      </c>
      <c r="I11" s="6">
        <v>-120.8528697</v>
      </c>
      <c r="J11" s="6">
        <v>-122.0039773</v>
      </c>
      <c r="K11" s="6">
        <v>-116.1616909</v>
      </c>
      <c r="L11" s="6">
        <v>-121.51304260000001</v>
      </c>
      <c r="M11" s="6">
        <v>-116.2001685</v>
      </c>
      <c r="N11" s="6">
        <v>-123.8957467</v>
      </c>
      <c r="O11" s="6">
        <v>-117.37484120000001</v>
      </c>
      <c r="P11" s="6">
        <v>-119.7536262</v>
      </c>
      <c r="Q11" s="6">
        <v>-116.8888554</v>
      </c>
      <c r="R11" s="6">
        <v>-115.7765356</v>
      </c>
      <c r="S11" s="6">
        <v>-131.02696520000001</v>
      </c>
      <c r="T11" s="6">
        <v>-115.3181471</v>
      </c>
      <c r="U11" s="6">
        <v>-118.2527609</v>
      </c>
      <c r="V11" s="7">
        <v>-116.1968957</v>
      </c>
      <c r="W11" s="27">
        <f t="shared" si="1"/>
        <v>-120.56647742</v>
      </c>
      <c r="X11" s="13">
        <f t="shared" ref="X11" si="16">W11/A10</f>
        <v>-1.1267895085981308</v>
      </c>
      <c r="Y11" s="28">
        <f t="shared" si="0"/>
        <v>4.4815871519695278</v>
      </c>
      <c r="Z11" s="13">
        <f t="shared" ref="Z11" si="17">Y11/A10</f>
        <v>4.1883992074481569E-2</v>
      </c>
    </row>
    <row r="12" spans="1:26" ht="18.75" x14ac:dyDescent="0.25">
      <c r="A12" s="21">
        <v>150</v>
      </c>
      <c r="B12" s="1" t="s">
        <v>0</v>
      </c>
      <c r="C12" s="4">
        <v>-182.329581249943</v>
      </c>
      <c r="D12" s="4">
        <v>-197.576636877928</v>
      </c>
      <c r="E12" s="4">
        <v>-181.46171317812301</v>
      </c>
      <c r="F12" s="4">
        <v>-186.83715061658799</v>
      </c>
      <c r="G12" s="4">
        <v>-187.684439450149</v>
      </c>
      <c r="H12" s="4">
        <v>-178.49905234773499</v>
      </c>
      <c r="I12" s="4">
        <v>-189.515774872397</v>
      </c>
      <c r="J12" s="4">
        <v>-191.15665376767899</v>
      </c>
      <c r="K12" s="4">
        <v>-170.06061610222699</v>
      </c>
      <c r="L12" s="4">
        <v>-179.552825938073</v>
      </c>
      <c r="M12" s="8">
        <v>-176.48912319331399</v>
      </c>
      <c r="N12" s="8">
        <v>-177.25107640808901</v>
      </c>
      <c r="O12" s="8">
        <v>-179.36792820543599</v>
      </c>
      <c r="P12" s="8">
        <v>-176.331660214848</v>
      </c>
      <c r="Q12" s="8">
        <v>-182.57586230678399</v>
      </c>
      <c r="R12" s="8">
        <v>-177.97118557977399</v>
      </c>
      <c r="S12" s="8">
        <v>-179.36511660934801</v>
      </c>
      <c r="T12" s="8">
        <v>-192.26474068303699</v>
      </c>
      <c r="U12" s="8">
        <v>-172.54573365806601</v>
      </c>
      <c r="V12" s="9">
        <v>-179.14212641897399</v>
      </c>
      <c r="W12" s="29">
        <f>AVERAGE(C12:L12)</f>
        <v>-184.46744444008419</v>
      </c>
      <c r="X12" s="12">
        <f t="shared" ref="X12" si="18">W12/A12</f>
        <v>-1.2297829629338946</v>
      </c>
      <c r="Y12" s="30">
        <f t="shared" si="0"/>
        <v>6.9511945066204905</v>
      </c>
      <c r="Z12" s="12">
        <f t="shared" ref="Z12" si="19">Y12/A12</f>
        <v>4.6341296710803268E-2</v>
      </c>
    </row>
    <row r="13" spans="1:26" ht="18.75" x14ac:dyDescent="0.25">
      <c r="A13" s="21"/>
      <c r="B13" s="2" t="s">
        <v>1</v>
      </c>
      <c r="C13" s="6">
        <v>-189.9584859233</v>
      </c>
      <c r="D13" s="6">
        <v>-212.380878639825</v>
      </c>
      <c r="E13" s="6">
        <v>-197.477799253559</v>
      </c>
      <c r="F13" s="6">
        <v>-199.72943046824901</v>
      </c>
      <c r="G13" s="6">
        <v>-191.70310068467199</v>
      </c>
      <c r="H13" s="6">
        <v>-202.99038766299799</v>
      </c>
      <c r="I13" s="6">
        <v>-196.72780414249999</v>
      </c>
      <c r="J13" s="6">
        <v>-193.18997300550001</v>
      </c>
      <c r="K13" s="6">
        <v>-187.616880334499</v>
      </c>
      <c r="L13" s="6">
        <v>-181.86387380650001</v>
      </c>
      <c r="M13" s="6"/>
      <c r="N13" s="6"/>
      <c r="O13" s="6"/>
      <c r="P13" s="6"/>
      <c r="Q13" s="6"/>
      <c r="R13" s="6"/>
      <c r="S13" s="6"/>
      <c r="T13" s="6"/>
      <c r="U13" s="6"/>
      <c r="V13" s="7"/>
      <c r="W13" s="27">
        <f>AVERAGE(C13:L13)</f>
        <v>-195.3638613921602</v>
      </c>
      <c r="X13" s="13">
        <f t="shared" ref="X13" si="20">W13/A12</f>
        <v>-1.3024257426144012</v>
      </c>
      <c r="Y13" s="28">
        <f t="shared" si="0"/>
        <v>8.5812487396681423</v>
      </c>
      <c r="Z13" s="13">
        <f t="shared" ref="Z13" si="21">Y13/A12</f>
        <v>5.7208324931120949E-2</v>
      </c>
    </row>
    <row r="14" spans="1:26" ht="18.75" x14ac:dyDescent="0.25">
      <c r="A14" s="21">
        <v>200</v>
      </c>
      <c r="B14" s="3" t="s">
        <v>0</v>
      </c>
      <c r="C14" s="10">
        <v>-209.44381599317299</v>
      </c>
      <c r="D14" s="4">
        <v>-264.81617449914398</v>
      </c>
      <c r="E14" s="4">
        <v>-270.347203440935</v>
      </c>
      <c r="F14" s="8">
        <v>-289.17561893235802</v>
      </c>
      <c r="G14" s="8">
        <v>-270.39896121103698</v>
      </c>
      <c r="H14" s="8">
        <v>-280.10427398152899</v>
      </c>
      <c r="I14" s="8">
        <v>-283.51334533945402</v>
      </c>
      <c r="J14" s="8">
        <v>-273.94870653631102</v>
      </c>
      <c r="K14" s="8">
        <v>-273.78891329380701</v>
      </c>
      <c r="L14" s="8">
        <v>-264.376702962926</v>
      </c>
      <c r="M14" s="8">
        <v>-263.591061210936</v>
      </c>
      <c r="N14" s="8">
        <v>-254.72285228729399</v>
      </c>
      <c r="O14" s="8">
        <v>-264.59606596138502</v>
      </c>
      <c r="P14" s="8">
        <v>-274.84746395181401</v>
      </c>
      <c r="Q14" s="8">
        <v>-282.05066030524699</v>
      </c>
      <c r="R14" s="8">
        <v>-277.18209647807498</v>
      </c>
      <c r="S14" s="8">
        <v>-279.37278815639598</v>
      </c>
      <c r="T14" s="8">
        <v>-284.51933789534002</v>
      </c>
      <c r="U14" s="8">
        <v>-261.90864724380299</v>
      </c>
      <c r="V14" s="9">
        <v>-274.83610473689799</v>
      </c>
      <c r="W14" s="29">
        <f>AVERAGE(C14:E14)</f>
        <v>-248.20239797775068</v>
      </c>
      <c r="X14" s="12">
        <f t="shared" ref="X14" si="22">W14/A14</f>
        <v>-1.2410119898887535</v>
      </c>
      <c r="Y14" s="30">
        <f t="shared" si="0"/>
        <v>16.732204904707842</v>
      </c>
      <c r="Z14" s="12">
        <f t="shared" ref="Z14" si="23">Y14/A14</f>
        <v>8.3661024523539212E-2</v>
      </c>
    </row>
    <row r="15" spans="1:26" ht="18.75" x14ac:dyDescent="0.25">
      <c r="A15" s="21"/>
      <c r="B15" s="2" t="s">
        <v>1</v>
      </c>
      <c r="C15" s="11">
        <v>-294.54233792576798</v>
      </c>
      <c r="D15" s="6">
        <v>-289.58363455325099</v>
      </c>
      <c r="E15" s="6">
        <v>-294.94049895983602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  <c r="W15" s="31">
        <f>AVERAGE(C15:E15)</f>
        <v>-293.022157146285</v>
      </c>
      <c r="X15" s="14">
        <f t="shared" ref="X15" si="24">W15/A14</f>
        <v>-1.4651107857314249</v>
      </c>
      <c r="Y15" s="32">
        <f t="shared" si="0"/>
        <v>2.9844951448053192</v>
      </c>
      <c r="Z15" s="14">
        <f t="shared" ref="Z15" si="25">Y15/A14</f>
        <v>1.4922475724026597E-2</v>
      </c>
    </row>
    <row r="16" spans="1:26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</sheetData>
  <mergeCells count="8">
    <mergeCell ref="A14:A15"/>
    <mergeCell ref="C1:V1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2024-09-23T00:55:22Z</dcterms:modified>
</cp:coreProperties>
</file>