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Admin\Desktop\24c6d0416\figure_5\unweighted_3_re\"/>
    </mc:Choice>
  </mc:AlternateContent>
  <xr:revisionPtr revIDLastSave="0" documentId="13_ncr:1_{BF78296A-C627-4E46-9C21-DB5751C45665}" xr6:coauthVersionLast="47" xr6:coauthVersionMax="47" xr10:uidLastSave="{00000000-0000-0000-0000-000000000000}"/>
  <bookViews>
    <workbookView xWindow="2625" yWindow="495" windowWidth="26955" windowHeight="21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1" l="1"/>
  <c r="X17" i="1"/>
  <c r="W16" i="1"/>
  <c r="W17" i="1"/>
  <c r="X4" i="1"/>
  <c r="X5" i="1"/>
  <c r="X6" i="1"/>
  <c r="X7" i="1"/>
  <c r="X8" i="1"/>
  <c r="X9" i="1"/>
  <c r="X10" i="1"/>
  <c r="X11" i="1"/>
  <c r="X12" i="1"/>
  <c r="X13" i="1"/>
  <c r="X14" i="1"/>
  <c r="X15" i="1"/>
  <c r="X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</calcChain>
</file>

<file path=xl/sharedStrings.xml><?xml version="1.0" encoding="utf-8"?>
<sst xmlns="http://schemas.openxmlformats.org/spreadsheetml/2006/main" count="21" uniqueCount="7">
  <si>
    <t>GW</t>
  </si>
  <si>
    <t>ADAPT</t>
  </si>
  <si>
    <t>N</t>
  </si>
  <si>
    <t>Method</t>
  </si>
  <si>
    <t>20 instances</t>
  </si>
  <si>
    <t>average</t>
  </si>
  <si>
    <t>standard deviation/N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</si>
</sst>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CCCCC"/>
      <name val="Consolas"/>
      <family val="3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2" borderId="1" xfId="0" applyFont="1" applyFill="1" applyBorder="1"/>
    <xf numFmtId="0" fontId="3" fillId="2" borderId="9" xfId="0" applyFont="1" applyFill="1" applyBorder="1"/>
    <xf numFmtId="0" fontId="3" fillId="0" borderId="4" xfId="0" applyFont="1" applyBorder="1"/>
    <xf numFmtId="0" fontId="3" fillId="0" borderId="10" xfId="0" applyFont="1" applyBorder="1"/>
    <xf numFmtId="0" fontId="3" fillId="2" borderId="2" xfId="0" applyFont="1" applyFill="1" applyBorder="1"/>
    <xf numFmtId="0" fontId="3" fillId="2" borderId="0" xfId="0" applyFont="1" applyFill="1" applyBorder="1"/>
    <xf numFmtId="0" fontId="1" fillId="2" borderId="7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6" fillId="0" borderId="4" xfId="0" applyFont="1" applyBorder="1"/>
    <xf numFmtId="0" fontId="6" fillId="0" borderId="10" xfId="0" applyFont="1" applyBorder="1"/>
    <xf numFmtId="0" fontId="6" fillId="0" borderId="16" xfId="0" applyFont="1" applyBorder="1"/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workbookViewId="0">
      <selection activeCell="G28" sqref="G28"/>
    </sheetView>
  </sheetViews>
  <sheetFormatPr defaultRowHeight="15" x14ac:dyDescent="0.25"/>
  <cols>
    <col min="2" max="2" width="13" customWidth="1"/>
    <col min="23" max="23" width="14.85546875" customWidth="1"/>
    <col min="24" max="24" width="18.42578125" customWidth="1"/>
  </cols>
  <sheetData>
    <row r="1" spans="1:24" ht="46.5" customHeight="1" thickBot="1" x14ac:dyDescent="0.3">
      <c r="A1" s="12" t="s">
        <v>2</v>
      </c>
      <c r="B1" s="12" t="s">
        <v>3</v>
      </c>
      <c r="C1" s="26" t="s">
        <v>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3" t="s">
        <v>5</v>
      </c>
      <c r="X1" s="17" t="s">
        <v>6</v>
      </c>
    </row>
    <row r="2" spans="1:24" ht="18.75" x14ac:dyDescent="0.3">
      <c r="A2" s="27">
        <v>10</v>
      </c>
      <c r="B2" s="11" t="s">
        <v>0</v>
      </c>
      <c r="C2" s="9">
        <v>-5.5</v>
      </c>
      <c r="D2" s="10">
        <v>-2.5</v>
      </c>
      <c r="E2" s="10">
        <v>-5.5</v>
      </c>
      <c r="F2" s="10">
        <v>-5.5</v>
      </c>
      <c r="G2" s="10">
        <v>-4.5</v>
      </c>
      <c r="H2" s="10">
        <v>-5.5</v>
      </c>
      <c r="I2" s="10">
        <v>-5.5</v>
      </c>
      <c r="J2" s="10">
        <v>-7.5</v>
      </c>
      <c r="K2" s="10">
        <v>-5.5</v>
      </c>
      <c r="L2" s="10">
        <v>-4.5</v>
      </c>
      <c r="M2" s="10">
        <v>-5.5</v>
      </c>
      <c r="N2" s="10">
        <v>-5.5</v>
      </c>
      <c r="O2" s="10">
        <v>-4.5</v>
      </c>
      <c r="P2" s="10">
        <v>-4.5</v>
      </c>
      <c r="Q2" s="10">
        <v>-5.5</v>
      </c>
      <c r="R2" s="10">
        <v>-5.5</v>
      </c>
      <c r="S2" s="10">
        <v>-7.5</v>
      </c>
      <c r="T2" s="10">
        <v>-5.5</v>
      </c>
      <c r="U2" s="10">
        <v>-5.5</v>
      </c>
      <c r="V2" s="10">
        <v>-5.5</v>
      </c>
      <c r="W2" s="14">
        <f>AVERAGE(C2:V2)</f>
        <v>-5.35</v>
      </c>
      <c r="X2" s="14">
        <f>_xlfn.STDEV.P(C2:V2)/A2</f>
        <v>0.10136567466356647</v>
      </c>
    </row>
    <row r="3" spans="1:24" ht="19.5" thickBot="1" x14ac:dyDescent="0.35">
      <c r="A3" s="26"/>
      <c r="B3" s="4" t="s">
        <v>1</v>
      </c>
      <c r="C3" s="7">
        <v>-5.5</v>
      </c>
      <c r="D3" s="8">
        <v>-3.5</v>
      </c>
      <c r="E3" s="8">
        <v>-5.5</v>
      </c>
      <c r="F3" s="8">
        <v>-5.5</v>
      </c>
      <c r="G3" s="8">
        <v>-3.5</v>
      </c>
      <c r="H3" s="8">
        <v>-5.5</v>
      </c>
      <c r="I3" s="8">
        <v>-5.5</v>
      </c>
      <c r="J3" s="8">
        <v>-7.5</v>
      </c>
      <c r="K3" s="8">
        <v>-4.5</v>
      </c>
      <c r="L3" s="8">
        <v>-5.5</v>
      </c>
      <c r="M3" s="8">
        <v>-5.5</v>
      </c>
      <c r="N3" s="8">
        <v>-5.5</v>
      </c>
      <c r="O3" s="8">
        <v>-4.5</v>
      </c>
      <c r="P3" s="8">
        <v>-5.5</v>
      </c>
      <c r="Q3" s="8">
        <v>-5.5</v>
      </c>
      <c r="R3" s="8">
        <v>-5.5</v>
      </c>
      <c r="S3" s="8">
        <v>-7.5</v>
      </c>
      <c r="T3" s="8">
        <v>-4.5</v>
      </c>
      <c r="U3" s="8">
        <v>-5.5</v>
      </c>
      <c r="V3" s="8">
        <v>-5.5</v>
      </c>
      <c r="W3" s="16">
        <f t="shared" ref="W3:W17" si="0">AVERAGE(C3:V3)</f>
        <v>-5.35</v>
      </c>
      <c r="X3" s="16">
        <f>_xlfn.STDEV.P(C3:V3)/A2</f>
        <v>9.6306801421291111E-2</v>
      </c>
    </row>
    <row r="4" spans="1:24" ht="18.75" x14ac:dyDescent="0.3">
      <c r="A4" s="26">
        <v>34</v>
      </c>
      <c r="B4" s="3" t="s">
        <v>0</v>
      </c>
      <c r="C4" s="5">
        <v>-17.5</v>
      </c>
      <c r="D4" s="6">
        <v>-18.5</v>
      </c>
      <c r="E4" s="6">
        <v>-15.5</v>
      </c>
      <c r="F4" s="6">
        <v>-16.5</v>
      </c>
      <c r="G4" s="6">
        <v>-19.5</v>
      </c>
      <c r="H4" s="6">
        <v>-17.5</v>
      </c>
      <c r="I4" s="6">
        <v>-18.5</v>
      </c>
      <c r="J4" s="6">
        <v>-20.5</v>
      </c>
      <c r="K4" s="6">
        <v>-17.5</v>
      </c>
      <c r="L4" s="6">
        <v>-18.5</v>
      </c>
      <c r="M4" s="6">
        <v>-19.5</v>
      </c>
      <c r="N4" s="6">
        <v>-15.5</v>
      </c>
      <c r="O4" s="6">
        <v>-19.5</v>
      </c>
      <c r="P4" s="6">
        <v>-18.5</v>
      </c>
      <c r="Q4" s="6">
        <v>-21.5</v>
      </c>
      <c r="R4" s="6">
        <v>-20.5</v>
      </c>
      <c r="S4" s="6">
        <v>-19.5</v>
      </c>
      <c r="T4" s="6">
        <v>-18.5</v>
      </c>
      <c r="U4" s="6">
        <v>-20.5</v>
      </c>
      <c r="V4" s="6">
        <v>-19.5</v>
      </c>
      <c r="W4" s="14">
        <f t="shared" si="0"/>
        <v>-18.649999999999999</v>
      </c>
      <c r="X4" s="14">
        <f t="shared" ref="X4" si="1">_xlfn.STDEV.P(C4:V4)/A4</f>
        <v>4.6759156163484257E-2</v>
      </c>
    </row>
    <row r="5" spans="1:24" ht="19.5" thickBot="1" x14ac:dyDescent="0.35">
      <c r="A5" s="26"/>
      <c r="B5" s="4" t="s">
        <v>1</v>
      </c>
      <c r="C5" s="7">
        <v>-18.5</v>
      </c>
      <c r="D5" s="8">
        <v>-19.5</v>
      </c>
      <c r="E5" s="8">
        <v>-21.5</v>
      </c>
      <c r="F5" s="8">
        <v>-17.5</v>
      </c>
      <c r="G5" s="8">
        <v>-20.5</v>
      </c>
      <c r="H5" s="8">
        <v>-18.5</v>
      </c>
      <c r="I5" s="8">
        <v>-18.5</v>
      </c>
      <c r="J5" s="8">
        <v>-19.5</v>
      </c>
      <c r="K5" s="8">
        <v>-18.5</v>
      </c>
      <c r="L5" s="8">
        <v>-18.5</v>
      </c>
      <c r="M5" s="8">
        <v>-17.5</v>
      </c>
      <c r="N5" s="8">
        <v>-18.5</v>
      </c>
      <c r="O5" s="8">
        <v>-19.5</v>
      </c>
      <c r="P5" s="8">
        <v>-18.5</v>
      </c>
      <c r="Q5" s="8">
        <v>-20.5</v>
      </c>
      <c r="R5" s="8">
        <v>-20.5</v>
      </c>
      <c r="S5" s="8">
        <v>-20.5</v>
      </c>
      <c r="T5" s="8">
        <v>-19.5</v>
      </c>
      <c r="U5" s="8">
        <v>-19.5</v>
      </c>
      <c r="V5" s="8">
        <v>-18.5</v>
      </c>
      <c r="W5" s="16">
        <f t="shared" si="0"/>
        <v>-19.2</v>
      </c>
      <c r="X5" s="16">
        <f t="shared" ref="X5" si="2">_xlfn.STDEV.P(C5:V5)/A4</f>
        <v>3.0987216920155113E-2</v>
      </c>
    </row>
    <row r="6" spans="1:24" ht="18.75" x14ac:dyDescent="0.3">
      <c r="A6" s="26">
        <v>58</v>
      </c>
      <c r="B6" s="3" t="s">
        <v>0</v>
      </c>
      <c r="C6" s="5">
        <v>-35.5</v>
      </c>
      <c r="D6" s="6">
        <v>-30.5</v>
      </c>
      <c r="E6" s="6">
        <v>-34.5</v>
      </c>
      <c r="F6" s="6">
        <v>-35.5</v>
      </c>
      <c r="G6" s="6">
        <v>-32.5</v>
      </c>
      <c r="H6" s="6">
        <v>-34.5</v>
      </c>
      <c r="I6" s="6">
        <v>-34.5</v>
      </c>
      <c r="J6" s="6">
        <v>-32.5</v>
      </c>
      <c r="K6" s="6">
        <v>-36.5</v>
      </c>
      <c r="L6" s="6">
        <v>-32.5</v>
      </c>
      <c r="M6" s="6">
        <v>-33.5</v>
      </c>
      <c r="N6" s="6">
        <v>-28.5</v>
      </c>
      <c r="O6" s="6">
        <v>-31.5</v>
      </c>
      <c r="P6" s="6">
        <v>-31.5</v>
      </c>
      <c r="Q6" s="6">
        <v>-32.5</v>
      </c>
      <c r="R6" s="6">
        <v>-33.5</v>
      </c>
      <c r="S6" s="6">
        <v>-33.5</v>
      </c>
      <c r="T6" s="6">
        <v>-30.5</v>
      </c>
      <c r="U6" s="6">
        <v>-26.5</v>
      </c>
      <c r="V6" s="6">
        <v>-33.5</v>
      </c>
      <c r="W6" s="14">
        <f t="shared" si="0"/>
        <v>-32.700000000000003</v>
      </c>
      <c r="X6" s="14">
        <f t="shared" ref="X6" si="3">_xlfn.STDEV.P(C6:V6)/A6</f>
        <v>4.0654572836384816E-2</v>
      </c>
    </row>
    <row r="7" spans="1:24" ht="19.5" thickBot="1" x14ac:dyDescent="0.35">
      <c r="A7" s="26"/>
      <c r="B7" s="4" t="s">
        <v>1</v>
      </c>
      <c r="C7" s="7">
        <v>-35.5</v>
      </c>
      <c r="D7" s="8">
        <v>-34.5</v>
      </c>
      <c r="E7" s="8">
        <v>-33.5</v>
      </c>
      <c r="F7" s="8">
        <v>-32.5</v>
      </c>
      <c r="G7" s="8">
        <v>-36.5</v>
      </c>
      <c r="H7" s="8">
        <v>-34.5</v>
      </c>
      <c r="I7" s="8">
        <v>-32.5</v>
      </c>
      <c r="J7" s="8">
        <v>-33.5</v>
      </c>
      <c r="K7" s="8">
        <v>-32.5</v>
      </c>
      <c r="L7" s="8">
        <v>-32.5</v>
      </c>
      <c r="M7" s="8">
        <v>-32.5</v>
      </c>
      <c r="N7" s="8">
        <v>-32.5</v>
      </c>
      <c r="O7" s="8">
        <v>-30.5</v>
      </c>
      <c r="P7" s="8">
        <v>-32.5</v>
      </c>
      <c r="Q7" s="8">
        <v>-31.5</v>
      </c>
      <c r="R7" s="8">
        <v>-32.5</v>
      </c>
      <c r="S7" s="8">
        <v>-36.5</v>
      </c>
      <c r="T7" s="8">
        <v>-35.5</v>
      </c>
      <c r="U7" s="8">
        <v>-37.5</v>
      </c>
      <c r="V7" s="8">
        <v>-32.5</v>
      </c>
      <c r="W7" s="16">
        <f t="shared" si="0"/>
        <v>-33.6</v>
      </c>
      <c r="X7" s="16">
        <f t="shared" ref="X7" si="4">_xlfn.STDEV.P(C7:V7)/A6</f>
        <v>3.1273029564167339E-2</v>
      </c>
    </row>
    <row r="8" spans="1:24" ht="18.75" x14ac:dyDescent="0.3">
      <c r="A8" s="26">
        <v>82</v>
      </c>
      <c r="B8" s="3" t="s">
        <v>0</v>
      </c>
      <c r="C8" s="5">
        <v>-42.5</v>
      </c>
      <c r="D8" s="6">
        <v>-46.5</v>
      </c>
      <c r="E8" s="6">
        <v>-44.5</v>
      </c>
      <c r="F8" s="6">
        <v>-42.5</v>
      </c>
      <c r="G8" s="6">
        <v>-49.5</v>
      </c>
      <c r="H8" s="6">
        <v>-43.5</v>
      </c>
      <c r="I8" s="6">
        <v>-42.5</v>
      </c>
      <c r="J8" s="6">
        <v>-46.5</v>
      </c>
      <c r="K8" s="6">
        <v>-48.5</v>
      </c>
      <c r="L8" s="6">
        <v>-50.5</v>
      </c>
      <c r="M8" s="6">
        <v>-43.5</v>
      </c>
      <c r="N8" s="6">
        <v>-47.5</v>
      </c>
      <c r="O8" s="6">
        <v>-46.5</v>
      </c>
      <c r="P8" s="6">
        <v>-44.5</v>
      </c>
      <c r="Q8" s="6">
        <v>-42.5</v>
      </c>
      <c r="R8" s="6">
        <v>-46.5</v>
      </c>
      <c r="S8" s="6">
        <v>-45.5</v>
      </c>
      <c r="T8" s="6">
        <v>-46.5</v>
      </c>
      <c r="U8" s="6">
        <v>-49.5</v>
      </c>
      <c r="V8" s="6">
        <v>-48.5</v>
      </c>
      <c r="W8" s="14">
        <f t="shared" si="0"/>
        <v>-45.9</v>
      </c>
      <c r="X8" s="14">
        <f t="shared" ref="X8" si="5">_xlfn.STDEV.P(C8:V8)/A8</f>
        <v>3.0706532468327243E-2</v>
      </c>
    </row>
    <row r="9" spans="1:24" ht="19.5" thickBot="1" x14ac:dyDescent="0.35">
      <c r="A9" s="26"/>
      <c r="B9" s="4" t="s">
        <v>1</v>
      </c>
      <c r="C9" s="7">
        <v>-46.5</v>
      </c>
      <c r="D9" s="8">
        <v>-47.5</v>
      </c>
      <c r="E9" s="8">
        <v>-47.5</v>
      </c>
      <c r="F9" s="8">
        <v>-47.5</v>
      </c>
      <c r="G9" s="8">
        <v>-48.5</v>
      </c>
      <c r="H9" s="8">
        <v>-44.5</v>
      </c>
      <c r="I9" s="8">
        <v>-43.5</v>
      </c>
      <c r="J9" s="8">
        <v>-46.5</v>
      </c>
      <c r="K9" s="8">
        <v>-43.5</v>
      </c>
      <c r="L9" s="8">
        <v>-50.5</v>
      </c>
      <c r="M9" s="8">
        <v>-45.5</v>
      </c>
      <c r="N9" s="8">
        <v>-47.5</v>
      </c>
      <c r="O9" s="8">
        <v>-46.5</v>
      </c>
      <c r="P9" s="8">
        <v>-47.5</v>
      </c>
      <c r="Q9" s="8">
        <v>-49.5</v>
      </c>
      <c r="R9" s="8">
        <v>-43.5</v>
      </c>
      <c r="S9" s="8">
        <v>-44.5</v>
      </c>
      <c r="T9" s="8">
        <v>-47.5</v>
      </c>
      <c r="U9" s="8">
        <v>-48.5</v>
      </c>
      <c r="V9" s="8">
        <v>-46.5</v>
      </c>
      <c r="W9" s="16">
        <f t="shared" si="0"/>
        <v>-46.65</v>
      </c>
      <c r="X9" s="16">
        <f t="shared" ref="X9" si="6">_xlfn.STDEV.P(C9:V9)/A8</f>
        <v>2.3544798263790023E-2</v>
      </c>
    </row>
    <row r="10" spans="1:24" ht="18.75" x14ac:dyDescent="0.3">
      <c r="A10" s="26">
        <v>106</v>
      </c>
      <c r="B10" s="3" t="s">
        <v>0</v>
      </c>
      <c r="C10" s="5">
        <v>-58.5</v>
      </c>
      <c r="D10" s="6">
        <v>-61.5</v>
      </c>
      <c r="E10" s="6">
        <v>-62.5</v>
      </c>
      <c r="F10" s="6">
        <v>-62.5</v>
      </c>
      <c r="G10" s="6">
        <v>-59.5</v>
      </c>
      <c r="H10" s="6">
        <v>-59.5</v>
      </c>
      <c r="I10" s="6">
        <v>-59.5</v>
      </c>
      <c r="J10" s="6">
        <v>-55.5</v>
      </c>
      <c r="K10" s="6">
        <v>-60.5</v>
      </c>
      <c r="L10" s="6">
        <v>-60.5</v>
      </c>
      <c r="M10" s="6">
        <v>-59.5</v>
      </c>
      <c r="N10" s="6">
        <v>-60.5</v>
      </c>
      <c r="O10" s="6">
        <v>-64.5</v>
      </c>
      <c r="P10" s="6">
        <v>-64.5</v>
      </c>
      <c r="Q10" s="6">
        <v>-62.5</v>
      </c>
      <c r="R10" s="6">
        <v>-61.5</v>
      </c>
      <c r="S10" s="6">
        <v>-67.5</v>
      </c>
      <c r="T10" s="6">
        <v>-61.5</v>
      </c>
      <c r="U10" s="6">
        <v>-61.5</v>
      </c>
      <c r="V10" s="6">
        <v>-60.5</v>
      </c>
      <c r="W10" s="14">
        <f t="shared" si="0"/>
        <v>-61.2</v>
      </c>
      <c r="X10" s="14">
        <f t="shared" ref="X10" si="7">_xlfn.STDEV.P(C10:V10)/A10</f>
        <v>2.3127642777606157E-2</v>
      </c>
    </row>
    <row r="11" spans="1:24" ht="19.5" thickBot="1" x14ac:dyDescent="0.35">
      <c r="A11" s="26"/>
      <c r="B11" s="4" t="s">
        <v>1</v>
      </c>
      <c r="C11" s="7">
        <v>-61.5</v>
      </c>
      <c r="D11" s="8">
        <v>-64.5</v>
      </c>
      <c r="E11" s="8">
        <v>-55.5</v>
      </c>
      <c r="F11" s="8">
        <v>-57.5</v>
      </c>
      <c r="G11" s="8">
        <v>-59.5</v>
      </c>
      <c r="H11" s="8">
        <v>-58.5</v>
      </c>
      <c r="I11" s="8">
        <v>-58.5</v>
      </c>
      <c r="J11" s="8">
        <v>-58.5</v>
      </c>
      <c r="K11" s="8">
        <v>-60.5</v>
      </c>
      <c r="L11" s="8">
        <v>-62.5</v>
      </c>
      <c r="M11" s="8">
        <v>-61.5</v>
      </c>
      <c r="N11" s="8">
        <v>-59.5</v>
      </c>
      <c r="O11" s="8">
        <v>-61.5</v>
      </c>
      <c r="P11" s="8">
        <v>-60.5</v>
      </c>
      <c r="Q11" s="8">
        <v>-64.5</v>
      </c>
      <c r="R11" s="8">
        <v>-61.5</v>
      </c>
      <c r="S11" s="8">
        <v>-62.5</v>
      </c>
      <c r="T11" s="8">
        <v>-62.5</v>
      </c>
      <c r="U11" s="8">
        <v>-56.5</v>
      </c>
      <c r="V11" s="8">
        <v>-57.5</v>
      </c>
      <c r="W11" s="16">
        <f t="shared" si="0"/>
        <v>-60.25</v>
      </c>
      <c r="X11" s="16">
        <f t="shared" ref="X11" si="8">_xlfn.STDEV.P(C11:V11)/A10</f>
        <v>2.3084310006117277E-2</v>
      </c>
    </row>
    <row r="12" spans="1:24" ht="18.75" x14ac:dyDescent="0.3">
      <c r="A12" s="26">
        <v>150</v>
      </c>
      <c r="B12" s="3" t="s">
        <v>0</v>
      </c>
      <c r="C12" s="5">
        <v>-88.5</v>
      </c>
      <c r="D12" s="6">
        <v>-80.5</v>
      </c>
      <c r="E12" s="6">
        <v>-87.5</v>
      </c>
      <c r="F12" s="6">
        <v>-85.5</v>
      </c>
      <c r="G12" s="6">
        <v>-81.5</v>
      </c>
      <c r="H12" s="6">
        <v>-90.5</v>
      </c>
      <c r="I12" s="6">
        <v>-82.5</v>
      </c>
      <c r="J12" s="6">
        <v>-83.5</v>
      </c>
      <c r="K12" s="6">
        <v>-81.5</v>
      </c>
      <c r="L12" s="6">
        <v>-86.5</v>
      </c>
      <c r="M12" s="6">
        <v>-80.5</v>
      </c>
      <c r="N12" s="6">
        <v>-85.5</v>
      </c>
      <c r="O12" s="6">
        <v>-88.5</v>
      </c>
      <c r="P12" s="6">
        <v>-82.5</v>
      </c>
      <c r="Q12" s="6">
        <v>-87.5</v>
      </c>
      <c r="R12" s="6">
        <v>-87.5</v>
      </c>
      <c r="S12" s="6">
        <v>-83.5</v>
      </c>
      <c r="T12" s="6">
        <v>-89.5</v>
      </c>
      <c r="U12" s="6">
        <v>-86.5</v>
      </c>
      <c r="V12" s="6">
        <v>-85.5</v>
      </c>
      <c r="W12" s="14">
        <f t="shared" si="0"/>
        <v>-85.25</v>
      </c>
      <c r="X12" s="14">
        <f t="shared" ref="X12" si="9">_xlfn.STDEV.P(C12:V12)/A12</f>
        <v>1.9986106285228358E-2</v>
      </c>
    </row>
    <row r="13" spans="1:24" ht="19.5" thickBot="1" x14ac:dyDescent="0.35">
      <c r="A13" s="26"/>
      <c r="B13" s="4" t="s">
        <v>1</v>
      </c>
      <c r="C13" s="7">
        <v>-82.5</v>
      </c>
      <c r="D13" s="8">
        <v>-88.5</v>
      </c>
      <c r="E13" s="8">
        <v>-87.5</v>
      </c>
      <c r="F13" s="8">
        <v>-87.5</v>
      </c>
      <c r="G13" s="8">
        <v>-88.5</v>
      </c>
      <c r="H13" s="8">
        <v>-85.5</v>
      </c>
      <c r="I13" s="8">
        <v>-83.5</v>
      </c>
      <c r="J13" s="8">
        <v>-85.5</v>
      </c>
      <c r="K13" s="8">
        <v>-84.5</v>
      </c>
      <c r="L13" s="8">
        <v>-80.5</v>
      </c>
      <c r="M13" s="8">
        <v>-84.5</v>
      </c>
      <c r="N13" s="8">
        <v>-83.5</v>
      </c>
      <c r="O13" s="8">
        <v>-85.5</v>
      </c>
      <c r="P13" s="8">
        <v>-83.5</v>
      </c>
      <c r="Q13" s="8">
        <v>-79.5</v>
      </c>
      <c r="R13" s="8">
        <v>-93.5</v>
      </c>
      <c r="S13" s="8">
        <v>-84.5</v>
      </c>
      <c r="T13" s="8">
        <v>-88.5</v>
      </c>
      <c r="U13" s="8">
        <v>-88.5</v>
      </c>
      <c r="V13" s="8">
        <v>-84.5</v>
      </c>
      <c r="W13" s="16">
        <f t="shared" si="0"/>
        <v>-85.5</v>
      </c>
      <c r="X13" s="16">
        <f t="shared" ref="X13" si="10">_xlfn.STDEV.P(C13:V13)/A12</f>
        <v>2.0763215336529917E-2</v>
      </c>
    </row>
    <row r="14" spans="1:24" ht="18.75" x14ac:dyDescent="0.3">
      <c r="A14" s="26">
        <v>200</v>
      </c>
      <c r="B14" s="1" t="s">
        <v>0</v>
      </c>
      <c r="C14" s="9">
        <v>-119</v>
      </c>
      <c r="D14" s="10">
        <v>-109</v>
      </c>
      <c r="E14" s="10">
        <v>-113</v>
      </c>
      <c r="F14" s="10">
        <v>-114</v>
      </c>
      <c r="G14" s="10">
        <v>-114</v>
      </c>
      <c r="H14" s="10">
        <v>-111</v>
      </c>
      <c r="I14" s="10">
        <v>-115</v>
      </c>
      <c r="J14" s="10">
        <v>-117</v>
      </c>
      <c r="K14" s="10">
        <v>-107</v>
      </c>
      <c r="L14" s="10">
        <v>-107</v>
      </c>
      <c r="M14" s="10">
        <v>-121</v>
      </c>
      <c r="N14" s="10">
        <v>-119</v>
      </c>
      <c r="O14" s="10">
        <v>-121</v>
      </c>
      <c r="P14" s="10">
        <v>-110</v>
      </c>
      <c r="Q14" s="10">
        <v>-110</v>
      </c>
      <c r="R14" s="10">
        <v>-115</v>
      </c>
      <c r="S14" s="10">
        <v>-112</v>
      </c>
      <c r="T14" s="10">
        <v>-112</v>
      </c>
      <c r="U14" s="10">
        <v>-111</v>
      </c>
      <c r="V14" s="10">
        <v>-107</v>
      </c>
      <c r="W14" s="15">
        <f t="shared" si="0"/>
        <v>-113.2</v>
      </c>
      <c r="X14" s="14">
        <f t="shared" ref="X14" si="11">_xlfn.STDEV.P(C14:V14)/A14</f>
        <v>2.1714050750608463E-2</v>
      </c>
    </row>
    <row r="15" spans="1:24" ht="19.5" thickBot="1" x14ac:dyDescent="0.35">
      <c r="A15" s="26"/>
      <c r="B15" s="2" t="s">
        <v>1</v>
      </c>
      <c r="C15" s="7">
        <v>-120</v>
      </c>
      <c r="D15" s="8">
        <v>-109</v>
      </c>
      <c r="E15" s="8">
        <v>-119</v>
      </c>
      <c r="F15" s="8">
        <v>-111</v>
      </c>
      <c r="G15" s="8">
        <v>-118</v>
      </c>
      <c r="H15" s="8">
        <v>-107</v>
      </c>
      <c r="I15" s="8">
        <v>-117</v>
      </c>
      <c r="J15" s="8">
        <v>-113</v>
      </c>
      <c r="K15" s="8">
        <v>-110</v>
      </c>
      <c r="L15" s="8">
        <v>-119</v>
      </c>
      <c r="M15" s="8">
        <v>-114</v>
      </c>
      <c r="N15" s="8">
        <v>-119</v>
      </c>
      <c r="O15" s="8">
        <v>-119</v>
      </c>
      <c r="P15" s="8">
        <v>-115</v>
      </c>
      <c r="Q15" s="8">
        <v>-114</v>
      </c>
      <c r="R15" s="8">
        <v>-115</v>
      </c>
      <c r="S15" s="8">
        <v>-118</v>
      </c>
      <c r="T15" s="8">
        <v>-118</v>
      </c>
      <c r="U15" s="8">
        <v>-118</v>
      </c>
      <c r="V15" s="8">
        <v>-115</v>
      </c>
      <c r="W15" s="16">
        <f t="shared" si="0"/>
        <v>-115.4</v>
      </c>
      <c r="X15" s="16">
        <f t="shared" ref="X15" si="12">_xlfn.STDEV.P(C15:V15)/A14</f>
        <v>1.8466185312619388E-2</v>
      </c>
    </row>
    <row r="16" spans="1:24" ht="18.75" x14ac:dyDescent="0.3">
      <c r="A16" s="26">
        <v>250</v>
      </c>
      <c r="B16" s="3" t="s">
        <v>0</v>
      </c>
      <c r="C16" s="20">
        <v>-150.5</v>
      </c>
      <c r="D16" s="21">
        <v>-145.5</v>
      </c>
      <c r="E16" s="21">
        <v>-146.5</v>
      </c>
      <c r="F16" s="21">
        <v>-149.5</v>
      </c>
      <c r="G16" s="21">
        <v>-150.5</v>
      </c>
      <c r="H16" s="21">
        <v>-156.5</v>
      </c>
      <c r="I16" s="21">
        <v>-149.5</v>
      </c>
      <c r="J16" s="21">
        <v>-150.5</v>
      </c>
      <c r="K16" s="21">
        <v>-148.5</v>
      </c>
      <c r="L16" s="21">
        <v>-153.5</v>
      </c>
      <c r="M16" s="21">
        <v>-148.5</v>
      </c>
      <c r="N16" s="21">
        <v>-152.5</v>
      </c>
      <c r="O16" s="21">
        <v>-151.5</v>
      </c>
      <c r="P16" s="21">
        <v>-148.5</v>
      </c>
      <c r="Q16" s="21">
        <v>-150.5</v>
      </c>
      <c r="R16" s="21">
        <v>-151.5</v>
      </c>
      <c r="S16" s="21">
        <v>-153.5</v>
      </c>
      <c r="T16" s="21">
        <v>-151.5</v>
      </c>
      <c r="U16" s="21">
        <v>-147.5</v>
      </c>
      <c r="V16" s="22">
        <v>-150.5</v>
      </c>
      <c r="W16" s="14">
        <f>AVERAGE(C16:V16)</f>
        <v>-150.35</v>
      </c>
      <c r="X16" s="14">
        <f>_xlfn.STDEV.P(C16:V16)/A16</f>
        <v>9.9819837707742255E-3</v>
      </c>
    </row>
    <row r="17" spans="1:24" ht="19.5" thickBot="1" x14ac:dyDescent="0.35">
      <c r="A17" s="26"/>
      <c r="B17" s="4" t="s">
        <v>1</v>
      </c>
      <c r="C17" s="23">
        <v>-146.5</v>
      </c>
      <c r="D17" s="24">
        <v>-144.5</v>
      </c>
      <c r="E17" s="24">
        <v>-143.5</v>
      </c>
      <c r="F17" s="24">
        <v>-142.5</v>
      </c>
      <c r="G17" s="24">
        <v>-139.5</v>
      </c>
      <c r="H17" s="24">
        <v>-151.5</v>
      </c>
      <c r="I17" s="24">
        <v>-146.5</v>
      </c>
      <c r="J17" s="24">
        <v>-141.5</v>
      </c>
      <c r="K17" s="24">
        <v>-144.5</v>
      </c>
      <c r="L17" s="24">
        <v>-146.5</v>
      </c>
      <c r="M17" s="24">
        <v>-142.5</v>
      </c>
      <c r="N17" s="24">
        <v>-149.5</v>
      </c>
      <c r="O17" s="24">
        <v>-143.5</v>
      </c>
      <c r="P17" s="24">
        <v>-144.5</v>
      </c>
      <c r="Q17" s="24">
        <v>-146.5</v>
      </c>
      <c r="R17" s="24">
        <v>-144.5</v>
      </c>
      <c r="S17" s="24">
        <v>-148.5</v>
      </c>
      <c r="T17" s="24">
        <v>-147.5</v>
      </c>
      <c r="U17" s="24">
        <v>-144.5</v>
      </c>
      <c r="V17" s="25">
        <v>-141.5</v>
      </c>
      <c r="W17" s="16">
        <f t="shared" si="0"/>
        <v>-145</v>
      </c>
      <c r="X17" s="16">
        <f>_xlfn.STDEV.P(C17:V17)/A16</f>
        <v>1.1419281938896159E-2</v>
      </c>
    </row>
    <row r="23" spans="1:24" x14ac:dyDescent="0.25">
      <c r="E23" s="19"/>
    </row>
    <row r="24" spans="1:24" x14ac:dyDescent="0.25">
      <c r="E24" s="19"/>
      <c r="G24" s="19"/>
    </row>
    <row r="25" spans="1:24" x14ac:dyDescent="0.25">
      <c r="E25" s="19"/>
      <c r="G25" s="19"/>
      <c r="W25" s="18"/>
    </row>
    <row r="26" spans="1:24" x14ac:dyDescent="0.25">
      <c r="E26" s="19"/>
      <c r="G26" s="19"/>
    </row>
    <row r="27" spans="1:24" x14ac:dyDescent="0.25">
      <c r="E27" s="19"/>
      <c r="G27" s="19"/>
    </row>
    <row r="28" spans="1:24" x14ac:dyDescent="0.25">
      <c r="E28" s="19"/>
      <c r="G28" s="19"/>
    </row>
    <row r="29" spans="1:24" x14ac:dyDescent="0.25">
      <c r="E29" s="19"/>
      <c r="G29" s="19"/>
    </row>
    <row r="30" spans="1:24" x14ac:dyDescent="0.25">
      <c r="E30" s="19"/>
      <c r="G30" s="19"/>
    </row>
    <row r="31" spans="1:24" x14ac:dyDescent="0.25">
      <c r="E31" s="19"/>
      <c r="G31" s="19"/>
    </row>
    <row r="32" spans="1:24" x14ac:dyDescent="0.25">
      <c r="E32" s="19"/>
      <c r="G32" s="19"/>
    </row>
    <row r="33" spans="5:7" x14ac:dyDescent="0.25">
      <c r="E33" s="19"/>
      <c r="G33" s="19"/>
    </row>
    <row r="34" spans="5:7" x14ac:dyDescent="0.25">
      <c r="E34" s="19"/>
      <c r="G34" s="19"/>
    </row>
    <row r="35" spans="5:7" x14ac:dyDescent="0.25">
      <c r="E35" s="19"/>
      <c r="G35" s="19"/>
    </row>
    <row r="36" spans="5:7" x14ac:dyDescent="0.25">
      <c r="E36" s="19"/>
      <c r="G36" s="19"/>
    </row>
    <row r="37" spans="5:7" x14ac:dyDescent="0.25">
      <c r="E37" s="19"/>
      <c r="G37" s="19"/>
    </row>
    <row r="38" spans="5:7" x14ac:dyDescent="0.25">
      <c r="E38" s="19"/>
      <c r="G38" s="19"/>
    </row>
    <row r="39" spans="5:7" x14ac:dyDescent="0.25">
      <c r="E39" s="19"/>
      <c r="G39" s="19"/>
    </row>
    <row r="40" spans="5:7" x14ac:dyDescent="0.25">
      <c r="E40" s="19"/>
      <c r="G40" s="19"/>
    </row>
    <row r="41" spans="5:7" x14ac:dyDescent="0.25">
      <c r="E41" s="19"/>
      <c r="G41" s="19"/>
    </row>
    <row r="42" spans="5:7" x14ac:dyDescent="0.25">
      <c r="E42" s="19"/>
      <c r="G42" s="19"/>
    </row>
    <row r="43" spans="5:7" x14ac:dyDescent="0.25">
      <c r="G43" s="19"/>
    </row>
  </sheetData>
  <mergeCells count="9">
    <mergeCell ref="A16:A17"/>
    <mergeCell ref="C1:V1"/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2024-09-23T00:41:23Z</dcterms:modified>
</cp:coreProperties>
</file>