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Admin\Desktop\24c6d0416\figure_5\weighted_3_re\"/>
    </mc:Choice>
  </mc:AlternateContent>
  <xr:revisionPtr revIDLastSave="0" documentId="13_ncr:1_{24F58E8A-1AD6-4E7E-8EE1-32E48F4B1FB4}" xr6:coauthVersionLast="47" xr6:coauthVersionMax="47" xr10:uidLastSave="{00000000-0000-0000-0000-000000000000}"/>
  <bookViews>
    <workbookView xWindow="2625" yWindow="495" windowWidth="26955" windowHeight="21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3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</calcChain>
</file>

<file path=xl/sharedStrings.xml><?xml version="1.0" encoding="utf-8"?>
<sst xmlns="http://schemas.openxmlformats.org/spreadsheetml/2006/main" count="19" uniqueCount="7">
  <si>
    <t>GW</t>
  </si>
  <si>
    <t>ADAPT</t>
  </si>
  <si>
    <t>N</t>
  </si>
  <si>
    <t>Method</t>
  </si>
  <si>
    <t>20 instances</t>
  </si>
  <si>
    <t>average</t>
  </si>
  <si>
    <t>standard deviation/N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</si>
</sst>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5" xfId="0" applyFont="1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Fill="1" applyBorder="1"/>
    <xf numFmtId="0" fontId="1" fillId="0" borderId="10" xfId="0" applyFont="1" applyBorder="1"/>
    <xf numFmtId="0" fontId="1" fillId="2" borderId="8" xfId="0" applyFont="1" applyFill="1" applyBorder="1"/>
    <xf numFmtId="0" fontId="3" fillId="2" borderId="8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0" xfId="0" applyFont="1" applyFill="1" applyBorder="1"/>
    <xf numFmtId="0" fontId="4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E22" sqref="E22"/>
    </sheetView>
  </sheetViews>
  <sheetFormatPr defaultRowHeight="15" x14ac:dyDescent="0.25"/>
  <cols>
    <col min="2" max="2" width="14.140625" customWidth="1"/>
    <col min="23" max="23" width="14" customWidth="1"/>
    <col min="24" max="24" width="19" customWidth="1"/>
  </cols>
  <sheetData>
    <row r="1" spans="1:24" ht="47.25" thickBot="1" x14ac:dyDescent="0.3">
      <c r="A1" s="16" t="s">
        <v>2</v>
      </c>
      <c r="B1" s="16" t="s">
        <v>3</v>
      </c>
      <c r="C1" s="24" t="s">
        <v>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8" t="s">
        <v>5</v>
      </c>
      <c r="X1" s="19" t="s">
        <v>6</v>
      </c>
    </row>
    <row r="2" spans="1:24" ht="18.75" x14ac:dyDescent="0.3">
      <c r="A2" s="25">
        <v>10</v>
      </c>
      <c r="B2" s="13" t="s">
        <v>0</v>
      </c>
      <c r="C2" s="14">
        <v>-3.77922402954401</v>
      </c>
      <c r="D2" s="15">
        <v>-2.2266896619466201</v>
      </c>
      <c r="E2" s="15">
        <v>-3.4439513137429598</v>
      </c>
      <c r="F2" s="15">
        <v>-1.71311944887464</v>
      </c>
      <c r="G2" s="15">
        <v>-1.77537272296002</v>
      </c>
      <c r="H2" s="15">
        <v>-2.6320846037634098</v>
      </c>
      <c r="I2" s="15">
        <v>-3.3789845659110802</v>
      </c>
      <c r="J2" s="15">
        <v>-1.87705832255491</v>
      </c>
      <c r="K2" s="15">
        <v>-2.96255461836562</v>
      </c>
      <c r="L2" s="15">
        <v>-2.7062314873393798</v>
      </c>
      <c r="M2" s="15">
        <v>-2.87540135272913</v>
      </c>
      <c r="N2" s="15">
        <v>-2.6121821430532499</v>
      </c>
      <c r="O2" s="15">
        <v>-3.6422070780487399</v>
      </c>
      <c r="P2" s="15">
        <v>-4.1754594408141399</v>
      </c>
      <c r="Q2" s="15">
        <v>-2.6974846941886002</v>
      </c>
      <c r="R2" s="15">
        <v>-1.86344452981389</v>
      </c>
      <c r="S2" s="15">
        <v>-3.1328826949454198</v>
      </c>
      <c r="T2" s="15">
        <v>-3.0712068538139099</v>
      </c>
      <c r="U2" s="15">
        <v>-2.4078839210136098</v>
      </c>
      <c r="V2" s="15">
        <v>-2.02270136586736</v>
      </c>
      <c r="W2" s="11">
        <f>AVERAGE(C2:V2)</f>
        <v>-2.7498062424645351</v>
      </c>
      <c r="X2" s="21">
        <f>_xlfn.STDEV.P(C2:V2)/A2</f>
        <v>6.9302224218208738E-2</v>
      </c>
    </row>
    <row r="3" spans="1:24" ht="19.5" thickBot="1" x14ac:dyDescent="0.35">
      <c r="A3" s="24"/>
      <c r="B3" s="1" t="s">
        <v>1</v>
      </c>
      <c r="C3" s="5">
        <v>-3.77922403</v>
      </c>
      <c r="D3" s="6">
        <v>-2.6955033190000002</v>
      </c>
      <c r="E3" s="6">
        <v>-3.443951314</v>
      </c>
      <c r="F3" s="6">
        <v>-2.1905971659999999</v>
      </c>
      <c r="G3" s="6">
        <v>-2.9031705379999999</v>
      </c>
      <c r="H3" s="6">
        <v>-3.569072351</v>
      </c>
      <c r="I3" s="6">
        <v>-3.4066405500000001</v>
      </c>
      <c r="J3" s="6">
        <v>-2.252830812</v>
      </c>
      <c r="K3" s="6">
        <v>-2.962554618</v>
      </c>
      <c r="L3" s="6">
        <v>-2.7062314870000002</v>
      </c>
      <c r="M3" s="6">
        <v>-3.0571899029999998</v>
      </c>
      <c r="N3" s="6">
        <v>-2.8588299749999999</v>
      </c>
      <c r="O3" s="6">
        <v>-3.6422070780000002</v>
      </c>
      <c r="P3" s="6">
        <v>-4.1754594410000001</v>
      </c>
      <c r="Q3" s="6">
        <v>-2.6974846939999999</v>
      </c>
      <c r="R3" s="6">
        <v>-2.1665657650000001</v>
      </c>
      <c r="S3" s="6">
        <v>-3.1328826950000002</v>
      </c>
      <c r="T3" s="6">
        <v>-3.0712068540000002</v>
      </c>
      <c r="U3" s="6">
        <v>-2.6169509839999998</v>
      </c>
      <c r="V3" s="6">
        <v>-3.0523763590000001</v>
      </c>
      <c r="W3" s="10">
        <f t="shared" ref="W3:W15" si="0">AVERAGE(C3:V3)</f>
        <v>-3.0190464966499997</v>
      </c>
      <c r="X3" s="22">
        <f>_xlfn.STDEV.P(C3:V3)/A2</f>
        <v>5.2273698212913076E-2</v>
      </c>
    </row>
    <row r="4" spans="1:24" ht="18.75" x14ac:dyDescent="0.3">
      <c r="A4" s="24">
        <v>34</v>
      </c>
      <c r="B4" s="2" t="s">
        <v>0</v>
      </c>
      <c r="C4" s="4">
        <v>-9.7719330266237403</v>
      </c>
      <c r="D4" s="4">
        <v>-10.7985907343225</v>
      </c>
      <c r="E4" s="4">
        <v>-10.7480885270475</v>
      </c>
      <c r="F4" s="4">
        <v>-10.747869981296599</v>
      </c>
      <c r="G4" s="4">
        <v>-8.7492152301515898</v>
      </c>
      <c r="H4" s="4">
        <v>-10.826730389209899</v>
      </c>
      <c r="I4" s="4">
        <v>-9.5663841720268792</v>
      </c>
      <c r="J4" s="4">
        <v>-8.2781093598838407</v>
      </c>
      <c r="K4" s="4">
        <v>-11.094938630755999</v>
      </c>
      <c r="L4" s="4">
        <v>-10.46820142016</v>
      </c>
      <c r="M4" s="4">
        <v>-10.335072060127199</v>
      </c>
      <c r="N4" s="4">
        <v>-9.7075974670402001</v>
      </c>
      <c r="O4" s="4">
        <v>-8.0006279357337693</v>
      </c>
      <c r="P4" s="4">
        <v>-10.240263312182201</v>
      </c>
      <c r="Q4" s="4">
        <v>-8.4401233622748109</v>
      </c>
      <c r="R4" s="4">
        <v>-9.2806956841061101</v>
      </c>
      <c r="S4" s="4">
        <v>-9.8165259235274398</v>
      </c>
      <c r="T4" s="4">
        <v>-10.5684826865698</v>
      </c>
      <c r="U4" s="4">
        <v>-9.0601621663905494</v>
      </c>
      <c r="V4" s="4">
        <v>-10.7286809116138</v>
      </c>
      <c r="W4" s="23">
        <f t="shared" si="0"/>
        <v>-9.8614146490522234</v>
      </c>
      <c r="X4" s="20">
        <f t="shared" ref="X4" si="1">_xlfn.STDEV.P(C4:V4)/A4</f>
        <v>2.7289835784221748E-2</v>
      </c>
    </row>
    <row r="5" spans="1:24" ht="19.5" thickBot="1" x14ac:dyDescent="0.35">
      <c r="A5" s="24"/>
      <c r="B5" s="3" t="s">
        <v>1</v>
      </c>
      <c r="C5" s="7">
        <v>-11.017509560000001</v>
      </c>
      <c r="D5" s="7">
        <v>-11.0514204</v>
      </c>
      <c r="E5" s="7">
        <v>-10.464659190000001</v>
      </c>
      <c r="F5" s="7">
        <v>-11.676366209999999</v>
      </c>
      <c r="G5" s="7">
        <v>-10.838475689999999</v>
      </c>
      <c r="H5" s="7">
        <v>-10.9717254</v>
      </c>
      <c r="I5" s="7">
        <v>-11.705617500000001</v>
      </c>
      <c r="J5" s="7">
        <v>-9.7377587250000008</v>
      </c>
      <c r="K5" s="7">
        <v>-11.18762892</v>
      </c>
      <c r="L5" s="7">
        <v>-10.58378349</v>
      </c>
      <c r="M5" s="7">
        <v>-10.618093379999999</v>
      </c>
      <c r="N5" s="7">
        <v>-10.35766319</v>
      </c>
      <c r="O5" s="7">
        <v>-10.622512390000001</v>
      </c>
      <c r="P5" s="7">
        <v>-10.24026331</v>
      </c>
      <c r="Q5" s="7">
        <v>-9.0598770149999996</v>
      </c>
      <c r="R5" s="7">
        <v>-10.408595030000001</v>
      </c>
      <c r="S5" s="7">
        <v>-10.266369409999999</v>
      </c>
      <c r="T5" s="7">
        <v>-10.48605611</v>
      </c>
      <c r="U5" s="7">
        <v>-10.61123688</v>
      </c>
      <c r="V5" s="7">
        <v>-11.29033967</v>
      </c>
      <c r="W5" s="10">
        <f t="shared" si="0"/>
        <v>-10.659797573500002</v>
      </c>
      <c r="X5" s="17">
        <f t="shared" ref="X5" si="2">_xlfn.STDEV.P(C5:V5)/A4</f>
        <v>1.7632967859100904E-2</v>
      </c>
    </row>
    <row r="6" spans="1:24" ht="18.75" x14ac:dyDescent="0.3">
      <c r="A6" s="24">
        <v>58</v>
      </c>
      <c r="B6" s="2" t="s">
        <v>0</v>
      </c>
      <c r="C6" s="4">
        <v>-17.032108763006001</v>
      </c>
      <c r="D6" s="4">
        <v>-17.960865423298699</v>
      </c>
      <c r="E6" s="4">
        <v>-15.464836093280701</v>
      </c>
      <c r="F6" s="4">
        <v>-20.069791462692599</v>
      </c>
      <c r="G6" s="4">
        <v>-20.091976591355898</v>
      </c>
      <c r="H6" s="4">
        <v>-16.3646862538966</v>
      </c>
      <c r="I6" s="4">
        <v>-18.575987671047201</v>
      </c>
      <c r="J6" s="4">
        <v>-17.548721160097099</v>
      </c>
      <c r="K6" s="4">
        <v>-15.2923263731109</v>
      </c>
      <c r="L6" s="4">
        <v>-18.145845574676699</v>
      </c>
      <c r="M6" s="4">
        <v>-18.1808784796103</v>
      </c>
      <c r="N6" s="4">
        <v>-17.5182808934916</v>
      </c>
      <c r="O6" s="4">
        <v>-14.181870904663599</v>
      </c>
      <c r="P6" s="4">
        <v>-16.2419629744392</v>
      </c>
      <c r="Q6" s="4">
        <v>-15.8673187534324</v>
      </c>
      <c r="R6" s="4">
        <v>-17.074987862362899</v>
      </c>
      <c r="S6" s="4">
        <v>-19.4494782601511</v>
      </c>
      <c r="T6" s="4">
        <v>-16.235258386770901</v>
      </c>
      <c r="U6" s="4">
        <v>-14.006514923414301</v>
      </c>
      <c r="V6" s="4">
        <v>-16.384942900957199</v>
      </c>
      <c r="W6" s="11">
        <f t="shared" si="0"/>
        <v>-17.084431985287797</v>
      </c>
      <c r="X6" s="20">
        <f t="shared" ref="X6" si="3">_xlfn.STDEV.P(C6:V6)/A6</f>
        <v>2.9089462986052295E-2</v>
      </c>
    </row>
    <row r="7" spans="1:24" ht="19.5" thickBot="1" x14ac:dyDescent="0.35">
      <c r="A7" s="24"/>
      <c r="B7" s="3" t="s">
        <v>1</v>
      </c>
      <c r="C7" s="7">
        <v>-17.5808172717737</v>
      </c>
      <c r="D7" s="7">
        <v>-18.212135497611399</v>
      </c>
      <c r="E7" s="7">
        <v>-17.568810865423401</v>
      </c>
      <c r="F7" s="7">
        <v>-18.4391997322499</v>
      </c>
      <c r="G7" s="7">
        <v>-19.1970864902794</v>
      </c>
      <c r="H7" s="7">
        <v>-16.3646862538966</v>
      </c>
      <c r="I7" s="7">
        <v>-19.9288630052061</v>
      </c>
      <c r="J7" s="7">
        <v>-18.288718969794498</v>
      </c>
      <c r="K7" s="7">
        <v>-19.1513060328877</v>
      </c>
      <c r="L7" s="7">
        <v>-19.8447374683156</v>
      </c>
      <c r="M7" s="7">
        <v>-19.0359144010704</v>
      </c>
      <c r="N7" s="7">
        <v>-16.873978032184699</v>
      </c>
      <c r="O7" s="7">
        <v>-16.425108586668099</v>
      </c>
      <c r="P7" s="7">
        <v>-20.893719570417598</v>
      </c>
      <c r="Q7" s="7">
        <v>-16.493975933991901</v>
      </c>
      <c r="R7" s="7">
        <v>-17.2858367926708</v>
      </c>
      <c r="S7" s="7">
        <v>-20.138926440199199</v>
      </c>
      <c r="T7" s="7">
        <v>-19.522103015220999</v>
      </c>
      <c r="U7" s="7">
        <v>-17.852887777281001</v>
      </c>
      <c r="V7" s="7">
        <v>-17.806585369737501</v>
      </c>
      <c r="W7" s="8">
        <f t="shared" si="0"/>
        <v>-18.345269875344027</v>
      </c>
      <c r="X7" s="17">
        <f t="shared" ref="X7" si="4">_xlfn.STDEV.P(C7:V7)/A6</f>
        <v>2.2406810339544871E-2</v>
      </c>
    </row>
    <row r="8" spans="1:24" ht="18.75" x14ac:dyDescent="0.3">
      <c r="A8" s="24">
        <v>82</v>
      </c>
      <c r="B8" s="2" t="s">
        <v>0</v>
      </c>
      <c r="C8" s="4">
        <v>-27.7810157248712</v>
      </c>
      <c r="D8" s="4">
        <v>-24.389181879804401</v>
      </c>
      <c r="E8" s="4">
        <v>-27.754584834805001</v>
      </c>
      <c r="F8" s="4">
        <v>-26.549047615094999</v>
      </c>
      <c r="G8" s="4">
        <v>-25.6843544011967</v>
      </c>
      <c r="H8" s="4">
        <v>-24.0079386219894</v>
      </c>
      <c r="I8" s="4">
        <v>-23.668692929784999</v>
      </c>
      <c r="J8" s="4">
        <v>-26.836015851818999</v>
      </c>
      <c r="K8" s="4">
        <v>-26.5764965705796</v>
      </c>
      <c r="L8" s="4">
        <v>-24.221738628166701</v>
      </c>
      <c r="M8" s="4">
        <v>-19.892080457991501</v>
      </c>
      <c r="N8" s="4">
        <v>-26.431262075364099</v>
      </c>
      <c r="O8" s="4">
        <v>-27.2716517630232</v>
      </c>
      <c r="P8" s="4">
        <v>-25.9475655275379</v>
      </c>
      <c r="Q8" s="4">
        <v>-26.3021518347363</v>
      </c>
      <c r="R8" s="4">
        <v>-27.438924981585199</v>
      </c>
      <c r="S8" s="4">
        <v>-25.277923915150101</v>
      </c>
      <c r="T8" s="4">
        <v>-26.7351374283495</v>
      </c>
      <c r="U8" s="4">
        <v>-24.237530436038298</v>
      </c>
      <c r="V8" s="4">
        <v>-25.8422131587343</v>
      </c>
      <c r="W8" s="11">
        <f t="shared" si="0"/>
        <v>-25.64227543183112</v>
      </c>
      <c r="X8" s="20">
        <f t="shared" ref="X8" si="5">_xlfn.STDEV.P(C8:V8)/A8</f>
        <v>2.2111741440064059E-2</v>
      </c>
    </row>
    <row r="9" spans="1:24" ht="19.5" thickBot="1" x14ac:dyDescent="0.35">
      <c r="A9" s="24"/>
      <c r="B9" s="3" t="s">
        <v>1</v>
      </c>
      <c r="C9" s="7">
        <v>-27.970158294752899</v>
      </c>
      <c r="D9" s="7">
        <v>-25.7696857300513</v>
      </c>
      <c r="E9" s="7">
        <v>-28.1785531681635</v>
      </c>
      <c r="F9" s="7">
        <v>-28.363078167211501</v>
      </c>
      <c r="G9" s="7">
        <v>-28.139104908478799</v>
      </c>
      <c r="H9" s="7">
        <v>-26.046059917419701</v>
      </c>
      <c r="I9" s="7">
        <v>-26.809687938928899</v>
      </c>
      <c r="J9" s="7">
        <v>-26.624889063152398</v>
      </c>
      <c r="K9" s="7">
        <v>-27.3729698840521</v>
      </c>
      <c r="L9" s="7">
        <v>-27.9976869910594</v>
      </c>
      <c r="M9" s="7">
        <v>-25.505718170241501</v>
      </c>
      <c r="N9" s="7">
        <v>-28.5970272143412</v>
      </c>
      <c r="O9" s="7">
        <v>-28.615057054363302</v>
      </c>
      <c r="P9" s="7">
        <v>-26.521387352030199</v>
      </c>
      <c r="Q9" s="7">
        <v>-26.460216714860501</v>
      </c>
      <c r="R9" s="7">
        <v>-27.314746947172399</v>
      </c>
      <c r="S9" s="7">
        <v>-26.974151191067101</v>
      </c>
      <c r="T9" s="7">
        <v>-27.210974779821001</v>
      </c>
      <c r="U9" s="7">
        <v>-23.773323373678299</v>
      </c>
      <c r="V9" s="7">
        <v>-27.137972263964699</v>
      </c>
      <c r="W9" s="10">
        <f t="shared" si="0"/>
        <v>-27.069122456240542</v>
      </c>
      <c r="X9" s="17">
        <f t="shared" ref="X9" si="6">_xlfn.STDEV.P(C9:V9)/A8</f>
        <v>1.4329192566735781E-2</v>
      </c>
    </row>
    <row r="10" spans="1:24" ht="18.75" x14ac:dyDescent="0.3">
      <c r="A10" s="24">
        <v>106</v>
      </c>
      <c r="B10" s="2" t="s">
        <v>0</v>
      </c>
      <c r="C10" s="4">
        <v>-34.0280262111403</v>
      </c>
      <c r="D10" s="4">
        <v>-35.086851989938701</v>
      </c>
      <c r="E10" s="4">
        <v>-29.8550660483216</v>
      </c>
      <c r="F10" s="4">
        <v>-36.578197263518803</v>
      </c>
      <c r="G10" s="4">
        <v>-35.067673819145703</v>
      </c>
      <c r="H10" s="4">
        <v>-35.2184777480674</v>
      </c>
      <c r="I10" s="4">
        <v>-34.697398247202997</v>
      </c>
      <c r="J10" s="4">
        <v>-30.073866929111801</v>
      </c>
      <c r="K10" s="4">
        <v>-32.832396264342798</v>
      </c>
      <c r="L10" s="4">
        <v>-32.433293912252203</v>
      </c>
      <c r="M10" s="4">
        <v>-33.8958263438156</v>
      </c>
      <c r="N10" s="4">
        <v>-29.479961823887098</v>
      </c>
      <c r="O10" s="4">
        <v>-33.414732412599598</v>
      </c>
      <c r="P10" s="4">
        <v>-34.0226903540458</v>
      </c>
      <c r="Q10" s="4">
        <v>-30.5344499229797</v>
      </c>
      <c r="R10" s="4">
        <v>-34.354106036181797</v>
      </c>
      <c r="S10" s="4">
        <v>-31.505814725851302</v>
      </c>
      <c r="T10" s="4">
        <v>-31.860490784958401</v>
      </c>
      <c r="U10" s="4">
        <v>-38.160902156980399</v>
      </c>
      <c r="V10" s="4">
        <v>-31.486022585730598</v>
      </c>
      <c r="W10" s="11">
        <f t="shared" si="0"/>
        <v>-33.229312279003636</v>
      </c>
      <c r="X10" s="20">
        <f t="shared" ref="X10" si="7">_xlfn.STDEV.P(C10:V10)/A10</f>
        <v>2.1390925898921793E-2</v>
      </c>
    </row>
    <row r="11" spans="1:24" ht="19.5" thickBot="1" x14ac:dyDescent="0.35">
      <c r="A11" s="24"/>
      <c r="B11" s="3" t="s">
        <v>1</v>
      </c>
      <c r="C11" s="7">
        <v>-34.260993407801102</v>
      </c>
      <c r="D11" s="7">
        <v>-37.399101730002698</v>
      </c>
      <c r="E11" s="7">
        <v>-33.067087846410402</v>
      </c>
      <c r="F11" s="7">
        <v>-35.766872330347503</v>
      </c>
      <c r="G11" s="7">
        <v>-35.637221852287603</v>
      </c>
      <c r="H11" s="7">
        <v>-34.775095843776299</v>
      </c>
      <c r="I11" s="7">
        <v>-33.641479461518003</v>
      </c>
      <c r="J11" s="7">
        <v>-32.276224718201</v>
      </c>
      <c r="K11" s="7">
        <v>-33.307121826461298</v>
      </c>
      <c r="L11" s="7">
        <v>-34.897004684485502</v>
      </c>
      <c r="M11" s="7">
        <v>-34.572996197248699</v>
      </c>
      <c r="N11" s="7">
        <v>-34.148511001821902</v>
      </c>
      <c r="O11" s="7">
        <v>-35.401016236173497</v>
      </c>
      <c r="P11" s="7">
        <v>-34.940228901381801</v>
      </c>
      <c r="Q11" s="7">
        <v>-33.409623742775402</v>
      </c>
      <c r="R11" s="7">
        <v>-35.025340930387202</v>
      </c>
      <c r="S11" s="7">
        <v>-34.667502158468203</v>
      </c>
      <c r="T11" s="7">
        <v>-36.920709315119304</v>
      </c>
      <c r="U11" s="7">
        <v>-37.868738120138097</v>
      </c>
      <c r="V11" s="7">
        <v>-32.5561752222103</v>
      </c>
      <c r="W11" s="10">
        <f t="shared" si="0"/>
        <v>-34.726952276350794</v>
      </c>
      <c r="X11" s="17">
        <f t="shared" ref="X11" si="8">_xlfn.STDEV.P(C11:V11)/A10</f>
        <v>1.3886824079035173E-2</v>
      </c>
    </row>
    <row r="12" spans="1:24" ht="18.75" x14ac:dyDescent="0.3">
      <c r="A12" s="24">
        <v>150</v>
      </c>
      <c r="B12" s="2" t="s">
        <v>0</v>
      </c>
      <c r="C12" s="4">
        <v>-44.049834794513202</v>
      </c>
      <c r="D12" s="4">
        <v>-47.509080941940901</v>
      </c>
      <c r="E12" s="4">
        <v>-45.6669693186427</v>
      </c>
      <c r="F12" s="4">
        <v>-48.234299459250103</v>
      </c>
      <c r="G12" s="4">
        <v>-47.050933238151501</v>
      </c>
      <c r="H12" s="4">
        <v>-45.087208775445802</v>
      </c>
      <c r="I12" s="4">
        <v>-45.386864085612899</v>
      </c>
      <c r="J12" s="4">
        <v>-46.583515197771597</v>
      </c>
      <c r="K12" s="4">
        <v>-44.939201977923297</v>
      </c>
      <c r="L12" s="4">
        <v>-42.425119195080299</v>
      </c>
      <c r="M12" s="4">
        <v>-47.4618194748954</v>
      </c>
      <c r="N12" s="4">
        <v>-52.728274332252802</v>
      </c>
      <c r="O12" s="4">
        <v>-50.220828529665503</v>
      </c>
      <c r="P12" s="4">
        <v>-45.967419916102301</v>
      </c>
      <c r="Q12" s="4">
        <v>-43.7955895539259</v>
      </c>
      <c r="R12" s="4">
        <v>-44.4788234308078</v>
      </c>
      <c r="S12" s="4">
        <v>-45.573693962198199</v>
      </c>
      <c r="T12" s="4">
        <v>-46.508851209539202</v>
      </c>
      <c r="U12" s="4">
        <v>-48.171000671521398</v>
      </c>
      <c r="V12" s="4">
        <v>-49.812851536090001</v>
      </c>
      <c r="W12" s="12">
        <f t="shared" si="0"/>
        <v>-46.582608980066532</v>
      </c>
      <c r="X12" s="20">
        <f t="shared" ref="X12" si="9">_xlfn.STDEV.P(C12:V12)/A12</f>
        <v>1.5849440600797644E-2</v>
      </c>
    </row>
    <row r="13" spans="1:24" ht="19.5" thickBot="1" x14ac:dyDescent="0.35">
      <c r="A13" s="24"/>
      <c r="B13" s="3" t="s">
        <v>1</v>
      </c>
      <c r="C13" s="7">
        <v>-49.914040703061801</v>
      </c>
      <c r="D13" s="7">
        <v>-47.367949490910902</v>
      </c>
      <c r="E13" s="7">
        <v>-47.523077766905899</v>
      </c>
      <c r="F13" s="7">
        <v>-49.757034432686197</v>
      </c>
      <c r="G13" s="7">
        <v>-50.1734449141928</v>
      </c>
      <c r="H13" s="7">
        <v>-47.033532167592</v>
      </c>
      <c r="I13" s="7">
        <v>-50.078690785295102</v>
      </c>
      <c r="J13" s="7">
        <v>-49.322472675475296</v>
      </c>
      <c r="K13" s="7">
        <v>-49.227465474560198</v>
      </c>
      <c r="L13" s="7">
        <v>-49.543815509893101</v>
      </c>
      <c r="M13" s="7">
        <v>-48.812149160458397</v>
      </c>
      <c r="N13" s="7">
        <v>-53.842763387804901</v>
      </c>
      <c r="O13" s="7">
        <v>-51.785972542240003</v>
      </c>
      <c r="P13" s="7">
        <v>-49.822352874561602</v>
      </c>
      <c r="Q13" s="7">
        <v>-50.4481101320862</v>
      </c>
      <c r="R13" s="7">
        <v>-44.936322102771797</v>
      </c>
      <c r="S13" s="7">
        <v>-48.005549032936699</v>
      </c>
      <c r="T13" s="7">
        <v>-48.062218992874698</v>
      </c>
      <c r="U13" s="7">
        <v>-49.170615102587199</v>
      </c>
      <c r="V13" s="7">
        <v>-54.021362926093403</v>
      </c>
      <c r="W13" s="9">
        <f t="shared" si="0"/>
        <v>-49.442447008749404</v>
      </c>
      <c r="X13" s="17">
        <f t="shared" ref="X13" si="10">_xlfn.STDEV.P(C13:V13)/A12</f>
        <v>1.3892035615076815E-2</v>
      </c>
    </row>
    <row r="14" spans="1:24" ht="18.75" x14ac:dyDescent="0.3">
      <c r="A14" s="24">
        <v>200</v>
      </c>
      <c r="B14" s="2" t="s">
        <v>0</v>
      </c>
      <c r="C14" s="4">
        <v>-64.169938281013401</v>
      </c>
      <c r="D14" s="4">
        <v>-62.325619961300703</v>
      </c>
      <c r="E14" s="4">
        <v>-63.844189186090603</v>
      </c>
      <c r="F14" s="4">
        <v>-64.776090240932305</v>
      </c>
      <c r="G14" s="4">
        <v>-64.155086524207107</v>
      </c>
      <c r="H14" s="4">
        <v>-59.366002135407498</v>
      </c>
      <c r="I14" s="4">
        <v>-64.172940467907594</v>
      </c>
      <c r="J14" s="4">
        <v>-62.002866714239602</v>
      </c>
      <c r="K14" s="4">
        <v>-61.5361171817867</v>
      </c>
      <c r="L14" s="4">
        <v>-61.525647979523299</v>
      </c>
      <c r="M14" s="4">
        <v>-62.716656132371199</v>
      </c>
      <c r="N14" s="4">
        <v>-60.156414087136</v>
      </c>
      <c r="O14" s="4">
        <v>-65.038948838224201</v>
      </c>
      <c r="P14" s="4">
        <v>-63.270019739758403</v>
      </c>
      <c r="Q14" s="4">
        <v>-62.794701436752099</v>
      </c>
      <c r="R14" s="4">
        <v>-63.483234711747301</v>
      </c>
      <c r="S14" s="4">
        <v>-62.720629103956497</v>
      </c>
      <c r="T14" s="4">
        <v>-58.943520801804297</v>
      </c>
      <c r="U14" s="4">
        <v>-61.215107614939001</v>
      </c>
      <c r="V14" s="4">
        <v>-62.434094647082603</v>
      </c>
      <c r="W14" s="11">
        <f t="shared" si="0"/>
        <v>-62.532391289309011</v>
      </c>
      <c r="X14" s="20">
        <f t="shared" ref="X14" si="11">_xlfn.STDEV.P(C14:V14)/A14</f>
        <v>8.3108172185912335E-3</v>
      </c>
    </row>
    <row r="15" spans="1:24" ht="19.5" thickBot="1" x14ac:dyDescent="0.35">
      <c r="A15" s="24"/>
      <c r="B15" s="3" t="s">
        <v>1</v>
      </c>
      <c r="C15" s="7">
        <v>-67.725138762135103</v>
      </c>
      <c r="D15" s="7">
        <v>-65.762799696092799</v>
      </c>
      <c r="E15" s="7">
        <v>-67.108476156899798</v>
      </c>
      <c r="F15" s="7">
        <v>-69.396178445182301</v>
      </c>
      <c r="G15" s="7">
        <v>-66.2927379594109</v>
      </c>
      <c r="H15" s="7">
        <v>-65.120156861078499</v>
      </c>
      <c r="I15" s="7">
        <v>-64.369222602105197</v>
      </c>
      <c r="J15" s="7">
        <v>-62.573884621262302</v>
      </c>
      <c r="K15" s="7">
        <v>-64.666305575154496</v>
      </c>
      <c r="L15" s="7">
        <v>-65.701461280331898</v>
      </c>
      <c r="M15" s="7">
        <v>-66.840801764305894</v>
      </c>
      <c r="N15" s="7">
        <v>-64.096255510510801</v>
      </c>
      <c r="O15" s="7">
        <v>-68.715076605989097</v>
      </c>
      <c r="P15" s="7">
        <v>-64.671254035269101</v>
      </c>
      <c r="Q15" s="7">
        <v>-64.210619368302005</v>
      </c>
      <c r="R15" s="7">
        <v>-67.741615375611005</v>
      </c>
      <c r="S15" s="7">
        <v>-64.517814988979097</v>
      </c>
      <c r="T15" s="7">
        <v>-61.644612473684603</v>
      </c>
      <c r="U15" s="7">
        <v>-63.733482912258403</v>
      </c>
      <c r="V15" s="7">
        <v>-67.727913028909796</v>
      </c>
      <c r="W15" s="9">
        <f t="shared" si="0"/>
        <v>-65.630790401173655</v>
      </c>
      <c r="X15" s="17">
        <f t="shared" ref="X15" si="12">_xlfn.STDEV.P(C15:V15)/A14</f>
        <v>9.9490419435779801E-3</v>
      </c>
    </row>
  </sheetData>
  <mergeCells count="8">
    <mergeCell ref="C1:V1"/>
    <mergeCell ref="A12:A13"/>
    <mergeCell ref="A14:A15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Deme Shema</cp:lastModifiedBy>
  <dcterms:created xsi:type="dcterms:W3CDTF">2015-06-05T18:17:20Z</dcterms:created>
  <dcterms:modified xsi:type="dcterms:W3CDTF">2024-09-23T00:59:06Z</dcterms:modified>
</cp:coreProperties>
</file>