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zhou26\Desktop\2.8\"/>
    </mc:Choice>
  </mc:AlternateContent>
  <bookViews>
    <workbookView xWindow="0" yWindow="0" windowWidth="28800" windowHeight="14235"/>
  </bookViews>
  <sheets>
    <sheet name="DDGs" sheetId="1" r:id="rId1"/>
    <sheet name="Ethan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7" i="1" l="1"/>
  <c r="E207" i="1"/>
  <c r="F30" i="1" l="1"/>
  <c r="F31" i="1"/>
  <c r="F33" i="1"/>
  <c r="F38" i="1"/>
  <c r="F39" i="1"/>
  <c r="F41" i="1"/>
  <c r="F46" i="1"/>
  <c r="F47" i="1"/>
  <c r="F49" i="1"/>
  <c r="F54" i="1"/>
  <c r="F55" i="1"/>
  <c r="F57" i="1"/>
  <c r="F62" i="1"/>
  <c r="F63" i="1"/>
  <c r="F65" i="1"/>
  <c r="F70" i="1"/>
  <c r="F71" i="1"/>
  <c r="F73" i="1"/>
  <c r="F78" i="1"/>
  <c r="F79" i="1"/>
  <c r="F81" i="1"/>
  <c r="F86" i="1"/>
  <c r="F87" i="1"/>
  <c r="F89" i="1"/>
  <c r="F94" i="1"/>
  <c r="F95" i="1"/>
  <c r="F97" i="1"/>
  <c r="F102" i="1"/>
  <c r="F103" i="1"/>
  <c r="F105" i="1"/>
  <c r="F110" i="1"/>
  <c r="F111" i="1"/>
  <c r="F113" i="1"/>
  <c r="F118" i="1"/>
  <c r="F119" i="1"/>
  <c r="F121" i="1"/>
  <c r="F126" i="1"/>
  <c r="F127" i="1"/>
  <c r="F129" i="1"/>
  <c r="F134" i="1"/>
  <c r="F135" i="1"/>
  <c r="F137" i="1"/>
  <c r="F142" i="1"/>
  <c r="F143" i="1"/>
  <c r="F145" i="1"/>
  <c r="F150" i="1"/>
  <c r="F151" i="1"/>
  <c r="F153" i="1"/>
  <c r="F158" i="1"/>
  <c r="F159" i="1"/>
  <c r="F161" i="1"/>
  <c r="F166" i="1"/>
  <c r="F167" i="1"/>
  <c r="F169" i="1"/>
  <c r="F174" i="1"/>
  <c r="F175" i="1"/>
  <c r="F177" i="1"/>
  <c r="F182" i="1"/>
  <c r="F183" i="1"/>
  <c r="F185" i="1"/>
  <c r="F190" i="1"/>
  <c r="F191" i="1"/>
  <c r="F193" i="1"/>
  <c r="F198" i="1"/>
  <c r="F199" i="1"/>
  <c r="F201" i="1"/>
  <c r="F25" i="1"/>
  <c r="E26" i="1"/>
  <c r="F26" i="1" s="1"/>
  <c r="E27" i="1"/>
  <c r="F27" i="1" s="1"/>
  <c r="E28" i="1"/>
  <c r="F28" i="1" s="1"/>
  <c r="E29" i="1"/>
  <c r="F29" i="1" s="1"/>
  <c r="E30" i="1"/>
  <c r="E31" i="1"/>
  <c r="E32" i="1"/>
  <c r="F32" i="1" s="1"/>
  <c r="E33" i="1"/>
  <c r="E34" i="1"/>
  <c r="F34" i="1" s="1"/>
  <c r="E35" i="1"/>
  <c r="F35" i="1" s="1"/>
  <c r="E36" i="1"/>
  <c r="F36" i="1" s="1"/>
  <c r="E37" i="1"/>
  <c r="F37" i="1" s="1"/>
  <c r="E38" i="1"/>
  <c r="E39" i="1"/>
  <c r="E40" i="1"/>
  <c r="F40" i="1" s="1"/>
  <c r="E41" i="1"/>
  <c r="E42" i="1"/>
  <c r="F42" i="1" s="1"/>
  <c r="E43" i="1"/>
  <c r="F43" i="1" s="1"/>
  <c r="E44" i="1"/>
  <c r="F44" i="1" s="1"/>
  <c r="E45" i="1"/>
  <c r="F45" i="1" s="1"/>
  <c r="E46" i="1"/>
  <c r="E47" i="1"/>
  <c r="E48" i="1"/>
  <c r="F48" i="1" s="1"/>
  <c r="E49" i="1"/>
  <c r="E50" i="1"/>
  <c r="F50" i="1" s="1"/>
  <c r="E51" i="1"/>
  <c r="F51" i="1" s="1"/>
  <c r="E52" i="1"/>
  <c r="F52" i="1" s="1"/>
  <c r="E53" i="1"/>
  <c r="F53" i="1" s="1"/>
  <c r="E54" i="1"/>
  <c r="E55" i="1"/>
  <c r="E56" i="1"/>
  <c r="F56" i="1" s="1"/>
  <c r="E57" i="1"/>
  <c r="E58" i="1"/>
  <c r="F58" i="1" s="1"/>
  <c r="E59" i="1"/>
  <c r="F59" i="1" s="1"/>
  <c r="E60" i="1"/>
  <c r="F60" i="1" s="1"/>
  <c r="E61" i="1"/>
  <c r="F61" i="1" s="1"/>
  <c r="E62" i="1"/>
  <c r="E63" i="1"/>
  <c r="E64" i="1"/>
  <c r="F64" i="1" s="1"/>
  <c r="E65" i="1"/>
  <c r="E66" i="1"/>
  <c r="F66" i="1" s="1"/>
  <c r="E67" i="1"/>
  <c r="F67" i="1" s="1"/>
  <c r="E68" i="1"/>
  <c r="F68" i="1" s="1"/>
  <c r="E69" i="1"/>
  <c r="F69" i="1" s="1"/>
  <c r="E70" i="1"/>
  <c r="E71" i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E79" i="1"/>
  <c r="E80" i="1"/>
  <c r="F80" i="1" s="1"/>
  <c r="E81" i="1"/>
  <c r="E82" i="1"/>
  <c r="F82" i="1" s="1"/>
  <c r="E83" i="1"/>
  <c r="F83" i="1" s="1"/>
  <c r="E84" i="1"/>
  <c r="F84" i="1" s="1"/>
  <c r="E85" i="1"/>
  <c r="F85" i="1" s="1"/>
  <c r="E86" i="1"/>
  <c r="E87" i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E95" i="1"/>
  <c r="E96" i="1"/>
  <c r="F96" i="1" s="1"/>
  <c r="E97" i="1"/>
  <c r="E98" i="1"/>
  <c r="F98" i="1" s="1"/>
  <c r="E99" i="1"/>
  <c r="F99" i="1" s="1"/>
  <c r="E100" i="1"/>
  <c r="F100" i="1" s="1"/>
  <c r="E101" i="1"/>
  <c r="F101" i="1" s="1"/>
  <c r="E102" i="1"/>
  <c r="E103" i="1"/>
  <c r="E104" i="1"/>
  <c r="F104" i="1" s="1"/>
  <c r="E105" i="1"/>
  <c r="E106" i="1"/>
  <c r="F106" i="1" s="1"/>
  <c r="E107" i="1"/>
  <c r="F107" i="1" s="1"/>
  <c r="E108" i="1"/>
  <c r="F108" i="1" s="1"/>
  <c r="E109" i="1"/>
  <c r="F109" i="1" s="1"/>
  <c r="E110" i="1"/>
  <c r="E111" i="1"/>
  <c r="E112" i="1"/>
  <c r="F112" i="1" s="1"/>
  <c r="E113" i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E122" i="1"/>
  <c r="F122" i="1" s="1"/>
  <c r="E123" i="1"/>
  <c r="F123" i="1" s="1"/>
  <c r="E124" i="1"/>
  <c r="F124" i="1" s="1"/>
  <c r="E125" i="1"/>
  <c r="F125" i="1" s="1"/>
  <c r="E126" i="1"/>
  <c r="E127" i="1"/>
  <c r="E128" i="1"/>
  <c r="F128" i="1" s="1"/>
  <c r="E129" i="1"/>
  <c r="E130" i="1"/>
  <c r="F130" i="1" s="1"/>
  <c r="E131" i="1"/>
  <c r="F131" i="1" s="1"/>
  <c r="E132" i="1"/>
  <c r="F132" i="1" s="1"/>
  <c r="E133" i="1"/>
  <c r="F133" i="1" s="1"/>
  <c r="E134" i="1"/>
  <c r="E135" i="1"/>
  <c r="E136" i="1"/>
  <c r="F136" i="1" s="1"/>
  <c r="E137" i="1"/>
  <c r="E138" i="1"/>
  <c r="F138" i="1" s="1"/>
  <c r="E139" i="1"/>
  <c r="F139" i="1" s="1"/>
  <c r="E140" i="1"/>
  <c r="F140" i="1" s="1"/>
  <c r="E141" i="1"/>
  <c r="F141" i="1" s="1"/>
  <c r="E142" i="1"/>
  <c r="E143" i="1"/>
  <c r="E144" i="1"/>
  <c r="F144" i="1" s="1"/>
  <c r="E145" i="1"/>
  <c r="E146" i="1"/>
  <c r="F146" i="1" s="1"/>
  <c r="E147" i="1"/>
  <c r="F147" i="1" s="1"/>
  <c r="E148" i="1"/>
  <c r="F148" i="1" s="1"/>
  <c r="E149" i="1"/>
  <c r="F149" i="1" s="1"/>
  <c r="E150" i="1"/>
  <c r="E151" i="1"/>
  <c r="E152" i="1"/>
  <c r="F152" i="1" s="1"/>
  <c r="E153" i="1"/>
  <c r="E154" i="1"/>
  <c r="F154" i="1" s="1"/>
  <c r="E155" i="1"/>
  <c r="F155" i="1" s="1"/>
  <c r="E156" i="1"/>
  <c r="F156" i="1" s="1"/>
  <c r="E157" i="1"/>
  <c r="F157" i="1" s="1"/>
  <c r="E158" i="1"/>
  <c r="E159" i="1"/>
  <c r="E160" i="1"/>
  <c r="F160" i="1" s="1"/>
  <c r="E161" i="1"/>
  <c r="E162" i="1"/>
  <c r="F162" i="1" s="1"/>
  <c r="E163" i="1"/>
  <c r="F163" i="1" s="1"/>
  <c r="E164" i="1"/>
  <c r="F164" i="1" s="1"/>
  <c r="E165" i="1"/>
  <c r="F165" i="1" s="1"/>
  <c r="E166" i="1"/>
  <c r="E167" i="1"/>
  <c r="E168" i="1"/>
  <c r="F168" i="1" s="1"/>
  <c r="E169" i="1"/>
  <c r="E170" i="1"/>
  <c r="F170" i="1" s="1"/>
  <c r="E171" i="1"/>
  <c r="F171" i="1" s="1"/>
  <c r="E172" i="1"/>
  <c r="F172" i="1" s="1"/>
  <c r="E173" i="1"/>
  <c r="F173" i="1" s="1"/>
  <c r="E174" i="1"/>
  <c r="E175" i="1"/>
  <c r="E176" i="1"/>
  <c r="F176" i="1" s="1"/>
  <c r="E177" i="1"/>
  <c r="E178" i="1"/>
  <c r="F178" i="1" s="1"/>
  <c r="E179" i="1"/>
  <c r="F179" i="1" s="1"/>
  <c r="E180" i="1"/>
  <c r="F180" i="1" s="1"/>
  <c r="E181" i="1"/>
  <c r="F181" i="1" s="1"/>
  <c r="E182" i="1"/>
  <c r="E183" i="1"/>
  <c r="E184" i="1"/>
  <c r="F184" i="1" s="1"/>
  <c r="E185" i="1"/>
  <c r="E186" i="1"/>
  <c r="F186" i="1" s="1"/>
  <c r="E187" i="1"/>
  <c r="F187" i="1" s="1"/>
  <c r="E188" i="1"/>
  <c r="F188" i="1" s="1"/>
  <c r="E189" i="1"/>
  <c r="F189" i="1" s="1"/>
  <c r="E190" i="1"/>
  <c r="E191" i="1"/>
  <c r="E192" i="1"/>
  <c r="F192" i="1" s="1"/>
  <c r="E193" i="1"/>
  <c r="E194" i="1"/>
  <c r="F194" i="1" s="1"/>
  <c r="E195" i="1"/>
  <c r="F195" i="1" s="1"/>
  <c r="E196" i="1"/>
  <c r="F196" i="1" s="1"/>
  <c r="E197" i="1"/>
  <c r="F197" i="1" s="1"/>
  <c r="E198" i="1"/>
  <c r="E199" i="1"/>
  <c r="E200" i="1"/>
  <c r="F200" i="1" s="1"/>
  <c r="E201" i="1"/>
  <c r="E202" i="1"/>
  <c r="F202" i="1" s="1"/>
  <c r="E203" i="1"/>
  <c r="F203" i="1" s="1"/>
  <c r="E204" i="1"/>
  <c r="F204" i="1" s="1"/>
  <c r="E205" i="1"/>
  <c r="F205" i="1" s="1"/>
  <c r="E206" i="1"/>
  <c r="F206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E219" i="1"/>
  <c r="E25" i="1"/>
</calcChain>
</file>

<file path=xl/comments1.xml><?xml version="1.0" encoding="utf-8"?>
<comments xmlns="http://schemas.openxmlformats.org/spreadsheetml/2006/main">
  <authors>
    <author>Ann Johanns</author>
    <author>Ann Holste</author>
    <author>Johanns, Ann M [ECONA]</author>
    <author>dhof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>Iowa ethanol plant FOB ethanol price 
(USDA) plus or minus ethanol price adjustment 
from the economic model.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>Iowa ethanol plant FOB 
DDGS price (USDA) plus or minus 
DDGS price adjustment from the 
economic model.</t>
        </r>
      </text>
    </comment>
    <comment ref="L5" authorId="0" shapeId="0">
      <text>
        <r>
          <rPr>
            <sz val="8"/>
            <color indexed="81"/>
            <rFont val="Tahoma"/>
            <family val="2"/>
          </rPr>
          <t>Iowa ethanol plant procurement 
corn price (USDA) plus or minus corn price 
adjustment from the economic model.</t>
        </r>
        <r>
          <rPr>
            <b/>
            <sz val="8"/>
            <color indexed="81"/>
            <rFont val="Tahoma"/>
            <family val="2"/>
          </rPr>
          <t xml:space="preserve"> </t>
        </r>
      </text>
    </comment>
    <comment ref="N5" authorId="0" shapeId="0">
      <text>
        <r>
          <rPr>
            <sz val="8"/>
            <color indexed="81"/>
            <rFont val="Tahoma"/>
            <family val="2"/>
          </rPr>
          <t xml:space="preserve">Iowa natural gas industrial price (Energy Information 
Administration) plus or minus the natural gas price 
adjustment factor from the economic model. </t>
        </r>
      </text>
    </comment>
    <comment ref="N131" authorId="2" shapeId="0">
      <text>
        <r>
          <rPr>
            <sz val="9"/>
            <color indexed="81"/>
            <rFont val="Tahoma"/>
            <family val="2"/>
          </rPr>
          <t>Data for month unavailable. 
Price from previous month used.</t>
        </r>
      </text>
    </comment>
    <comment ref="N132" authorId="2" shapeId="0">
      <text>
        <r>
          <rPr>
            <sz val="9"/>
            <color indexed="81"/>
            <rFont val="Tahoma"/>
            <family val="2"/>
          </rPr>
          <t>Data for month unavailable. 
Price from previous month used.</t>
        </r>
      </text>
    </comment>
    <comment ref="N136" authorId="3" shapeId="0">
      <text>
        <r>
          <rPr>
            <sz val="9"/>
            <color indexed="81"/>
            <rFont val="Tahoma"/>
            <family val="2"/>
          </rPr>
          <t>The Iowa natural gas price for 
this month has not been reported.  
The previous month's price will be 
used until an updated price is available.</t>
        </r>
      </text>
    </comment>
    <comment ref="N137" authorId="3" shapeId="0">
      <text>
        <r>
          <rPr>
            <sz val="9"/>
            <color indexed="81"/>
            <rFont val="Tahoma"/>
            <family val="2"/>
          </rPr>
          <t>The Iowa natural gas price for 
this month has not been reported.  
The previous month's price will be 
used until an updated price is available.</t>
        </r>
      </text>
    </comment>
  </commentList>
</comments>
</file>

<file path=xl/sharedStrings.xml><?xml version="1.0" encoding="utf-8"?>
<sst xmlns="http://schemas.openxmlformats.org/spreadsheetml/2006/main" count="275" uniqueCount="68">
  <si>
    <t>Distillers dried grains, Central IL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</si>
  <si>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</si>
  <si>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</si>
  <si>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</si>
  <si>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</si>
  <si>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</si>
  <si>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</si>
  <si>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</si>
  <si>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</si>
  <si>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</si>
  <si>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</si>
  <si>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</si>
  <si>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</si>
  <si>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</si>
  <si>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</si>
  <si>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</si>
  <si>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</si>
  <si>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</si>
  <si>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Table 16--Byproduct feeds: Average wholesale price, bulk, specified markets (dollars per ton)</t>
  </si>
  <si>
    <t>Commodity and
mkt yr 1/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</si>
  <si>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</si>
  <si>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</si>
  <si>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</si>
  <si>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</si>
  <si>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</si>
  <si>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</si>
  <si>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</si>
  <si>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</si>
  <si>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</si>
  <si>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</si>
  <si>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</si>
  <si>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</si>
  <si>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Avg 2/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</si>
  <si>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</si>
  <si>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</si>
  <si>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</si>
  <si>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</si>
  <si>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</si>
  <si>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</si>
  <si>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</si>
  <si>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</si>
  <si>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</si>
  <si>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</si>
  <si>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</si>
  <si>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</si>
  <si>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</si>
  <si>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</si>
  <si>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</si>
  <si>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</si>
  <si>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</si>
  <si>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Feed Grain Database</t>
  </si>
  <si>
    <t>Table 9--Corn and sorghum: Average prices received by farmers, United States</t>
  </si>
  <si>
    <t>Commodity and
mkt year 1/</t>
  </si>
  <si>
    <t>Wt avg 2/</t>
  </si>
  <si>
    <t xml:space="preserve">Corn: Average prices received by farmers, </t>
  </si>
  <si>
    <t>DDG/Corn Price Ratio</t>
  </si>
  <si>
    <t>Corn: Average prices received by farmers U.S., (cents per bushel)</t>
  </si>
  <si>
    <t>DDG Average wholesale price, bulk, Central IL (dollars per ton)</t>
  </si>
  <si>
    <t>Date</t>
  </si>
  <si>
    <t>Los Angeles Reformulated RBOB Regular Gasoline Spot Price (Dollars per Gallon)</t>
  </si>
  <si>
    <t>Ethanol per gallon</t>
  </si>
  <si>
    <t>DDGs per ton</t>
  </si>
  <si>
    <t>Corn per bushel</t>
  </si>
  <si>
    <t>Natural Gas 1000 cu ft</t>
  </si>
  <si>
    <t>Iowa ethanol plant FOB, USDA</t>
  </si>
  <si>
    <t>Iowa Ethanol Plant FOB, ISU Economic Model</t>
  </si>
  <si>
    <t>2016/17</t>
  </si>
  <si>
    <t>2.95-3.55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</si>
</sst>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-10409]#,##0.00;\-#,##0.00"/>
    <numFmt numFmtId="165" formatCode="mmm\-yyyy"/>
    <numFmt numFmtId="166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5.95"/>
      <color indexed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1" applyFont="1" applyAlignment="1" applyProtection="1">
      <alignment horizontal="left" vertical="top" wrapText="1" readingOrder="1"/>
      <protection locked="0"/>
    </xf>
    <xf numFmtId="0" fontId="2" fillId="0" borderId="0" xfId="1" applyFont="1" applyAlignment="1" applyProtection="1">
      <alignment horizontal="righ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top" wrapText="1" readingOrder="1"/>
      <protection locked="0"/>
    </xf>
    <xf numFmtId="0" fontId="0" fillId="0" borderId="0" xfId="0"/>
    <xf numFmtId="0" fontId="2" fillId="0" borderId="1" xfId="1" applyFont="1" applyBorder="1" applyAlignment="1" applyProtection="1">
      <alignment horizontal="right" wrapText="1" readingOrder="1"/>
      <protection locked="0"/>
    </xf>
    <xf numFmtId="0" fontId="2" fillId="0" borderId="0" xfId="1" applyFont="1" applyAlignment="1" applyProtection="1">
      <alignment horizontal="lef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top" wrapText="1" readingOrder="1"/>
      <protection locked="0"/>
    </xf>
    <xf numFmtId="17" fontId="0" fillId="0" borderId="0" xfId="0" applyNumberFormat="1"/>
    <xf numFmtId="0" fontId="2" fillId="0" borderId="0" xfId="1" applyFont="1" applyFill="1" applyAlignment="1" applyProtection="1">
      <alignment horizontal="left" vertical="top" wrapText="1" readingOrder="1"/>
      <protection locked="0"/>
    </xf>
    <xf numFmtId="164" fontId="2" fillId="0" borderId="0" xfId="1" applyNumberFormat="1" applyFont="1" applyAlignment="1" applyProtection="1">
      <alignment horizontal="right" vertical="center" wrapText="1" readingOrder="1"/>
      <protection locked="0"/>
    </xf>
    <xf numFmtId="0" fontId="2" fillId="0" borderId="0" xfId="1" applyFont="1" applyAlignment="1" applyProtection="1">
      <alignment horizontal="right" vertical="center" wrapText="1" readingOrder="1"/>
      <protection locked="0"/>
    </xf>
    <xf numFmtId="0" fontId="3" fillId="0" borderId="0" xfId="1" applyFont="1" applyAlignment="1" applyProtection="1">
      <alignment horizontal="right" vertical="center" wrapText="1" readingOrder="1"/>
      <protection locked="0"/>
    </xf>
    <xf numFmtId="0" fontId="1" fillId="0" borderId="0" xfId="1"/>
    <xf numFmtId="0" fontId="4" fillId="0" borderId="0" xfId="1" applyFont="1" applyAlignment="1">
      <alignment horizontal="center" wrapText="1"/>
    </xf>
    <xf numFmtId="165" fontId="1" fillId="0" borderId="0" xfId="1" applyNumberFormat="1"/>
    <xf numFmtId="0" fontId="4" fillId="0" borderId="0" xfId="0" applyFont="1" applyBorder="1" applyAlignment="1">
      <alignment horizontal="center"/>
    </xf>
    <xf numFmtId="44" fontId="0" fillId="0" borderId="0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44" fontId="1" fillId="0" borderId="0" xfId="0" applyNumberFormat="1" applyFont="1" applyBorder="1" applyAlignment="1">
      <alignment horizontal="left" wrapText="1"/>
    </xf>
    <xf numFmtId="44" fontId="0" fillId="0" borderId="0" xfId="0" applyNumberFormat="1" applyBorder="1"/>
    <xf numFmtId="44" fontId="4" fillId="0" borderId="0" xfId="0" applyNumberFormat="1" applyFont="1" applyBorder="1" applyAlignment="1">
      <alignment horizontal="left"/>
    </xf>
    <xf numFmtId="44" fontId="1" fillId="0" borderId="0" xfId="0" applyNumberFormat="1" applyFont="1" applyBorder="1" applyAlignment="1">
      <alignment horizontal="right"/>
    </xf>
    <xf numFmtId="0" fontId="0" fillId="0" borderId="0" xfId="0" applyBorder="1"/>
    <xf numFmtId="17" fontId="0" fillId="0" borderId="0" xfId="0" applyNumberFormat="1" applyBorder="1"/>
    <xf numFmtId="17" fontId="1" fillId="0" borderId="0" xfId="0" applyNumberFormat="1" applyFont="1" applyBorder="1"/>
    <xf numFmtId="0" fontId="2" fillId="0" borderId="0" xfId="1" applyFont="1" applyAlignment="1" applyProtection="1">
      <alignment horizontal="left" vertical="top" wrapText="1" readingOrder="1"/>
      <protection locked="0"/>
    </xf>
    <xf numFmtId="0" fontId="1" fillId="0" borderId="0" xfId="1"/>
    <xf numFmtId="0" fontId="2" fillId="0" borderId="0" xfId="1" applyFont="1" applyAlignment="1" applyProtection="1">
      <alignment horizontal="left" vertical="top" wrapText="1" readingOrder="1"/>
      <protection locked="0"/>
    </xf>
    <xf numFmtId="0" fontId="1" fillId="0" borderId="0" xfId="1"/>
    <xf numFmtId="0" fontId="2" fillId="0" borderId="0" xfId="1" applyFont="1" applyAlignment="1" applyProtection="1">
      <alignment vertical="top" wrapText="1" readingOrder="1"/>
      <protection locked="0"/>
    </xf>
    <xf numFmtId="0" fontId="2" fillId="0" borderId="1" xfId="1" applyFont="1" applyBorder="1" applyAlignment="1" applyProtection="1">
      <alignment horizontal="left" wrapText="1" readingOrder="1"/>
      <protection locked="0"/>
    </xf>
    <xf numFmtId="0" fontId="1" fillId="0" borderId="1" xfId="1" applyBorder="1" applyAlignment="1" applyProtection="1">
      <alignment vertical="top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DDG and Corn Prices,</a:t>
            </a:r>
            <a:r>
              <a:rPr lang="en-US" baseline="0"/>
              <a:t> 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6895786692716E-2"/>
          <c:y val="0.11210755641174029"/>
          <c:w val="0.82688743413583421"/>
          <c:h val="0.68225858289579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DDGs!$C$24</c:f>
              <c:strCache>
                <c:ptCount val="1"/>
                <c:pt idx="0">
                  <c:v>DDG Average wholesale price, bulk, Central IL (dollars per ton)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DDGs!$B$25:$B$219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DDGs!$C$25:$C$218</c:f>
              <c:numCache>
                <c:formatCode>[$-10409]#,##0.00;\-#,##0.00</c:formatCode>
                <c:ptCount val="194"/>
                <c:pt idx="0">
                  <c:v>73.3</c:v>
                </c:pt>
                <c:pt idx="1">
                  <c:v>73.5</c:v>
                </c:pt>
                <c:pt idx="2">
                  <c:v>74.400000000000006</c:v>
                </c:pt>
                <c:pt idx="3">
                  <c:v>78.25</c:v>
                </c:pt>
                <c:pt idx="4">
                  <c:v>86.375</c:v>
                </c:pt>
                <c:pt idx="5">
                  <c:v>101.8</c:v>
                </c:pt>
                <c:pt idx="6">
                  <c:v>104.375</c:v>
                </c:pt>
                <c:pt idx="7">
                  <c:v>100</c:v>
                </c:pt>
                <c:pt idx="8">
                  <c:v>92.5</c:v>
                </c:pt>
                <c:pt idx="9">
                  <c:v>89.800000000000011</c:v>
                </c:pt>
                <c:pt idx="10">
                  <c:v>79.75</c:v>
                </c:pt>
                <c:pt idx="11">
                  <c:v>81.599999999999994</c:v>
                </c:pt>
                <c:pt idx="12">
                  <c:v>89.625</c:v>
                </c:pt>
                <c:pt idx="13">
                  <c:v>90.625</c:v>
                </c:pt>
                <c:pt idx="14">
                  <c:v>92.3</c:v>
                </c:pt>
                <c:pt idx="15">
                  <c:v>88.5</c:v>
                </c:pt>
                <c:pt idx="16">
                  <c:v>87</c:v>
                </c:pt>
                <c:pt idx="17">
                  <c:v>80.900000000000006</c:v>
                </c:pt>
                <c:pt idx="18">
                  <c:v>79.5</c:v>
                </c:pt>
                <c:pt idx="19">
                  <c:v>74.75</c:v>
                </c:pt>
                <c:pt idx="20">
                  <c:v>72.900000000000006</c:v>
                </c:pt>
                <c:pt idx="21">
                  <c:v>72.875</c:v>
                </c:pt>
                <c:pt idx="22">
                  <c:v>74.625</c:v>
                </c:pt>
                <c:pt idx="23">
                  <c:v>77.300000000000011</c:v>
                </c:pt>
                <c:pt idx="24">
                  <c:v>88.125</c:v>
                </c:pt>
                <c:pt idx="25">
                  <c:v>95.75</c:v>
                </c:pt>
                <c:pt idx="26">
                  <c:v>100.7</c:v>
                </c:pt>
                <c:pt idx="27">
                  <c:v>98.625</c:v>
                </c:pt>
                <c:pt idx="28">
                  <c:v>95.125</c:v>
                </c:pt>
                <c:pt idx="29">
                  <c:v>91</c:v>
                </c:pt>
                <c:pt idx="30">
                  <c:v>89.5</c:v>
                </c:pt>
                <c:pt idx="31">
                  <c:v>93.875</c:v>
                </c:pt>
                <c:pt idx="32">
                  <c:v>91.6</c:v>
                </c:pt>
                <c:pt idx="33">
                  <c:v>71.97</c:v>
                </c:pt>
                <c:pt idx="34">
                  <c:v>83.875</c:v>
                </c:pt>
                <c:pt idx="35">
                  <c:v>82.1</c:v>
                </c:pt>
                <c:pt idx="36">
                  <c:v>82.25</c:v>
                </c:pt>
                <c:pt idx="37">
                  <c:v>91.699999999999989</c:v>
                </c:pt>
                <c:pt idx="38">
                  <c:v>103.75</c:v>
                </c:pt>
                <c:pt idx="39">
                  <c:v>123.75</c:v>
                </c:pt>
                <c:pt idx="40">
                  <c:v>130.1</c:v>
                </c:pt>
                <c:pt idx="41">
                  <c:v>121.125</c:v>
                </c:pt>
                <c:pt idx="42">
                  <c:v>120.375</c:v>
                </c:pt>
                <c:pt idx="43">
                  <c:v>121.1</c:v>
                </c:pt>
                <c:pt idx="44">
                  <c:v>118.66500000000001</c:v>
                </c:pt>
                <c:pt idx="45">
                  <c:v>110.125</c:v>
                </c:pt>
                <c:pt idx="46">
                  <c:v>93.5</c:v>
                </c:pt>
                <c:pt idx="47">
                  <c:v>87.25</c:v>
                </c:pt>
                <c:pt idx="48">
                  <c:v>87.4</c:v>
                </c:pt>
                <c:pt idx="49">
                  <c:v>84.5</c:v>
                </c:pt>
                <c:pt idx="50">
                  <c:v>79.125</c:v>
                </c:pt>
                <c:pt idx="51">
                  <c:v>73.5</c:v>
                </c:pt>
                <c:pt idx="52">
                  <c:v>72.5</c:v>
                </c:pt>
                <c:pt idx="53">
                  <c:v>71</c:v>
                </c:pt>
                <c:pt idx="54">
                  <c:v>68.25</c:v>
                </c:pt>
                <c:pt idx="55">
                  <c:v>66.7</c:v>
                </c:pt>
                <c:pt idx="56">
                  <c:v>64.875</c:v>
                </c:pt>
                <c:pt idx="57">
                  <c:v>64.400000000000006</c:v>
                </c:pt>
                <c:pt idx="58">
                  <c:v>64.125</c:v>
                </c:pt>
                <c:pt idx="59">
                  <c:v>67.5</c:v>
                </c:pt>
                <c:pt idx="60">
                  <c:v>69.900000000000006</c:v>
                </c:pt>
                <c:pt idx="61">
                  <c:v>66.875</c:v>
                </c:pt>
                <c:pt idx="62">
                  <c:v>63.375</c:v>
                </c:pt>
                <c:pt idx="63">
                  <c:v>64.599999999999994</c:v>
                </c:pt>
                <c:pt idx="64">
                  <c:v>73.125</c:v>
                </c:pt>
                <c:pt idx="65">
                  <c:v>83.7</c:v>
                </c:pt>
                <c:pt idx="66">
                  <c:v>86.25</c:v>
                </c:pt>
                <c:pt idx="67">
                  <c:v>85.875</c:v>
                </c:pt>
                <c:pt idx="68">
                  <c:v>90.625</c:v>
                </c:pt>
                <c:pt idx="69">
                  <c:v>92</c:v>
                </c:pt>
                <c:pt idx="70">
                  <c:v>85.75</c:v>
                </c:pt>
                <c:pt idx="71">
                  <c:v>80</c:v>
                </c:pt>
                <c:pt idx="72">
                  <c:v>77</c:v>
                </c:pt>
                <c:pt idx="73">
                  <c:v>74.625</c:v>
                </c:pt>
                <c:pt idx="74">
                  <c:v>84.5</c:v>
                </c:pt>
                <c:pt idx="75">
                  <c:v>106.4</c:v>
                </c:pt>
                <c:pt idx="76">
                  <c:v>123.625</c:v>
                </c:pt>
                <c:pt idx="77">
                  <c:v>127.5</c:v>
                </c:pt>
                <c:pt idx="78">
                  <c:v>132.5</c:v>
                </c:pt>
                <c:pt idx="79">
                  <c:v>131.25</c:v>
                </c:pt>
                <c:pt idx="80">
                  <c:v>117.625</c:v>
                </c:pt>
                <c:pt idx="81">
                  <c:v>107</c:v>
                </c:pt>
                <c:pt idx="82">
                  <c:v>108</c:v>
                </c:pt>
                <c:pt idx="83">
                  <c:v>111.2</c:v>
                </c:pt>
                <c:pt idx="84">
                  <c:v>112.5</c:v>
                </c:pt>
                <c:pt idx="85">
                  <c:v>114.5</c:v>
                </c:pt>
                <c:pt idx="86">
                  <c:v>121.4</c:v>
                </c:pt>
                <c:pt idx="87">
                  <c:v>138.375</c:v>
                </c:pt>
                <c:pt idx="88">
                  <c:v>147.33499999999998</c:v>
                </c:pt>
                <c:pt idx="89">
                  <c:v>170</c:v>
                </c:pt>
                <c:pt idx="90">
                  <c:v>166</c:v>
                </c:pt>
                <c:pt idx="91">
                  <c:v>168.625</c:v>
                </c:pt>
                <c:pt idx="92">
                  <c:v>177.5</c:v>
                </c:pt>
                <c:pt idx="93">
                  <c:v>175.875</c:v>
                </c:pt>
                <c:pt idx="94">
                  <c:v>174.25</c:v>
                </c:pt>
                <c:pt idx="95">
                  <c:v>174.1</c:v>
                </c:pt>
                <c:pt idx="96">
                  <c:v>153.125</c:v>
                </c:pt>
                <c:pt idx="97">
                  <c:v>139.9</c:v>
                </c:pt>
                <c:pt idx="98">
                  <c:v>126.625</c:v>
                </c:pt>
                <c:pt idx="99">
                  <c:v>125.125</c:v>
                </c:pt>
                <c:pt idx="100">
                  <c:v>108.3</c:v>
                </c:pt>
                <c:pt idx="101">
                  <c:v>119.625</c:v>
                </c:pt>
                <c:pt idx="102">
                  <c:v>133.125</c:v>
                </c:pt>
                <c:pt idx="103">
                  <c:v>126.7</c:v>
                </c:pt>
                <c:pt idx="104">
                  <c:v>130.5</c:v>
                </c:pt>
                <c:pt idx="105">
                  <c:v>142.5</c:v>
                </c:pt>
                <c:pt idx="106">
                  <c:v>148.60000000000002</c:v>
                </c:pt>
                <c:pt idx="107">
                  <c:v>107.875</c:v>
                </c:pt>
                <c:pt idx="108">
                  <c:v>99.375</c:v>
                </c:pt>
                <c:pt idx="109">
                  <c:v>96.7</c:v>
                </c:pt>
                <c:pt idx="110">
                  <c:v>122</c:v>
                </c:pt>
                <c:pt idx="111">
                  <c:v>126.375</c:v>
                </c:pt>
                <c:pt idx="112">
                  <c:v>127.3</c:v>
                </c:pt>
                <c:pt idx="113">
                  <c:v>123.75</c:v>
                </c:pt>
                <c:pt idx="114">
                  <c:v>114.625</c:v>
                </c:pt>
                <c:pt idx="115">
                  <c:v>107.6</c:v>
                </c:pt>
                <c:pt idx="116">
                  <c:v>106</c:v>
                </c:pt>
                <c:pt idx="117">
                  <c:v>117.875</c:v>
                </c:pt>
                <c:pt idx="118">
                  <c:v>108.3</c:v>
                </c:pt>
                <c:pt idx="119">
                  <c:v>108.75</c:v>
                </c:pt>
                <c:pt idx="120">
                  <c:v>111.8</c:v>
                </c:pt>
                <c:pt idx="121">
                  <c:v>132.875</c:v>
                </c:pt>
                <c:pt idx="122">
                  <c:v>155.375</c:v>
                </c:pt>
                <c:pt idx="123">
                  <c:v>166.7</c:v>
                </c:pt>
                <c:pt idx="124">
                  <c:v>172.25</c:v>
                </c:pt>
                <c:pt idx="125">
                  <c:v>180.625</c:v>
                </c:pt>
                <c:pt idx="126">
                  <c:v>199.875</c:v>
                </c:pt>
                <c:pt idx="127">
                  <c:v>203.7</c:v>
                </c:pt>
                <c:pt idx="128">
                  <c:v>214.5</c:v>
                </c:pt>
                <c:pt idx="129">
                  <c:v>204.8</c:v>
                </c:pt>
                <c:pt idx="130">
                  <c:v>214.25</c:v>
                </c:pt>
                <c:pt idx="131">
                  <c:v>208.5</c:v>
                </c:pt>
                <c:pt idx="132">
                  <c:v>207</c:v>
                </c:pt>
                <c:pt idx="133">
                  <c:v>207.125</c:v>
                </c:pt>
                <c:pt idx="134">
                  <c:v>207.5</c:v>
                </c:pt>
                <c:pt idx="135">
                  <c:v>216.1</c:v>
                </c:pt>
                <c:pt idx="136">
                  <c:v>192.25</c:v>
                </c:pt>
                <c:pt idx="137">
                  <c:v>194.2</c:v>
                </c:pt>
                <c:pt idx="138">
                  <c:v>203</c:v>
                </c:pt>
                <c:pt idx="139">
                  <c:v>213.875</c:v>
                </c:pt>
                <c:pt idx="140">
                  <c:v>213.875</c:v>
                </c:pt>
                <c:pt idx="141">
                  <c:v>223.4</c:v>
                </c:pt>
                <c:pt idx="142">
                  <c:v>220.625</c:v>
                </c:pt>
                <c:pt idx="143">
                  <c:v>272.89999999999998</c:v>
                </c:pt>
                <c:pt idx="144">
                  <c:v>301.625</c:v>
                </c:pt>
                <c:pt idx="145">
                  <c:v>293.375</c:v>
                </c:pt>
                <c:pt idx="146">
                  <c:v>278</c:v>
                </c:pt>
                <c:pt idx="147">
                  <c:v>259</c:v>
                </c:pt>
                <c:pt idx="148">
                  <c:v>261.66499999999996</c:v>
                </c:pt>
                <c:pt idx="149">
                  <c:v>264.89999999999998</c:v>
                </c:pt>
                <c:pt idx="150">
                  <c:v>271.125</c:v>
                </c:pt>
                <c:pt idx="151">
                  <c:v>270.875</c:v>
                </c:pt>
                <c:pt idx="152">
                  <c:v>242.4</c:v>
                </c:pt>
                <c:pt idx="153">
                  <c:v>229</c:v>
                </c:pt>
                <c:pt idx="154">
                  <c:v>235.875</c:v>
                </c:pt>
                <c:pt idx="155">
                  <c:v>240.2</c:v>
                </c:pt>
                <c:pt idx="156">
                  <c:v>232.125</c:v>
                </c:pt>
                <c:pt idx="157">
                  <c:v>230.125</c:v>
                </c:pt>
                <c:pt idx="158">
                  <c:v>216.5</c:v>
                </c:pt>
                <c:pt idx="159">
                  <c:v>217.125</c:v>
                </c:pt>
                <c:pt idx="160">
                  <c:v>220.5</c:v>
                </c:pt>
                <c:pt idx="161">
                  <c:v>200</c:v>
                </c:pt>
                <c:pt idx="162">
                  <c:v>214.375</c:v>
                </c:pt>
                <c:pt idx="163">
                  <c:v>245</c:v>
                </c:pt>
                <c:pt idx="164">
                  <c:v>243.5</c:v>
                </c:pt>
                <c:pt idx="165">
                  <c:v>222.75</c:v>
                </c:pt>
                <c:pt idx="166">
                  <c:v>184.5</c:v>
                </c:pt>
                <c:pt idx="167">
                  <c:v>148</c:v>
                </c:pt>
                <c:pt idx="168">
                  <c:v>116.875</c:v>
                </c:pt>
                <c:pt idx="169">
                  <c:v>123</c:v>
                </c:pt>
                <c:pt idx="170">
                  <c:v>96</c:v>
                </c:pt>
                <c:pt idx="171">
                  <c:v>113.125</c:v>
                </c:pt>
                <c:pt idx="172">
                  <c:v>159.30000000000001</c:v>
                </c:pt>
                <c:pt idx="173">
                  <c:v>186.5</c:v>
                </c:pt>
                <c:pt idx="174">
                  <c:v>187.125</c:v>
                </c:pt>
                <c:pt idx="175">
                  <c:v>189.5</c:v>
                </c:pt>
                <c:pt idx="176">
                  <c:v>191</c:v>
                </c:pt>
                <c:pt idx="177">
                  <c:v>178.5</c:v>
                </c:pt>
                <c:pt idx="178">
                  <c:v>157.5</c:v>
                </c:pt>
                <c:pt idx="179">
                  <c:v>153.5</c:v>
                </c:pt>
                <c:pt idx="180">
                  <c:v>115.13</c:v>
                </c:pt>
                <c:pt idx="181">
                  <c:v>139.30000000000001</c:v>
                </c:pt>
                <c:pt idx="182">
                  <c:v>123.13</c:v>
                </c:pt>
                <c:pt idx="183" formatCode="General">
                  <c:v>132.63</c:v>
                </c:pt>
                <c:pt idx="184" formatCode="General">
                  <c:v>133.13</c:v>
                </c:pt>
                <c:pt idx="185" formatCode="General">
                  <c:v>132.5</c:v>
                </c:pt>
                <c:pt idx="186" formatCode="General">
                  <c:v>136.625</c:v>
                </c:pt>
                <c:pt idx="187" formatCode="General">
                  <c:v>134.5</c:v>
                </c:pt>
                <c:pt idx="188" formatCode="General">
                  <c:v>122.38</c:v>
                </c:pt>
                <c:pt idx="189" formatCode="General">
                  <c:v>141.10000000000002</c:v>
                </c:pt>
                <c:pt idx="190" formatCode="General">
                  <c:v>170.5</c:v>
                </c:pt>
                <c:pt idx="191" formatCode="General">
                  <c:v>149.38</c:v>
                </c:pt>
                <c:pt idx="192" formatCode="General">
                  <c:v>130.9</c:v>
                </c:pt>
                <c:pt idx="193" formatCode="General">
                  <c:v>127.75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A-44C4-ADC9-B88828D20B60}"/>
            </c:ext>
          </c:extLst>
        </c:ser>
        <c:ser>
          <c:idx val="1"/>
          <c:order val="1"/>
          <c:tx>
            <c:strRef>
              <c:f>DDGs!$E$24</c:f>
              <c:strCache>
                <c:ptCount val="1"/>
                <c:pt idx="0">
                  <c:v>Corn: Average prices received by farmers U.S., (cents per bushel)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DDGs!$B$25:$B$219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DDGs!$E$25:$E$217</c:f>
              <c:numCache>
                <c:formatCode>General</c:formatCode>
                <c:ptCount val="193"/>
                <c:pt idx="0">
                  <c:v>152</c:v>
                </c:pt>
                <c:pt idx="1">
                  <c:v>161</c:v>
                </c:pt>
                <c:pt idx="2">
                  <c:v>174</c:v>
                </c:pt>
                <c:pt idx="3">
                  <c:v>186</c:v>
                </c:pt>
                <c:pt idx="4">
                  <c:v>197</c:v>
                </c:pt>
                <c:pt idx="5">
                  <c:v>198</c:v>
                </c:pt>
                <c:pt idx="6">
                  <c:v>196</c:v>
                </c:pt>
                <c:pt idx="7">
                  <c:v>196</c:v>
                </c:pt>
                <c:pt idx="8">
                  <c:v>189</c:v>
                </c:pt>
                <c:pt idx="9">
                  <c:v>182</c:v>
                </c:pt>
                <c:pt idx="10">
                  <c:v>176</c:v>
                </c:pt>
                <c:pt idx="11">
                  <c:v>187</c:v>
                </c:pt>
                <c:pt idx="12">
                  <c:v>190</c:v>
                </c:pt>
                <c:pt idx="13">
                  <c:v>191</c:v>
                </c:pt>
                <c:pt idx="14">
                  <c:v>184</c:v>
                </c:pt>
                <c:pt idx="15">
                  <c:v>185</c:v>
                </c:pt>
                <c:pt idx="16">
                  <c:v>198</c:v>
                </c:pt>
                <c:pt idx="17">
                  <c:v>197</c:v>
                </c:pt>
                <c:pt idx="18">
                  <c:v>193</c:v>
                </c:pt>
                <c:pt idx="19">
                  <c:v>194</c:v>
                </c:pt>
                <c:pt idx="20">
                  <c:v>191</c:v>
                </c:pt>
                <c:pt idx="21">
                  <c:v>193</c:v>
                </c:pt>
                <c:pt idx="22">
                  <c:v>197</c:v>
                </c:pt>
                <c:pt idx="23">
                  <c:v>213</c:v>
                </c:pt>
                <c:pt idx="24">
                  <c:v>238</c:v>
                </c:pt>
                <c:pt idx="25">
                  <c:v>247.00000000000003</c:v>
                </c:pt>
                <c:pt idx="26">
                  <c:v>234</c:v>
                </c:pt>
                <c:pt idx="27">
                  <c:v>227.99999999999997</c:v>
                </c:pt>
                <c:pt idx="28">
                  <c:v>231.99999999999997</c:v>
                </c:pt>
                <c:pt idx="29">
                  <c:v>233</c:v>
                </c:pt>
                <c:pt idx="30">
                  <c:v>234</c:v>
                </c:pt>
                <c:pt idx="31">
                  <c:v>233</c:v>
                </c:pt>
                <c:pt idx="32">
                  <c:v>234</c:v>
                </c:pt>
                <c:pt idx="33">
                  <c:v>238</c:v>
                </c:pt>
                <c:pt idx="34">
                  <c:v>234</c:v>
                </c:pt>
                <c:pt idx="35">
                  <c:v>217</c:v>
                </c:pt>
                <c:pt idx="36">
                  <c:v>215</c:v>
                </c:pt>
                <c:pt idx="37">
                  <c:v>220.00000000000003</c:v>
                </c:pt>
                <c:pt idx="38">
                  <c:v>212</c:v>
                </c:pt>
                <c:pt idx="39">
                  <c:v>220.00000000000003</c:v>
                </c:pt>
                <c:pt idx="40">
                  <c:v>231</c:v>
                </c:pt>
                <c:pt idx="41">
                  <c:v>239</c:v>
                </c:pt>
                <c:pt idx="42">
                  <c:v>261</c:v>
                </c:pt>
                <c:pt idx="43">
                  <c:v>275</c:v>
                </c:pt>
                <c:pt idx="44">
                  <c:v>289</c:v>
                </c:pt>
                <c:pt idx="45">
                  <c:v>287</c:v>
                </c:pt>
                <c:pt idx="46">
                  <c:v>279</c:v>
                </c:pt>
                <c:pt idx="47">
                  <c:v>250.99999999999997</c:v>
                </c:pt>
                <c:pt idx="48">
                  <c:v>234</c:v>
                </c:pt>
                <c:pt idx="49">
                  <c:v>220.00000000000003</c:v>
                </c:pt>
                <c:pt idx="50">
                  <c:v>214</c:v>
                </c:pt>
                <c:pt idx="51">
                  <c:v>204.99999999999997</c:v>
                </c:pt>
                <c:pt idx="52">
                  <c:v>204</c:v>
                </c:pt>
                <c:pt idx="53">
                  <c:v>212</c:v>
                </c:pt>
                <c:pt idx="54">
                  <c:v>195</c:v>
                </c:pt>
                <c:pt idx="55">
                  <c:v>202</c:v>
                </c:pt>
                <c:pt idx="56">
                  <c:v>200</c:v>
                </c:pt>
                <c:pt idx="57">
                  <c:v>198</c:v>
                </c:pt>
                <c:pt idx="58">
                  <c:v>202.99999999999997</c:v>
                </c:pt>
                <c:pt idx="59">
                  <c:v>211</c:v>
                </c:pt>
                <c:pt idx="60">
                  <c:v>195</c:v>
                </c:pt>
                <c:pt idx="61">
                  <c:v>190</c:v>
                </c:pt>
                <c:pt idx="62">
                  <c:v>182</c:v>
                </c:pt>
                <c:pt idx="63">
                  <c:v>177</c:v>
                </c:pt>
                <c:pt idx="64">
                  <c:v>192</c:v>
                </c:pt>
                <c:pt idx="65">
                  <c:v>200</c:v>
                </c:pt>
                <c:pt idx="66">
                  <c:v>202</c:v>
                </c:pt>
                <c:pt idx="67">
                  <c:v>206</c:v>
                </c:pt>
                <c:pt idx="68">
                  <c:v>211</c:v>
                </c:pt>
                <c:pt idx="69">
                  <c:v>217</c:v>
                </c:pt>
                <c:pt idx="70">
                  <c:v>214</c:v>
                </c:pt>
                <c:pt idx="71">
                  <c:v>214</c:v>
                </c:pt>
                <c:pt idx="72">
                  <c:v>209</c:v>
                </c:pt>
                <c:pt idx="73">
                  <c:v>220.00000000000003</c:v>
                </c:pt>
                <c:pt idx="74">
                  <c:v>254.99999999999997</c:v>
                </c:pt>
                <c:pt idx="75">
                  <c:v>288</c:v>
                </c:pt>
                <c:pt idx="76">
                  <c:v>301</c:v>
                </c:pt>
                <c:pt idx="77">
                  <c:v>305</c:v>
                </c:pt>
                <c:pt idx="78">
                  <c:v>344</c:v>
                </c:pt>
                <c:pt idx="79">
                  <c:v>343</c:v>
                </c:pt>
                <c:pt idx="80">
                  <c:v>339</c:v>
                </c:pt>
                <c:pt idx="81">
                  <c:v>349</c:v>
                </c:pt>
                <c:pt idx="82">
                  <c:v>353</c:v>
                </c:pt>
                <c:pt idx="83">
                  <c:v>332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344</c:v>
                </c:pt>
                <c:pt idx="88">
                  <c:v>377</c:v>
                </c:pt>
                <c:pt idx="89">
                  <c:v>398</c:v>
                </c:pt>
                <c:pt idx="90">
                  <c:v>454</c:v>
                </c:pt>
                <c:pt idx="91">
                  <c:v>470</c:v>
                </c:pt>
                <c:pt idx="92">
                  <c:v>514</c:v>
                </c:pt>
                <c:pt idx="93">
                  <c:v>527</c:v>
                </c:pt>
                <c:pt idx="94">
                  <c:v>547</c:v>
                </c:pt>
                <c:pt idx="95">
                  <c:v>525</c:v>
                </c:pt>
                <c:pt idx="96">
                  <c:v>526</c:v>
                </c:pt>
                <c:pt idx="97">
                  <c:v>501</c:v>
                </c:pt>
                <c:pt idx="98">
                  <c:v>437</c:v>
                </c:pt>
                <c:pt idx="99">
                  <c:v>426</c:v>
                </c:pt>
                <c:pt idx="100">
                  <c:v>411.00000000000006</c:v>
                </c:pt>
                <c:pt idx="101">
                  <c:v>436.00000000000006</c:v>
                </c:pt>
                <c:pt idx="102">
                  <c:v>387</c:v>
                </c:pt>
                <c:pt idx="103">
                  <c:v>385</c:v>
                </c:pt>
                <c:pt idx="104">
                  <c:v>385</c:v>
                </c:pt>
                <c:pt idx="105">
                  <c:v>396</c:v>
                </c:pt>
                <c:pt idx="106">
                  <c:v>401</c:v>
                </c:pt>
                <c:pt idx="107">
                  <c:v>360</c:v>
                </c:pt>
                <c:pt idx="108">
                  <c:v>333</c:v>
                </c:pt>
                <c:pt idx="109">
                  <c:v>325</c:v>
                </c:pt>
                <c:pt idx="110">
                  <c:v>361</c:v>
                </c:pt>
                <c:pt idx="111">
                  <c:v>365</c:v>
                </c:pt>
                <c:pt idx="112">
                  <c:v>360</c:v>
                </c:pt>
                <c:pt idx="113">
                  <c:v>366</c:v>
                </c:pt>
                <c:pt idx="114">
                  <c:v>355</c:v>
                </c:pt>
                <c:pt idx="115">
                  <c:v>355</c:v>
                </c:pt>
                <c:pt idx="116">
                  <c:v>341</c:v>
                </c:pt>
                <c:pt idx="117">
                  <c:v>348</c:v>
                </c:pt>
                <c:pt idx="118">
                  <c:v>341</c:v>
                </c:pt>
                <c:pt idx="119">
                  <c:v>349</c:v>
                </c:pt>
                <c:pt idx="120">
                  <c:v>365</c:v>
                </c:pt>
                <c:pt idx="121">
                  <c:v>408</c:v>
                </c:pt>
                <c:pt idx="122">
                  <c:v>432</c:v>
                </c:pt>
                <c:pt idx="123">
                  <c:v>455</c:v>
                </c:pt>
                <c:pt idx="124">
                  <c:v>482</c:v>
                </c:pt>
                <c:pt idx="125">
                  <c:v>494.00000000000006</c:v>
                </c:pt>
                <c:pt idx="126">
                  <c:v>565</c:v>
                </c:pt>
                <c:pt idx="127">
                  <c:v>553</c:v>
                </c:pt>
                <c:pt idx="128">
                  <c:v>636</c:v>
                </c:pt>
                <c:pt idx="129">
                  <c:v>632</c:v>
                </c:pt>
                <c:pt idx="130">
                  <c:v>638</c:v>
                </c:pt>
                <c:pt idx="131">
                  <c:v>633</c:v>
                </c:pt>
                <c:pt idx="132">
                  <c:v>688</c:v>
                </c:pt>
                <c:pt idx="133">
                  <c:v>638</c:v>
                </c:pt>
                <c:pt idx="134">
                  <c:v>573</c:v>
                </c:pt>
                <c:pt idx="135">
                  <c:v>583</c:v>
                </c:pt>
                <c:pt idx="136">
                  <c:v>586</c:v>
                </c:pt>
                <c:pt idx="137">
                  <c:v>607</c:v>
                </c:pt>
                <c:pt idx="138">
                  <c:v>628</c:v>
                </c:pt>
                <c:pt idx="139">
                  <c:v>635</c:v>
                </c:pt>
                <c:pt idx="140">
                  <c:v>634</c:v>
                </c:pt>
                <c:pt idx="141">
                  <c:v>634</c:v>
                </c:pt>
                <c:pt idx="142">
                  <c:v>637</c:v>
                </c:pt>
                <c:pt idx="143">
                  <c:v>714</c:v>
                </c:pt>
                <c:pt idx="144">
                  <c:v>763</c:v>
                </c:pt>
                <c:pt idx="145">
                  <c:v>689</c:v>
                </c:pt>
                <c:pt idx="146">
                  <c:v>678</c:v>
                </c:pt>
                <c:pt idx="147">
                  <c:v>701</c:v>
                </c:pt>
                <c:pt idx="148">
                  <c:v>687</c:v>
                </c:pt>
                <c:pt idx="149">
                  <c:v>696</c:v>
                </c:pt>
                <c:pt idx="150">
                  <c:v>704</c:v>
                </c:pt>
                <c:pt idx="151">
                  <c:v>713</c:v>
                </c:pt>
                <c:pt idx="152">
                  <c:v>697</c:v>
                </c:pt>
                <c:pt idx="153">
                  <c:v>697</c:v>
                </c:pt>
                <c:pt idx="154">
                  <c:v>697</c:v>
                </c:pt>
                <c:pt idx="155">
                  <c:v>679</c:v>
                </c:pt>
                <c:pt idx="156">
                  <c:v>621</c:v>
                </c:pt>
                <c:pt idx="157">
                  <c:v>540</c:v>
                </c:pt>
                <c:pt idx="158">
                  <c:v>463</c:v>
                </c:pt>
                <c:pt idx="159">
                  <c:v>437</c:v>
                </c:pt>
                <c:pt idx="160">
                  <c:v>441</c:v>
                </c:pt>
                <c:pt idx="161">
                  <c:v>442</c:v>
                </c:pt>
                <c:pt idx="162">
                  <c:v>434.99999999999994</c:v>
                </c:pt>
                <c:pt idx="163">
                  <c:v>451.99999999999994</c:v>
                </c:pt>
                <c:pt idx="164">
                  <c:v>471</c:v>
                </c:pt>
                <c:pt idx="165">
                  <c:v>471</c:v>
                </c:pt>
                <c:pt idx="166">
                  <c:v>450</c:v>
                </c:pt>
                <c:pt idx="167">
                  <c:v>405.99999999999994</c:v>
                </c:pt>
                <c:pt idx="168">
                  <c:v>363</c:v>
                </c:pt>
                <c:pt idx="169">
                  <c:v>349</c:v>
                </c:pt>
                <c:pt idx="170">
                  <c:v>357</c:v>
                </c:pt>
                <c:pt idx="171">
                  <c:v>360</c:v>
                </c:pt>
                <c:pt idx="172">
                  <c:v>379</c:v>
                </c:pt>
                <c:pt idx="173">
                  <c:v>382</c:v>
                </c:pt>
                <c:pt idx="174">
                  <c:v>379</c:v>
                </c:pt>
                <c:pt idx="175">
                  <c:v>381</c:v>
                </c:pt>
                <c:pt idx="176">
                  <c:v>375</c:v>
                </c:pt>
                <c:pt idx="177">
                  <c:v>364</c:v>
                </c:pt>
                <c:pt idx="178">
                  <c:v>359</c:v>
                </c:pt>
                <c:pt idx="179">
                  <c:v>380</c:v>
                </c:pt>
                <c:pt idx="180">
                  <c:v>368</c:v>
                </c:pt>
                <c:pt idx="181">
                  <c:v>368</c:v>
                </c:pt>
                <c:pt idx="182">
                  <c:v>367</c:v>
                </c:pt>
                <c:pt idx="183">
                  <c:v>359</c:v>
                </c:pt>
                <c:pt idx="184">
                  <c:v>365</c:v>
                </c:pt>
                <c:pt idx="185">
                  <c:v>366</c:v>
                </c:pt>
                <c:pt idx="186">
                  <c:v>358</c:v>
                </c:pt>
                <c:pt idx="187">
                  <c:v>356</c:v>
                </c:pt>
                <c:pt idx="188">
                  <c:v>356</c:v>
                </c:pt>
                <c:pt idx="189">
                  <c:v>368</c:v>
                </c:pt>
                <c:pt idx="190">
                  <c:v>382</c:v>
                </c:pt>
                <c:pt idx="191">
                  <c:v>360</c:v>
                </c:pt>
                <c:pt idx="192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A-44C4-ADC9-B88828D2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3016"/>
        <c:axId val="309380448"/>
      </c:scatterChart>
      <c:valAx>
        <c:axId val="2626530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80448"/>
        <c:crosses val="autoZero"/>
        <c:crossBetween val="midCat"/>
      </c:valAx>
      <c:valAx>
        <c:axId val="30938044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48858178210681"/>
          <c:y val="0.86746280105135909"/>
          <c:w val="0.67983104537165073"/>
          <c:h val="0.13202061822385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DDGs!$F$24</c:f>
              <c:strCache>
                <c:ptCount val="1"/>
                <c:pt idx="0">
                  <c:v>DDG/Corn Price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DDGs!$B$25:$B$219</c:f>
              <c:numCache>
                <c:formatCode>mmm\-yy</c:formatCode>
                <c:ptCount val="195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  <c:pt idx="12">
                  <c:v>37104</c:v>
                </c:pt>
                <c:pt idx="13">
                  <c:v>37135</c:v>
                </c:pt>
                <c:pt idx="14">
                  <c:v>37165</c:v>
                </c:pt>
                <c:pt idx="15">
                  <c:v>37196</c:v>
                </c:pt>
                <c:pt idx="16">
                  <c:v>37226</c:v>
                </c:pt>
                <c:pt idx="17">
                  <c:v>37257</c:v>
                </c:pt>
                <c:pt idx="18">
                  <c:v>37288</c:v>
                </c:pt>
                <c:pt idx="19">
                  <c:v>37316</c:v>
                </c:pt>
                <c:pt idx="20">
                  <c:v>37347</c:v>
                </c:pt>
                <c:pt idx="21">
                  <c:v>37377</c:v>
                </c:pt>
                <c:pt idx="22">
                  <c:v>37408</c:v>
                </c:pt>
                <c:pt idx="23">
                  <c:v>37438</c:v>
                </c:pt>
                <c:pt idx="24">
                  <c:v>37469</c:v>
                </c:pt>
                <c:pt idx="25">
                  <c:v>37500</c:v>
                </c:pt>
                <c:pt idx="26">
                  <c:v>37530</c:v>
                </c:pt>
                <c:pt idx="27">
                  <c:v>37561</c:v>
                </c:pt>
                <c:pt idx="28">
                  <c:v>37591</c:v>
                </c:pt>
                <c:pt idx="29">
                  <c:v>37622</c:v>
                </c:pt>
                <c:pt idx="30">
                  <c:v>37653</c:v>
                </c:pt>
                <c:pt idx="31">
                  <c:v>37681</c:v>
                </c:pt>
                <c:pt idx="32">
                  <c:v>37712</c:v>
                </c:pt>
                <c:pt idx="33">
                  <c:v>37742</c:v>
                </c:pt>
                <c:pt idx="34">
                  <c:v>37773</c:v>
                </c:pt>
                <c:pt idx="35">
                  <c:v>37803</c:v>
                </c:pt>
                <c:pt idx="36">
                  <c:v>37834</c:v>
                </c:pt>
                <c:pt idx="37">
                  <c:v>37865</c:v>
                </c:pt>
                <c:pt idx="38">
                  <c:v>37895</c:v>
                </c:pt>
                <c:pt idx="39">
                  <c:v>37926</c:v>
                </c:pt>
                <c:pt idx="40">
                  <c:v>37956</c:v>
                </c:pt>
                <c:pt idx="41">
                  <c:v>37987</c:v>
                </c:pt>
                <c:pt idx="42">
                  <c:v>38018</c:v>
                </c:pt>
                <c:pt idx="43">
                  <c:v>38047</c:v>
                </c:pt>
                <c:pt idx="44">
                  <c:v>38078</c:v>
                </c:pt>
                <c:pt idx="45">
                  <c:v>38108</c:v>
                </c:pt>
                <c:pt idx="46">
                  <c:v>38139</c:v>
                </c:pt>
                <c:pt idx="47">
                  <c:v>38169</c:v>
                </c:pt>
                <c:pt idx="48">
                  <c:v>38200</c:v>
                </c:pt>
                <c:pt idx="49">
                  <c:v>38231</c:v>
                </c:pt>
                <c:pt idx="50">
                  <c:v>38261</c:v>
                </c:pt>
                <c:pt idx="51">
                  <c:v>38292</c:v>
                </c:pt>
                <c:pt idx="52">
                  <c:v>38322</c:v>
                </c:pt>
                <c:pt idx="53">
                  <c:v>38353</c:v>
                </c:pt>
                <c:pt idx="54">
                  <c:v>38384</c:v>
                </c:pt>
                <c:pt idx="55">
                  <c:v>38412</c:v>
                </c:pt>
                <c:pt idx="56">
                  <c:v>38443</c:v>
                </c:pt>
                <c:pt idx="57">
                  <c:v>38473</c:v>
                </c:pt>
                <c:pt idx="58">
                  <c:v>38504</c:v>
                </c:pt>
                <c:pt idx="59">
                  <c:v>38534</c:v>
                </c:pt>
                <c:pt idx="60">
                  <c:v>38565</c:v>
                </c:pt>
                <c:pt idx="61">
                  <c:v>38596</c:v>
                </c:pt>
                <c:pt idx="62">
                  <c:v>38626</c:v>
                </c:pt>
                <c:pt idx="63">
                  <c:v>38657</c:v>
                </c:pt>
                <c:pt idx="64">
                  <c:v>38687</c:v>
                </c:pt>
                <c:pt idx="65">
                  <c:v>38718</c:v>
                </c:pt>
                <c:pt idx="66">
                  <c:v>38749</c:v>
                </c:pt>
                <c:pt idx="67">
                  <c:v>38777</c:v>
                </c:pt>
                <c:pt idx="68">
                  <c:v>38808</c:v>
                </c:pt>
                <c:pt idx="69">
                  <c:v>38838</c:v>
                </c:pt>
                <c:pt idx="70">
                  <c:v>38869</c:v>
                </c:pt>
                <c:pt idx="71">
                  <c:v>38899</c:v>
                </c:pt>
                <c:pt idx="72">
                  <c:v>38930</c:v>
                </c:pt>
                <c:pt idx="73">
                  <c:v>38961</c:v>
                </c:pt>
                <c:pt idx="74">
                  <c:v>38991</c:v>
                </c:pt>
                <c:pt idx="75">
                  <c:v>39022</c:v>
                </c:pt>
                <c:pt idx="76">
                  <c:v>39052</c:v>
                </c:pt>
                <c:pt idx="77">
                  <c:v>39083</c:v>
                </c:pt>
                <c:pt idx="78">
                  <c:v>39114</c:v>
                </c:pt>
                <c:pt idx="79">
                  <c:v>39142</c:v>
                </c:pt>
                <c:pt idx="80">
                  <c:v>39173</c:v>
                </c:pt>
                <c:pt idx="81">
                  <c:v>39203</c:v>
                </c:pt>
                <c:pt idx="82">
                  <c:v>39234</c:v>
                </c:pt>
                <c:pt idx="83">
                  <c:v>39264</c:v>
                </c:pt>
                <c:pt idx="84">
                  <c:v>39295</c:v>
                </c:pt>
                <c:pt idx="85">
                  <c:v>39326</c:v>
                </c:pt>
                <c:pt idx="86">
                  <c:v>39356</c:v>
                </c:pt>
                <c:pt idx="87">
                  <c:v>39387</c:v>
                </c:pt>
                <c:pt idx="88">
                  <c:v>39417</c:v>
                </c:pt>
                <c:pt idx="89">
                  <c:v>39448</c:v>
                </c:pt>
                <c:pt idx="90">
                  <c:v>39479</c:v>
                </c:pt>
                <c:pt idx="91">
                  <c:v>39508</c:v>
                </c:pt>
                <c:pt idx="92">
                  <c:v>39539</c:v>
                </c:pt>
                <c:pt idx="93">
                  <c:v>39569</c:v>
                </c:pt>
                <c:pt idx="94">
                  <c:v>39600</c:v>
                </c:pt>
                <c:pt idx="95">
                  <c:v>39630</c:v>
                </c:pt>
                <c:pt idx="96">
                  <c:v>39661</c:v>
                </c:pt>
                <c:pt idx="97">
                  <c:v>39692</c:v>
                </c:pt>
                <c:pt idx="98">
                  <c:v>39722</c:v>
                </c:pt>
                <c:pt idx="99">
                  <c:v>39753</c:v>
                </c:pt>
                <c:pt idx="100">
                  <c:v>39783</c:v>
                </c:pt>
                <c:pt idx="101">
                  <c:v>39814</c:v>
                </c:pt>
                <c:pt idx="102">
                  <c:v>39845</c:v>
                </c:pt>
                <c:pt idx="103">
                  <c:v>39873</c:v>
                </c:pt>
                <c:pt idx="104">
                  <c:v>39904</c:v>
                </c:pt>
                <c:pt idx="105">
                  <c:v>39934</c:v>
                </c:pt>
                <c:pt idx="106">
                  <c:v>39965</c:v>
                </c:pt>
                <c:pt idx="107">
                  <c:v>39995</c:v>
                </c:pt>
                <c:pt idx="108">
                  <c:v>40026</c:v>
                </c:pt>
                <c:pt idx="109">
                  <c:v>40057</c:v>
                </c:pt>
                <c:pt idx="110">
                  <c:v>40087</c:v>
                </c:pt>
                <c:pt idx="111">
                  <c:v>40118</c:v>
                </c:pt>
                <c:pt idx="112">
                  <c:v>40148</c:v>
                </c:pt>
                <c:pt idx="113">
                  <c:v>40179</c:v>
                </c:pt>
                <c:pt idx="114">
                  <c:v>40210</c:v>
                </c:pt>
                <c:pt idx="115">
                  <c:v>40238</c:v>
                </c:pt>
                <c:pt idx="116">
                  <c:v>40269</c:v>
                </c:pt>
                <c:pt idx="117">
                  <c:v>40299</c:v>
                </c:pt>
                <c:pt idx="118">
                  <c:v>40330</c:v>
                </c:pt>
                <c:pt idx="119">
                  <c:v>40360</c:v>
                </c:pt>
                <c:pt idx="120">
                  <c:v>40391</c:v>
                </c:pt>
                <c:pt idx="121">
                  <c:v>40422</c:v>
                </c:pt>
                <c:pt idx="122">
                  <c:v>40452</c:v>
                </c:pt>
                <c:pt idx="123">
                  <c:v>40483</c:v>
                </c:pt>
                <c:pt idx="124">
                  <c:v>40513</c:v>
                </c:pt>
                <c:pt idx="125">
                  <c:v>40544</c:v>
                </c:pt>
                <c:pt idx="126">
                  <c:v>40575</c:v>
                </c:pt>
                <c:pt idx="127">
                  <c:v>40603</c:v>
                </c:pt>
                <c:pt idx="128">
                  <c:v>40634</c:v>
                </c:pt>
                <c:pt idx="129">
                  <c:v>40664</c:v>
                </c:pt>
                <c:pt idx="130">
                  <c:v>40695</c:v>
                </c:pt>
                <c:pt idx="131">
                  <c:v>40725</c:v>
                </c:pt>
                <c:pt idx="132">
                  <c:v>40756</c:v>
                </c:pt>
                <c:pt idx="133">
                  <c:v>40787</c:v>
                </c:pt>
                <c:pt idx="134">
                  <c:v>40817</c:v>
                </c:pt>
                <c:pt idx="135">
                  <c:v>40848</c:v>
                </c:pt>
                <c:pt idx="136">
                  <c:v>40878</c:v>
                </c:pt>
                <c:pt idx="137">
                  <c:v>40909</c:v>
                </c:pt>
                <c:pt idx="138">
                  <c:v>40940</c:v>
                </c:pt>
                <c:pt idx="139">
                  <c:v>40969</c:v>
                </c:pt>
                <c:pt idx="140">
                  <c:v>41000</c:v>
                </c:pt>
                <c:pt idx="141">
                  <c:v>41030</c:v>
                </c:pt>
                <c:pt idx="142">
                  <c:v>41061</c:v>
                </c:pt>
                <c:pt idx="143">
                  <c:v>41091</c:v>
                </c:pt>
                <c:pt idx="144">
                  <c:v>41122</c:v>
                </c:pt>
                <c:pt idx="145">
                  <c:v>41153</c:v>
                </c:pt>
                <c:pt idx="146">
                  <c:v>41183</c:v>
                </c:pt>
                <c:pt idx="147">
                  <c:v>41214</c:v>
                </c:pt>
                <c:pt idx="148">
                  <c:v>41244</c:v>
                </c:pt>
                <c:pt idx="149">
                  <c:v>41275</c:v>
                </c:pt>
                <c:pt idx="150">
                  <c:v>41306</c:v>
                </c:pt>
                <c:pt idx="151">
                  <c:v>41334</c:v>
                </c:pt>
                <c:pt idx="152">
                  <c:v>41365</c:v>
                </c:pt>
                <c:pt idx="153">
                  <c:v>41395</c:v>
                </c:pt>
                <c:pt idx="154">
                  <c:v>41426</c:v>
                </c:pt>
                <c:pt idx="155">
                  <c:v>41456</c:v>
                </c:pt>
                <c:pt idx="156">
                  <c:v>41487</c:v>
                </c:pt>
                <c:pt idx="157">
                  <c:v>41518</c:v>
                </c:pt>
                <c:pt idx="158">
                  <c:v>41548</c:v>
                </c:pt>
                <c:pt idx="159">
                  <c:v>41579</c:v>
                </c:pt>
                <c:pt idx="160">
                  <c:v>41609</c:v>
                </c:pt>
                <c:pt idx="161">
                  <c:v>41640</c:v>
                </c:pt>
                <c:pt idx="162">
                  <c:v>41671</c:v>
                </c:pt>
                <c:pt idx="163">
                  <c:v>41699</c:v>
                </c:pt>
                <c:pt idx="164">
                  <c:v>41730</c:v>
                </c:pt>
                <c:pt idx="165">
                  <c:v>41760</c:v>
                </c:pt>
                <c:pt idx="166">
                  <c:v>41791</c:v>
                </c:pt>
                <c:pt idx="167">
                  <c:v>41821</c:v>
                </c:pt>
                <c:pt idx="168">
                  <c:v>41852</c:v>
                </c:pt>
                <c:pt idx="169">
                  <c:v>41883</c:v>
                </c:pt>
                <c:pt idx="170">
                  <c:v>41913</c:v>
                </c:pt>
                <c:pt idx="171">
                  <c:v>41944</c:v>
                </c:pt>
                <c:pt idx="172">
                  <c:v>41974</c:v>
                </c:pt>
                <c:pt idx="173">
                  <c:v>42005</c:v>
                </c:pt>
                <c:pt idx="174">
                  <c:v>42036</c:v>
                </c:pt>
                <c:pt idx="175">
                  <c:v>42064</c:v>
                </c:pt>
                <c:pt idx="176">
                  <c:v>42095</c:v>
                </c:pt>
                <c:pt idx="177">
                  <c:v>42125</c:v>
                </c:pt>
                <c:pt idx="178">
                  <c:v>42156</c:v>
                </c:pt>
                <c:pt idx="179">
                  <c:v>42186</c:v>
                </c:pt>
                <c:pt idx="180">
                  <c:v>42217</c:v>
                </c:pt>
                <c:pt idx="181">
                  <c:v>42248</c:v>
                </c:pt>
                <c:pt idx="182">
                  <c:v>42278</c:v>
                </c:pt>
                <c:pt idx="183">
                  <c:v>42309</c:v>
                </c:pt>
                <c:pt idx="184">
                  <c:v>42339</c:v>
                </c:pt>
                <c:pt idx="185">
                  <c:v>42370</c:v>
                </c:pt>
                <c:pt idx="186">
                  <c:v>42401</c:v>
                </c:pt>
                <c:pt idx="187">
                  <c:v>42430</c:v>
                </c:pt>
                <c:pt idx="188">
                  <c:v>42461</c:v>
                </c:pt>
                <c:pt idx="189">
                  <c:v>42491</c:v>
                </c:pt>
                <c:pt idx="190">
                  <c:v>42522</c:v>
                </c:pt>
                <c:pt idx="191">
                  <c:v>42552</c:v>
                </c:pt>
                <c:pt idx="192">
                  <c:v>42583</c:v>
                </c:pt>
                <c:pt idx="193">
                  <c:v>42614</c:v>
                </c:pt>
                <c:pt idx="194">
                  <c:v>42644</c:v>
                </c:pt>
              </c:numCache>
            </c:numRef>
          </c:xVal>
          <c:yVal>
            <c:numRef>
              <c:f>DDGs!$F$25:$F$217</c:f>
              <c:numCache>
                <c:formatCode>General</c:formatCode>
                <c:ptCount val="193"/>
                <c:pt idx="0">
                  <c:v>0.48223684210526313</c:v>
                </c:pt>
                <c:pt idx="1">
                  <c:v>0.45652173913043476</c:v>
                </c:pt>
                <c:pt idx="2">
                  <c:v>0.42758620689655175</c:v>
                </c:pt>
                <c:pt idx="3">
                  <c:v>0.42069892473118281</c:v>
                </c:pt>
                <c:pt idx="4">
                  <c:v>0.43845177664974622</c:v>
                </c:pt>
                <c:pt idx="5">
                  <c:v>0.51414141414141412</c:v>
                </c:pt>
                <c:pt idx="6">
                  <c:v>0.53252551020408168</c:v>
                </c:pt>
                <c:pt idx="7">
                  <c:v>0.51020408163265307</c:v>
                </c:pt>
                <c:pt idx="8">
                  <c:v>0.48941798941798942</c:v>
                </c:pt>
                <c:pt idx="9">
                  <c:v>0.49340659340659349</c:v>
                </c:pt>
                <c:pt idx="10">
                  <c:v>0.453125</c:v>
                </c:pt>
                <c:pt idx="11">
                  <c:v>0.43636363636363634</c:v>
                </c:pt>
                <c:pt idx="12">
                  <c:v>0.47171052631578947</c:v>
                </c:pt>
                <c:pt idx="13">
                  <c:v>0.47447643979057591</c:v>
                </c:pt>
                <c:pt idx="14">
                  <c:v>0.50163043478260871</c:v>
                </c:pt>
                <c:pt idx="15">
                  <c:v>0.47837837837837838</c:v>
                </c:pt>
                <c:pt idx="16">
                  <c:v>0.43939393939393939</c:v>
                </c:pt>
                <c:pt idx="17">
                  <c:v>0.41065989847715739</c:v>
                </c:pt>
                <c:pt idx="18">
                  <c:v>0.41191709844559588</c:v>
                </c:pt>
                <c:pt idx="19">
                  <c:v>0.38530927835051548</c:v>
                </c:pt>
                <c:pt idx="20">
                  <c:v>0.3816753926701571</c:v>
                </c:pt>
                <c:pt idx="21">
                  <c:v>0.37759067357512954</c:v>
                </c:pt>
                <c:pt idx="22">
                  <c:v>0.37880710659898476</c:v>
                </c:pt>
                <c:pt idx="23">
                  <c:v>0.36291079812206578</c:v>
                </c:pt>
                <c:pt idx="24">
                  <c:v>0.3702731092436975</c:v>
                </c:pt>
                <c:pt idx="25">
                  <c:v>0.38765182186234814</c:v>
                </c:pt>
                <c:pt idx="26">
                  <c:v>0.43034188034188037</c:v>
                </c:pt>
                <c:pt idx="27">
                  <c:v>0.43256578947368424</c:v>
                </c:pt>
                <c:pt idx="28">
                  <c:v>0.41002155172413796</c:v>
                </c:pt>
                <c:pt idx="29">
                  <c:v>0.3905579399141631</c:v>
                </c:pt>
                <c:pt idx="30">
                  <c:v>0.38247863247863245</c:v>
                </c:pt>
                <c:pt idx="31">
                  <c:v>0.40289699570815452</c:v>
                </c:pt>
                <c:pt idx="32">
                  <c:v>0.39145299145299145</c:v>
                </c:pt>
                <c:pt idx="33">
                  <c:v>0.30239495798319327</c:v>
                </c:pt>
                <c:pt idx="34">
                  <c:v>0.35844017094017094</c:v>
                </c:pt>
                <c:pt idx="35">
                  <c:v>0.37834101382488478</c:v>
                </c:pt>
                <c:pt idx="36">
                  <c:v>0.38255813953488371</c:v>
                </c:pt>
                <c:pt idx="37">
                  <c:v>0.4168181818181817</c:v>
                </c:pt>
                <c:pt idx="38">
                  <c:v>0.48938679245283018</c:v>
                </c:pt>
                <c:pt idx="39">
                  <c:v>0.56249999999999989</c:v>
                </c:pt>
                <c:pt idx="40">
                  <c:v>0.56320346320346315</c:v>
                </c:pt>
                <c:pt idx="41">
                  <c:v>0.50679916317991636</c:v>
                </c:pt>
                <c:pt idx="42">
                  <c:v>0.46120689655172414</c:v>
                </c:pt>
                <c:pt idx="43">
                  <c:v>0.44036363636363635</c:v>
                </c:pt>
                <c:pt idx="44">
                  <c:v>0.41060553633217994</c:v>
                </c:pt>
                <c:pt idx="45">
                  <c:v>0.38371080139372821</c:v>
                </c:pt>
                <c:pt idx="46">
                  <c:v>0.33512544802867383</c:v>
                </c:pt>
                <c:pt idx="47">
                  <c:v>0.34760956175298807</c:v>
                </c:pt>
                <c:pt idx="48">
                  <c:v>0.37350427350427351</c:v>
                </c:pt>
                <c:pt idx="49">
                  <c:v>0.38409090909090904</c:v>
                </c:pt>
                <c:pt idx="50">
                  <c:v>0.36974299065420563</c:v>
                </c:pt>
                <c:pt idx="51">
                  <c:v>0.3585365853658537</c:v>
                </c:pt>
                <c:pt idx="52">
                  <c:v>0.35539215686274511</c:v>
                </c:pt>
                <c:pt idx="53">
                  <c:v>0.33490566037735847</c:v>
                </c:pt>
                <c:pt idx="54">
                  <c:v>0.35</c:v>
                </c:pt>
                <c:pt idx="55">
                  <c:v>0.33019801980198021</c:v>
                </c:pt>
                <c:pt idx="56">
                  <c:v>0.32437500000000002</c:v>
                </c:pt>
                <c:pt idx="57">
                  <c:v>0.32525252525252529</c:v>
                </c:pt>
                <c:pt idx="58">
                  <c:v>0.31588669950738918</c:v>
                </c:pt>
                <c:pt idx="59">
                  <c:v>0.31990521327014215</c:v>
                </c:pt>
                <c:pt idx="60">
                  <c:v>0.3584615384615385</c:v>
                </c:pt>
                <c:pt idx="61">
                  <c:v>0.35197368421052633</c:v>
                </c:pt>
                <c:pt idx="62">
                  <c:v>0.3482142857142857</c:v>
                </c:pt>
                <c:pt idx="63">
                  <c:v>0.36497175141242932</c:v>
                </c:pt>
                <c:pt idx="64">
                  <c:v>0.380859375</c:v>
                </c:pt>
                <c:pt idx="65">
                  <c:v>0.41850000000000004</c:v>
                </c:pt>
                <c:pt idx="66">
                  <c:v>0.42698019801980197</c:v>
                </c:pt>
                <c:pt idx="67">
                  <c:v>0.41686893203883496</c:v>
                </c:pt>
                <c:pt idx="68">
                  <c:v>0.42950236966824645</c:v>
                </c:pt>
                <c:pt idx="69">
                  <c:v>0.42396313364055299</c:v>
                </c:pt>
                <c:pt idx="70">
                  <c:v>0.40070093457943923</c:v>
                </c:pt>
                <c:pt idx="71">
                  <c:v>0.37383177570093457</c:v>
                </c:pt>
                <c:pt idx="72">
                  <c:v>0.36842105263157893</c:v>
                </c:pt>
                <c:pt idx="73">
                  <c:v>0.33920454545454543</c:v>
                </c:pt>
                <c:pt idx="74">
                  <c:v>0.33137254901960789</c:v>
                </c:pt>
                <c:pt idx="75">
                  <c:v>0.36944444444444446</c:v>
                </c:pt>
                <c:pt idx="76">
                  <c:v>0.4107142857142857</c:v>
                </c:pt>
                <c:pt idx="77">
                  <c:v>0.41803278688524592</c:v>
                </c:pt>
                <c:pt idx="78">
                  <c:v>0.38517441860465118</c:v>
                </c:pt>
                <c:pt idx="79">
                  <c:v>0.38265306122448978</c:v>
                </c:pt>
                <c:pt idx="80">
                  <c:v>0.346976401179941</c:v>
                </c:pt>
                <c:pt idx="81">
                  <c:v>0.30659025787965616</c:v>
                </c:pt>
                <c:pt idx="82">
                  <c:v>0.30594900849858359</c:v>
                </c:pt>
                <c:pt idx="83">
                  <c:v>0.33493975903614459</c:v>
                </c:pt>
                <c:pt idx="84">
                  <c:v>0.34509202453987731</c:v>
                </c:pt>
                <c:pt idx="85">
                  <c:v>0.34908536585365851</c:v>
                </c:pt>
                <c:pt idx="86">
                  <c:v>0.36899696048632219</c:v>
                </c:pt>
                <c:pt idx="87">
                  <c:v>0.40225290697674421</c:v>
                </c:pt>
                <c:pt idx="88">
                  <c:v>0.39080901856763922</c:v>
                </c:pt>
                <c:pt idx="89">
                  <c:v>0.42713567839195982</c:v>
                </c:pt>
                <c:pt idx="90">
                  <c:v>0.3656387665198238</c:v>
                </c:pt>
                <c:pt idx="91">
                  <c:v>0.35877659574468085</c:v>
                </c:pt>
                <c:pt idx="92">
                  <c:v>0.34533073929961089</c:v>
                </c:pt>
                <c:pt idx="93">
                  <c:v>0.33372865275142316</c:v>
                </c:pt>
                <c:pt idx="94">
                  <c:v>0.31855575868372943</c:v>
                </c:pt>
                <c:pt idx="95">
                  <c:v>0.33161904761904759</c:v>
                </c:pt>
                <c:pt idx="96">
                  <c:v>0.29111216730038025</c:v>
                </c:pt>
                <c:pt idx="97">
                  <c:v>0.27924151696606786</c:v>
                </c:pt>
                <c:pt idx="98">
                  <c:v>0.28975972540045769</c:v>
                </c:pt>
                <c:pt idx="99">
                  <c:v>0.29372065727699531</c:v>
                </c:pt>
                <c:pt idx="100">
                  <c:v>0.26350364963503647</c:v>
                </c:pt>
                <c:pt idx="101">
                  <c:v>0.27436926605504586</c:v>
                </c:pt>
                <c:pt idx="102">
                  <c:v>0.3439922480620155</c:v>
                </c:pt>
                <c:pt idx="103">
                  <c:v>0.3290909090909091</c:v>
                </c:pt>
                <c:pt idx="104">
                  <c:v>0.33896103896103896</c:v>
                </c:pt>
                <c:pt idx="105">
                  <c:v>0.35984848484848486</c:v>
                </c:pt>
                <c:pt idx="106">
                  <c:v>0.37057356608478809</c:v>
                </c:pt>
                <c:pt idx="107">
                  <c:v>0.29965277777777777</c:v>
                </c:pt>
                <c:pt idx="108">
                  <c:v>0.29842342342342343</c:v>
                </c:pt>
                <c:pt idx="109">
                  <c:v>0.29753846153846153</c:v>
                </c:pt>
                <c:pt idx="110">
                  <c:v>0.33795013850415512</c:v>
                </c:pt>
                <c:pt idx="111">
                  <c:v>0.34623287671232877</c:v>
                </c:pt>
                <c:pt idx="112">
                  <c:v>0.3536111111111111</c:v>
                </c:pt>
                <c:pt idx="113">
                  <c:v>0.33811475409836067</c:v>
                </c:pt>
                <c:pt idx="114">
                  <c:v>0.32288732394366199</c:v>
                </c:pt>
                <c:pt idx="115">
                  <c:v>0.30309859154929575</c:v>
                </c:pt>
                <c:pt idx="116">
                  <c:v>0.31085043988269795</c:v>
                </c:pt>
                <c:pt idx="117">
                  <c:v>0.33872126436781608</c:v>
                </c:pt>
                <c:pt idx="118">
                  <c:v>0.31759530791788854</c:v>
                </c:pt>
                <c:pt idx="119">
                  <c:v>0.31160458452722062</c:v>
                </c:pt>
                <c:pt idx="120">
                  <c:v>0.30630136986301371</c:v>
                </c:pt>
                <c:pt idx="121">
                  <c:v>0.32567401960784315</c:v>
                </c:pt>
                <c:pt idx="122">
                  <c:v>0.35966435185185186</c:v>
                </c:pt>
                <c:pt idx="123">
                  <c:v>0.36637362637362636</c:v>
                </c:pt>
                <c:pt idx="124">
                  <c:v>0.35736514522821577</c:v>
                </c:pt>
                <c:pt idx="125">
                  <c:v>0.36563765182186231</c:v>
                </c:pt>
                <c:pt idx="126">
                  <c:v>0.35376106194690266</c:v>
                </c:pt>
                <c:pt idx="127">
                  <c:v>0.3683544303797468</c:v>
                </c:pt>
                <c:pt idx="128">
                  <c:v>0.33726415094339623</c:v>
                </c:pt>
                <c:pt idx="129">
                  <c:v>0.32405063291139241</c:v>
                </c:pt>
                <c:pt idx="130">
                  <c:v>0.33581504702194359</c:v>
                </c:pt>
                <c:pt idx="131">
                  <c:v>0.32938388625592419</c:v>
                </c:pt>
                <c:pt idx="132">
                  <c:v>0.30087209302325579</c:v>
                </c:pt>
                <c:pt idx="133">
                  <c:v>0.32464733542319751</c:v>
                </c:pt>
                <c:pt idx="134">
                  <c:v>0.36212914485165792</c:v>
                </c:pt>
                <c:pt idx="135">
                  <c:v>0.3706689536878216</c:v>
                </c:pt>
                <c:pt idx="136">
                  <c:v>0.32807167235494883</c:v>
                </c:pt>
                <c:pt idx="137">
                  <c:v>0.31993410214168039</c:v>
                </c:pt>
                <c:pt idx="138">
                  <c:v>0.32324840764331209</c:v>
                </c:pt>
                <c:pt idx="139">
                  <c:v>0.33681102362204723</c:v>
                </c:pt>
                <c:pt idx="140">
                  <c:v>0.33734227129337541</c:v>
                </c:pt>
                <c:pt idx="141">
                  <c:v>0.3523659305993691</c:v>
                </c:pt>
                <c:pt idx="142">
                  <c:v>0.34635007849293564</c:v>
                </c:pt>
                <c:pt idx="143">
                  <c:v>0.3822128851540616</c:v>
                </c:pt>
                <c:pt idx="144">
                  <c:v>0.3953145478374836</c:v>
                </c:pt>
                <c:pt idx="145">
                  <c:v>0.42579825834542817</c:v>
                </c:pt>
                <c:pt idx="146">
                  <c:v>0.41002949852507375</c:v>
                </c:pt>
                <c:pt idx="147">
                  <c:v>0.369472182596291</c:v>
                </c:pt>
                <c:pt idx="148">
                  <c:v>0.38088064046579323</c:v>
                </c:pt>
                <c:pt idx="149">
                  <c:v>0.38060344827586201</c:v>
                </c:pt>
                <c:pt idx="150">
                  <c:v>0.38512073863636365</c:v>
                </c:pt>
                <c:pt idx="151">
                  <c:v>0.37990883590462832</c:v>
                </c:pt>
                <c:pt idx="152">
                  <c:v>0.34777618364418939</c:v>
                </c:pt>
                <c:pt idx="153">
                  <c:v>0.32855093256814921</c:v>
                </c:pt>
                <c:pt idx="154">
                  <c:v>0.33841463414634149</c:v>
                </c:pt>
                <c:pt idx="155">
                  <c:v>0.35375552282768774</c:v>
                </c:pt>
                <c:pt idx="156">
                  <c:v>0.37379227053140096</c:v>
                </c:pt>
                <c:pt idx="157">
                  <c:v>0.42615740740740743</c:v>
                </c:pt>
                <c:pt idx="158">
                  <c:v>0.46760259179265656</c:v>
                </c:pt>
                <c:pt idx="159">
                  <c:v>0.49685354691075517</c:v>
                </c:pt>
                <c:pt idx="160">
                  <c:v>0.5</c:v>
                </c:pt>
                <c:pt idx="161">
                  <c:v>0.45248868778280543</c:v>
                </c:pt>
                <c:pt idx="162">
                  <c:v>0.49281609195402304</c:v>
                </c:pt>
                <c:pt idx="163">
                  <c:v>0.54203539823008862</c:v>
                </c:pt>
                <c:pt idx="164">
                  <c:v>0.51698513800424628</c:v>
                </c:pt>
                <c:pt idx="165">
                  <c:v>0.47292993630573249</c:v>
                </c:pt>
                <c:pt idx="166">
                  <c:v>0.41</c:v>
                </c:pt>
                <c:pt idx="167">
                  <c:v>0.36453201970443355</c:v>
                </c:pt>
                <c:pt idx="168">
                  <c:v>0.32196969696969696</c:v>
                </c:pt>
                <c:pt idx="169">
                  <c:v>0.3524355300859599</c:v>
                </c:pt>
                <c:pt idx="170">
                  <c:v>0.26890756302521007</c:v>
                </c:pt>
                <c:pt idx="171">
                  <c:v>0.3142361111111111</c:v>
                </c:pt>
                <c:pt idx="172">
                  <c:v>0.42031662269129288</c:v>
                </c:pt>
                <c:pt idx="173">
                  <c:v>0.48821989528795812</c:v>
                </c:pt>
                <c:pt idx="174">
                  <c:v>0.4937335092348285</c:v>
                </c:pt>
                <c:pt idx="175">
                  <c:v>0.49737532808398949</c:v>
                </c:pt>
                <c:pt idx="176">
                  <c:v>0.5093333333333333</c:v>
                </c:pt>
                <c:pt idx="177">
                  <c:v>0.49038461538461536</c:v>
                </c:pt>
                <c:pt idx="178">
                  <c:v>0.43871866295264622</c:v>
                </c:pt>
                <c:pt idx="179">
                  <c:v>0.40394736842105261</c:v>
                </c:pt>
                <c:pt idx="180">
                  <c:v>0.31285326086956522</c:v>
                </c:pt>
                <c:pt idx="181">
                  <c:v>0.3785326086956522</c:v>
                </c:pt>
                <c:pt idx="182">
                  <c:v>0.33550408719346048</c:v>
                </c:pt>
                <c:pt idx="183">
                  <c:v>0.36944289693593313</c:v>
                </c:pt>
                <c:pt idx="184">
                  <c:v>0.36473972602739724</c:v>
                </c:pt>
                <c:pt idx="185">
                  <c:v>0.36202185792349728</c:v>
                </c:pt>
                <c:pt idx="186">
                  <c:v>0.38163407821229051</c:v>
                </c:pt>
                <c:pt idx="187">
                  <c:v>0.37780898876404495</c:v>
                </c:pt>
                <c:pt idx="188">
                  <c:v>0.34376404494382024</c:v>
                </c:pt>
                <c:pt idx="189">
                  <c:v>0.38342391304347834</c:v>
                </c:pt>
                <c:pt idx="190">
                  <c:v>0.44633507853403143</c:v>
                </c:pt>
                <c:pt idx="191">
                  <c:v>0.41494444444444445</c:v>
                </c:pt>
                <c:pt idx="192">
                  <c:v>0.40778816199376949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6-4554-B8C5-8974B8577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52320"/>
        <c:axId val="309717624"/>
      </c:scatterChart>
      <c:valAx>
        <c:axId val="26265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17624"/>
        <c:crosses val="autoZero"/>
        <c:crossBetween val="midCat"/>
      </c:valAx>
      <c:valAx>
        <c:axId val="3097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5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and RBOB Prices,</a:t>
            </a:r>
            <a:r>
              <a:rPr lang="en-US" baseline="0"/>
              <a:t>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Ethanol!$B$1</c:f>
              <c:strCache>
                <c:ptCount val="1"/>
                <c:pt idx="0">
                  <c:v>Los Angeles Reformulated RBOB Regular Gasoline Spot Price (Dollars per Gallon)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Ethanol!$A$3:$A$141</c:f>
              <c:numCache>
                <c:formatCode>mmm\-yyyy</c:formatCode>
                <c:ptCount val="139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  <c:pt idx="130">
                  <c:v>42323</c:v>
                </c:pt>
                <c:pt idx="131">
                  <c:v>42353</c:v>
                </c:pt>
                <c:pt idx="132">
                  <c:v>42384</c:v>
                </c:pt>
                <c:pt idx="133">
                  <c:v>42415</c:v>
                </c:pt>
                <c:pt idx="134">
                  <c:v>42444</c:v>
                </c:pt>
                <c:pt idx="135">
                  <c:v>42475</c:v>
                </c:pt>
                <c:pt idx="136">
                  <c:v>42505</c:v>
                </c:pt>
                <c:pt idx="137">
                  <c:v>42536</c:v>
                </c:pt>
                <c:pt idx="138">
                  <c:v>42566</c:v>
                </c:pt>
              </c:numCache>
            </c:numRef>
          </c:xVal>
          <c:yVal>
            <c:numRef>
              <c:f>Ethanol!$B$3:$B$141</c:f>
              <c:numCache>
                <c:formatCode>General</c:formatCode>
                <c:ptCount val="139"/>
                <c:pt idx="0">
                  <c:v>1.379</c:v>
                </c:pt>
                <c:pt idx="1">
                  <c:v>1.5449999999999999</c:v>
                </c:pt>
                <c:pt idx="2">
                  <c:v>1.718</c:v>
                </c:pt>
                <c:pt idx="3">
                  <c:v>1.829</c:v>
                </c:pt>
                <c:pt idx="4">
                  <c:v>1.6</c:v>
                </c:pt>
                <c:pt idx="5">
                  <c:v>1.7450000000000001</c:v>
                </c:pt>
                <c:pt idx="6">
                  <c:v>1.8819999999999999</c:v>
                </c:pt>
                <c:pt idx="7">
                  <c:v>2.1419999999999999</c:v>
                </c:pt>
                <c:pt idx="8">
                  <c:v>2.278</c:v>
                </c:pt>
                <c:pt idx="9">
                  <c:v>1.9019999999999999</c:v>
                </c:pt>
                <c:pt idx="10">
                  <c:v>1.577</c:v>
                </c:pt>
                <c:pt idx="11">
                  <c:v>1.6060000000000001</c:v>
                </c:pt>
                <c:pt idx="12">
                  <c:v>1.873</c:v>
                </c:pt>
                <c:pt idx="13">
                  <c:v>1.73</c:v>
                </c:pt>
                <c:pt idx="14">
                  <c:v>2</c:v>
                </c:pt>
                <c:pt idx="15">
                  <c:v>2.448</c:v>
                </c:pt>
                <c:pt idx="16">
                  <c:v>2.5510000000000002</c:v>
                </c:pt>
                <c:pt idx="17">
                  <c:v>2.4009999999999998</c:v>
                </c:pt>
                <c:pt idx="18">
                  <c:v>2.488</c:v>
                </c:pt>
                <c:pt idx="19">
                  <c:v>2.19</c:v>
                </c:pt>
                <c:pt idx="20">
                  <c:v>1.782</c:v>
                </c:pt>
                <c:pt idx="21">
                  <c:v>1.6859999999999999</c:v>
                </c:pt>
                <c:pt idx="22">
                  <c:v>1.7969999999999999</c:v>
                </c:pt>
                <c:pt idx="23">
                  <c:v>1.8049999999999999</c:v>
                </c:pt>
                <c:pt idx="24">
                  <c:v>1.6819999999999999</c:v>
                </c:pt>
                <c:pt idx="25">
                  <c:v>2.0190000000000001</c:v>
                </c:pt>
                <c:pt idx="26">
                  <c:v>2.3730000000000002</c:v>
                </c:pt>
                <c:pt idx="27">
                  <c:v>2.5310000000000001</c:v>
                </c:pt>
                <c:pt idx="28">
                  <c:v>2.5720000000000001</c:v>
                </c:pt>
                <c:pt idx="29">
                  <c:v>2.3540000000000001</c:v>
                </c:pt>
                <c:pt idx="30">
                  <c:v>2.3109999999999999</c:v>
                </c:pt>
                <c:pt idx="31">
                  <c:v>2.0489999999999999</c:v>
                </c:pt>
                <c:pt idx="32">
                  <c:v>2.2080000000000002</c:v>
                </c:pt>
                <c:pt idx="33">
                  <c:v>2.3940000000000001</c:v>
                </c:pt>
                <c:pt idx="34">
                  <c:v>2.5590000000000002</c:v>
                </c:pt>
                <c:pt idx="35">
                  <c:v>2.4500000000000002</c:v>
                </c:pt>
                <c:pt idx="36">
                  <c:v>2.323</c:v>
                </c:pt>
                <c:pt idx="37">
                  <c:v>2.609</c:v>
                </c:pt>
                <c:pt idx="38">
                  <c:v>2.7829999999999999</c:v>
                </c:pt>
                <c:pt idx="39">
                  <c:v>3.0680000000000001</c:v>
                </c:pt>
                <c:pt idx="40">
                  <c:v>3.3109999999999999</c:v>
                </c:pt>
                <c:pt idx="41">
                  <c:v>3.694</c:v>
                </c:pt>
                <c:pt idx="42">
                  <c:v>3.286</c:v>
                </c:pt>
                <c:pt idx="43">
                  <c:v>3.0720000000000001</c:v>
                </c:pt>
                <c:pt idx="44">
                  <c:v>2.87</c:v>
                </c:pt>
                <c:pt idx="45">
                  <c:v>2.125</c:v>
                </c:pt>
                <c:pt idx="46">
                  <c:v>1.268</c:v>
                </c:pt>
                <c:pt idx="47">
                  <c:v>1.1100000000000001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1.4730000000000001</c:v>
                </c:pt>
                <c:pt idx="51">
                  <c:v>1.575</c:v>
                </c:pt>
                <c:pt idx="52">
                  <c:v>1.847</c:v>
                </c:pt>
                <c:pt idx="53">
                  <c:v>2.085</c:v>
                </c:pt>
                <c:pt idx="54">
                  <c:v>1.913</c:v>
                </c:pt>
                <c:pt idx="55">
                  <c:v>2.113</c:v>
                </c:pt>
                <c:pt idx="56">
                  <c:v>2.056</c:v>
                </c:pt>
                <c:pt idx="57">
                  <c:v>2.032</c:v>
                </c:pt>
                <c:pt idx="58">
                  <c:v>1.9790000000000001</c:v>
                </c:pt>
                <c:pt idx="59">
                  <c:v>2.0139999999999998</c:v>
                </c:pt>
                <c:pt idx="60">
                  <c:v>2.0569999999999999</c:v>
                </c:pt>
                <c:pt idx="61">
                  <c:v>2.073</c:v>
                </c:pt>
                <c:pt idx="62">
                  <c:v>2.2570000000000001</c:v>
                </c:pt>
                <c:pt idx="63">
                  <c:v>2.3069999999999999</c:v>
                </c:pt>
                <c:pt idx="64">
                  <c:v>2.1150000000000002</c:v>
                </c:pt>
                <c:pt idx="65">
                  <c:v>2.2549999999999999</c:v>
                </c:pt>
                <c:pt idx="66">
                  <c:v>2.2810000000000001</c:v>
                </c:pt>
                <c:pt idx="67">
                  <c:v>2.1779999999999999</c:v>
                </c:pt>
                <c:pt idx="68">
                  <c:v>2.069</c:v>
                </c:pt>
                <c:pt idx="69">
                  <c:v>2.2589999999999999</c:v>
                </c:pt>
                <c:pt idx="70">
                  <c:v>2.2450000000000001</c:v>
                </c:pt>
                <c:pt idx="71">
                  <c:v>2.42</c:v>
                </c:pt>
                <c:pt idx="72">
                  <c:v>2.4470000000000001</c:v>
                </c:pt>
                <c:pt idx="73">
                  <c:v>2.758</c:v>
                </c:pt>
                <c:pt idx="74">
                  <c:v>3.153</c:v>
                </c:pt>
                <c:pt idx="75">
                  <c:v>3.3730000000000002</c:v>
                </c:pt>
                <c:pt idx="76">
                  <c:v>3.0550000000000002</c:v>
                </c:pt>
                <c:pt idx="77">
                  <c:v>2.8610000000000002</c:v>
                </c:pt>
                <c:pt idx="78">
                  <c:v>2.948</c:v>
                </c:pt>
                <c:pt idx="79">
                  <c:v>2.839</c:v>
                </c:pt>
                <c:pt idx="80">
                  <c:v>2.9169999999999998</c:v>
                </c:pt>
                <c:pt idx="81">
                  <c:v>2.9489999999999998</c:v>
                </c:pt>
                <c:pt idx="82">
                  <c:v>2.7370000000000001</c:v>
                </c:pt>
                <c:pt idx="83">
                  <c:v>2.702</c:v>
                </c:pt>
                <c:pt idx="84">
                  <c:v>2.92</c:v>
                </c:pt>
                <c:pt idx="85">
                  <c:v>3.302</c:v>
                </c:pt>
                <c:pt idx="86">
                  <c:v>3.383</c:v>
                </c:pt>
                <c:pt idx="87">
                  <c:v>3.25</c:v>
                </c:pt>
                <c:pt idx="88">
                  <c:v>3.234</c:v>
                </c:pt>
                <c:pt idx="89">
                  <c:v>2.6259999999999999</c:v>
                </c:pt>
                <c:pt idx="90">
                  <c:v>2.819</c:v>
                </c:pt>
                <c:pt idx="91">
                  <c:v>3.129</c:v>
                </c:pt>
                <c:pt idx="92">
                  <c:v>3.1619999999999999</c:v>
                </c:pt>
                <c:pt idx="93">
                  <c:v>3.1349999999999998</c:v>
                </c:pt>
                <c:pt idx="94">
                  <c:v>2.7919999999999998</c:v>
                </c:pt>
                <c:pt idx="95">
                  <c:v>2.6150000000000002</c:v>
                </c:pt>
                <c:pt idx="96">
                  <c:v>2.9</c:v>
                </c:pt>
                <c:pt idx="97">
                  <c:v>3.3319999999999999</c:v>
                </c:pt>
                <c:pt idx="98">
                  <c:v>3.0289999999999999</c:v>
                </c:pt>
                <c:pt idx="99">
                  <c:v>2.9060000000000001</c:v>
                </c:pt>
                <c:pt idx="100">
                  <c:v>2.9990000000000001</c:v>
                </c:pt>
                <c:pt idx="101">
                  <c:v>3.0209999999999999</c:v>
                </c:pt>
                <c:pt idx="102">
                  <c:v>3.0470000000000002</c:v>
                </c:pt>
                <c:pt idx="103">
                  <c:v>2.8250000000000002</c:v>
                </c:pt>
                <c:pt idx="104">
                  <c:v>2.907</c:v>
                </c:pt>
                <c:pt idx="105">
                  <c:v>2.7610000000000001</c:v>
                </c:pt>
                <c:pt idx="106">
                  <c:v>2.6509999999999998</c:v>
                </c:pt>
                <c:pt idx="107">
                  <c:v>2.6850000000000001</c:v>
                </c:pt>
                <c:pt idx="108">
                  <c:v>2.6280000000000001</c:v>
                </c:pt>
                <c:pt idx="109">
                  <c:v>2.8690000000000002</c:v>
                </c:pt>
                <c:pt idx="110">
                  <c:v>2.8940000000000001</c:v>
                </c:pt>
                <c:pt idx="111">
                  <c:v>3.169</c:v>
                </c:pt>
                <c:pt idx="112">
                  <c:v>3.036</c:v>
                </c:pt>
                <c:pt idx="113">
                  <c:v>3.1160000000000001</c:v>
                </c:pt>
                <c:pt idx="114">
                  <c:v>2.9079999999999999</c:v>
                </c:pt>
                <c:pt idx="115">
                  <c:v>2.8079999999999998</c:v>
                </c:pt>
                <c:pt idx="116">
                  <c:v>2.7189999999999999</c:v>
                </c:pt>
                <c:pt idx="117">
                  <c:v>2.3380000000000001</c:v>
                </c:pt>
                <c:pt idx="118">
                  <c:v>2.024</c:v>
                </c:pt>
                <c:pt idx="119">
                  <c:v>1.508</c:v>
                </c:pt>
                <c:pt idx="120">
                  <c:v>1.3009999999999999</c:v>
                </c:pt>
                <c:pt idx="121">
                  <c:v>1.9419999999999999</c:v>
                </c:pt>
                <c:pt idx="122">
                  <c:v>2.0169999999999999</c:v>
                </c:pt>
                <c:pt idx="123">
                  <c:v>2.1539999999999999</c:v>
                </c:pt>
                <c:pt idx="124">
                  <c:v>2.472</c:v>
                </c:pt>
                <c:pt idx="125">
                  <c:v>2.1869999999999998</c:v>
                </c:pt>
                <c:pt idx="126">
                  <c:v>2.6629999999999998</c:v>
                </c:pt>
                <c:pt idx="127">
                  <c:v>2.0750000000000002</c:v>
                </c:pt>
                <c:pt idx="128">
                  <c:v>1.7150000000000001</c:v>
                </c:pt>
                <c:pt idx="129">
                  <c:v>1.669</c:v>
                </c:pt>
                <c:pt idx="130">
                  <c:v>1.5069999999999999</c:v>
                </c:pt>
                <c:pt idx="131">
                  <c:v>1.647</c:v>
                </c:pt>
                <c:pt idx="132">
                  <c:v>1.32</c:v>
                </c:pt>
                <c:pt idx="133">
                  <c:v>0.97</c:v>
                </c:pt>
                <c:pt idx="134">
                  <c:v>1.528</c:v>
                </c:pt>
                <c:pt idx="135">
                  <c:v>1.5509999999999999</c:v>
                </c:pt>
                <c:pt idx="136">
                  <c:v>1.53</c:v>
                </c:pt>
                <c:pt idx="137">
                  <c:v>1.6419999999999999</c:v>
                </c:pt>
                <c:pt idx="138">
                  <c:v>1.4119999999999999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8-4B33-9308-26F0A605F7BB}"/>
            </c:ext>
          </c:extLst>
        </c:ser>
        <c:ser>
          <c:idx val="1"/>
          <c:order val="1"/>
          <c:tx>
            <c:strRef>
              <c:f>Ethanol!$C$1</c:f>
              <c:strCache>
                <c:ptCount val="1"/>
                <c:pt idx="0">
                  <c:v>Ethanol per gallon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Ethanol!$A$3:$A$141</c:f>
              <c:numCache>
                <c:formatCode>mmm\-yyyy</c:formatCode>
                <c:ptCount val="139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  <c:pt idx="130">
                  <c:v>42323</c:v>
                </c:pt>
                <c:pt idx="131">
                  <c:v>42353</c:v>
                </c:pt>
                <c:pt idx="132">
                  <c:v>42384</c:v>
                </c:pt>
                <c:pt idx="133">
                  <c:v>42415</c:v>
                </c:pt>
                <c:pt idx="134">
                  <c:v>42444</c:v>
                </c:pt>
                <c:pt idx="135">
                  <c:v>42475</c:v>
                </c:pt>
                <c:pt idx="136">
                  <c:v>42505</c:v>
                </c:pt>
                <c:pt idx="137">
                  <c:v>42536</c:v>
                </c:pt>
                <c:pt idx="138">
                  <c:v>42566</c:v>
                </c:pt>
              </c:numCache>
            </c:numRef>
          </c:xVal>
          <c:yVal>
            <c:numRef>
              <c:f>Ethanol!$C$3:$C$141</c:f>
              <c:numCache>
                <c:formatCode>General</c:formatCode>
                <c:ptCount val="139"/>
                <c:pt idx="0">
                  <c:v>1.5149515423207636</c:v>
                </c:pt>
                <c:pt idx="1">
                  <c:v>1.3740258174537157</c:v>
                </c:pt>
                <c:pt idx="2">
                  <c:v>1.1538293723489537</c:v>
                </c:pt>
                <c:pt idx="3">
                  <c:v>1.0569429365028582</c:v>
                </c:pt>
                <c:pt idx="4">
                  <c:v>1.0569429365028582</c:v>
                </c:pt>
                <c:pt idx="5">
                  <c:v>1.2507158081950489</c:v>
                </c:pt>
                <c:pt idx="6">
                  <c:v>1.5677986891459064</c:v>
                </c:pt>
                <c:pt idx="7">
                  <c:v>1.8232265654674302</c:v>
                </c:pt>
                <c:pt idx="8">
                  <c:v>2.4133530383481934</c:v>
                </c:pt>
                <c:pt idx="9">
                  <c:v>2.1755408776350502</c:v>
                </c:pt>
                <c:pt idx="10">
                  <c:v>1.8408422810758114</c:v>
                </c:pt>
                <c:pt idx="11">
                  <c:v>1.7527637030339065</c:v>
                </c:pt>
                <c:pt idx="12">
                  <c:v>1.8760737122925732</c:v>
                </c:pt>
                <c:pt idx="13">
                  <c:v>2.2195801666560024</c:v>
                </c:pt>
                <c:pt idx="14">
                  <c:v>2.1315015886140976</c:v>
                </c:pt>
                <c:pt idx="15">
                  <c:v>2.1579251620266691</c:v>
                </c:pt>
                <c:pt idx="16">
                  <c:v>2.6775887724739076</c:v>
                </c:pt>
                <c:pt idx="17">
                  <c:v>3.1532130939001939</c:v>
                </c:pt>
                <c:pt idx="18">
                  <c:v>2.7656673505158125</c:v>
                </c:pt>
                <c:pt idx="19">
                  <c:v>2.3957373227398122</c:v>
                </c:pt>
                <c:pt idx="20">
                  <c:v>2.052230868376383</c:v>
                </c:pt>
                <c:pt idx="21">
                  <c:v>1.9</c:v>
                </c:pt>
                <c:pt idx="22">
                  <c:v>2.04</c:v>
                </c:pt>
                <c:pt idx="23">
                  <c:v>2.23</c:v>
                </c:pt>
                <c:pt idx="24">
                  <c:v>2.15</c:v>
                </c:pt>
                <c:pt idx="25">
                  <c:v>1.9</c:v>
                </c:pt>
                <c:pt idx="26">
                  <c:v>2.19</c:v>
                </c:pt>
                <c:pt idx="27">
                  <c:v>2.16</c:v>
                </c:pt>
                <c:pt idx="28">
                  <c:v>2.17</c:v>
                </c:pt>
                <c:pt idx="29">
                  <c:v>2.09</c:v>
                </c:pt>
                <c:pt idx="30">
                  <c:v>1.97</c:v>
                </c:pt>
                <c:pt idx="31">
                  <c:v>1.86</c:v>
                </c:pt>
                <c:pt idx="32">
                  <c:v>1.5768421052631594</c:v>
                </c:pt>
                <c:pt idx="33">
                  <c:v>1.5232608695652179</c:v>
                </c:pt>
                <c:pt idx="34">
                  <c:v>1.740454545454545</c:v>
                </c:pt>
                <c:pt idx="35">
                  <c:v>1.9428947368421057</c:v>
                </c:pt>
                <c:pt idx="36">
                  <c:v>2.19</c:v>
                </c:pt>
                <c:pt idx="37">
                  <c:v>2.1254761904761899</c:v>
                </c:pt>
                <c:pt idx="38">
                  <c:v>2.3149999999999999</c:v>
                </c:pt>
                <c:pt idx="39">
                  <c:v>2.455227272727273</c:v>
                </c:pt>
                <c:pt idx="40">
                  <c:v>2.4852380952380968</c:v>
                </c:pt>
                <c:pt idx="41">
                  <c:v>2.5354761904761918</c:v>
                </c:pt>
                <c:pt idx="42">
                  <c:v>2.6422727272727262</c:v>
                </c:pt>
                <c:pt idx="43">
                  <c:v>2.2238095238095235</c:v>
                </c:pt>
                <c:pt idx="44">
                  <c:v>2.15</c:v>
                </c:pt>
                <c:pt idx="45">
                  <c:v>1.85</c:v>
                </c:pt>
                <c:pt idx="46">
                  <c:v>1.6465000000000001</c:v>
                </c:pt>
                <c:pt idx="47">
                  <c:v>1.4927272727272725</c:v>
                </c:pt>
                <c:pt idx="48">
                  <c:v>1.5161363636363638</c:v>
                </c:pt>
                <c:pt idx="49">
                  <c:v>1.4890000000000005</c:v>
                </c:pt>
                <c:pt idx="50">
                  <c:v>1.4606818181818175</c:v>
                </c:pt>
                <c:pt idx="51">
                  <c:v>1.4981818181818185</c:v>
                </c:pt>
                <c:pt idx="52">
                  <c:v>1.56</c:v>
                </c:pt>
                <c:pt idx="53">
                  <c:v>1.6725000000000001</c:v>
                </c:pt>
                <c:pt idx="54">
                  <c:v>1.5884782608695653</c:v>
                </c:pt>
                <c:pt idx="55">
                  <c:v>1.5345238095238098</c:v>
                </c:pt>
                <c:pt idx="56">
                  <c:v>1.5390909090909093</c:v>
                </c:pt>
                <c:pt idx="57">
                  <c:v>1.7979545454545454</c:v>
                </c:pt>
                <c:pt idx="58">
                  <c:v>1.9832500000000011</c:v>
                </c:pt>
                <c:pt idx="59">
                  <c:v>1.9576086956521745</c:v>
                </c:pt>
                <c:pt idx="60">
                  <c:v>1.8157500000000006</c:v>
                </c:pt>
                <c:pt idx="61">
                  <c:v>1.68625</c:v>
                </c:pt>
                <c:pt idx="62">
                  <c:v>1.5149999999999999</c:v>
                </c:pt>
                <c:pt idx="63">
                  <c:v>1.44</c:v>
                </c:pt>
                <c:pt idx="64">
                  <c:v>1.5079999999999993</c:v>
                </c:pt>
                <c:pt idx="65">
                  <c:v>1.5227272727272732</c:v>
                </c:pt>
                <c:pt idx="66">
                  <c:v>1.5079545454545453</c:v>
                </c:pt>
                <c:pt idx="67">
                  <c:v>1.6931818181818188</c:v>
                </c:pt>
                <c:pt idx="68">
                  <c:v>2.0068181818181809</c:v>
                </c:pt>
                <c:pt idx="69">
                  <c:v>2.1119047619047624</c:v>
                </c:pt>
                <c:pt idx="70">
                  <c:v>2.33</c:v>
                </c:pt>
                <c:pt idx="71">
                  <c:v>2.1004761904761913</c:v>
                </c:pt>
                <c:pt idx="72">
                  <c:v>2.2695238095238093</c:v>
                </c:pt>
                <c:pt idx="73">
                  <c:v>2.2922500000000001</c:v>
                </c:pt>
                <c:pt idx="74">
                  <c:v>2.434565217391305</c:v>
                </c:pt>
                <c:pt idx="75">
                  <c:v>2.5649999999999986</c:v>
                </c:pt>
                <c:pt idx="76">
                  <c:v>2.5459523809523801</c:v>
                </c:pt>
                <c:pt idx="77">
                  <c:v>2.6002272727272735</c:v>
                </c:pt>
                <c:pt idx="78">
                  <c:v>2.7150000000000003</c:v>
                </c:pt>
                <c:pt idx="79">
                  <c:v>2.8304347826086973</c:v>
                </c:pt>
                <c:pt idx="80">
                  <c:v>2.7459523809523807</c:v>
                </c:pt>
                <c:pt idx="81">
                  <c:v>2.5959523809523826</c:v>
                </c:pt>
                <c:pt idx="82">
                  <c:v>2.8220454545454561</c:v>
                </c:pt>
                <c:pt idx="83">
                  <c:v>2.3129545454545455</c:v>
                </c:pt>
                <c:pt idx="84">
                  <c:v>2.1313636363636368</c:v>
                </c:pt>
                <c:pt idx="85">
                  <c:v>2.0895238095238104</c:v>
                </c:pt>
                <c:pt idx="86">
                  <c:v>2.1806818181818177</c:v>
                </c:pt>
                <c:pt idx="87">
                  <c:v>2.1514285714285726</c:v>
                </c:pt>
                <c:pt idx="88">
                  <c:v>2.106818181818181</c:v>
                </c:pt>
                <c:pt idx="89">
                  <c:v>2.0019047619047625</c:v>
                </c:pt>
                <c:pt idx="90">
                  <c:v>2.3859090909090921</c:v>
                </c:pt>
                <c:pt idx="91">
                  <c:v>2.531739130434782</c:v>
                </c:pt>
                <c:pt idx="92">
                  <c:v>2.4042499999999993</c:v>
                </c:pt>
                <c:pt idx="93">
                  <c:v>2.2963043478260876</c:v>
                </c:pt>
                <c:pt idx="94">
                  <c:v>2.3036363636363628</c:v>
                </c:pt>
                <c:pt idx="95">
                  <c:v>2.2528571428571431</c:v>
                </c:pt>
                <c:pt idx="96">
                  <c:v>2.1967391304347825</c:v>
                </c:pt>
                <c:pt idx="97">
                  <c:v>2.3287499999999985</c:v>
                </c:pt>
                <c:pt idx="98">
                  <c:v>2.5190624999999995</c:v>
                </c:pt>
                <c:pt idx="99">
                  <c:v>2.478409090909091</c:v>
                </c:pt>
                <c:pt idx="100">
                  <c:v>2.5499999999999998</c:v>
                </c:pt>
                <c:pt idx="101">
                  <c:v>2.57</c:v>
                </c:pt>
                <c:pt idx="102">
                  <c:v>2.4321739130434779</c:v>
                </c:pt>
                <c:pt idx="103">
                  <c:v>2.2865909090909091</c:v>
                </c:pt>
                <c:pt idx="104">
                  <c:v>2.3583333333333334</c:v>
                </c:pt>
                <c:pt idx="105">
                  <c:v>2.0538461538461541</c:v>
                </c:pt>
                <c:pt idx="106">
                  <c:v>1.9611904761904764</c:v>
                </c:pt>
                <c:pt idx="107">
                  <c:v>2.3029545454545461</c:v>
                </c:pt>
                <c:pt idx="108">
                  <c:v>2.0704545454545444</c:v>
                </c:pt>
                <c:pt idx="109">
                  <c:v>1.9445000000000001</c:v>
                </c:pt>
                <c:pt idx="110">
                  <c:v>2.4778571428571428</c:v>
                </c:pt>
                <c:pt idx="111">
                  <c:v>2.7863636363636357</c:v>
                </c:pt>
                <c:pt idx="112">
                  <c:v>2.2397727272727264</c:v>
                </c:pt>
                <c:pt idx="113">
                  <c:v>2.2238095238095239</c:v>
                </c:pt>
                <c:pt idx="114">
                  <c:v>2.0961363636363632</c:v>
                </c:pt>
                <c:pt idx="115">
                  <c:v>2.0964285714285715</c:v>
                </c:pt>
                <c:pt idx="116">
                  <c:v>1.8397727272727267</c:v>
                </c:pt>
                <c:pt idx="117">
                  <c:v>1.5606521739130437</c:v>
                </c:pt>
                <c:pt idx="118">
                  <c:v>2.0038888888888886</c:v>
                </c:pt>
                <c:pt idx="119">
                  <c:v>2.0152380952380944</c:v>
                </c:pt>
                <c:pt idx="120">
                  <c:v>1.3817500000000009</c:v>
                </c:pt>
                <c:pt idx="121">
                  <c:v>1.3131578947368425</c:v>
                </c:pt>
                <c:pt idx="122">
                  <c:v>1.3863636363636365</c:v>
                </c:pt>
                <c:pt idx="123">
                  <c:v>1.4792857142857136</c:v>
                </c:pt>
                <c:pt idx="124">
                  <c:v>1.5679999999999994</c:v>
                </c:pt>
                <c:pt idx="125">
                  <c:v>1.4402272727272736</c:v>
                </c:pt>
                <c:pt idx="126">
                  <c:v>1.4927272727272729</c:v>
                </c:pt>
                <c:pt idx="127">
                  <c:v>1.4154761904761906</c:v>
                </c:pt>
                <c:pt idx="128">
                  <c:v>1.4080952380952378</c:v>
                </c:pt>
                <c:pt idx="129">
                  <c:v>1.4723809523809526</c:v>
                </c:pt>
                <c:pt idx="130">
                  <c:v>1.4250000000000007</c:v>
                </c:pt>
                <c:pt idx="131">
                  <c:v>1.3475000000000001</c:v>
                </c:pt>
                <c:pt idx="132">
                  <c:v>1.2348157845798291</c:v>
                </c:pt>
                <c:pt idx="133">
                  <c:v>1.3037500083446503</c:v>
                </c:pt>
                <c:pt idx="134">
                  <c:v>1.272826085401618</c:v>
                </c:pt>
                <c:pt idx="135">
                  <c:v>1.4169047531627474</c:v>
                </c:pt>
                <c:pt idx="136">
                  <c:v>1.4661904602959042</c:v>
                </c:pt>
                <c:pt idx="137">
                  <c:v>1.5622727274894714</c:v>
                </c:pt>
                <c:pt idx="138">
                  <c:v>1.4805000245571136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8-4B33-9308-26F0A605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592"/>
        <c:axId val="262824520"/>
      </c:scatterChart>
      <c:valAx>
        <c:axId val="48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824520"/>
        <c:crosses val="autoZero"/>
        <c:crossBetween val="midCat"/>
      </c:valAx>
      <c:valAx>
        <c:axId val="2628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and RBOB Prices,</a:t>
            </a:r>
            <a:r>
              <a:rPr lang="en-US" baseline="0"/>
              <a:t> Monthly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Ethanol!$B$1</c:f>
              <c:strCache>
                <c:ptCount val="1"/>
                <c:pt idx="0">
                  <c:v>Los Angeles Reformulated RBOB Regular Gasoline Spot Price (Dollars per Gallon)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Ethanol!$A$3:$A$141</c:f>
              <c:numCache>
                <c:formatCode>mmm\-yyyy</c:formatCode>
                <c:ptCount val="139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  <c:pt idx="130">
                  <c:v>42323</c:v>
                </c:pt>
                <c:pt idx="131">
                  <c:v>42353</c:v>
                </c:pt>
                <c:pt idx="132">
                  <c:v>42384</c:v>
                </c:pt>
                <c:pt idx="133">
                  <c:v>42415</c:v>
                </c:pt>
                <c:pt idx="134">
                  <c:v>42444</c:v>
                </c:pt>
                <c:pt idx="135">
                  <c:v>42475</c:v>
                </c:pt>
                <c:pt idx="136">
                  <c:v>42505</c:v>
                </c:pt>
                <c:pt idx="137">
                  <c:v>42536</c:v>
                </c:pt>
                <c:pt idx="138">
                  <c:v>42566</c:v>
                </c:pt>
              </c:numCache>
            </c:numRef>
          </c:xVal>
          <c:yVal>
            <c:numRef>
              <c:f>Ethanol!$B$3:$B$141</c:f>
              <c:numCache>
                <c:formatCode>General</c:formatCode>
                <c:ptCount val="139"/>
                <c:pt idx="0">
                  <c:v>1.379</c:v>
                </c:pt>
                <c:pt idx="1">
                  <c:v>1.5449999999999999</c:v>
                </c:pt>
                <c:pt idx="2">
                  <c:v>1.718</c:v>
                </c:pt>
                <c:pt idx="3">
                  <c:v>1.829</c:v>
                </c:pt>
                <c:pt idx="4">
                  <c:v>1.6</c:v>
                </c:pt>
                <c:pt idx="5">
                  <c:v>1.7450000000000001</c:v>
                </c:pt>
                <c:pt idx="6">
                  <c:v>1.8819999999999999</c:v>
                </c:pt>
                <c:pt idx="7">
                  <c:v>2.1419999999999999</c:v>
                </c:pt>
                <c:pt idx="8">
                  <c:v>2.278</c:v>
                </c:pt>
                <c:pt idx="9">
                  <c:v>1.9019999999999999</c:v>
                </c:pt>
                <c:pt idx="10">
                  <c:v>1.577</c:v>
                </c:pt>
                <c:pt idx="11">
                  <c:v>1.6060000000000001</c:v>
                </c:pt>
                <c:pt idx="12">
                  <c:v>1.873</c:v>
                </c:pt>
                <c:pt idx="13">
                  <c:v>1.73</c:v>
                </c:pt>
                <c:pt idx="14">
                  <c:v>2</c:v>
                </c:pt>
                <c:pt idx="15">
                  <c:v>2.448</c:v>
                </c:pt>
                <c:pt idx="16">
                  <c:v>2.5510000000000002</c:v>
                </c:pt>
                <c:pt idx="17">
                  <c:v>2.4009999999999998</c:v>
                </c:pt>
                <c:pt idx="18">
                  <c:v>2.488</c:v>
                </c:pt>
                <c:pt idx="19">
                  <c:v>2.19</c:v>
                </c:pt>
                <c:pt idx="20">
                  <c:v>1.782</c:v>
                </c:pt>
                <c:pt idx="21">
                  <c:v>1.6859999999999999</c:v>
                </c:pt>
                <c:pt idx="22">
                  <c:v>1.7969999999999999</c:v>
                </c:pt>
                <c:pt idx="23">
                  <c:v>1.8049999999999999</c:v>
                </c:pt>
                <c:pt idx="24">
                  <c:v>1.6819999999999999</c:v>
                </c:pt>
                <c:pt idx="25">
                  <c:v>2.0190000000000001</c:v>
                </c:pt>
                <c:pt idx="26">
                  <c:v>2.3730000000000002</c:v>
                </c:pt>
                <c:pt idx="27">
                  <c:v>2.5310000000000001</c:v>
                </c:pt>
                <c:pt idx="28">
                  <c:v>2.5720000000000001</c:v>
                </c:pt>
                <c:pt idx="29">
                  <c:v>2.3540000000000001</c:v>
                </c:pt>
                <c:pt idx="30">
                  <c:v>2.3109999999999999</c:v>
                </c:pt>
                <c:pt idx="31">
                  <c:v>2.0489999999999999</c:v>
                </c:pt>
                <c:pt idx="32">
                  <c:v>2.2080000000000002</c:v>
                </c:pt>
                <c:pt idx="33">
                  <c:v>2.3940000000000001</c:v>
                </c:pt>
                <c:pt idx="34">
                  <c:v>2.5590000000000002</c:v>
                </c:pt>
                <c:pt idx="35">
                  <c:v>2.4500000000000002</c:v>
                </c:pt>
                <c:pt idx="36">
                  <c:v>2.323</c:v>
                </c:pt>
                <c:pt idx="37">
                  <c:v>2.609</c:v>
                </c:pt>
                <c:pt idx="38">
                  <c:v>2.7829999999999999</c:v>
                </c:pt>
                <c:pt idx="39">
                  <c:v>3.0680000000000001</c:v>
                </c:pt>
                <c:pt idx="40">
                  <c:v>3.3109999999999999</c:v>
                </c:pt>
                <c:pt idx="41">
                  <c:v>3.694</c:v>
                </c:pt>
                <c:pt idx="42">
                  <c:v>3.286</c:v>
                </c:pt>
                <c:pt idx="43">
                  <c:v>3.0720000000000001</c:v>
                </c:pt>
                <c:pt idx="44">
                  <c:v>2.87</c:v>
                </c:pt>
                <c:pt idx="45">
                  <c:v>2.125</c:v>
                </c:pt>
                <c:pt idx="46">
                  <c:v>1.268</c:v>
                </c:pt>
                <c:pt idx="47">
                  <c:v>1.1100000000000001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1.4730000000000001</c:v>
                </c:pt>
                <c:pt idx="51">
                  <c:v>1.575</c:v>
                </c:pt>
                <c:pt idx="52">
                  <c:v>1.847</c:v>
                </c:pt>
                <c:pt idx="53">
                  <c:v>2.085</c:v>
                </c:pt>
                <c:pt idx="54">
                  <c:v>1.913</c:v>
                </c:pt>
                <c:pt idx="55">
                  <c:v>2.113</c:v>
                </c:pt>
                <c:pt idx="56">
                  <c:v>2.056</c:v>
                </c:pt>
                <c:pt idx="57">
                  <c:v>2.032</c:v>
                </c:pt>
                <c:pt idx="58">
                  <c:v>1.9790000000000001</c:v>
                </c:pt>
                <c:pt idx="59">
                  <c:v>2.0139999999999998</c:v>
                </c:pt>
                <c:pt idx="60">
                  <c:v>2.0569999999999999</c:v>
                </c:pt>
                <c:pt idx="61">
                  <c:v>2.073</c:v>
                </c:pt>
                <c:pt idx="62">
                  <c:v>2.2570000000000001</c:v>
                </c:pt>
                <c:pt idx="63">
                  <c:v>2.3069999999999999</c:v>
                </c:pt>
                <c:pt idx="64">
                  <c:v>2.1150000000000002</c:v>
                </c:pt>
                <c:pt idx="65">
                  <c:v>2.2549999999999999</c:v>
                </c:pt>
                <c:pt idx="66">
                  <c:v>2.2810000000000001</c:v>
                </c:pt>
                <c:pt idx="67">
                  <c:v>2.1779999999999999</c:v>
                </c:pt>
                <c:pt idx="68">
                  <c:v>2.069</c:v>
                </c:pt>
                <c:pt idx="69">
                  <c:v>2.2589999999999999</c:v>
                </c:pt>
                <c:pt idx="70">
                  <c:v>2.2450000000000001</c:v>
                </c:pt>
                <c:pt idx="71">
                  <c:v>2.42</c:v>
                </c:pt>
                <c:pt idx="72">
                  <c:v>2.4470000000000001</c:v>
                </c:pt>
                <c:pt idx="73">
                  <c:v>2.758</c:v>
                </c:pt>
                <c:pt idx="74">
                  <c:v>3.153</c:v>
                </c:pt>
                <c:pt idx="75">
                  <c:v>3.3730000000000002</c:v>
                </c:pt>
                <c:pt idx="76">
                  <c:v>3.0550000000000002</c:v>
                </c:pt>
                <c:pt idx="77">
                  <c:v>2.8610000000000002</c:v>
                </c:pt>
                <c:pt idx="78">
                  <c:v>2.948</c:v>
                </c:pt>
                <c:pt idx="79">
                  <c:v>2.839</c:v>
                </c:pt>
                <c:pt idx="80">
                  <c:v>2.9169999999999998</c:v>
                </c:pt>
                <c:pt idx="81">
                  <c:v>2.9489999999999998</c:v>
                </c:pt>
                <c:pt idx="82">
                  <c:v>2.7370000000000001</c:v>
                </c:pt>
                <c:pt idx="83">
                  <c:v>2.702</c:v>
                </c:pt>
                <c:pt idx="84">
                  <c:v>2.92</c:v>
                </c:pt>
                <c:pt idx="85">
                  <c:v>3.302</c:v>
                </c:pt>
                <c:pt idx="86">
                  <c:v>3.383</c:v>
                </c:pt>
                <c:pt idx="87">
                  <c:v>3.25</c:v>
                </c:pt>
                <c:pt idx="88">
                  <c:v>3.234</c:v>
                </c:pt>
                <c:pt idx="89">
                  <c:v>2.6259999999999999</c:v>
                </c:pt>
                <c:pt idx="90">
                  <c:v>2.819</c:v>
                </c:pt>
                <c:pt idx="91">
                  <c:v>3.129</c:v>
                </c:pt>
                <c:pt idx="92">
                  <c:v>3.1619999999999999</c:v>
                </c:pt>
                <c:pt idx="93">
                  <c:v>3.1349999999999998</c:v>
                </c:pt>
                <c:pt idx="94">
                  <c:v>2.7919999999999998</c:v>
                </c:pt>
                <c:pt idx="95">
                  <c:v>2.6150000000000002</c:v>
                </c:pt>
                <c:pt idx="96">
                  <c:v>2.9</c:v>
                </c:pt>
                <c:pt idx="97">
                  <c:v>3.3319999999999999</c:v>
                </c:pt>
                <c:pt idx="98">
                  <c:v>3.0289999999999999</c:v>
                </c:pt>
                <c:pt idx="99">
                  <c:v>2.9060000000000001</c:v>
                </c:pt>
                <c:pt idx="100">
                  <c:v>2.9990000000000001</c:v>
                </c:pt>
                <c:pt idx="101">
                  <c:v>3.0209999999999999</c:v>
                </c:pt>
                <c:pt idx="102">
                  <c:v>3.0470000000000002</c:v>
                </c:pt>
                <c:pt idx="103">
                  <c:v>2.8250000000000002</c:v>
                </c:pt>
                <c:pt idx="104">
                  <c:v>2.907</c:v>
                </c:pt>
                <c:pt idx="105">
                  <c:v>2.7610000000000001</c:v>
                </c:pt>
                <c:pt idx="106">
                  <c:v>2.6509999999999998</c:v>
                </c:pt>
                <c:pt idx="107">
                  <c:v>2.6850000000000001</c:v>
                </c:pt>
                <c:pt idx="108">
                  <c:v>2.6280000000000001</c:v>
                </c:pt>
                <c:pt idx="109">
                  <c:v>2.8690000000000002</c:v>
                </c:pt>
                <c:pt idx="110">
                  <c:v>2.8940000000000001</c:v>
                </c:pt>
                <c:pt idx="111">
                  <c:v>3.169</c:v>
                </c:pt>
                <c:pt idx="112">
                  <c:v>3.036</c:v>
                </c:pt>
                <c:pt idx="113">
                  <c:v>3.1160000000000001</c:v>
                </c:pt>
                <c:pt idx="114">
                  <c:v>2.9079999999999999</c:v>
                </c:pt>
                <c:pt idx="115">
                  <c:v>2.8079999999999998</c:v>
                </c:pt>
                <c:pt idx="116">
                  <c:v>2.7189999999999999</c:v>
                </c:pt>
                <c:pt idx="117">
                  <c:v>2.3380000000000001</c:v>
                </c:pt>
                <c:pt idx="118">
                  <c:v>2.024</c:v>
                </c:pt>
                <c:pt idx="119">
                  <c:v>1.508</c:v>
                </c:pt>
                <c:pt idx="120">
                  <c:v>1.3009999999999999</c:v>
                </c:pt>
                <c:pt idx="121">
                  <c:v>1.9419999999999999</c:v>
                </c:pt>
                <c:pt idx="122">
                  <c:v>2.0169999999999999</c:v>
                </c:pt>
                <c:pt idx="123">
                  <c:v>2.1539999999999999</c:v>
                </c:pt>
                <c:pt idx="124">
                  <c:v>2.472</c:v>
                </c:pt>
                <c:pt idx="125">
                  <c:v>2.1869999999999998</c:v>
                </c:pt>
                <c:pt idx="126">
                  <c:v>2.6629999999999998</c:v>
                </c:pt>
                <c:pt idx="127">
                  <c:v>2.0750000000000002</c:v>
                </c:pt>
                <c:pt idx="128">
                  <c:v>1.7150000000000001</c:v>
                </c:pt>
                <c:pt idx="129">
                  <c:v>1.669</c:v>
                </c:pt>
                <c:pt idx="130">
                  <c:v>1.5069999999999999</c:v>
                </c:pt>
                <c:pt idx="131">
                  <c:v>1.647</c:v>
                </c:pt>
                <c:pt idx="132">
                  <c:v>1.32</c:v>
                </c:pt>
                <c:pt idx="133">
                  <c:v>0.97</c:v>
                </c:pt>
                <c:pt idx="134">
                  <c:v>1.528</c:v>
                </c:pt>
                <c:pt idx="135">
                  <c:v>1.5509999999999999</c:v>
                </c:pt>
                <c:pt idx="136">
                  <c:v>1.53</c:v>
                </c:pt>
                <c:pt idx="137">
                  <c:v>1.6419999999999999</c:v>
                </c:pt>
                <c:pt idx="138">
                  <c:v>1.4119999999999999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6-4E65-977C-574CCDAE813B}"/>
            </c:ext>
          </c:extLst>
        </c:ser>
        <c:ser>
          <c:idx val="1"/>
          <c:order val="1"/>
          <c:tx>
            <c:strRef>
              <c:f>Ethanol!$C$1</c:f>
              <c:strCache>
                <c:ptCount val="1"/>
                <c:pt idx="0">
                  <c:v>Ethanol per gallon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Ethanol!$A$3:$A$141</c:f>
              <c:numCache>
                <c:formatCode>mmm\-yyyy</c:formatCode>
                <c:ptCount val="139"/>
                <c:pt idx="0">
                  <c:v>38367</c:v>
                </c:pt>
                <c:pt idx="1">
                  <c:v>38398</c:v>
                </c:pt>
                <c:pt idx="2">
                  <c:v>38426</c:v>
                </c:pt>
                <c:pt idx="3">
                  <c:v>38457</c:v>
                </c:pt>
                <c:pt idx="4">
                  <c:v>38487</c:v>
                </c:pt>
                <c:pt idx="5">
                  <c:v>38518</c:v>
                </c:pt>
                <c:pt idx="6">
                  <c:v>38548</c:v>
                </c:pt>
                <c:pt idx="7">
                  <c:v>38579</c:v>
                </c:pt>
                <c:pt idx="8">
                  <c:v>38610</c:v>
                </c:pt>
                <c:pt idx="9">
                  <c:v>38640</c:v>
                </c:pt>
                <c:pt idx="10">
                  <c:v>38671</c:v>
                </c:pt>
                <c:pt idx="11">
                  <c:v>38701</c:v>
                </c:pt>
                <c:pt idx="12">
                  <c:v>38732</c:v>
                </c:pt>
                <c:pt idx="13">
                  <c:v>38763</c:v>
                </c:pt>
                <c:pt idx="14">
                  <c:v>38791</c:v>
                </c:pt>
                <c:pt idx="15">
                  <c:v>38822</c:v>
                </c:pt>
                <c:pt idx="16">
                  <c:v>38852</c:v>
                </c:pt>
                <c:pt idx="17">
                  <c:v>38883</c:v>
                </c:pt>
                <c:pt idx="18">
                  <c:v>38913</c:v>
                </c:pt>
                <c:pt idx="19">
                  <c:v>38944</c:v>
                </c:pt>
                <c:pt idx="20">
                  <c:v>38975</c:v>
                </c:pt>
                <c:pt idx="21">
                  <c:v>39005</c:v>
                </c:pt>
                <c:pt idx="22">
                  <c:v>39036</c:v>
                </c:pt>
                <c:pt idx="23">
                  <c:v>39066</c:v>
                </c:pt>
                <c:pt idx="24">
                  <c:v>39097</c:v>
                </c:pt>
                <c:pt idx="25">
                  <c:v>39128</c:v>
                </c:pt>
                <c:pt idx="26">
                  <c:v>39156</c:v>
                </c:pt>
                <c:pt idx="27">
                  <c:v>39187</c:v>
                </c:pt>
                <c:pt idx="28">
                  <c:v>39217</c:v>
                </c:pt>
                <c:pt idx="29">
                  <c:v>39248</c:v>
                </c:pt>
                <c:pt idx="30">
                  <c:v>39278</c:v>
                </c:pt>
                <c:pt idx="31">
                  <c:v>39309</c:v>
                </c:pt>
                <c:pt idx="32">
                  <c:v>39340</c:v>
                </c:pt>
                <c:pt idx="33">
                  <c:v>39370</c:v>
                </c:pt>
                <c:pt idx="34">
                  <c:v>39401</c:v>
                </c:pt>
                <c:pt idx="35">
                  <c:v>39431</c:v>
                </c:pt>
                <c:pt idx="36">
                  <c:v>39462</c:v>
                </c:pt>
                <c:pt idx="37">
                  <c:v>39493</c:v>
                </c:pt>
                <c:pt idx="38">
                  <c:v>39522</c:v>
                </c:pt>
                <c:pt idx="39">
                  <c:v>39553</c:v>
                </c:pt>
                <c:pt idx="40">
                  <c:v>39583</c:v>
                </c:pt>
                <c:pt idx="41">
                  <c:v>39614</c:v>
                </c:pt>
                <c:pt idx="42">
                  <c:v>39644</c:v>
                </c:pt>
                <c:pt idx="43">
                  <c:v>39675</c:v>
                </c:pt>
                <c:pt idx="44">
                  <c:v>39706</c:v>
                </c:pt>
                <c:pt idx="45">
                  <c:v>39736</c:v>
                </c:pt>
                <c:pt idx="46">
                  <c:v>39767</c:v>
                </c:pt>
                <c:pt idx="47">
                  <c:v>39797</c:v>
                </c:pt>
                <c:pt idx="48">
                  <c:v>39828</c:v>
                </c:pt>
                <c:pt idx="49">
                  <c:v>39859</c:v>
                </c:pt>
                <c:pt idx="50">
                  <c:v>39887</c:v>
                </c:pt>
                <c:pt idx="51">
                  <c:v>39918</c:v>
                </c:pt>
                <c:pt idx="52">
                  <c:v>39948</c:v>
                </c:pt>
                <c:pt idx="53">
                  <c:v>39979</c:v>
                </c:pt>
                <c:pt idx="54">
                  <c:v>40009</c:v>
                </c:pt>
                <c:pt idx="55">
                  <c:v>40040</c:v>
                </c:pt>
                <c:pt idx="56">
                  <c:v>40071</c:v>
                </c:pt>
                <c:pt idx="57">
                  <c:v>40101</c:v>
                </c:pt>
                <c:pt idx="58">
                  <c:v>40132</c:v>
                </c:pt>
                <c:pt idx="59">
                  <c:v>40162</c:v>
                </c:pt>
                <c:pt idx="60">
                  <c:v>40193</c:v>
                </c:pt>
                <c:pt idx="61">
                  <c:v>40224</c:v>
                </c:pt>
                <c:pt idx="62">
                  <c:v>40252</c:v>
                </c:pt>
                <c:pt idx="63">
                  <c:v>40283</c:v>
                </c:pt>
                <c:pt idx="64">
                  <c:v>40313</c:v>
                </c:pt>
                <c:pt idx="65">
                  <c:v>40344</c:v>
                </c:pt>
                <c:pt idx="66">
                  <c:v>40374</c:v>
                </c:pt>
                <c:pt idx="67">
                  <c:v>40405</c:v>
                </c:pt>
                <c:pt idx="68">
                  <c:v>40436</c:v>
                </c:pt>
                <c:pt idx="69">
                  <c:v>40466</c:v>
                </c:pt>
                <c:pt idx="70">
                  <c:v>40497</c:v>
                </c:pt>
                <c:pt idx="71">
                  <c:v>40527</c:v>
                </c:pt>
                <c:pt idx="72">
                  <c:v>40558</c:v>
                </c:pt>
                <c:pt idx="73">
                  <c:v>40589</c:v>
                </c:pt>
                <c:pt idx="74">
                  <c:v>40617</c:v>
                </c:pt>
                <c:pt idx="75">
                  <c:v>40648</c:v>
                </c:pt>
                <c:pt idx="76">
                  <c:v>40678</c:v>
                </c:pt>
                <c:pt idx="77">
                  <c:v>40709</c:v>
                </c:pt>
                <c:pt idx="78">
                  <c:v>40739</c:v>
                </c:pt>
                <c:pt idx="79">
                  <c:v>40770</c:v>
                </c:pt>
                <c:pt idx="80">
                  <c:v>40801</c:v>
                </c:pt>
                <c:pt idx="81">
                  <c:v>40831</c:v>
                </c:pt>
                <c:pt idx="82">
                  <c:v>40862</c:v>
                </c:pt>
                <c:pt idx="83">
                  <c:v>40892</c:v>
                </c:pt>
                <c:pt idx="84">
                  <c:v>40923</c:v>
                </c:pt>
                <c:pt idx="85">
                  <c:v>40954</c:v>
                </c:pt>
                <c:pt idx="86">
                  <c:v>40983</c:v>
                </c:pt>
                <c:pt idx="87">
                  <c:v>41014</c:v>
                </c:pt>
                <c:pt idx="88">
                  <c:v>41044</c:v>
                </c:pt>
                <c:pt idx="89">
                  <c:v>41075</c:v>
                </c:pt>
                <c:pt idx="90">
                  <c:v>41105</c:v>
                </c:pt>
                <c:pt idx="91">
                  <c:v>41136</c:v>
                </c:pt>
                <c:pt idx="92">
                  <c:v>41167</c:v>
                </c:pt>
                <c:pt idx="93">
                  <c:v>41197</c:v>
                </c:pt>
                <c:pt idx="94">
                  <c:v>41228</c:v>
                </c:pt>
                <c:pt idx="95">
                  <c:v>41258</c:v>
                </c:pt>
                <c:pt idx="96">
                  <c:v>41289</c:v>
                </c:pt>
                <c:pt idx="97">
                  <c:v>41320</c:v>
                </c:pt>
                <c:pt idx="98">
                  <c:v>41348</c:v>
                </c:pt>
                <c:pt idx="99">
                  <c:v>41379</c:v>
                </c:pt>
                <c:pt idx="100">
                  <c:v>41409</c:v>
                </c:pt>
                <c:pt idx="101">
                  <c:v>41440</c:v>
                </c:pt>
                <c:pt idx="102">
                  <c:v>41470</c:v>
                </c:pt>
                <c:pt idx="103">
                  <c:v>41501</c:v>
                </c:pt>
                <c:pt idx="104">
                  <c:v>41532</c:v>
                </c:pt>
                <c:pt idx="105">
                  <c:v>41562</c:v>
                </c:pt>
                <c:pt idx="106">
                  <c:v>41593</c:v>
                </c:pt>
                <c:pt idx="107">
                  <c:v>41623</c:v>
                </c:pt>
                <c:pt idx="108">
                  <c:v>41654</c:v>
                </c:pt>
                <c:pt idx="109">
                  <c:v>41685</c:v>
                </c:pt>
                <c:pt idx="110">
                  <c:v>41713</c:v>
                </c:pt>
                <c:pt idx="111">
                  <c:v>41744</c:v>
                </c:pt>
                <c:pt idx="112">
                  <c:v>41774</c:v>
                </c:pt>
                <c:pt idx="113">
                  <c:v>41805</c:v>
                </c:pt>
                <c:pt idx="114">
                  <c:v>41835</c:v>
                </c:pt>
                <c:pt idx="115">
                  <c:v>41866</c:v>
                </c:pt>
                <c:pt idx="116">
                  <c:v>41897</c:v>
                </c:pt>
                <c:pt idx="117">
                  <c:v>41927</c:v>
                </c:pt>
                <c:pt idx="118">
                  <c:v>41958</c:v>
                </c:pt>
                <c:pt idx="119">
                  <c:v>41988</c:v>
                </c:pt>
                <c:pt idx="120">
                  <c:v>42019</c:v>
                </c:pt>
                <c:pt idx="121">
                  <c:v>42050</c:v>
                </c:pt>
                <c:pt idx="122">
                  <c:v>42078</c:v>
                </c:pt>
                <c:pt idx="123">
                  <c:v>42109</c:v>
                </c:pt>
                <c:pt idx="124">
                  <c:v>42139</c:v>
                </c:pt>
                <c:pt idx="125">
                  <c:v>42170</c:v>
                </c:pt>
                <c:pt idx="126">
                  <c:v>42200</c:v>
                </c:pt>
                <c:pt idx="127">
                  <c:v>42231</c:v>
                </c:pt>
                <c:pt idx="128">
                  <c:v>42262</c:v>
                </c:pt>
                <c:pt idx="129">
                  <c:v>42292</c:v>
                </c:pt>
                <c:pt idx="130">
                  <c:v>42323</c:v>
                </c:pt>
                <c:pt idx="131">
                  <c:v>42353</c:v>
                </c:pt>
                <c:pt idx="132">
                  <c:v>42384</c:v>
                </c:pt>
                <c:pt idx="133">
                  <c:v>42415</c:v>
                </c:pt>
                <c:pt idx="134">
                  <c:v>42444</c:v>
                </c:pt>
                <c:pt idx="135">
                  <c:v>42475</c:v>
                </c:pt>
                <c:pt idx="136">
                  <c:v>42505</c:v>
                </c:pt>
                <c:pt idx="137">
                  <c:v>42536</c:v>
                </c:pt>
                <c:pt idx="138">
                  <c:v>42566</c:v>
                </c:pt>
              </c:numCache>
            </c:numRef>
          </c:xVal>
          <c:yVal>
            <c:numRef>
              <c:f>Ethanol!$C$3:$C$141</c:f>
              <c:numCache>
                <c:formatCode>General</c:formatCode>
                <c:ptCount val="139"/>
                <c:pt idx="0">
                  <c:v>1.5149515423207636</c:v>
                </c:pt>
                <c:pt idx="1">
                  <c:v>1.3740258174537157</c:v>
                </c:pt>
                <c:pt idx="2">
                  <c:v>1.1538293723489537</c:v>
                </c:pt>
                <c:pt idx="3">
                  <c:v>1.0569429365028582</c:v>
                </c:pt>
                <c:pt idx="4">
                  <c:v>1.0569429365028582</c:v>
                </c:pt>
                <c:pt idx="5">
                  <c:v>1.2507158081950489</c:v>
                </c:pt>
                <c:pt idx="6">
                  <c:v>1.5677986891459064</c:v>
                </c:pt>
                <c:pt idx="7">
                  <c:v>1.8232265654674302</c:v>
                </c:pt>
                <c:pt idx="8">
                  <c:v>2.4133530383481934</c:v>
                </c:pt>
                <c:pt idx="9">
                  <c:v>2.1755408776350502</c:v>
                </c:pt>
                <c:pt idx="10">
                  <c:v>1.8408422810758114</c:v>
                </c:pt>
                <c:pt idx="11">
                  <c:v>1.7527637030339065</c:v>
                </c:pt>
                <c:pt idx="12">
                  <c:v>1.8760737122925732</c:v>
                </c:pt>
                <c:pt idx="13">
                  <c:v>2.2195801666560024</c:v>
                </c:pt>
                <c:pt idx="14">
                  <c:v>2.1315015886140976</c:v>
                </c:pt>
                <c:pt idx="15">
                  <c:v>2.1579251620266691</c:v>
                </c:pt>
                <c:pt idx="16">
                  <c:v>2.6775887724739076</c:v>
                </c:pt>
                <c:pt idx="17">
                  <c:v>3.1532130939001939</c:v>
                </c:pt>
                <c:pt idx="18">
                  <c:v>2.7656673505158125</c:v>
                </c:pt>
                <c:pt idx="19">
                  <c:v>2.3957373227398122</c:v>
                </c:pt>
                <c:pt idx="20">
                  <c:v>2.052230868376383</c:v>
                </c:pt>
                <c:pt idx="21">
                  <c:v>1.9</c:v>
                </c:pt>
                <c:pt idx="22">
                  <c:v>2.04</c:v>
                </c:pt>
                <c:pt idx="23">
                  <c:v>2.23</c:v>
                </c:pt>
                <c:pt idx="24">
                  <c:v>2.15</c:v>
                </c:pt>
                <c:pt idx="25">
                  <c:v>1.9</c:v>
                </c:pt>
                <c:pt idx="26">
                  <c:v>2.19</c:v>
                </c:pt>
                <c:pt idx="27">
                  <c:v>2.16</c:v>
                </c:pt>
                <c:pt idx="28">
                  <c:v>2.17</c:v>
                </c:pt>
                <c:pt idx="29">
                  <c:v>2.09</c:v>
                </c:pt>
                <c:pt idx="30">
                  <c:v>1.97</c:v>
                </c:pt>
                <c:pt idx="31">
                  <c:v>1.86</c:v>
                </c:pt>
                <c:pt idx="32">
                  <c:v>1.5768421052631594</c:v>
                </c:pt>
                <c:pt idx="33">
                  <c:v>1.5232608695652179</c:v>
                </c:pt>
                <c:pt idx="34">
                  <c:v>1.740454545454545</c:v>
                </c:pt>
                <c:pt idx="35">
                  <c:v>1.9428947368421057</c:v>
                </c:pt>
                <c:pt idx="36">
                  <c:v>2.19</c:v>
                </c:pt>
                <c:pt idx="37">
                  <c:v>2.1254761904761899</c:v>
                </c:pt>
                <c:pt idx="38">
                  <c:v>2.3149999999999999</c:v>
                </c:pt>
                <c:pt idx="39">
                  <c:v>2.455227272727273</c:v>
                </c:pt>
                <c:pt idx="40">
                  <c:v>2.4852380952380968</c:v>
                </c:pt>
                <c:pt idx="41">
                  <c:v>2.5354761904761918</c:v>
                </c:pt>
                <c:pt idx="42">
                  <c:v>2.6422727272727262</c:v>
                </c:pt>
                <c:pt idx="43">
                  <c:v>2.2238095238095235</c:v>
                </c:pt>
                <c:pt idx="44">
                  <c:v>2.15</c:v>
                </c:pt>
                <c:pt idx="45">
                  <c:v>1.85</c:v>
                </c:pt>
                <c:pt idx="46">
                  <c:v>1.6465000000000001</c:v>
                </c:pt>
                <c:pt idx="47">
                  <c:v>1.4927272727272725</c:v>
                </c:pt>
                <c:pt idx="48">
                  <c:v>1.5161363636363638</c:v>
                </c:pt>
                <c:pt idx="49">
                  <c:v>1.4890000000000005</c:v>
                </c:pt>
                <c:pt idx="50">
                  <c:v>1.4606818181818175</c:v>
                </c:pt>
                <c:pt idx="51">
                  <c:v>1.4981818181818185</c:v>
                </c:pt>
                <c:pt idx="52">
                  <c:v>1.56</c:v>
                </c:pt>
                <c:pt idx="53">
                  <c:v>1.6725000000000001</c:v>
                </c:pt>
                <c:pt idx="54">
                  <c:v>1.5884782608695653</c:v>
                </c:pt>
                <c:pt idx="55">
                  <c:v>1.5345238095238098</c:v>
                </c:pt>
                <c:pt idx="56">
                  <c:v>1.5390909090909093</c:v>
                </c:pt>
                <c:pt idx="57">
                  <c:v>1.7979545454545454</c:v>
                </c:pt>
                <c:pt idx="58">
                  <c:v>1.9832500000000011</c:v>
                </c:pt>
                <c:pt idx="59">
                  <c:v>1.9576086956521745</c:v>
                </c:pt>
                <c:pt idx="60">
                  <c:v>1.8157500000000006</c:v>
                </c:pt>
                <c:pt idx="61">
                  <c:v>1.68625</c:v>
                </c:pt>
                <c:pt idx="62">
                  <c:v>1.5149999999999999</c:v>
                </c:pt>
                <c:pt idx="63">
                  <c:v>1.44</c:v>
                </c:pt>
                <c:pt idx="64">
                  <c:v>1.5079999999999993</c:v>
                </c:pt>
                <c:pt idx="65">
                  <c:v>1.5227272727272732</c:v>
                </c:pt>
                <c:pt idx="66">
                  <c:v>1.5079545454545453</c:v>
                </c:pt>
                <c:pt idx="67">
                  <c:v>1.6931818181818188</c:v>
                </c:pt>
                <c:pt idx="68">
                  <c:v>2.0068181818181809</c:v>
                </c:pt>
                <c:pt idx="69">
                  <c:v>2.1119047619047624</c:v>
                </c:pt>
                <c:pt idx="70">
                  <c:v>2.33</c:v>
                </c:pt>
                <c:pt idx="71">
                  <c:v>2.1004761904761913</c:v>
                </c:pt>
                <c:pt idx="72">
                  <c:v>2.2695238095238093</c:v>
                </c:pt>
                <c:pt idx="73">
                  <c:v>2.2922500000000001</c:v>
                </c:pt>
                <c:pt idx="74">
                  <c:v>2.434565217391305</c:v>
                </c:pt>
                <c:pt idx="75">
                  <c:v>2.5649999999999986</c:v>
                </c:pt>
                <c:pt idx="76">
                  <c:v>2.5459523809523801</c:v>
                </c:pt>
                <c:pt idx="77">
                  <c:v>2.6002272727272735</c:v>
                </c:pt>
                <c:pt idx="78">
                  <c:v>2.7150000000000003</c:v>
                </c:pt>
                <c:pt idx="79">
                  <c:v>2.8304347826086973</c:v>
                </c:pt>
                <c:pt idx="80">
                  <c:v>2.7459523809523807</c:v>
                </c:pt>
                <c:pt idx="81">
                  <c:v>2.5959523809523826</c:v>
                </c:pt>
                <c:pt idx="82">
                  <c:v>2.8220454545454561</c:v>
                </c:pt>
                <c:pt idx="83">
                  <c:v>2.3129545454545455</c:v>
                </c:pt>
                <c:pt idx="84">
                  <c:v>2.1313636363636368</c:v>
                </c:pt>
                <c:pt idx="85">
                  <c:v>2.0895238095238104</c:v>
                </c:pt>
                <c:pt idx="86">
                  <c:v>2.1806818181818177</c:v>
                </c:pt>
                <c:pt idx="87">
                  <c:v>2.1514285714285726</c:v>
                </c:pt>
                <c:pt idx="88">
                  <c:v>2.106818181818181</c:v>
                </c:pt>
                <c:pt idx="89">
                  <c:v>2.0019047619047625</c:v>
                </c:pt>
                <c:pt idx="90">
                  <c:v>2.3859090909090921</c:v>
                </c:pt>
                <c:pt idx="91">
                  <c:v>2.531739130434782</c:v>
                </c:pt>
                <c:pt idx="92">
                  <c:v>2.4042499999999993</c:v>
                </c:pt>
                <c:pt idx="93">
                  <c:v>2.2963043478260876</c:v>
                </c:pt>
                <c:pt idx="94">
                  <c:v>2.3036363636363628</c:v>
                </c:pt>
                <c:pt idx="95">
                  <c:v>2.2528571428571431</c:v>
                </c:pt>
                <c:pt idx="96">
                  <c:v>2.1967391304347825</c:v>
                </c:pt>
                <c:pt idx="97">
                  <c:v>2.3287499999999985</c:v>
                </c:pt>
                <c:pt idx="98">
                  <c:v>2.5190624999999995</c:v>
                </c:pt>
                <c:pt idx="99">
                  <c:v>2.478409090909091</c:v>
                </c:pt>
                <c:pt idx="100">
                  <c:v>2.5499999999999998</c:v>
                </c:pt>
                <c:pt idx="101">
                  <c:v>2.57</c:v>
                </c:pt>
                <c:pt idx="102">
                  <c:v>2.4321739130434779</c:v>
                </c:pt>
                <c:pt idx="103">
                  <c:v>2.2865909090909091</c:v>
                </c:pt>
                <c:pt idx="104">
                  <c:v>2.3583333333333334</c:v>
                </c:pt>
                <c:pt idx="105">
                  <c:v>2.0538461538461541</c:v>
                </c:pt>
                <c:pt idx="106">
                  <c:v>1.9611904761904764</c:v>
                </c:pt>
                <c:pt idx="107">
                  <c:v>2.3029545454545461</c:v>
                </c:pt>
                <c:pt idx="108">
                  <c:v>2.0704545454545444</c:v>
                </c:pt>
                <c:pt idx="109">
                  <c:v>1.9445000000000001</c:v>
                </c:pt>
                <c:pt idx="110">
                  <c:v>2.4778571428571428</c:v>
                </c:pt>
                <c:pt idx="111">
                  <c:v>2.7863636363636357</c:v>
                </c:pt>
                <c:pt idx="112">
                  <c:v>2.2397727272727264</c:v>
                </c:pt>
                <c:pt idx="113">
                  <c:v>2.2238095238095239</c:v>
                </c:pt>
                <c:pt idx="114">
                  <c:v>2.0961363636363632</c:v>
                </c:pt>
                <c:pt idx="115">
                  <c:v>2.0964285714285715</c:v>
                </c:pt>
                <c:pt idx="116">
                  <c:v>1.8397727272727267</c:v>
                </c:pt>
                <c:pt idx="117">
                  <c:v>1.5606521739130437</c:v>
                </c:pt>
                <c:pt idx="118">
                  <c:v>2.0038888888888886</c:v>
                </c:pt>
                <c:pt idx="119">
                  <c:v>2.0152380952380944</c:v>
                </c:pt>
                <c:pt idx="120">
                  <c:v>1.3817500000000009</c:v>
                </c:pt>
                <c:pt idx="121">
                  <c:v>1.3131578947368425</c:v>
                </c:pt>
                <c:pt idx="122">
                  <c:v>1.3863636363636365</c:v>
                </c:pt>
                <c:pt idx="123">
                  <c:v>1.4792857142857136</c:v>
                </c:pt>
                <c:pt idx="124">
                  <c:v>1.5679999999999994</c:v>
                </c:pt>
                <c:pt idx="125">
                  <c:v>1.4402272727272736</c:v>
                </c:pt>
                <c:pt idx="126">
                  <c:v>1.4927272727272729</c:v>
                </c:pt>
                <c:pt idx="127">
                  <c:v>1.4154761904761906</c:v>
                </c:pt>
                <c:pt idx="128">
                  <c:v>1.4080952380952378</c:v>
                </c:pt>
                <c:pt idx="129">
                  <c:v>1.4723809523809526</c:v>
                </c:pt>
                <c:pt idx="130">
                  <c:v>1.4250000000000007</c:v>
                </c:pt>
                <c:pt idx="131">
                  <c:v>1.3475000000000001</c:v>
                </c:pt>
                <c:pt idx="132">
                  <c:v>1.2348157845798291</c:v>
                </c:pt>
                <c:pt idx="133">
                  <c:v>1.3037500083446503</c:v>
                </c:pt>
                <c:pt idx="134">
                  <c:v>1.272826085401618</c:v>
                </c:pt>
                <c:pt idx="135">
                  <c:v>1.4169047531627474</c:v>
                </c:pt>
                <c:pt idx="136">
                  <c:v>1.4661904602959042</c:v>
                </c:pt>
                <c:pt idx="137">
                  <c:v>1.5622727274894714</c:v>
                </c:pt>
                <c:pt idx="138">
                  <c:v>1.4805000245571136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6-4E65-977C-574CCDAE8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45016"/>
        <c:axId val="331342272"/>
      </c:scatterChart>
      <c:valAx>
        <c:axId val="33134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2272"/>
        <c:crosses val="autoZero"/>
        <c:crossBetween val="midCat"/>
      </c:valAx>
      <c:valAx>
        <c:axId val="331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29</xdr:row>
      <xdr:rowOff>1</xdr:rowOff>
    </xdr:from>
    <xdr:to>
      <xdr:col>17</xdr:col>
      <xdr:colOff>65942</xdr:colOff>
      <xdr:row>50</xdr:row>
      <xdr:rowOff>87923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50</xdr:row>
      <xdr:rowOff>190499</xdr:rowOff>
    </xdr:from>
    <xdr:to>
      <xdr:col>17</xdr:col>
      <xdr:colOff>80596</xdr:colOff>
      <xdr:row>70</xdr:row>
      <xdr:rowOff>87922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4762</xdr:rowOff>
    </xdr:from>
    <xdr:to>
      <xdr:col>20</xdr:col>
      <xdr:colOff>371475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20</xdr:col>
      <xdr:colOff>361951</xdr:colOff>
      <xdr:row>58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9"/>
  <sheetViews>
    <sheetView tabSelected="1" topLeftCell="A13" zoomScale="130" zoomScaleNormal="130" workbookViewId="0">
      <selection activeCell="C22" sqref="C22"/>
    </sheetView>
  </sheetViews>
  <sheetFormatPr defaultRowHeight="15" x14ac:dyDescent="0.25"/>
  <cols>
    <col min="1" max="1" width="9.140625" style="4"/>
    <col min="4" max="4" width="39.140625" bestFit="1" customWidth="1"/>
    <col min="16" max="16" width="10" bestFit="1" customWidth="1"/>
  </cols>
  <sheetData>
    <row r="1" spans="2:32" x14ac:dyDescent="0.25">
      <c r="B1" t="s">
        <v>50</v>
      </c>
    </row>
    <row r="3" spans="2:32" ht="15" customHeight="1" x14ac:dyDescent="0.25">
      <c r="B3" s="30" t="s">
        <v>18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R3" s="28" t="s">
        <v>51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2:32" x14ac:dyDescent="0.25">
      <c r="B4" s="31" t="s">
        <v>19</v>
      </c>
      <c r="C4" s="32"/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  <c r="R4" s="31" t="s">
        <v>52</v>
      </c>
      <c r="S4" s="32"/>
      <c r="T4" s="5" t="s">
        <v>31</v>
      </c>
      <c r="U4" s="5" t="s">
        <v>20</v>
      </c>
      <c r="V4" s="5" t="s">
        <v>21</v>
      </c>
      <c r="W4" s="5" t="s">
        <v>22</v>
      </c>
      <c r="X4" s="5" t="s">
        <v>23</v>
      </c>
      <c r="Y4" s="5" t="s">
        <v>24</v>
      </c>
      <c r="Z4" s="5" t="s">
        <v>25</v>
      </c>
      <c r="AA4" s="5" t="s">
        <v>26</v>
      </c>
      <c r="AB4" s="5" t="s">
        <v>27</v>
      </c>
      <c r="AC4" s="5" t="s">
        <v>28</v>
      </c>
      <c r="AD4" s="5" t="s">
        <v>29</v>
      </c>
      <c r="AE4" s="5" t="s">
        <v>30</v>
      </c>
      <c r="AF4" s="5" t="s">
        <v>53</v>
      </c>
    </row>
    <row r="5" spans="2:32" x14ac:dyDescent="0.25">
      <c r="B5" s="28" t="s">
        <v>0</v>
      </c>
      <c r="C5" s="1" t="s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3">
        <v>73.3</v>
      </c>
      <c r="O5" s="3">
        <v>73.5</v>
      </c>
      <c r="P5" s="3">
        <v>73.400000000000006</v>
      </c>
      <c r="S5" s="6" t="s">
        <v>1</v>
      </c>
      <c r="T5" s="10">
        <v>1.75</v>
      </c>
      <c r="U5" s="10">
        <v>1.69</v>
      </c>
      <c r="V5" s="10">
        <v>1.7</v>
      </c>
      <c r="W5" s="10">
        <v>1.82</v>
      </c>
      <c r="X5" s="10">
        <v>1.91</v>
      </c>
      <c r="Y5" s="10">
        <v>1.98</v>
      </c>
      <c r="Z5" s="10">
        <v>2.0299999999999998</v>
      </c>
      <c r="AA5" s="10">
        <v>2.0299999999999998</v>
      </c>
      <c r="AB5" s="10">
        <v>2.11</v>
      </c>
      <c r="AC5" s="10">
        <v>1.91</v>
      </c>
      <c r="AD5" s="10">
        <v>1.64</v>
      </c>
      <c r="AE5" s="10">
        <v>1.52</v>
      </c>
      <c r="AF5" s="10">
        <v>1.82</v>
      </c>
    </row>
    <row r="6" spans="2:32" x14ac:dyDescent="0.25">
      <c r="B6" s="29"/>
      <c r="C6" s="1" t="s">
        <v>2</v>
      </c>
      <c r="D6" s="3">
        <v>74.400000000000006</v>
      </c>
      <c r="E6" s="3">
        <v>78.25</v>
      </c>
      <c r="F6" s="3">
        <v>86.375</v>
      </c>
      <c r="G6" s="3">
        <v>101.8</v>
      </c>
      <c r="H6" s="3">
        <v>104.375</v>
      </c>
      <c r="I6" s="3">
        <v>100</v>
      </c>
      <c r="J6" s="3">
        <v>92.5</v>
      </c>
      <c r="K6" s="3">
        <v>89.800000000000011</v>
      </c>
      <c r="L6" s="3">
        <v>79.75</v>
      </c>
      <c r="M6" s="3">
        <v>81.599999999999994</v>
      </c>
      <c r="N6" s="3">
        <v>89.625</v>
      </c>
      <c r="O6" s="3">
        <v>90.625</v>
      </c>
      <c r="P6" s="3">
        <v>89.091666666666654</v>
      </c>
      <c r="S6" s="6" t="s">
        <v>2</v>
      </c>
      <c r="T6" s="10">
        <v>1.61</v>
      </c>
      <c r="U6" s="10">
        <v>1.74</v>
      </c>
      <c r="V6" s="10">
        <v>1.86</v>
      </c>
      <c r="W6" s="10">
        <v>1.97</v>
      </c>
      <c r="X6" s="10">
        <v>1.98</v>
      </c>
      <c r="Y6" s="10">
        <v>1.96</v>
      </c>
      <c r="Z6" s="10">
        <v>1.96</v>
      </c>
      <c r="AA6" s="10">
        <v>1.89</v>
      </c>
      <c r="AB6" s="10">
        <v>1.82</v>
      </c>
      <c r="AC6" s="10">
        <v>1.76</v>
      </c>
      <c r="AD6" s="10">
        <v>1.87</v>
      </c>
      <c r="AE6" s="10">
        <v>1.9</v>
      </c>
      <c r="AF6" s="10">
        <v>1.85</v>
      </c>
    </row>
    <row r="7" spans="2:32" x14ac:dyDescent="0.25">
      <c r="B7" s="29"/>
      <c r="C7" s="1" t="s">
        <v>3</v>
      </c>
      <c r="D7" s="3">
        <v>92.3</v>
      </c>
      <c r="E7" s="3">
        <v>88.5</v>
      </c>
      <c r="F7" s="3">
        <v>87</v>
      </c>
      <c r="G7" s="3">
        <v>80.900000000000006</v>
      </c>
      <c r="H7" s="3">
        <v>79.5</v>
      </c>
      <c r="I7" s="3">
        <v>74.75</v>
      </c>
      <c r="J7" s="3">
        <v>72.900000000000006</v>
      </c>
      <c r="K7" s="3">
        <v>72.875</v>
      </c>
      <c r="L7" s="3">
        <v>74.625</v>
      </c>
      <c r="M7" s="3">
        <v>77.300000000000011</v>
      </c>
      <c r="N7" s="3">
        <v>88.125</v>
      </c>
      <c r="O7" s="3">
        <v>95.75</v>
      </c>
      <c r="P7" s="3">
        <v>82.043750000000003</v>
      </c>
      <c r="S7" s="6" t="s">
        <v>3</v>
      </c>
      <c r="T7" s="10">
        <v>1.91</v>
      </c>
      <c r="U7" s="10">
        <v>1.84</v>
      </c>
      <c r="V7" s="10">
        <v>1.85</v>
      </c>
      <c r="W7" s="10">
        <v>1.98</v>
      </c>
      <c r="X7" s="10">
        <v>1.97</v>
      </c>
      <c r="Y7" s="10">
        <v>1.93</v>
      </c>
      <c r="Z7" s="10">
        <v>1.94</v>
      </c>
      <c r="AA7" s="10">
        <v>1.91</v>
      </c>
      <c r="AB7" s="10">
        <v>1.93</v>
      </c>
      <c r="AC7" s="10">
        <v>1.97</v>
      </c>
      <c r="AD7" s="10">
        <v>2.13</v>
      </c>
      <c r="AE7" s="10">
        <v>2.38</v>
      </c>
      <c r="AF7" s="10">
        <v>1.97</v>
      </c>
    </row>
    <row r="8" spans="2:32" x14ac:dyDescent="0.25">
      <c r="B8" s="29"/>
      <c r="C8" s="1" t="s">
        <v>4</v>
      </c>
      <c r="D8" s="3">
        <v>100.7</v>
      </c>
      <c r="E8" s="3">
        <v>98.625</v>
      </c>
      <c r="F8" s="3">
        <v>95.125</v>
      </c>
      <c r="G8" s="3">
        <v>91</v>
      </c>
      <c r="H8" s="3">
        <v>89.5</v>
      </c>
      <c r="I8" s="3">
        <v>93.875</v>
      </c>
      <c r="J8" s="3">
        <v>91.6</v>
      </c>
      <c r="K8" s="3">
        <v>71.97</v>
      </c>
      <c r="L8" s="3">
        <v>83.875</v>
      </c>
      <c r="M8" s="3">
        <v>82.1</v>
      </c>
      <c r="N8" s="3">
        <v>82.25</v>
      </c>
      <c r="O8" s="3">
        <v>91.699999999999989</v>
      </c>
      <c r="P8" s="3">
        <v>89.360000000000014</v>
      </c>
      <c r="S8" s="6" t="s">
        <v>4</v>
      </c>
      <c r="T8" s="10">
        <v>2.4700000000000002</v>
      </c>
      <c r="U8" s="10">
        <v>2.34</v>
      </c>
      <c r="V8" s="10">
        <v>2.2799999999999998</v>
      </c>
      <c r="W8" s="10">
        <v>2.3199999999999998</v>
      </c>
      <c r="X8" s="10">
        <v>2.33</v>
      </c>
      <c r="Y8" s="10">
        <v>2.34</v>
      </c>
      <c r="Z8" s="10">
        <v>2.33</v>
      </c>
      <c r="AA8" s="10">
        <v>2.34</v>
      </c>
      <c r="AB8" s="10">
        <v>2.38</v>
      </c>
      <c r="AC8" s="10">
        <v>2.34</v>
      </c>
      <c r="AD8" s="10">
        <v>2.17</v>
      </c>
      <c r="AE8" s="10">
        <v>2.15</v>
      </c>
      <c r="AF8" s="10">
        <v>2.3199999999999998</v>
      </c>
    </row>
    <row r="9" spans="2:32" x14ac:dyDescent="0.25">
      <c r="B9" s="29"/>
      <c r="C9" s="1" t="s">
        <v>5</v>
      </c>
      <c r="D9" s="3">
        <v>103.75</v>
      </c>
      <c r="E9" s="3">
        <v>123.75</v>
      </c>
      <c r="F9" s="3">
        <v>130.1</v>
      </c>
      <c r="G9" s="3">
        <v>121.125</v>
      </c>
      <c r="H9" s="3">
        <v>120.375</v>
      </c>
      <c r="I9" s="3">
        <v>121.1</v>
      </c>
      <c r="J9" s="3">
        <v>118.66500000000001</v>
      </c>
      <c r="K9" s="3">
        <v>110.125</v>
      </c>
      <c r="L9" s="3">
        <v>93.5</v>
      </c>
      <c r="M9" s="3">
        <v>87.25</v>
      </c>
      <c r="N9" s="3">
        <v>87.4</v>
      </c>
      <c r="O9" s="3">
        <v>84.5</v>
      </c>
      <c r="P9" s="3">
        <v>108.47000000000001</v>
      </c>
      <c r="S9" s="6" t="s">
        <v>5</v>
      </c>
      <c r="T9" s="10">
        <v>2.2000000000000002</v>
      </c>
      <c r="U9" s="10">
        <v>2.12</v>
      </c>
      <c r="V9" s="10">
        <v>2.2000000000000002</v>
      </c>
      <c r="W9" s="10">
        <v>2.31</v>
      </c>
      <c r="X9" s="10">
        <v>2.39</v>
      </c>
      <c r="Y9" s="10">
        <v>2.61</v>
      </c>
      <c r="Z9" s="10">
        <v>2.75</v>
      </c>
      <c r="AA9" s="10">
        <v>2.89</v>
      </c>
      <c r="AB9" s="10">
        <v>2.87</v>
      </c>
      <c r="AC9" s="10">
        <v>2.79</v>
      </c>
      <c r="AD9" s="10">
        <v>2.5099999999999998</v>
      </c>
      <c r="AE9" s="10">
        <v>2.34</v>
      </c>
      <c r="AF9" s="10">
        <v>2.42</v>
      </c>
    </row>
    <row r="10" spans="2:32" x14ac:dyDescent="0.25">
      <c r="B10" s="29"/>
      <c r="C10" s="1" t="s">
        <v>6</v>
      </c>
      <c r="D10" s="3">
        <v>79.125</v>
      </c>
      <c r="E10" s="3">
        <v>73.5</v>
      </c>
      <c r="F10" s="3">
        <v>72.5</v>
      </c>
      <c r="G10" s="3">
        <v>71</v>
      </c>
      <c r="H10" s="3">
        <v>68.25</v>
      </c>
      <c r="I10" s="3">
        <v>66.7</v>
      </c>
      <c r="J10" s="3">
        <v>64.875</v>
      </c>
      <c r="K10" s="3">
        <v>64.400000000000006</v>
      </c>
      <c r="L10" s="3">
        <v>64.125</v>
      </c>
      <c r="M10" s="3">
        <v>67.5</v>
      </c>
      <c r="N10" s="3">
        <v>69.900000000000006</v>
      </c>
      <c r="O10" s="3">
        <v>66.875</v>
      </c>
      <c r="P10" s="3">
        <v>69.0625</v>
      </c>
      <c r="S10" s="6" t="s">
        <v>6</v>
      </c>
      <c r="T10" s="10">
        <v>2.2000000000000002</v>
      </c>
      <c r="U10" s="10">
        <v>2.14</v>
      </c>
      <c r="V10" s="10">
        <v>2.0499999999999998</v>
      </c>
      <c r="W10" s="10">
        <v>2.04</v>
      </c>
      <c r="X10" s="10">
        <v>2.12</v>
      </c>
      <c r="Y10" s="10">
        <v>1.95</v>
      </c>
      <c r="Z10" s="10">
        <v>2.02</v>
      </c>
      <c r="AA10" s="10">
        <v>2</v>
      </c>
      <c r="AB10" s="10">
        <v>1.98</v>
      </c>
      <c r="AC10" s="10">
        <v>2.0299999999999998</v>
      </c>
      <c r="AD10" s="10">
        <v>2.11</v>
      </c>
      <c r="AE10" s="10">
        <v>1.95</v>
      </c>
      <c r="AF10" s="10">
        <v>2.06</v>
      </c>
    </row>
    <row r="11" spans="2:32" x14ac:dyDescent="0.25">
      <c r="B11" s="29"/>
      <c r="C11" s="1" t="s">
        <v>7</v>
      </c>
      <c r="D11" s="3">
        <v>63.375</v>
      </c>
      <c r="E11" s="3">
        <v>64.599999999999994</v>
      </c>
      <c r="F11" s="3">
        <v>73.125</v>
      </c>
      <c r="G11" s="3">
        <v>83.7</v>
      </c>
      <c r="H11" s="3">
        <v>86.25</v>
      </c>
      <c r="I11" s="3">
        <v>85.875</v>
      </c>
      <c r="J11" s="3">
        <v>90.625</v>
      </c>
      <c r="K11" s="3">
        <v>92</v>
      </c>
      <c r="L11" s="3">
        <v>85.75</v>
      </c>
      <c r="M11" s="3">
        <v>80</v>
      </c>
      <c r="N11" s="3">
        <v>77</v>
      </c>
      <c r="O11" s="3">
        <v>74.625</v>
      </c>
      <c r="P11" s="3">
        <v>79.743749999999991</v>
      </c>
      <c r="S11" s="6" t="s">
        <v>7</v>
      </c>
      <c r="T11" s="10">
        <v>1.9</v>
      </c>
      <c r="U11" s="10">
        <v>1.82</v>
      </c>
      <c r="V11" s="10">
        <v>1.77</v>
      </c>
      <c r="W11" s="10">
        <v>1.92</v>
      </c>
      <c r="X11" s="10">
        <v>2</v>
      </c>
      <c r="Y11" s="10">
        <v>2.02</v>
      </c>
      <c r="Z11" s="10">
        <v>2.06</v>
      </c>
      <c r="AA11" s="10">
        <v>2.11</v>
      </c>
      <c r="AB11" s="10">
        <v>2.17</v>
      </c>
      <c r="AC11" s="10">
        <v>2.14</v>
      </c>
      <c r="AD11" s="10">
        <v>2.14</v>
      </c>
      <c r="AE11" s="10">
        <v>2.09</v>
      </c>
      <c r="AF11" s="10">
        <v>2</v>
      </c>
    </row>
    <row r="12" spans="2:32" x14ac:dyDescent="0.25">
      <c r="B12" s="29"/>
      <c r="C12" s="1" t="s">
        <v>8</v>
      </c>
      <c r="D12" s="3">
        <v>84.5</v>
      </c>
      <c r="E12" s="3">
        <v>106.4</v>
      </c>
      <c r="F12" s="3">
        <v>123.625</v>
      </c>
      <c r="G12" s="3">
        <v>127.5</v>
      </c>
      <c r="H12" s="3">
        <v>132.5</v>
      </c>
      <c r="I12" s="3">
        <v>131.25</v>
      </c>
      <c r="J12" s="3">
        <v>117.625</v>
      </c>
      <c r="K12" s="3">
        <v>107</v>
      </c>
      <c r="L12" s="3">
        <v>108</v>
      </c>
      <c r="M12" s="3">
        <v>111.2</v>
      </c>
      <c r="N12" s="3">
        <v>112.5</v>
      </c>
      <c r="O12" s="3">
        <v>114.5</v>
      </c>
      <c r="P12" s="3">
        <v>114.71666666666668</v>
      </c>
      <c r="S12" s="6" t="s">
        <v>8</v>
      </c>
      <c r="T12" s="10">
        <v>2.2000000000000002</v>
      </c>
      <c r="U12" s="10">
        <v>2.5499999999999998</v>
      </c>
      <c r="V12" s="10">
        <v>2.88</v>
      </c>
      <c r="W12" s="10">
        <v>3.01</v>
      </c>
      <c r="X12" s="10">
        <v>3.05</v>
      </c>
      <c r="Y12" s="10">
        <v>3.44</v>
      </c>
      <c r="Z12" s="10">
        <v>3.43</v>
      </c>
      <c r="AA12" s="10">
        <v>3.39</v>
      </c>
      <c r="AB12" s="10">
        <v>3.49</v>
      </c>
      <c r="AC12" s="10">
        <v>3.53</v>
      </c>
      <c r="AD12" s="10">
        <v>3.32</v>
      </c>
      <c r="AE12" s="10">
        <v>3.26</v>
      </c>
      <c r="AF12" s="10">
        <v>3.04</v>
      </c>
    </row>
    <row r="13" spans="2:32" x14ac:dyDescent="0.25">
      <c r="B13" s="29"/>
      <c r="C13" s="1" t="s">
        <v>9</v>
      </c>
      <c r="D13" s="3">
        <v>121.4</v>
      </c>
      <c r="E13" s="3">
        <v>138.375</v>
      </c>
      <c r="F13" s="3">
        <v>147.33499999999998</v>
      </c>
      <c r="G13" s="3">
        <v>170</v>
      </c>
      <c r="H13" s="3">
        <v>166</v>
      </c>
      <c r="I13" s="3">
        <v>168.625</v>
      </c>
      <c r="J13" s="3">
        <v>177.5</v>
      </c>
      <c r="K13" s="3">
        <v>175.875</v>
      </c>
      <c r="L13" s="3">
        <v>174.25</v>
      </c>
      <c r="M13" s="3">
        <v>174.1</v>
      </c>
      <c r="N13" s="3">
        <v>153.125</v>
      </c>
      <c r="O13" s="3">
        <v>139.9</v>
      </c>
      <c r="P13" s="3">
        <v>158.87375</v>
      </c>
      <c r="S13" s="6" t="s">
        <v>9</v>
      </c>
      <c r="T13" s="10">
        <v>3.28</v>
      </c>
      <c r="U13" s="10">
        <v>3.29</v>
      </c>
      <c r="V13" s="10">
        <v>3.44</v>
      </c>
      <c r="W13" s="10">
        <v>3.77</v>
      </c>
      <c r="X13" s="10">
        <v>3.98</v>
      </c>
      <c r="Y13" s="10">
        <v>4.54</v>
      </c>
      <c r="Z13" s="10">
        <v>4.7</v>
      </c>
      <c r="AA13" s="10">
        <v>5.14</v>
      </c>
      <c r="AB13" s="10">
        <v>5.27</v>
      </c>
      <c r="AC13" s="10">
        <v>5.47</v>
      </c>
      <c r="AD13" s="10">
        <v>5.25</v>
      </c>
      <c r="AE13" s="10">
        <v>5.26</v>
      </c>
      <c r="AF13" s="10">
        <v>4.2</v>
      </c>
    </row>
    <row r="14" spans="2:32" x14ac:dyDescent="0.25">
      <c r="B14" s="29"/>
      <c r="C14" s="1" t="s">
        <v>10</v>
      </c>
      <c r="D14" s="3">
        <v>126.625</v>
      </c>
      <c r="E14" s="3">
        <v>125.125</v>
      </c>
      <c r="F14" s="3">
        <v>108.3</v>
      </c>
      <c r="G14" s="3">
        <v>119.625</v>
      </c>
      <c r="H14" s="3">
        <v>133.125</v>
      </c>
      <c r="I14" s="3">
        <v>126.7</v>
      </c>
      <c r="J14" s="3">
        <v>130.5</v>
      </c>
      <c r="K14" s="3">
        <v>142.5</v>
      </c>
      <c r="L14" s="3">
        <v>148.60000000000002</v>
      </c>
      <c r="M14" s="3">
        <v>107.875</v>
      </c>
      <c r="N14" s="3">
        <v>99.375</v>
      </c>
      <c r="O14" s="3">
        <v>96.7</v>
      </c>
      <c r="P14" s="3">
        <v>122.08750000000001</v>
      </c>
      <c r="S14" s="6" t="s">
        <v>10</v>
      </c>
      <c r="T14" s="10">
        <v>5.01</v>
      </c>
      <c r="U14" s="10">
        <v>4.37</v>
      </c>
      <c r="V14" s="10">
        <v>4.26</v>
      </c>
      <c r="W14" s="10">
        <v>4.1100000000000003</v>
      </c>
      <c r="X14" s="10">
        <v>4.3600000000000003</v>
      </c>
      <c r="Y14" s="10">
        <v>3.87</v>
      </c>
      <c r="Z14" s="10">
        <v>3.85</v>
      </c>
      <c r="AA14" s="10">
        <v>3.85</v>
      </c>
      <c r="AB14" s="10">
        <v>3.96</v>
      </c>
      <c r="AC14" s="10">
        <v>4.01</v>
      </c>
      <c r="AD14" s="10">
        <v>3.6</v>
      </c>
      <c r="AE14" s="10">
        <v>3.33</v>
      </c>
      <c r="AF14" s="10">
        <v>4.0599999999999996</v>
      </c>
    </row>
    <row r="15" spans="2:32" x14ac:dyDescent="0.25">
      <c r="B15" s="29"/>
      <c r="C15" s="1" t="s">
        <v>11</v>
      </c>
      <c r="D15" s="3">
        <v>122</v>
      </c>
      <c r="E15" s="3">
        <v>126.375</v>
      </c>
      <c r="F15" s="3">
        <v>127.3</v>
      </c>
      <c r="G15" s="3">
        <v>123.75</v>
      </c>
      <c r="H15" s="3">
        <v>114.625</v>
      </c>
      <c r="I15" s="3">
        <v>107.6</v>
      </c>
      <c r="J15" s="3">
        <v>106</v>
      </c>
      <c r="K15" s="3">
        <v>117.875</v>
      </c>
      <c r="L15" s="3">
        <v>108.3</v>
      </c>
      <c r="M15" s="3">
        <v>108.75</v>
      </c>
      <c r="N15" s="3">
        <v>111.8</v>
      </c>
      <c r="O15" s="3">
        <v>132.875</v>
      </c>
      <c r="P15" s="3">
        <v>117.27083333333333</v>
      </c>
      <c r="S15" s="6" t="s">
        <v>11</v>
      </c>
      <c r="T15" s="10">
        <v>3.25</v>
      </c>
      <c r="U15" s="10">
        <v>3.61</v>
      </c>
      <c r="V15" s="10">
        <v>3.65</v>
      </c>
      <c r="W15" s="10">
        <v>3.6</v>
      </c>
      <c r="X15" s="10">
        <v>3.66</v>
      </c>
      <c r="Y15" s="10">
        <v>3.55</v>
      </c>
      <c r="Z15" s="10">
        <v>3.55</v>
      </c>
      <c r="AA15" s="10">
        <v>3.41</v>
      </c>
      <c r="AB15" s="10">
        <v>3.48</v>
      </c>
      <c r="AC15" s="10">
        <v>3.41</v>
      </c>
      <c r="AD15" s="10">
        <v>3.49</v>
      </c>
      <c r="AE15" s="10">
        <v>3.65</v>
      </c>
      <c r="AF15" s="10">
        <v>3.55</v>
      </c>
    </row>
    <row r="16" spans="2:32" x14ac:dyDescent="0.25">
      <c r="B16" s="29"/>
      <c r="C16" s="1" t="s">
        <v>12</v>
      </c>
      <c r="D16" s="3">
        <v>155.375</v>
      </c>
      <c r="E16" s="3">
        <v>166.7</v>
      </c>
      <c r="F16" s="3">
        <v>172.25</v>
      </c>
      <c r="G16" s="3">
        <v>180.625</v>
      </c>
      <c r="H16" s="3">
        <v>199.875</v>
      </c>
      <c r="I16" s="3">
        <v>203.7</v>
      </c>
      <c r="J16" s="3">
        <v>214.5</v>
      </c>
      <c r="K16" s="3">
        <v>204.8</v>
      </c>
      <c r="L16" s="3">
        <v>214.25</v>
      </c>
      <c r="M16" s="3">
        <v>208.5</v>
      </c>
      <c r="N16" s="3">
        <v>207</v>
      </c>
      <c r="O16" s="3">
        <v>207.125</v>
      </c>
      <c r="P16" s="3">
        <v>194.55833333333331</v>
      </c>
      <c r="S16" s="6" t="s">
        <v>12</v>
      </c>
      <c r="T16" s="10">
        <v>4.08</v>
      </c>
      <c r="U16" s="10">
        <v>4.32</v>
      </c>
      <c r="V16" s="10">
        <v>4.55</v>
      </c>
      <c r="W16" s="10">
        <v>4.82</v>
      </c>
      <c r="X16" s="10">
        <v>4.9400000000000004</v>
      </c>
      <c r="Y16" s="10">
        <v>5.65</v>
      </c>
      <c r="Z16" s="10">
        <v>5.53</v>
      </c>
      <c r="AA16" s="10">
        <v>6.36</v>
      </c>
      <c r="AB16" s="10">
        <v>6.32</v>
      </c>
      <c r="AC16" s="10">
        <v>6.38</v>
      </c>
      <c r="AD16" s="10">
        <v>6.33</v>
      </c>
      <c r="AE16" s="10">
        <v>6.88</v>
      </c>
      <c r="AF16" s="10">
        <v>5.18</v>
      </c>
    </row>
    <row r="17" spans="1:32" x14ac:dyDescent="0.25">
      <c r="B17" s="29"/>
      <c r="C17" s="1" t="s">
        <v>13</v>
      </c>
      <c r="D17" s="3">
        <v>207.5</v>
      </c>
      <c r="E17" s="3">
        <v>216.1</v>
      </c>
      <c r="F17" s="3">
        <v>192.25</v>
      </c>
      <c r="G17" s="3">
        <v>194.2</v>
      </c>
      <c r="H17" s="3">
        <v>203</v>
      </c>
      <c r="I17" s="3">
        <v>213.875</v>
      </c>
      <c r="J17" s="3">
        <v>213.875</v>
      </c>
      <c r="K17" s="3">
        <v>223.4</v>
      </c>
      <c r="L17" s="3">
        <v>220.625</v>
      </c>
      <c r="M17" s="3">
        <v>272.89999999999998</v>
      </c>
      <c r="N17" s="3">
        <v>301.625</v>
      </c>
      <c r="O17" s="3">
        <v>293.375</v>
      </c>
      <c r="P17" s="3">
        <v>229.39375000000001</v>
      </c>
      <c r="S17" s="6" t="s">
        <v>13</v>
      </c>
      <c r="T17" s="10">
        <v>6.38</v>
      </c>
      <c r="U17" s="10">
        <v>5.73</v>
      </c>
      <c r="V17" s="10">
        <v>5.83</v>
      </c>
      <c r="W17" s="10">
        <v>5.86</v>
      </c>
      <c r="X17" s="10">
        <v>6.07</v>
      </c>
      <c r="Y17" s="10">
        <v>6.28</v>
      </c>
      <c r="Z17" s="10">
        <v>6.35</v>
      </c>
      <c r="AA17" s="10">
        <v>6.34</v>
      </c>
      <c r="AB17" s="10">
        <v>6.34</v>
      </c>
      <c r="AC17" s="10">
        <v>6.37</v>
      </c>
      <c r="AD17" s="10">
        <v>7.14</v>
      </c>
      <c r="AE17" s="10">
        <v>7.63</v>
      </c>
      <c r="AF17" s="10">
        <v>6.22</v>
      </c>
    </row>
    <row r="18" spans="1:32" x14ac:dyDescent="0.25">
      <c r="B18" s="29"/>
      <c r="C18" s="1" t="s">
        <v>14</v>
      </c>
      <c r="D18" s="3">
        <v>278</v>
      </c>
      <c r="E18" s="3">
        <v>259</v>
      </c>
      <c r="F18" s="3">
        <v>261.66499999999996</v>
      </c>
      <c r="G18" s="3">
        <v>264.89999999999998</v>
      </c>
      <c r="H18" s="3">
        <v>271.125</v>
      </c>
      <c r="I18" s="3">
        <v>270.875</v>
      </c>
      <c r="J18" s="3">
        <v>242.4</v>
      </c>
      <c r="K18" s="3">
        <v>229</v>
      </c>
      <c r="L18" s="3">
        <v>235.875</v>
      </c>
      <c r="M18" s="3">
        <v>240.2</v>
      </c>
      <c r="N18" s="3">
        <v>232.125</v>
      </c>
      <c r="O18" s="3">
        <v>230.125</v>
      </c>
      <c r="P18" s="3">
        <v>251.27416666666667</v>
      </c>
      <c r="S18" s="6" t="s">
        <v>14</v>
      </c>
      <c r="T18" s="10">
        <v>6.89</v>
      </c>
      <c r="U18" s="10">
        <v>6.78</v>
      </c>
      <c r="V18" s="10">
        <v>7.01</v>
      </c>
      <c r="W18" s="10">
        <v>6.87</v>
      </c>
      <c r="X18" s="10">
        <v>6.96</v>
      </c>
      <c r="Y18" s="10">
        <v>7.04</v>
      </c>
      <c r="Z18" s="10">
        <v>7.13</v>
      </c>
      <c r="AA18" s="10">
        <v>6.97</v>
      </c>
      <c r="AB18" s="10">
        <v>6.97</v>
      </c>
      <c r="AC18" s="10">
        <v>6.97</v>
      </c>
      <c r="AD18" s="10">
        <v>6.79</v>
      </c>
      <c r="AE18" s="10">
        <v>6.21</v>
      </c>
      <c r="AF18" s="10">
        <v>6.89</v>
      </c>
    </row>
    <row r="19" spans="1:32" x14ac:dyDescent="0.25">
      <c r="B19" s="29"/>
      <c r="C19" s="1" t="s">
        <v>15</v>
      </c>
      <c r="D19" s="3">
        <v>216.5</v>
      </c>
      <c r="E19" s="3">
        <v>217.125</v>
      </c>
      <c r="F19" s="3">
        <v>220.5</v>
      </c>
      <c r="G19" s="3">
        <v>200</v>
      </c>
      <c r="H19" s="3">
        <v>214.375</v>
      </c>
      <c r="I19" s="3">
        <v>245</v>
      </c>
      <c r="J19" s="3">
        <v>243.5</v>
      </c>
      <c r="K19" s="3">
        <v>222.75</v>
      </c>
      <c r="L19" s="3">
        <v>184.5</v>
      </c>
      <c r="M19" s="3">
        <v>148</v>
      </c>
      <c r="N19" s="3">
        <v>116.875</v>
      </c>
      <c r="O19" s="3">
        <v>123</v>
      </c>
      <c r="P19" s="3">
        <v>196.01041666666666</v>
      </c>
      <c r="S19" s="6" t="s">
        <v>15</v>
      </c>
      <c r="T19" s="10">
        <v>5.4</v>
      </c>
      <c r="U19" s="10">
        <v>4.63</v>
      </c>
      <c r="V19" s="10">
        <v>4.37</v>
      </c>
      <c r="W19" s="10">
        <v>4.41</v>
      </c>
      <c r="X19" s="10">
        <v>4.42</v>
      </c>
      <c r="Y19" s="10">
        <v>4.3499999999999996</v>
      </c>
      <c r="Z19" s="10">
        <v>4.5199999999999996</v>
      </c>
      <c r="AA19" s="10">
        <v>4.71</v>
      </c>
      <c r="AB19" s="10">
        <v>4.71</v>
      </c>
      <c r="AC19" s="10">
        <v>4.5</v>
      </c>
      <c r="AD19" s="10">
        <v>4.0599999999999996</v>
      </c>
      <c r="AE19" s="10">
        <v>3.63</v>
      </c>
      <c r="AF19" s="10">
        <v>4.46</v>
      </c>
    </row>
    <row r="20" spans="1:32" x14ac:dyDescent="0.25">
      <c r="B20" s="29"/>
      <c r="C20" s="1" t="s">
        <v>16</v>
      </c>
      <c r="D20" s="3">
        <v>96</v>
      </c>
      <c r="E20" s="3">
        <v>113.125</v>
      </c>
      <c r="F20" s="3">
        <v>159.30000000000001</v>
      </c>
      <c r="G20" s="3">
        <v>186.5</v>
      </c>
      <c r="H20" s="3">
        <v>187.125</v>
      </c>
      <c r="I20" s="3">
        <v>189.5</v>
      </c>
      <c r="J20" s="3">
        <v>191</v>
      </c>
      <c r="K20" s="3">
        <v>178.5</v>
      </c>
      <c r="L20" s="3">
        <v>157.5</v>
      </c>
      <c r="M20" s="3">
        <v>153.5</v>
      </c>
      <c r="N20" s="3">
        <v>115.13</v>
      </c>
      <c r="O20" s="3">
        <v>139.30000000000001</v>
      </c>
      <c r="P20" s="3">
        <v>155.54</v>
      </c>
      <c r="S20" s="6" t="s">
        <v>16</v>
      </c>
      <c r="T20" s="10">
        <v>3.49</v>
      </c>
      <c r="U20" s="10">
        <v>3.57</v>
      </c>
      <c r="V20" s="10">
        <v>3.6</v>
      </c>
      <c r="W20" s="10">
        <v>3.79</v>
      </c>
      <c r="X20" s="10">
        <v>3.82</v>
      </c>
      <c r="Y20" s="10">
        <v>3.79</v>
      </c>
      <c r="Z20" s="10">
        <v>3.81</v>
      </c>
      <c r="AA20" s="10">
        <v>3.75</v>
      </c>
      <c r="AB20" s="10">
        <v>3.64</v>
      </c>
      <c r="AC20" s="10">
        <v>3.59</v>
      </c>
      <c r="AD20" s="10">
        <v>3.8</v>
      </c>
      <c r="AE20" s="10">
        <v>3.68</v>
      </c>
      <c r="AF20" s="10">
        <v>3.7</v>
      </c>
    </row>
    <row r="21" spans="1:32" x14ac:dyDescent="0.25">
      <c r="B21" s="29"/>
      <c r="C21" s="1" t="s">
        <v>17</v>
      </c>
      <c r="D21" s="3">
        <v>123.13</v>
      </c>
      <c r="E21" s="2">
        <v>132.63</v>
      </c>
      <c r="F21" s="2">
        <v>133.13</v>
      </c>
      <c r="G21" s="2">
        <v>132.5</v>
      </c>
      <c r="H21" s="2">
        <v>136.625</v>
      </c>
      <c r="I21" s="2">
        <v>134.5</v>
      </c>
      <c r="J21" s="2">
        <v>122.38</v>
      </c>
      <c r="K21" s="2">
        <v>141.10000000000002</v>
      </c>
      <c r="L21" s="2">
        <v>170.5</v>
      </c>
      <c r="M21" s="2">
        <v>149.38</v>
      </c>
      <c r="N21" s="2">
        <v>130.9</v>
      </c>
      <c r="O21" s="2">
        <v>127.75</v>
      </c>
      <c r="P21" s="2">
        <v>136.21041666666667</v>
      </c>
      <c r="S21" s="26" t="s">
        <v>17</v>
      </c>
      <c r="T21" s="10">
        <v>3.68</v>
      </c>
      <c r="U21" s="10">
        <v>3.67</v>
      </c>
      <c r="V21" s="10">
        <v>3.59</v>
      </c>
      <c r="W21" s="10">
        <v>3.65</v>
      </c>
      <c r="X21" s="10">
        <v>3.66</v>
      </c>
      <c r="Y21" s="10">
        <v>3.58</v>
      </c>
      <c r="Z21" s="10">
        <v>3.56</v>
      </c>
      <c r="AA21" s="10">
        <v>3.56</v>
      </c>
      <c r="AB21" s="10">
        <v>3.68</v>
      </c>
      <c r="AC21" s="10">
        <v>3.82</v>
      </c>
      <c r="AD21" s="10">
        <v>3.6</v>
      </c>
      <c r="AE21" s="10">
        <v>3.21</v>
      </c>
      <c r="AF21" s="10">
        <v>3.61</v>
      </c>
    </row>
    <row r="22" spans="1:32" x14ac:dyDescent="0.25">
      <c r="B22" s="29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S22" s="26" t="s">
        <v>66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2" t="s">
        <v>67</v>
      </c>
    </row>
    <row r="23" spans="1:32" s="4" customFormat="1" x14ac:dyDescent="0.25">
      <c r="B23" s="27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S23" s="26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2"/>
    </row>
    <row r="24" spans="1:32" x14ac:dyDescent="0.25">
      <c r="C24" s="4" t="s">
        <v>57</v>
      </c>
      <c r="D24" s="4" t="s">
        <v>54</v>
      </c>
      <c r="E24" s="4" t="s">
        <v>56</v>
      </c>
      <c r="F24" t="s">
        <v>55</v>
      </c>
    </row>
    <row r="25" spans="1:32" x14ac:dyDescent="0.25">
      <c r="A25" s="6" t="s">
        <v>33</v>
      </c>
      <c r="B25" s="8">
        <v>36739</v>
      </c>
      <c r="C25" s="7">
        <v>73.3</v>
      </c>
      <c r="D25" s="10">
        <v>1.52</v>
      </c>
      <c r="E25">
        <f>D25*100</f>
        <v>152</v>
      </c>
      <c r="F25">
        <f>C25/E25</f>
        <v>0.48223684210526313</v>
      </c>
    </row>
    <row r="26" spans="1:32" x14ac:dyDescent="0.25">
      <c r="A26" s="6" t="s">
        <v>33</v>
      </c>
      <c r="B26" s="8">
        <v>36770</v>
      </c>
      <c r="C26" s="7">
        <v>73.5</v>
      </c>
      <c r="D26" s="10">
        <v>1.61</v>
      </c>
      <c r="E26" s="4">
        <f t="shared" ref="E26:E89" si="0">D26*100</f>
        <v>161</v>
      </c>
      <c r="F26" s="4">
        <f t="shared" ref="F26:F89" si="1">C26/E26</f>
        <v>0.45652173913043476</v>
      </c>
    </row>
    <row r="27" spans="1:32" x14ac:dyDescent="0.25">
      <c r="A27" s="6" t="s">
        <v>34</v>
      </c>
      <c r="B27" s="8">
        <v>36800</v>
      </c>
      <c r="C27" s="7">
        <v>74.400000000000006</v>
      </c>
      <c r="D27" s="10">
        <v>1.74</v>
      </c>
      <c r="E27" s="4">
        <f t="shared" si="0"/>
        <v>174</v>
      </c>
      <c r="F27" s="4">
        <f t="shared" si="1"/>
        <v>0.42758620689655175</v>
      </c>
    </row>
    <row r="28" spans="1:32" x14ac:dyDescent="0.25">
      <c r="A28" s="6" t="s">
        <v>34</v>
      </c>
      <c r="B28" s="8">
        <v>36831</v>
      </c>
      <c r="C28" s="7">
        <v>78.25</v>
      </c>
      <c r="D28" s="10">
        <v>1.86</v>
      </c>
      <c r="E28" s="4">
        <f t="shared" si="0"/>
        <v>186</v>
      </c>
      <c r="F28" s="4">
        <f t="shared" si="1"/>
        <v>0.42069892473118281</v>
      </c>
    </row>
    <row r="29" spans="1:32" x14ac:dyDescent="0.25">
      <c r="A29" s="6" t="s">
        <v>34</v>
      </c>
      <c r="B29" s="8">
        <v>36861</v>
      </c>
      <c r="C29" s="7">
        <v>86.375</v>
      </c>
      <c r="D29" s="10">
        <v>1.97</v>
      </c>
      <c r="E29" s="4">
        <f t="shared" si="0"/>
        <v>197</v>
      </c>
      <c r="F29" s="4">
        <f t="shared" si="1"/>
        <v>0.43845177664974622</v>
      </c>
    </row>
    <row r="30" spans="1:32" x14ac:dyDescent="0.25">
      <c r="A30" s="6" t="s">
        <v>34</v>
      </c>
      <c r="B30" s="8">
        <v>36892</v>
      </c>
      <c r="C30" s="7">
        <v>101.8</v>
      </c>
      <c r="D30" s="10">
        <v>1.98</v>
      </c>
      <c r="E30" s="4">
        <f t="shared" si="0"/>
        <v>198</v>
      </c>
      <c r="F30" s="4">
        <f t="shared" si="1"/>
        <v>0.51414141414141412</v>
      </c>
    </row>
    <row r="31" spans="1:32" x14ac:dyDescent="0.25">
      <c r="A31" s="6" t="s">
        <v>34</v>
      </c>
      <c r="B31" s="8">
        <v>36923</v>
      </c>
      <c r="C31" s="7">
        <v>104.375</v>
      </c>
      <c r="D31" s="10">
        <v>1.96</v>
      </c>
      <c r="E31" s="4">
        <f t="shared" si="0"/>
        <v>196</v>
      </c>
      <c r="F31" s="4">
        <f t="shared" si="1"/>
        <v>0.53252551020408168</v>
      </c>
    </row>
    <row r="32" spans="1:32" x14ac:dyDescent="0.25">
      <c r="A32" s="6" t="s">
        <v>34</v>
      </c>
      <c r="B32" s="8">
        <v>36951</v>
      </c>
      <c r="C32" s="7">
        <v>100</v>
      </c>
      <c r="D32" s="10">
        <v>1.96</v>
      </c>
      <c r="E32" s="4">
        <f t="shared" si="0"/>
        <v>196</v>
      </c>
      <c r="F32" s="4">
        <f t="shared" si="1"/>
        <v>0.51020408163265307</v>
      </c>
    </row>
    <row r="33" spans="1:6" x14ac:dyDescent="0.25">
      <c r="A33" s="6" t="s">
        <v>34</v>
      </c>
      <c r="B33" s="8">
        <v>36982</v>
      </c>
      <c r="C33" s="7">
        <v>92.5</v>
      </c>
      <c r="D33" s="10">
        <v>1.89</v>
      </c>
      <c r="E33" s="4">
        <f t="shared" si="0"/>
        <v>189</v>
      </c>
      <c r="F33" s="4">
        <f t="shared" si="1"/>
        <v>0.48941798941798942</v>
      </c>
    </row>
    <row r="34" spans="1:6" x14ac:dyDescent="0.25">
      <c r="A34" s="6" t="s">
        <v>34</v>
      </c>
      <c r="B34" s="8">
        <v>37012</v>
      </c>
      <c r="C34" s="7">
        <v>89.800000000000011</v>
      </c>
      <c r="D34" s="10">
        <v>1.82</v>
      </c>
      <c r="E34" s="4">
        <f t="shared" si="0"/>
        <v>182</v>
      </c>
      <c r="F34" s="4">
        <f t="shared" si="1"/>
        <v>0.49340659340659349</v>
      </c>
    </row>
    <row r="35" spans="1:6" x14ac:dyDescent="0.25">
      <c r="A35" s="6" t="s">
        <v>34</v>
      </c>
      <c r="B35" s="8">
        <v>37043</v>
      </c>
      <c r="C35" s="7">
        <v>79.75</v>
      </c>
      <c r="D35" s="10">
        <v>1.76</v>
      </c>
      <c r="E35" s="4">
        <f t="shared" si="0"/>
        <v>176</v>
      </c>
      <c r="F35" s="4">
        <f t="shared" si="1"/>
        <v>0.453125</v>
      </c>
    </row>
    <row r="36" spans="1:6" x14ac:dyDescent="0.25">
      <c r="A36" s="6" t="s">
        <v>34</v>
      </c>
      <c r="B36" s="8">
        <v>37073</v>
      </c>
      <c r="C36" s="7">
        <v>81.599999999999994</v>
      </c>
      <c r="D36" s="10">
        <v>1.87</v>
      </c>
      <c r="E36" s="4">
        <f t="shared" si="0"/>
        <v>187</v>
      </c>
      <c r="F36" s="4">
        <f t="shared" si="1"/>
        <v>0.43636363636363634</v>
      </c>
    </row>
    <row r="37" spans="1:6" x14ac:dyDescent="0.25">
      <c r="A37" s="6" t="s">
        <v>34</v>
      </c>
      <c r="B37" s="8">
        <v>37104</v>
      </c>
      <c r="C37" s="7">
        <v>89.625</v>
      </c>
      <c r="D37" s="10">
        <v>1.9</v>
      </c>
      <c r="E37" s="4">
        <f t="shared" si="0"/>
        <v>190</v>
      </c>
      <c r="F37" s="4">
        <f t="shared" si="1"/>
        <v>0.47171052631578947</v>
      </c>
    </row>
    <row r="38" spans="1:6" x14ac:dyDescent="0.25">
      <c r="A38" s="6" t="s">
        <v>34</v>
      </c>
      <c r="B38" s="8">
        <v>37135</v>
      </c>
      <c r="C38" s="7">
        <v>90.625</v>
      </c>
      <c r="D38" s="10">
        <v>1.91</v>
      </c>
      <c r="E38" s="4">
        <f t="shared" si="0"/>
        <v>191</v>
      </c>
      <c r="F38" s="4">
        <f t="shared" si="1"/>
        <v>0.47447643979057591</v>
      </c>
    </row>
    <row r="39" spans="1:6" x14ac:dyDescent="0.25">
      <c r="A39" s="6" t="s">
        <v>35</v>
      </c>
      <c r="B39" s="8">
        <v>37165</v>
      </c>
      <c r="C39" s="7">
        <v>92.3</v>
      </c>
      <c r="D39" s="10">
        <v>1.84</v>
      </c>
      <c r="E39" s="4">
        <f t="shared" si="0"/>
        <v>184</v>
      </c>
      <c r="F39" s="4">
        <f t="shared" si="1"/>
        <v>0.50163043478260871</v>
      </c>
    </row>
    <row r="40" spans="1:6" x14ac:dyDescent="0.25">
      <c r="A40" s="6" t="s">
        <v>35</v>
      </c>
      <c r="B40" s="8">
        <v>37196</v>
      </c>
      <c r="C40" s="7">
        <v>88.5</v>
      </c>
      <c r="D40" s="10">
        <v>1.85</v>
      </c>
      <c r="E40" s="4">
        <f t="shared" si="0"/>
        <v>185</v>
      </c>
      <c r="F40" s="4">
        <f t="shared" si="1"/>
        <v>0.47837837837837838</v>
      </c>
    </row>
    <row r="41" spans="1:6" x14ac:dyDescent="0.25">
      <c r="A41" s="6" t="s">
        <v>35</v>
      </c>
      <c r="B41" s="8">
        <v>37226</v>
      </c>
      <c r="C41" s="7">
        <v>87</v>
      </c>
      <c r="D41" s="10">
        <v>1.98</v>
      </c>
      <c r="E41" s="4">
        <f t="shared" si="0"/>
        <v>198</v>
      </c>
      <c r="F41" s="4">
        <f t="shared" si="1"/>
        <v>0.43939393939393939</v>
      </c>
    </row>
    <row r="42" spans="1:6" x14ac:dyDescent="0.25">
      <c r="A42" s="6" t="s">
        <v>35</v>
      </c>
      <c r="B42" s="8">
        <v>37257</v>
      </c>
      <c r="C42" s="7">
        <v>80.900000000000006</v>
      </c>
      <c r="D42" s="10">
        <v>1.97</v>
      </c>
      <c r="E42" s="4">
        <f t="shared" si="0"/>
        <v>197</v>
      </c>
      <c r="F42" s="4">
        <f t="shared" si="1"/>
        <v>0.41065989847715739</v>
      </c>
    </row>
    <row r="43" spans="1:6" x14ac:dyDescent="0.25">
      <c r="A43" s="6" t="s">
        <v>35</v>
      </c>
      <c r="B43" s="8">
        <v>37288</v>
      </c>
      <c r="C43" s="7">
        <v>79.5</v>
      </c>
      <c r="D43" s="10">
        <v>1.93</v>
      </c>
      <c r="E43" s="4">
        <f t="shared" si="0"/>
        <v>193</v>
      </c>
      <c r="F43" s="4">
        <f t="shared" si="1"/>
        <v>0.41191709844559588</v>
      </c>
    </row>
    <row r="44" spans="1:6" x14ac:dyDescent="0.25">
      <c r="A44" s="6" t="s">
        <v>35</v>
      </c>
      <c r="B44" s="8">
        <v>37316</v>
      </c>
      <c r="C44" s="7">
        <v>74.75</v>
      </c>
      <c r="D44" s="10">
        <v>1.94</v>
      </c>
      <c r="E44" s="4">
        <f t="shared" si="0"/>
        <v>194</v>
      </c>
      <c r="F44" s="4">
        <f t="shared" si="1"/>
        <v>0.38530927835051548</v>
      </c>
    </row>
    <row r="45" spans="1:6" x14ac:dyDescent="0.25">
      <c r="A45" s="6" t="s">
        <v>35</v>
      </c>
      <c r="B45" s="8">
        <v>37347</v>
      </c>
      <c r="C45" s="7">
        <v>72.900000000000006</v>
      </c>
      <c r="D45" s="10">
        <v>1.91</v>
      </c>
      <c r="E45" s="4">
        <f t="shared" si="0"/>
        <v>191</v>
      </c>
      <c r="F45" s="4">
        <f t="shared" si="1"/>
        <v>0.3816753926701571</v>
      </c>
    </row>
    <row r="46" spans="1:6" x14ac:dyDescent="0.25">
      <c r="A46" s="6" t="s">
        <v>35</v>
      </c>
      <c r="B46" s="8">
        <v>37377</v>
      </c>
      <c r="C46" s="7">
        <v>72.875</v>
      </c>
      <c r="D46" s="10">
        <v>1.93</v>
      </c>
      <c r="E46" s="4">
        <f t="shared" si="0"/>
        <v>193</v>
      </c>
      <c r="F46" s="4">
        <f t="shared" si="1"/>
        <v>0.37759067357512954</v>
      </c>
    </row>
    <row r="47" spans="1:6" x14ac:dyDescent="0.25">
      <c r="A47" s="6" t="s">
        <v>35</v>
      </c>
      <c r="B47" s="8">
        <v>37408</v>
      </c>
      <c r="C47" s="7">
        <v>74.625</v>
      </c>
      <c r="D47" s="10">
        <v>1.97</v>
      </c>
      <c r="E47" s="4">
        <f t="shared" si="0"/>
        <v>197</v>
      </c>
      <c r="F47" s="4">
        <f t="shared" si="1"/>
        <v>0.37880710659898476</v>
      </c>
    </row>
    <row r="48" spans="1:6" x14ac:dyDescent="0.25">
      <c r="A48" s="6" t="s">
        <v>35</v>
      </c>
      <c r="B48" s="8">
        <v>37438</v>
      </c>
      <c r="C48" s="7">
        <v>77.300000000000011</v>
      </c>
      <c r="D48" s="10">
        <v>2.13</v>
      </c>
      <c r="E48" s="4">
        <f t="shared" si="0"/>
        <v>213</v>
      </c>
      <c r="F48" s="4">
        <f t="shared" si="1"/>
        <v>0.36291079812206578</v>
      </c>
    </row>
    <row r="49" spans="1:6" x14ac:dyDescent="0.25">
      <c r="A49" s="6" t="s">
        <v>35</v>
      </c>
      <c r="B49" s="8">
        <v>37469</v>
      </c>
      <c r="C49" s="7">
        <v>88.125</v>
      </c>
      <c r="D49" s="10">
        <v>2.38</v>
      </c>
      <c r="E49" s="4">
        <f t="shared" si="0"/>
        <v>238</v>
      </c>
      <c r="F49" s="4">
        <f t="shared" si="1"/>
        <v>0.3702731092436975</v>
      </c>
    </row>
    <row r="50" spans="1:6" x14ac:dyDescent="0.25">
      <c r="A50" s="6" t="s">
        <v>35</v>
      </c>
      <c r="B50" s="8">
        <v>37500</v>
      </c>
      <c r="C50" s="7">
        <v>95.75</v>
      </c>
      <c r="D50" s="10">
        <v>2.4700000000000002</v>
      </c>
      <c r="E50" s="4">
        <f t="shared" si="0"/>
        <v>247.00000000000003</v>
      </c>
      <c r="F50" s="4">
        <f t="shared" si="1"/>
        <v>0.38765182186234814</v>
      </c>
    </row>
    <row r="51" spans="1:6" x14ac:dyDescent="0.25">
      <c r="A51" s="6" t="s">
        <v>36</v>
      </c>
      <c r="B51" s="8">
        <v>37530</v>
      </c>
      <c r="C51" s="7">
        <v>100.7</v>
      </c>
      <c r="D51" s="10">
        <v>2.34</v>
      </c>
      <c r="E51" s="4">
        <f t="shared" si="0"/>
        <v>234</v>
      </c>
      <c r="F51" s="4">
        <f t="shared" si="1"/>
        <v>0.43034188034188037</v>
      </c>
    </row>
    <row r="52" spans="1:6" x14ac:dyDescent="0.25">
      <c r="A52" s="9" t="s">
        <v>36</v>
      </c>
      <c r="B52" s="8">
        <v>37561</v>
      </c>
      <c r="C52" s="7">
        <v>98.625</v>
      </c>
      <c r="D52" s="10">
        <v>2.2799999999999998</v>
      </c>
      <c r="E52" s="4">
        <f t="shared" si="0"/>
        <v>227.99999999999997</v>
      </c>
      <c r="F52" s="4">
        <f t="shared" si="1"/>
        <v>0.43256578947368424</v>
      </c>
    </row>
    <row r="53" spans="1:6" x14ac:dyDescent="0.25">
      <c r="A53" s="6" t="s">
        <v>36</v>
      </c>
      <c r="B53" s="8">
        <v>37591</v>
      </c>
      <c r="C53" s="7">
        <v>95.125</v>
      </c>
      <c r="D53" s="10">
        <v>2.3199999999999998</v>
      </c>
      <c r="E53" s="4">
        <f t="shared" si="0"/>
        <v>231.99999999999997</v>
      </c>
      <c r="F53" s="4">
        <f t="shared" si="1"/>
        <v>0.41002155172413796</v>
      </c>
    </row>
    <row r="54" spans="1:6" x14ac:dyDescent="0.25">
      <c r="A54" s="9" t="s">
        <v>36</v>
      </c>
      <c r="B54" s="8">
        <v>37622</v>
      </c>
      <c r="C54" s="7">
        <v>91</v>
      </c>
      <c r="D54" s="10">
        <v>2.33</v>
      </c>
      <c r="E54" s="4">
        <f t="shared" si="0"/>
        <v>233</v>
      </c>
      <c r="F54" s="4">
        <f t="shared" si="1"/>
        <v>0.3905579399141631</v>
      </c>
    </row>
    <row r="55" spans="1:6" x14ac:dyDescent="0.25">
      <c r="A55" s="6" t="s">
        <v>36</v>
      </c>
      <c r="B55" s="8">
        <v>37653</v>
      </c>
      <c r="C55" s="7">
        <v>89.5</v>
      </c>
      <c r="D55" s="10">
        <v>2.34</v>
      </c>
      <c r="E55" s="4">
        <f t="shared" si="0"/>
        <v>234</v>
      </c>
      <c r="F55" s="4">
        <f t="shared" si="1"/>
        <v>0.38247863247863245</v>
      </c>
    </row>
    <row r="56" spans="1:6" x14ac:dyDescent="0.25">
      <c r="A56" s="9" t="s">
        <v>36</v>
      </c>
      <c r="B56" s="8">
        <v>37681</v>
      </c>
      <c r="C56" s="7">
        <v>93.875</v>
      </c>
      <c r="D56" s="10">
        <v>2.33</v>
      </c>
      <c r="E56" s="4">
        <f t="shared" si="0"/>
        <v>233</v>
      </c>
      <c r="F56" s="4">
        <f t="shared" si="1"/>
        <v>0.40289699570815452</v>
      </c>
    </row>
    <row r="57" spans="1:6" x14ac:dyDescent="0.25">
      <c r="A57" s="6" t="s">
        <v>36</v>
      </c>
      <c r="B57" s="8">
        <v>37712</v>
      </c>
      <c r="C57" s="7">
        <v>91.6</v>
      </c>
      <c r="D57" s="10">
        <v>2.34</v>
      </c>
      <c r="E57" s="4">
        <f t="shared" si="0"/>
        <v>234</v>
      </c>
      <c r="F57" s="4">
        <f t="shared" si="1"/>
        <v>0.39145299145299145</v>
      </c>
    </row>
    <row r="58" spans="1:6" x14ac:dyDescent="0.25">
      <c r="A58" s="9" t="s">
        <v>36</v>
      </c>
      <c r="B58" s="8">
        <v>37742</v>
      </c>
      <c r="C58" s="7">
        <v>71.97</v>
      </c>
      <c r="D58" s="10">
        <v>2.38</v>
      </c>
      <c r="E58" s="4">
        <f t="shared" si="0"/>
        <v>238</v>
      </c>
      <c r="F58" s="4">
        <f t="shared" si="1"/>
        <v>0.30239495798319327</v>
      </c>
    </row>
    <row r="59" spans="1:6" x14ac:dyDescent="0.25">
      <c r="A59" s="6" t="s">
        <v>36</v>
      </c>
      <c r="B59" s="8">
        <v>37773</v>
      </c>
      <c r="C59" s="7">
        <v>83.875</v>
      </c>
      <c r="D59" s="10">
        <v>2.34</v>
      </c>
      <c r="E59" s="4">
        <f t="shared" si="0"/>
        <v>234</v>
      </c>
      <c r="F59" s="4">
        <f t="shared" si="1"/>
        <v>0.35844017094017094</v>
      </c>
    </row>
    <row r="60" spans="1:6" x14ac:dyDescent="0.25">
      <c r="A60" s="9" t="s">
        <v>36</v>
      </c>
      <c r="B60" s="8">
        <v>37803</v>
      </c>
      <c r="C60" s="7">
        <v>82.1</v>
      </c>
      <c r="D60" s="10">
        <v>2.17</v>
      </c>
      <c r="E60" s="4">
        <f t="shared" si="0"/>
        <v>217</v>
      </c>
      <c r="F60" s="4">
        <f t="shared" si="1"/>
        <v>0.37834101382488478</v>
      </c>
    </row>
    <row r="61" spans="1:6" x14ac:dyDescent="0.25">
      <c r="A61" s="6" t="s">
        <v>36</v>
      </c>
      <c r="B61" s="8">
        <v>37834</v>
      </c>
      <c r="C61" s="7">
        <v>82.25</v>
      </c>
      <c r="D61" s="10">
        <v>2.15</v>
      </c>
      <c r="E61" s="4">
        <f t="shared" si="0"/>
        <v>215</v>
      </c>
      <c r="F61" s="4">
        <f t="shared" si="1"/>
        <v>0.38255813953488371</v>
      </c>
    </row>
    <row r="62" spans="1:6" x14ac:dyDescent="0.25">
      <c r="A62" s="9" t="s">
        <v>36</v>
      </c>
      <c r="B62" s="8">
        <v>37865</v>
      </c>
      <c r="C62" s="7">
        <v>91.699999999999989</v>
      </c>
      <c r="D62" s="10">
        <v>2.2000000000000002</v>
      </c>
      <c r="E62" s="4">
        <f t="shared" si="0"/>
        <v>220.00000000000003</v>
      </c>
      <c r="F62" s="4">
        <f t="shared" si="1"/>
        <v>0.4168181818181817</v>
      </c>
    </row>
    <row r="63" spans="1:6" x14ac:dyDescent="0.25">
      <c r="A63" s="9" t="s">
        <v>37</v>
      </c>
      <c r="B63" s="8">
        <v>37895</v>
      </c>
      <c r="C63" s="7">
        <v>103.75</v>
      </c>
      <c r="D63" s="10">
        <v>2.12</v>
      </c>
      <c r="E63" s="4">
        <f t="shared" si="0"/>
        <v>212</v>
      </c>
      <c r="F63" s="4">
        <f t="shared" si="1"/>
        <v>0.48938679245283018</v>
      </c>
    </row>
    <row r="64" spans="1:6" x14ac:dyDescent="0.25">
      <c r="A64" s="9" t="s">
        <v>37</v>
      </c>
      <c r="B64" s="8">
        <v>37926</v>
      </c>
      <c r="C64" s="7">
        <v>123.75</v>
      </c>
      <c r="D64" s="10">
        <v>2.2000000000000002</v>
      </c>
      <c r="E64" s="4">
        <f t="shared" si="0"/>
        <v>220.00000000000003</v>
      </c>
      <c r="F64" s="4">
        <f t="shared" si="1"/>
        <v>0.56249999999999989</v>
      </c>
    </row>
    <row r="65" spans="1:6" x14ac:dyDescent="0.25">
      <c r="A65" s="9" t="s">
        <v>37</v>
      </c>
      <c r="B65" s="8">
        <v>37956</v>
      </c>
      <c r="C65" s="7">
        <v>130.1</v>
      </c>
      <c r="D65" s="10">
        <v>2.31</v>
      </c>
      <c r="E65" s="4">
        <f t="shared" si="0"/>
        <v>231</v>
      </c>
      <c r="F65" s="4">
        <f t="shared" si="1"/>
        <v>0.56320346320346315</v>
      </c>
    </row>
    <row r="66" spans="1:6" x14ac:dyDescent="0.25">
      <c r="A66" s="9" t="s">
        <v>37</v>
      </c>
      <c r="B66" s="8">
        <v>37987</v>
      </c>
      <c r="C66" s="7">
        <v>121.125</v>
      </c>
      <c r="D66" s="10">
        <v>2.39</v>
      </c>
      <c r="E66" s="4">
        <f t="shared" si="0"/>
        <v>239</v>
      </c>
      <c r="F66" s="4">
        <f t="shared" si="1"/>
        <v>0.50679916317991636</v>
      </c>
    </row>
    <row r="67" spans="1:6" x14ac:dyDescent="0.25">
      <c r="A67" s="9" t="s">
        <v>37</v>
      </c>
      <c r="B67" s="8">
        <v>38018</v>
      </c>
      <c r="C67" s="7">
        <v>120.375</v>
      </c>
      <c r="D67" s="10">
        <v>2.61</v>
      </c>
      <c r="E67" s="4">
        <f t="shared" si="0"/>
        <v>261</v>
      </c>
      <c r="F67" s="4">
        <f t="shared" si="1"/>
        <v>0.46120689655172414</v>
      </c>
    </row>
    <row r="68" spans="1:6" x14ac:dyDescent="0.25">
      <c r="A68" s="9" t="s">
        <v>37</v>
      </c>
      <c r="B68" s="8">
        <v>38047</v>
      </c>
      <c r="C68" s="7">
        <v>121.1</v>
      </c>
      <c r="D68" s="10">
        <v>2.75</v>
      </c>
      <c r="E68" s="4">
        <f t="shared" si="0"/>
        <v>275</v>
      </c>
      <c r="F68" s="4">
        <f t="shared" si="1"/>
        <v>0.44036363636363635</v>
      </c>
    </row>
    <row r="69" spans="1:6" x14ac:dyDescent="0.25">
      <c r="A69" s="9" t="s">
        <v>37</v>
      </c>
      <c r="B69" s="8">
        <v>38078</v>
      </c>
      <c r="C69" s="7">
        <v>118.66500000000001</v>
      </c>
      <c r="D69" s="10">
        <v>2.89</v>
      </c>
      <c r="E69" s="4">
        <f t="shared" si="0"/>
        <v>289</v>
      </c>
      <c r="F69" s="4">
        <f t="shared" si="1"/>
        <v>0.41060553633217994</v>
      </c>
    </row>
    <row r="70" spans="1:6" x14ac:dyDescent="0.25">
      <c r="A70" s="9" t="s">
        <v>37</v>
      </c>
      <c r="B70" s="8">
        <v>38108</v>
      </c>
      <c r="C70" s="7">
        <v>110.125</v>
      </c>
      <c r="D70" s="10">
        <v>2.87</v>
      </c>
      <c r="E70" s="4">
        <f t="shared" si="0"/>
        <v>287</v>
      </c>
      <c r="F70" s="4">
        <f t="shared" si="1"/>
        <v>0.38371080139372821</v>
      </c>
    </row>
    <row r="71" spans="1:6" x14ac:dyDescent="0.25">
      <c r="A71" s="9" t="s">
        <v>37</v>
      </c>
      <c r="B71" s="8">
        <v>38139</v>
      </c>
      <c r="C71" s="7">
        <v>93.5</v>
      </c>
      <c r="D71" s="10">
        <v>2.79</v>
      </c>
      <c r="E71" s="4">
        <f t="shared" si="0"/>
        <v>279</v>
      </c>
      <c r="F71" s="4">
        <f t="shared" si="1"/>
        <v>0.33512544802867383</v>
      </c>
    </row>
    <row r="72" spans="1:6" x14ac:dyDescent="0.25">
      <c r="A72" s="9" t="s">
        <v>37</v>
      </c>
      <c r="B72" s="8">
        <v>38169</v>
      </c>
      <c r="C72" s="7">
        <v>87.25</v>
      </c>
      <c r="D72" s="10">
        <v>2.5099999999999998</v>
      </c>
      <c r="E72" s="4">
        <f t="shared" si="0"/>
        <v>250.99999999999997</v>
      </c>
      <c r="F72" s="4">
        <f t="shared" si="1"/>
        <v>0.34760956175298807</v>
      </c>
    </row>
    <row r="73" spans="1:6" x14ac:dyDescent="0.25">
      <c r="A73" s="9" t="s">
        <v>37</v>
      </c>
      <c r="B73" s="8">
        <v>38200</v>
      </c>
      <c r="C73" s="7">
        <v>87.4</v>
      </c>
      <c r="D73" s="10">
        <v>2.34</v>
      </c>
      <c r="E73" s="4">
        <f t="shared" si="0"/>
        <v>234</v>
      </c>
      <c r="F73" s="4">
        <f t="shared" si="1"/>
        <v>0.37350427350427351</v>
      </c>
    </row>
    <row r="74" spans="1:6" x14ac:dyDescent="0.25">
      <c r="A74" s="9" t="s">
        <v>37</v>
      </c>
      <c r="B74" s="8">
        <v>38231</v>
      </c>
      <c r="C74" s="7">
        <v>84.5</v>
      </c>
      <c r="D74" s="10">
        <v>2.2000000000000002</v>
      </c>
      <c r="E74" s="4">
        <f t="shared" si="0"/>
        <v>220.00000000000003</v>
      </c>
      <c r="F74" s="4">
        <f t="shared" si="1"/>
        <v>0.38409090909090904</v>
      </c>
    </row>
    <row r="75" spans="1:6" x14ac:dyDescent="0.25">
      <c r="A75" s="9" t="s">
        <v>38</v>
      </c>
      <c r="B75" s="8">
        <v>38261</v>
      </c>
      <c r="C75" s="7">
        <v>79.125</v>
      </c>
      <c r="D75" s="10">
        <v>2.14</v>
      </c>
      <c r="E75" s="4">
        <f t="shared" si="0"/>
        <v>214</v>
      </c>
      <c r="F75" s="4">
        <f t="shared" si="1"/>
        <v>0.36974299065420563</v>
      </c>
    </row>
    <row r="76" spans="1:6" x14ac:dyDescent="0.25">
      <c r="A76" s="9" t="s">
        <v>38</v>
      </c>
      <c r="B76" s="8">
        <v>38292</v>
      </c>
      <c r="C76" s="7">
        <v>73.5</v>
      </c>
      <c r="D76" s="10">
        <v>2.0499999999999998</v>
      </c>
      <c r="E76" s="4">
        <f t="shared" si="0"/>
        <v>204.99999999999997</v>
      </c>
      <c r="F76" s="4">
        <f t="shared" si="1"/>
        <v>0.3585365853658537</v>
      </c>
    </row>
    <row r="77" spans="1:6" x14ac:dyDescent="0.25">
      <c r="A77" s="9" t="s">
        <v>38</v>
      </c>
      <c r="B77" s="8">
        <v>38322</v>
      </c>
      <c r="C77" s="7">
        <v>72.5</v>
      </c>
      <c r="D77" s="10">
        <v>2.04</v>
      </c>
      <c r="E77" s="4">
        <f t="shared" si="0"/>
        <v>204</v>
      </c>
      <c r="F77" s="4">
        <f t="shared" si="1"/>
        <v>0.35539215686274511</v>
      </c>
    </row>
    <row r="78" spans="1:6" x14ac:dyDescent="0.25">
      <c r="A78" s="9" t="s">
        <v>38</v>
      </c>
      <c r="B78" s="8">
        <v>38353</v>
      </c>
      <c r="C78" s="7">
        <v>71</v>
      </c>
      <c r="D78" s="10">
        <v>2.12</v>
      </c>
      <c r="E78" s="4">
        <f t="shared" si="0"/>
        <v>212</v>
      </c>
      <c r="F78" s="4">
        <f t="shared" si="1"/>
        <v>0.33490566037735847</v>
      </c>
    </row>
    <row r="79" spans="1:6" x14ac:dyDescent="0.25">
      <c r="A79" s="9" t="s">
        <v>38</v>
      </c>
      <c r="B79" s="8">
        <v>38384</v>
      </c>
      <c r="C79" s="7">
        <v>68.25</v>
      </c>
      <c r="D79" s="10">
        <v>1.95</v>
      </c>
      <c r="E79" s="4">
        <f t="shared" si="0"/>
        <v>195</v>
      </c>
      <c r="F79" s="4">
        <f t="shared" si="1"/>
        <v>0.35</v>
      </c>
    </row>
    <row r="80" spans="1:6" x14ac:dyDescent="0.25">
      <c r="A80" s="9" t="s">
        <v>38</v>
      </c>
      <c r="B80" s="8">
        <v>38412</v>
      </c>
      <c r="C80" s="7">
        <v>66.7</v>
      </c>
      <c r="D80" s="10">
        <v>2.02</v>
      </c>
      <c r="E80" s="4">
        <f t="shared" si="0"/>
        <v>202</v>
      </c>
      <c r="F80" s="4">
        <f t="shared" si="1"/>
        <v>0.33019801980198021</v>
      </c>
    </row>
    <row r="81" spans="1:6" x14ac:dyDescent="0.25">
      <c r="A81" s="9" t="s">
        <v>38</v>
      </c>
      <c r="B81" s="8">
        <v>38443</v>
      </c>
      <c r="C81" s="7">
        <v>64.875</v>
      </c>
      <c r="D81" s="10">
        <v>2</v>
      </c>
      <c r="E81" s="4">
        <f t="shared" si="0"/>
        <v>200</v>
      </c>
      <c r="F81" s="4">
        <f t="shared" si="1"/>
        <v>0.32437500000000002</v>
      </c>
    </row>
    <row r="82" spans="1:6" x14ac:dyDescent="0.25">
      <c r="A82" s="9" t="s">
        <v>38</v>
      </c>
      <c r="B82" s="8">
        <v>38473</v>
      </c>
      <c r="C82" s="7">
        <v>64.400000000000006</v>
      </c>
      <c r="D82" s="10">
        <v>1.98</v>
      </c>
      <c r="E82" s="4">
        <f t="shared" si="0"/>
        <v>198</v>
      </c>
      <c r="F82" s="4">
        <f t="shared" si="1"/>
        <v>0.32525252525252529</v>
      </c>
    </row>
    <row r="83" spans="1:6" x14ac:dyDescent="0.25">
      <c r="A83" s="9" t="s">
        <v>38</v>
      </c>
      <c r="B83" s="8">
        <v>38504</v>
      </c>
      <c r="C83" s="7">
        <v>64.125</v>
      </c>
      <c r="D83" s="10">
        <v>2.0299999999999998</v>
      </c>
      <c r="E83" s="4">
        <f t="shared" si="0"/>
        <v>202.99999999999997</v>
      </c>
      <c r="F83" s="4">
        <f t="shared" si="1"/>
        <v>0.31588669950738918</v>
      </c>
    </row>
    <row r="84" spans="1:6" x14ac:dyDescent="0.25">
      <c r="A84" s="9" t="s">
        <v>38</v>
      </c>
      <c r="B84" s="8">
        <v>38534</v>
      </c>
      <c r="C84" s="7">
        <v>67.5</v>
      </c>
      <c r="D84" s="10">
        <v>2.11</v>
      </c>
      <c r="E84" s="4">
        <f t="shared" si="0"/>
        <v>211</v>
      </c>
      <c r="F84" s="4">
        <f t="shared" si="1"/>
        <v>0.31990521327014215</v>
      </c>
    </row>
    <row r="85" spans="1:6" x14ac:dyDescent="0.25">
      <c r="A85" s="9" t="s">
        <v>38</v>
      </c>
      <c r="B85" s="8">
        <v>38565</v>
      </c>
      <c r="C85" s="7">
        <v>69.900000000000006</v>
      </c>
      <c r="D85" s="10">
        <v>1.95</v>
      </c>
      <c r="E85" s="4">
        <f t="shared" si="0"/>
        <v>195</v>
      </c>
      <c r="F85" s="4">
        <f t="shared" si="1"/>
        <v>0.3584615384615385</v>
      </c>
    </row>
    <row r="86" spans="1:6" x14ac:dyDescent="0.25">
      <c r="A86" s="9" t="s">
        <v>38</v>
      </c>
      <c r="B86" s="8">
        <v>38596</v>
      </c>
      <c r="C86" s="7">
        <v>66.875</v>
      </c>
      <c r="D86" s="10">
        <v>1.9</v>
      </c>
      <c r="E86" s="4">
        <f t="shared" si="0"/>
        <v>190</v>
      </c>
      <c r="F86" s="4">
        <f t="shared" si="1"/>
        <v>0.35197368421052633</v>
      </c>
    </row>
    <row r="87" spans="1:6" x14ac:dyDescent="0.25">
      <c r="A87" s="9" t="s">
        <v>39</v>
      </c>
      <c r="B87" s="8">
        <v>38626</v>
      </c>
      <c r="C87" s="7">
        <v>63.375</v>
      </c>
      <c r="D87" s="10">
        <v>1.82</v>
      </c>
      <c r="E87" s="4">
        <f t="shared" si="0"/>
        <v>182</v>
      </c>
      <c r="F87" s="4">
        <f t="shared" si="1"/>
        <v>0.3482142857142857</v>
      </c>
    </row>
    <row r="88" spans="1:6" x14ac:dyDescent="0.25">
      <c r="A88" s="9" t="s">
        <v>39</v>
      </c>
      <c r="B88" s="8">
        <v>38657</v>
      </c>
      <c r="C88" s="7">
        <v>64.599999999999994</v>
      </c>
      <c r="D88" s="10">
        <v>1.77</v>
      </c>
      <c r="E88" s="4">
        <f t="shared" si="0"/>
        <v>177</v>
      </c>
      <c r="F88" s="4">
        <f t="shared" si="1"/>
        <v>0.36497175141242932</v>
      </c>
    </row>
    <row r="89" spans="1:6" x14ac:dyDescent="0.25">
      <c r="A89" s="9" t="s">
        <v>39</v>
      </c>
      <c r="B89" s="8">
        <v>38687</v>
      </c>
      <c r="C89" s="7">
        <v>73.125</v>
      </c>
      <c r="D89" s="10">
        <v>1.92</v>
      </c>
      <c r="E89" s="4">
        <f t="shared" si="0"/>
        <v>192</v>
      </c>
      <c r="F89" s="4">
        <f t="shared" si="1"/>
        <v>0.380859375</v>
      </c>
    </row>
    <row r="90" spans="1:6" x14ac:dyDescent="0.25">
      <c r="A90" s="9" t="s">
        <v>39</v>
      </c>
      <c r="B90" s="8">
        <v>38718</v>
      </c>
      <c r="C90" s="7">
        <v>83.7</v>
      </c>
      <c r="D90" s="10">
        <v>2</v>
      </c>
      <c r="E90" s="4">
        <f t="shared" ref="E90:E153" si="2">D90*100</f>
        <v>200</v>
      </c>
      <c r="F90" s="4">
        <f t="shared" ref="F90:F153" si="3">C90/E90</f>
        <v>0.41850000000000004</v>
      </c>
    </row>
    <row r="91" spans="1:6" x14ac:dyDescent="0.25">
      <c r="A91" s="9" t="s">
        <v>39</v>
      </c>
      <c r="B91" s="8">
        <v>38749</v>
      </c>
      <c r="C91" s="7">
        <v>86.25</v>
      </c>
      <c r="D91" s="10">
        <v>2.02</v>
      </c>
      <c r="E91" s="4">
        <f t="shared" si="2"/>
        <v>202</v>
      </c>
      <c r="F91" s="4">
        <f t="shared" si="3"/>
        <v>0.42698019801980197</v>
      </c>
    </row>
    <row r="92" spans="1:6" x14ac:dyDescent="0.25">
      <c r="A92" s="9" t="s">
        <v>39</v>
      </c>
      <c r="B92" s="8">
        <v>38777</v>
      </c>
      <c r="C92" s="7">
        <v>85.875</v>
      </c>
      <c r="D92" s="10">
        <v>2.06</v>
      </c>
      <c r="E92" s="4">
        <f t="shared" si="2"/>
        <v>206</v>
      </c>
      <c r="F92" s="4">
        <f t="shared" si="3"/>
        <v>0.41686893203883496</v>
      </c>
    </row>
    <row r="93" spans="1:6" x14ac:dyDescent="0.25">
      <c r="A93" s="9" t="s">
        <v>39</v>
      </c>
      <c r="B93" s="8">
        <v>38808</v>
      </c>
      <c r="C93" s="7">
        <v>90.625</v>
      </c>
      <c r="D93" s="10">
        <v>2.11</v>
      </c>
      <c r="E93" s="4">
        <f t="shared" si="2"/>
        <v>211</v>
      </c>
      <c r="F93" s="4">
        <f t="shared" si="3"/>
        <v>0.42950236966824645</v>
      </c>
    </row>
    <row r="94" spans="1:6" x14ac:dyDescent="0.25">
      <c r="A94" s="9" t="s">
        <v>39</v>
      </c>
      <c r="B94" s="8">
        <v>38838</v>
      </c>
      <c r="C94" s="7">
        <v>92</v>
      </c>
      <c r="D94" s="10">
        <v>2.17</v>
      </c>
      <c r="E94" s="4">
        <f t="shared" si="2"/>
        <v>217</v>
      </c>
      <c r="F94" s="4">
        <f t="shared" si="3"/>
        <v>0.42396313364055299</v>
      </c>
    </row>
    <row r="95" spans="1:6" x14ac:dyDescent="0.25">
      <c r="A95" s="9" t="s">
        <v>39</v>
      </c>
      <c r="B95" s="8">
        <v>38869</v>
      </c>
      <c r="C95" s="7">
        <v>85.75</v>
      </c>
      <c r="D95" s="10">
        <v>2.14</v>
      </c>
      <c r="E95" s="4">
        <f t="shared" si="2"/>
        <v>214</v>
      </c>
      <c r="F95" s="4">
        <f t="shared" si="3"/>
        <v>0.40070093457943923</v>
      </c>
    </row>
    <row r="96" spans="1:6" x14ac:dyDescent="0.25">
      <c r="A96" s="9" t="s">
        <v>39</v>
      </c>
      <c r="B96" s="8">
        <v>38899</v>
      </c>
      <c r="C96" s="7">
        <v>80</v>
      </c>
      <c r="D96" s="10">
        <v>2.14</v>
      </c>
      <c r="E96" s="4">
        <f t="shared" si="2"/>
        <v>214</v>
      </c>
      <c r="F96" s="4">
        <f t="shared" si="3"/>
        <v>0.37383177570093457</v>
      </c>
    </row>
    <row r="97" spans="1:6" x14ac:dyDescent="0.25">
      <c r="A97" s="9" t="s">
        <v>39</v>
      </c>
      <c r="B97" s="8">
        <v>38930</v>
      </c>
      <c r="C97" s="7">
        <v>77</v>
      </c>
      <c r="D97" s="10">
        <v>2.09</v>
      </c>
      <c r="E97" s="4">
        <f t="shared" si="2"/>
        <v>209</v>
      </c>
      <c r="F97" s="4">
        <f t="shared" si="3"/>
        <v>0.36842105263157893</v>
      </c>
    </row>
    <row r="98" spans="1:6" x14ac:dyDescent="0.25">
      <c r="A98" s="9" t="s">
        <v>39</v>
      </c>
      <c r="B98" s="8">
        <v>38961</v>
      </c>
      <c r="C98" s="7">
        <v>74.625</v>
      </c>
      <c r="D98" s="10">
        <v>2.2000000000000002</v>
      </c>
      <c r="E98" s="4">
        <f t="shared" si="2"/>
        <v>220.00000000000003</v>
      </c>
      <c r="F98" s="4">
        <f t="shared" si="3"/>
        <v>0.33920454545454543</v>
      </c>
    </row>
    <row r="99" spans="1:6" x14ac:dyDescent="0.25">
      <c r="A99" s="9" t="s">
        <v>40</v>
      </c>
      <c r="B99" s="8">
        <v>38991</v>
      </c>
      <c r="C99" s="7">
        <v>84.5</v>
      </c>
      <c r="D99" s="10">
        <v>2.5499999999999998</v>
      </c>
      <c r="E99" s="4">
        <f t="shared" si="2"/>
        <v>254.99999999999997</v>
      </c>
      <c r="F99" s="4">
        <f t="shared" si="3"/>
        <v>0.33137254901960789</v>
      </c>
    </row>
    <row r="100" spans="1:6" x14ac:dyDescent="0.25">
      <c r="A100" s="9" t="s">
        <v>40</v>
      </c>
      <c r="B100" s="8">
        <v>39022</v>
      </c>
      <c r="C100" s="7">
        <v>106.4</v>
      </c>
      <c r="D100" s="10">
        <v>2.88</v>
      </c>
      <c r="E100" s="4">
        <f t="shared" si="2"/>
        <v>288</v>
      </c>
      <c r="F100" s="4">
        <f t="shared" si="3"/>
        <v>0.36944444444444446</v>
      </c>
    </row>
    <row r="101" spans="1:6" x14ac:dyDescent="0.25">
      <c r="A101" s="9" t="s">
        <v>40</v>
      </c>
      <c r="B101" s="8">
        <v>39052</v>
      </c>
      <c r="C101" s="7">
        <v>123.625</v>
      </c>
      <c r="D101" s="10">
        <v>3.01</v>
      </c>
      <c r="E101" s="4">
        <f t="shared" si="2"/>
        <v>301</v>
      </c>
      <c r="F101" s="4">
        <f t="shared" si="3"/>
        <v>0.4107142857142857</v>
      </c>
    </row>
    <row r="102" spans="1:6" x14ac:dyDescent="0.25">
      <c r="A102" s="9" t="s">
        <v>40</v>
      </c>
      <c r="B102" s="8">
        <v>39083</v>
      </c>
      <c r="C102" s="7">
        <v>127.5</v>
      </c>
      <c r="D102" s="10">
        <v>3.05</v>
      </c>
      <c r="E102" s="4">
        <f t="shared" si="2"/>
        <v>305</v>
      </c>
      <c r="F102" s="4">
        <f t="shared" si="3"/>
        <v>0.41803278688524592</v>
      </c>
    </row>
    <row r="103" spans="1:6" x14ac:dyDescent="0.25">
      <c r="A103" s="9" t="s">
        <v>40</v>
      </c>
      <c r="B103" s="8">
        <v>39114</v>
      </c>
      <c r="C103" s="7">
        <v>132.5</v>
      </c>
      <c r="D103" s="10">
        <v>3.44</v>
      </c>
      <c r="E103" s="4">
        <f t="shared" si="2"/>
        <v>344</v>
      </c>
      <c r="F103" s="4">
        <f t="shared" si="3"/>
        <v>0.38517441860465118</v>
      </c>
    </row>
    <row r="104" spans="1:6" x14ac:dyDescent="0.25">
      <c r="A104" s="9" t="s">
        <v>40</v>
      </c>
      <c r="B104" s="8">
        <v>39142</v>
      </c>
      <c r="C104" s="7">
        <v>131.25</v>
      </c>
      <c r="D104" s="10">
        <v>3.43</v>
      </c>
      <c r="E104" s="4">
        <f t="shared" si="2"/>
        <v>343</v>
      </c>
      <c r="F104" s="4">
        <f t="shared" si="3"/>
        <v>0.38265306122448978</v>
      </c>
    </row>
    <row r="105" spans="1:6" x14ac:dyDescent="0.25">
      <c r="A105" s="9" t="s">
        <v>40</v>
      </c>
      <c r="B105" s="8">
        <v>39173</v>
      </c>
      <c r="C105" s="7">
        <v>117.625</v>
      </c>
      <c r="D105" s="10">
        <v>3.39</v>
      </c>
      <c r="E105" s="4">
        <f t="shared" si="2"/>
        <v>339</v>
      </c>
      <c r="F105" s="4">
        <f t="shared" si="3"/>
        <v>0.346976401179941</v>
      </c>
    </row>
    <row r="106" spans="1:6" x14ac:dyDescent="0.25">
      <c r="A106" s="9" t="s">
        <v>40</v>
      </c>
      <c r="B106" s="8">
        <v>39203</v>
      </c>
      <c r="C106" s="7">
        <v>107</v>
      </c>
      <c r="D106" s="10">
        <v>3.49</v>
      </c>
      <c r="E106" s="4">
        <f t="shared" si="2"/>
        <v>349</v>
      </c>
      <c r="F106" s="4">
        <f t="shared" si="3"/>
        <v>0.30659025787965616</v>
      </c>
    </row>
    <row r="107" spans="1:6" x14ac:dyDescent="0.25">
      <c r="A107" s="9" t="s">
        <v>40</v>
      </c>
      <c r="B107" s="8">
        <v>39234</v>
      </c>
      <c r="C107" s="7">
        <v>108</v>
      </c>
      <c r="D107" s="10">
        <v>3.53</v>
      </c>
      <c r="E107" s="4">
        <f t="shared" si="2"/>
        <v>353</v>
      </c>
      <c r="F107" s="4">
        <f t="shared" si="3"/>
        <v>0.30594900849858359</v>
      </c>
    </row>
    <row r="108" spans="1:6" x14ac:dyDescent="0.25">
      <c r="A108" s="9" t="s">
        <v>40</v>
      </c>
      <c r="B108" s="8">
        <v>39264</v>
      </c>
      <c r="C108" s="7">
        <v>111.2</v>
      </c>
      <c r="D108" s="10">
        <v>3.32</v>
      </c>
      <c r="E108" s="4">
        <f t="shared" si="2"/>
        <v>332</v>
      </c>
      <c r="F108" s="4">
        <f t="shared" si="3"/>
        <v>0.33493975903614459</v>
      </c>
    </row>
    <row r="109" spans="1:6" x14ac:dyDescent="0.25">
      <c r="A109" s="9" t="s">
        <v>40</v>
      </c>
      <c r="B109" s="8">
        <v>39295</v>
      </c>
      <c r="C109" s="7">
        <v>112.5</v>
      </c>
      <c r="D109" s="10">
        <v>3.26</v>
      </c>
      <c r="E109" s="4">
        <f t="shared" si="2"/>
        <v>326</v>
      </c>
      <c r="F109" s="4">
        <f t="shared" si="3"/>
        <v>0.34509202453987731</v>
      </c>
    </row>
    <row r="110" spans="1:6" x14ac:dyDescent="0.25">
      <c r="A110" s="9" t="s">
        <v>40</v>
      </c>
      <c r="B110" s="8">
        <v>39326</v>
      </c>
      <c r="C110" s="7">
        <v>114.5</v>
      </c>
      <c r="D110" s="10">
        <v>3.28</v>
      </c>
      <c r="E110" s="4">
        <f t="shared" si="2"/>
        <v>328</v>
      </c>
      <c r="F110" s="4">
        <f t="shared" si="3"/>
        <v>0.34908536585365851</v>
      </c>
    </row>
    <row r="111" spans="1:6" x14ac:dyDescent="0.25">
      <c r="A111" s="9" t="s">
        <v>41</v>
      </c>
      <c r="B111" s="8">
        <v>39356</v>
      </c>
      <c r="C111" s="7">
        <v>121.4</v>
      </c>
      <c r="D111" s="10">
        <v>3.29</v>
      </c>
      <c r="E111" s="4">
        <f t="shared" si="2"/>
        <v>329</v>
      </c>
      <c r="F111" s="4">
        <f t="shared" si="3"/>
        <v>0.36899696048632219</v>
      </c>
    </row>
    <row r="112" spans="1:6" x14ac:dyDescent="0.25">
      <c r="A112" s="9" t="s">
        <v>41</v>
      </c>
      <c r="B112" s="8">
        <v>39387</v>
      </c>
      <c r="C112" s="7">
        <v>138.375</v>
      </c>
      <c r="D112" s="10">
        <v>3.44</v>
      </c>
      <c r="E112" s="4">
        <f t="shared" si="2"/>
        <v>344</v>
      </c>
      <c r="F112" s="4">
        <f t="shared" si="3"/>
        <v>0.40225290697674421</v>
      </c>
    </row>
    <row r="113" spans="1:6" x14ac:dyDescent="0.25">
      <c r="A113" s="9" t="s">
        <v>41</v>
      </c>
      <c r="B113" s="8">
        <v>39417</v>
      </c>
      <c r="C113" s="7">
        <v>147.33499999999998</v>
      </c>
      <c r="D113" s="10">
        <v>3.77</v>
      </c>
      <c r="E113" s="4">
        <f t="shared" si="2"/>
        <v>377</v>
      </c>
      <c r="F113" s="4">
        <f t="shared" si="3"/>
        <v>0.39080901856763922</v>
      </c>
    </row>
    <row r="114" spans="1:6" x14ac:dyDescent="0.25">
      <c r="A114" s="9" t="s">
        <v>41</v>
      </c>
      <c r="B114" s="8">
        <v>39448</v>
      </c>
      <c r="C114" s="7">
        <v>170</v>
      </c>
      <c r="D114" s="10">
        <v>3.98</v>
      </c>
      <c r="E114" s="4">
        <f t="shared" si="2"/>
        <v>398</v>
      </c>
      <c r="F114" s="4">
        <f t="shared" si="3"/>
        <v>0.42713567839195982</v>
      </c>
    </row>
    <row r="115" spans="1:6" x14ac:dyDescent="0.25">
      <c r="A115" s="9" t="s">
        <v>41</v>
      </c>
      <c r="B115" s="8">
        <v>39479</v>
      </c>
      <c r="C115" s="7">
        <v>166</v>
      </c>
      <c r="D115" s="10">
        <v>4.54</v>
      </c>
      <c r="E115" s="4">
        <f t="shared" si="2"/>
        <v>454</v>
      </c>
      <c r="F115" s="4">
        <f t="shared" si="3"/>
        <v>0.3656387665198238</v>
      </c>
    </row>
    <row r="116" spans="1:6" x14ac:dyDescent="0.25">
      <c r="A116" s="9" t="s">
        <v>41</v>
      </c>
      <c r="B116" s="8">
        <v>39508</v>
      </c>
      <c r="C116" s="7">
        <v>168.625</v>
      </c>
      <c r="D116" s="10">
        <v>4.7</v>
      </c>
      <c r="E116" s="4">
        <f t="shared" si="2"/>
        <v>470</v>
      </c>
      <c r="F116" s="4">
        <f t="shared" si="3"/>
        <v>0.35877659574468085</v>
      </c>
    </row>
    <row r="117" spans="1:6" x14ac:dyDescent="0.25">
      <c r="A117" s="9" t="s">
        <v>41</v>
      </c>
      <c r="B117" s="8">
        <v>39539</v>
      </c>
      <c r="C117" s="7">
        <v>177.5</v>
      </c>
      <c r="D117" s="10">
        <v>5.14</v>
      </c>
      <c r="E117" s="4">
        <f t="shared" si="2"/>
        <v>514</v>
      </c>
      <c r="F117" s="4">
        <f t="shared" si="3"/>
        <v>0.34533073929961089</v>
      </c>
    </row>
    <row r="118" spans="1:6" x14ac:dyDescent="0.25">
      <c r="A118" s="9" t="s">
        <v>41</v>
      </c>
      <c r="B118" s="8">
        <v>39569</v>
      </c>
      <c r="C118" s="7">
        <v>175.875</v>
      </c>
      <c r="D118" s="10">
        <v>5.27</v>
      </c>
      <c r="E118" s="4">
        <f t="shared" si="2"/>
        <v>527</v>
      </c>
      <c r="F118" s="4">
        <f t="shared" si="3"/>
        <v>0.33372865275142316</v>
      </c>
    </row>
    <row r="119" spans="1:6" x14ac:dyDescent="0.25">
      <c r="A119" s="9" t="s">
        <v>41</v>
      </c>
      <c r="B119" s="8">
        <v>39600</v>
      </c>
      <c r="C119" s="7">
        <v>174.25</v>
      </c>
      <c r="D119" s="10">
        <v>5.47</v>
      </c>
      <c r="E119" s="4">
        <f t="shared" si="2"/>
        <v>547</v>
      </c>
      <c r="F119" s="4">
        <f t="shared" si="3"/>
        <v>0.31855575868372943</v>
      </c>
    </row>
    <row r="120" spans="1:6" x14ac:dyDescent="0.25">
      <c r="A120" s="9" t="s">
        <v>41</v>
      </c>
      <c r="B120" s="8">
        <v>39630</v>
      </c>
      <c r="C120" s="7">
        <v>174.1</v>
      </c>
      <c r="D120" s="10">
        <v>5.25</v>
      </c>
      <c r="E120" s="4">
        <f t="shared" si="2"/>
        <v>525</v>
      </c>
      <c r="F120" s="4">
        <f t="shared" si="3"/>
        <v>0.33161904761904759</v>
      </c>
    </row>
    <row r="121" spans="1:6" x14ac:dyDescent="0.25">
      <c r="A121" s="9" t="s">
        <v>41</v>
      </c>
      <c r="B121" s="8">
        <v>39661</v>
      </c>
      <c r="C121" s="7">
        <v>153.125</v>
      </c>
      <c r="D121" s="10">
        <v>5.26</v>
      </c>
      <c r="E121" s="4">
        <f t="shared" si="2"/>
        <v>526</v>
      </c>
      <c r="F121" s="4">
        <f t="shared" si="3"/>
        <v>0.29111216730038025</v>
      </c>
    </row>
    <row r="122" spans="1:6" x14ac:dyDescent="0.25">
      <c r="A122" s="9" t="s">
        <v>41</v>
      </c>
      <c r="B122" s="8">
        <v>39692</v>
      </c>
      <c r="C122" s="7">
        <v>139.9</v>
      </c>
      <c r="D122" s="10">
        <v>5.01</v>
      </c>
      <c r="E122" s="4">
        <f t="shared" si="2"/>
        <v>501</v>
      </c>
      <c r="F122" s="4">
        <f t="shared" si="3"/>
        <v>0.27924151696606786</v>
      </c>
    </row>
    <row r="123" spans="1:6" x14ac:dyDescent="0.25">
      <c r="A123" s="9" t="s">
        <v>42</v>
      </c>
      <c r="B123" s="8">
        <v>39722</v>
      </c>
      <c r="C123" s="7">
        <v>126.625</v>
      </c>
      <c r="D123" s="10">
        <v>4.37</v>
      </c>
      <c r="E123" s="4">
        <f t="shared" si="2"/>
        <v>437</v>
      </c>
      <c r="F123" s="4">
        <f t="shared" si="3"/>
        <v>0.28975972540045769</v>
      </c>
    </row>
    <row r="124" spans="1:6" x14ac:dyDescent="0.25">
      <c r="A124" s="9" t="s">
        <v>42</v>
      </c>
      <c r="B124" s="8">
        <v>39753</v>
      </c>
      <c r="C124" s="7">
        <v>125.125</v>
      </c>
      <c r="D124" s="10">
        <v>4.26</v>
      </c>
      <c r="E124" s="4">
        <f t="shared" si="2"/>
        <v>426</v>
      </c>
      <c r="F124" s="4">
        <f t="shared" si="3"/>
        <v>0.29372065727699531</v>
      </c>
    </row>
    <row r="125" spans="1:6" x14ac:dyDescent="0.25">
      <c r="A125" s="9" t="s">
        <v>42</v>
      </c>
      <c r="B125" s="8">
        <v>39783</v>
      </c>
      <c r="C125" s="7">
        <v>108.3</v>
      </c>
      <c r="D125" s="10">
        <v>4.1100000000000003</v>
      </c>
      <c r="E125" s="4">
        <f t="shared" si="2"/>
        <v>411.00000000000006</v>
      </c>
      <c r="F125" s="4">
        <f t="shared" si="3"/>
        <v>0.26350364963503647</v>
      </c>
    </row>
    <row r="126" spans="1:6" x14ac:dyDescent="0.25">
      <c r="A126" s="9" t="s">
        <v>42</v>
      </c>
      <c r="B126" s="8">
        <v>39814</v>
      </c>
      <c r="C126" s="7">
        <v>119.625</v>
      </c>
      <c r="D126" s="10">
        <v>4.3600000000000003</v>
      </c>
      <c r="E126" s="4">
        <f t="shared" si="2"/>
        <v>436.00000000000006</v>
      </c>
      <c r="F126" s="4">
        <f t="shared" si="3"/>
        <v>0.27436926605504586</v>
      </c>
    </row>
    <row r="127" spans="1:6" x14ac:dyDescent="0.25">
      <c r="A127" s="9" t="s">
        <v>42</v>
      </c>
      <c r="B127" s="8">
        <v>39845</v>
      </c>
      <c r="C127" s="7">
        <v>133.125</v>
      </c>
      <c r="D127" s="10">
        <v>3.87</v>
      </c>
      <c r="E127" s="4">
        <f t="shared" si="2"/>
        <v>387</v>
      </c>
      <c r="F127" s="4">
        <f t="shared" si="3"/>
        <v>0.3439922480620155</v>
      </c>
    </row>
    <row r="128" spans="1:6" x14ac:dyDescent="0.25">
      <c r="A128" s="9" t="s">
        <v>42</v>
      </c>
      <c r="B128" s="8">
        <v>39873</v>
      </c>
      <c r="C128" s="7">
        <v>126.7</v>
      </c>
      <c r="D128" s="10">
        <v>3.85</v>
      </c>
      <c r="E128" s="4">
        <f t="shared" si="2"/>
        <v>385</v>
      </c>
      <c r="F128" s="4">
        <f t="shared" si="3"/>
        <v>0.3290909090909091</v>
      </c>
    </row>
    <row r="129" spans="1:6" x14ac:dyDescent="0.25">
      <c r="A129" s="9" t="s">
        <v>42</v>
      </c>
      <c r="B129" s="8">
        <v>39904</v>
      </c>
      <c r="C129" s="7">
        <v>130.5</v>
      </c>
      <c r="D129" s="10">
        <v>3.85</v>
      </c>
      <c r="E129" s="4">
        <f t="shared" si="2"/>
        <v>385</v>
      </c>
      <c r="F129" s="4">
        <f t="shared" si="3"/>
        <v>0.33896103896103896</v>
      </c>
    </row>
    <row r="130" spans="1:6" x14ac:dyDescent="0.25">
      <c r="A130" s="9" t="s">
        <v>42</v>
      </c>
      <c r="B130" s="8">
        <v>39934</v>
      </c>
      <c r="C130" s="7">
        <v>142.5</v>
      </c>
      <c r="D130" s="10">
        <v>3.96</v>
      </c>
      <c r="E130" s="4">
        <f t="shared" si="2"/>
        <v>396</v>
      </c>
      <c r="F130" s="4">
        <f t="shared" si="3"/>
        <v>0.35984848484848486</v>
      </c>
    </row>
    <row r="131" spans="1:6" x14ac:dyDescent="0.25">
      <c r="A131" s="9" t="s">
        <v>42</v>
      </c>
      <c r="B131" s="8">
        <v>39965</v>
      </c>
      <c r="C131" s="7">
        <v>148.60000000000002</v>
      </c>
      <c r="D131" s="10">
        <v>4.01</v>
      </c>
      <c r="E131" s="4">
        <f t="shared" si="2"/>
        <v>401</v>
      </c>
      <c r="F131" s="4">
        <f t="shared" si="3"/>
        <v>0.37057356608478809</v>
      </c>
    </row>
    <row r="132" spans="1:6" x14ac:dyDescent="0.25">
      <c r="A132" s="9" t="s">
        <v>42</v>
      </c>
      <c r="B132" s="8">
        <v>39995</v>
      </c>
      <c r="C132" s="7">
        <v>107.875</v>
      </c>
      <c r="D132" s="10">
        <v>3.6</v>
      </c>
      <c r="E132" s="4">
        <f t="shared" si="2"/>
        <v>360</v>
      </c>
      <c r="F132" s="4">
        <f t="shared" si="3"/>
        <v>0.29965277777777777</v>
      </c>
    </row>
    <row r="133" spans="1:6" x14ac:dyDescent="0.25">
      <c r="A133" s="9" t="s">
        <v>42</v>
      </c>
      <c r="B133" s="8">
        <v>40026</v>
      </c>
      <c r="C133" s="7">
        <v>99.375</v>
      </c>
      <c r="D133" s="10">
        <v>3.33</v>
      </c>
      <c r="E133" s="4">
        <f t="shared" si="2"/>
        <v>333</v>
      </c>
      <c r="F133" s="4">
        <f t="shared" si="3"/>
        <v>0.29842342342342343</v>
      </c>
    </row>
    <row r="134" spans="1:6" x14ac:dyDescent="0.25">
      <c r="A134" s="9" t="s">
        <v>42</v>
      </c>
      <c r="B134" s="8">
        <v>40057</v>
      </c>
      <c r="C134" s="7">
        <v>96.7</v>
      </c>
      <c r="D134" s="10">
        <v>3.25</v>
      </c>
      <c r="E134" s="4">
        <f t="shared" si="2"/>
        <v>325</v>
      </c>
      <c r="F134" s="4">
        <f t="shared" si="3"/>
        <v>0.29753846153846153</v>
      </c>
    </row>
    <row r="135" spans="1:6" x14ac:dyDescent="0.25">
      <c r="A135" s="9" t="s">
        <v>43</v>
      </c>
      <c r="B135" s="8">
        <v>40087</v>
      </c>
      <c r="C135" s="7">
        <v>122</v>
      </c>
      <c r="D135" s="10">
        <v>3.61</v>
      </c>
      <c r="E135" s="4">
        <f t="shared" si="2"/>
        <v>361</v>
      </c>
      <c r="F135" s="4">
        <f t="shared" si="3"/>
        <v>0.33795013850415512</v>
      </c>
    </row>
    <row r="136" spans="1:6" x14ac:dyDescent="0.25">
      <c r="A136" s="9" t="s">
        <v>43</v>
      </c>
      <c r="B136" s="8">
        <v>40118</v>
      </c>
      <c r="C136" s="7">
        <v>126.375</v>
      </c>
      <c r="D136" s="10">
        <v>3.65</v>
      </c>
      <c r="E136" s="4">
        <f t="shared" si="2"/>
        <v>365</v>
      </c>
      <c r="F136" s="4">
        <f t="shared" si="3"/>
        <v>0.34623287671232877</v>
      </c>
    </row>
    <row r="137" spans="1:6" x14ac:dyDescent="0.25">
      <c r="A137" s="9" t="s">
        <v>43</v>
      </c>
      <c r="B137" s="8">
        <v>40148</v>
      </c>
      <c r="C137" s="7">
        <v>127.3</v>
      </c>
      <c r="D137" s="10">
        <v>3.6</v>
      </c>
      <c r="E137" s="4">
        <f t="shared" si="2"/>
        <v>360</v>
      </c>
      <c r="F137" s="4">
        <f t="shared" si="3"/>
        <v>0.3536111111111111</v>
      </c>
    </row>
    <row r="138" spans="1:6" x14ac:dyDescent="0.25">
      <c r="A138" s="9" t="s">
        <v>43</v>
      </c>
      <c r="B138" s="8">
        <v>40179</v>
      </c>
      <c r="C138" s="7">
        <v>123.75</v>
      </c>
      <c r="D138" s="10">
        <v>3.66</v>
      </c>
      <c r="E138" s="4">
        <f t="shared" si="2"/>
        <v>366</v>
      </c>
      <c r="F138" s="4">
        <f t="shared" si="3"/>
        <v>0.33811475409836067</v>
      </c>
    </row>
    <row r="139" spans="1:6" x14ac:dyDescent="0.25">
      <c r="A139" s="9" t="s">
        <v>43</v>
      </c>
      <c r="B139" s="8">
        <v>40210</v>
      </c>
      <c r="C139" s="7">
        <v>114.625</v>
      </c>
      <c r="D139" s="10">
        <v>3.55</v>
      </c>
      <c r="E139" s="4">
        <f t="shared" si="2"/>
        <v>355</v>
      </c>
      <c r="F139" s="4">
        <f t="shared" si="3"/>
        <v>0.32288732394366199</v>
      </c>
    </row>
    <row r="140" spans="1:6" x14ac:dyDescent="0.25">
      <c r="A140" s="9" t="s">
        <v>43</v>
      </c>
      <c r="B140" s="8">
        <v>40238</v>
      </c>
      <c r="C140" s="7">
        <v>107.6</v>
      </c>
      <c r="D140" s="10">
        <v>3.55</v>
      </c>
      <c r="E140" s="4">
        <f t="shared" si="2"/>
        <v>355</v>
      </c>
      <c r="F140" s="4">
        <f t="shared" si="3"/>
        <v>0.30309859154929575</v>
      </c>
    </row>
    <row r="141" spans="1:6" x14ac:dyDescent="0.25">
      <c r="A141" s="9" t="s">
        <v>43</v>
      </c>
      <c r="B141" s="8">
        <v>40269</v>
      </c>
      <c r="C141" s="7">
        <v>106</v>
      </c>
      <c r="D141" s="10">
        <v>3.41</v>
      </c>
      <c r="E141" s="4">
        <f t="shared" si="2"/>
        <v>341</v>
      </c>
      <c r="F141" s="4">
        <f t="shared" si="3"/>
        <v>0.31085043988269795</v>
      </c>
    </row>
    <row r="142" spans="1:6" x14ac:dyDescent="0.25">
      <c r="A142" s="9" t="s">
        <v>43</v>
      </c>
      <c r="B142" s="8">
        <v>40299</v>
      </c>
      <c r="C142" s="7">
        <v>117.875</v>
      </c>
      <c r="D142" s="10">
        <v>3.48</v>
      </c>
      <c r="E142" s="4">
        <f t="shared" si="2"/>
        <v>348</v>
      </c>
      <c r="F142" s="4">
        <f t="shared" si="3"/>
        <v>0.33872126436781608</v>
      </c>
    </row>
    <row r="143" spans="1:6" x14ac:dyDescent="0.25">
      <c r="A143" s="9" t="s">
        <v>43</v>
      </c>
      <c r="B143" s="8">
        <v>40330</v>
      </c>
      <c r="C143" s="7">
        <v>108.3</v>
      </c>
      <c r="D143" s="10">
        <v>3.41</v>
      </c>
      <c r="E143" s="4">
        <f t="shared" si="2"/>
        <v>341</v>
      </c>
      <c r="F143" s="4">
        <f t="shared" si="3"/>
        <v>0.31759530791788854</v>
      </c>
    </row>
    <row r="144" spans="1:6" x14ac:dyDescent="0.25">
      <c r="A144" s="9" t="s">
        <v>43</v>
      </c>
      <c r="B144" s="8">
        <v>40360</v>
      </c>
      <c r="C144" s="7">
        <v>108.75</v>
      </c>
      <c r="D144" s="10">
        <v>3.49</v>
      </c>
      <c r="E144" s="4">
        <f t="shared" si="2"/>
        <v>349</v>
      </c>
      <c r="F144" s="4">
        <f t="shared" si="3"/>
        <v>0.31160458452722062</v>
      </c>
    </row>
    <row r="145" spans="1:6" x14ac:dyDescent="0.25">
      <c r="A145" s="9" t="s">
        <v>43</v>
      </c>
      <c r="B145" s="8">
        <v>40391</v>
      </c>
      <c r="C145" s="7">
        <v>111.8</v>
      </c>
      <c r="D145" s="10">
        <v>3.65</v>
      </c>
      <c r="E145" s="4">
        <f t="shared" si="2"/>
        <v>365</v>
      </c>
      <c r="F145" s="4">
        <f t="shared" si="3"/>
        <v>0.30630136986301371</v>
      </c>
    </row>
    <row r="146" spans="1:6" x14ac:dyDescent="0.25">
      <c r="A146" s="9" t="s">
        <v>43</v>
      </c>
      <c r="B146" s="8">
        <v>40422</v>
      </c>
      <c r="C146" s="7">
        <v>132.875</v>
      </c>
      <c r="D146" s="10">
        <v>4.08</v>
      </c>
      <c r="E146" s="4">
        <f t="shared" si="2"/>
        <v>408</v>
      </c>
      <c r="F146" s="4">
        <f t="shared" si="3"/>
        <v>0.32567401960784315</v>
      </c>
    </row>
    <row r="147" spans="1:6" x14ac:dyDescent="0.25">
      <c r="A147" s="9" t="s">
        <v>44</v>
      </c>
      <c r="B147" s="8">
        <v>40452</v>
      </c>
      <c r="C147" s="7">
        <v>155.375</v>
      </c>
      <c r="D147" s="10">
        <v>4.32</v>
      </c>
      <c r="E147" s="4">
        <f t="shared" si="2"/>
        <v>432</v>
      </c>
      <c r="F147" s="4">
        <f t="shared" si="3"/>
        <v>0.35966435185185186</v>
      </c>
    </row>
    <row r="148" spans="1:6" x14ac:dyDescent="0.25">
      <c r="A148" s="9" t="s">
        <v>44</v>
      </c>
      <c r="B148" s="8">
        <v>40483</v>
      </c>
      <c r="C148" s="7">
        <v>166.7</v>
      </c>
      <c r="D148" s="10">
        <v>4.55</v>
      </c>
      <c r="E148" s="4">
        <f t="shared" si="2"/>
        <v>455</v>
      </c>
      <c r="F148" s="4">
        <f t="shared" si="3"/>
        <v>0.36637362637362636</v>
      </c>
    </row>
    <row r="149" spans="1:6" x14ac:dyDescent="0.25">
      <c r="A149" s="9" t="s">
        <v>44</v>
      </c>
      <c r="B149" s="8">
        <v>40513</v>
      </c>
      <c r="C149" s="7">
        <v>172.25</v>
      </c>
      <c r="D149" s="10">
        <v>4.82</v>
      </c>
      <c r="E149" s="4">
        <f t="shared" si="2"/>
        <v>482</v>
      </c>
      <c r="F149" s="4">
        <f t="shared" si="3"/>
        <v>0.35736514522821577</v>
      </c>
    </row>
    <row r="150" spans="1:6" x14ac:dyDescent="0.25">
      <c r="A150" s="9" t="s">
        <v>44</v>
      </c>
      <c r="B150" s="8">
        <v>40544</v>
      </c>
      <c r="C150" s="7">
        <v>180.625</v>
      </c>
      <c r="D150" s="10">
        <v>4.9400000000000004</v>
      </c>
      <c r="E150" s="4">
        <f t="shared" si="2"/>
        <v>494.00000000000006</v>
      </c>
      <c r="F150" s="4">
        <f t="shared" si="3"/>
        <v>0.36563765182186231</v>
      </c>
    </row>
    <row r="151" spans="1:6" x14ac:dyDescent="0.25">
      <c r="A151" s="9" t="s">
        <v>44</v>
      </c>
      <c r="B151" s="8">
        <v>40575</v>
      </c>
      <c r="C151" s="7">
        <v>199.875</v>
      </c>
      <c r="D151" s="10">
        <v>5.65</v>
      </c>
      <c r="E151" s="4">
        <f t="shared" si="2"/>
        <v>565</v>
      </c>
      <c r="F151" s="4">
        <f t="shared" si="3"/>
        <v>0.35376106194690266</v>
      </c>
    </row>
    <row r="152" spans="1:6" x14ac:dyDescent="0.25">
      <c r="A152" s="9" t="s">
        <v>44</v>
      </c>
      <c r="B152" s="8">
        <v>40603</v>
      </c>
      <c r="C152" s="7">
        <v>203.7</v>
      </c>
      <c r="D152" s="10">
        <v>5.53</v>
      </c>
      <c r="E152" s="4">
        <f t="shared" si="2"/>
        <v>553</v>
      </c>
      <c r="F152" s="4">
        <f t="shared" si="3"/>
        <v>0.3683544303797468</v>
      </c>
    </row>
    <row r="153" spans="1:6" x14ac:dyDescent="0.25">
      <c r="A153" s="9" t="s">
        <v>44</v>
      </c>
      <c r="B153" s="8">
        <v>40634</v>
      </c>
      <c r="C153" s="7">
        <v>214.5</v>
      </c>
      <c r="D153" s="10">
        <v>6.36</v>
      </c>
      <c r="E153" s="4">
        <f t="shared" si="2"/>
        <v>636</v>
      </c>
      <c r="F153" s="4">
        <f t="shared" si="3"/>
        <v>0.33726415094339623</v>
      </c>
    </row>
    <row r="154" spans="1:6" x14ac:dyDescent="0.25">
      <c r="A154" s="9" t="s">
        <v>44</v>
      </c>
      <c r="B154" s="8">
        <v>40664</v>
      </c>
      <c r="C154" s="7">
        <v>204.8</v>
      </c>
      <c r="D154" s="10">
        <v>6.32</v>
      </c>
      <c r="E154" s="4">
        <f t="shared" ref="E154:E217" si="4">D154*100</f>
        <v>632</v>
      </c>
      <c r="F154" s="4">
        <f t="shared" ref="F154:F217" si="5">C154/E154</f>
        <v>0.32405063291139241</v>
      </c>
    </row>
    <row r="155" spans="1:6" x14ac:dyDescent="0.25">
      <c r="A155" s="9" t="s">
        <v>44</v>
      </c>
      <c r="B155" s="8">
        <v>40695</v>
      </c>
      <c r="C155" s="7">
        <v>214.25</v>
      </c>
      <c r="D155" s="10">
        <v>6.38</v>
      </c>
      <c r="E155" s="4">
        <f t="shared" si="4"/>
        <v>638</v>
      </c>
      <c r="F155" s="4">
        <f t="shared" si="5"/>
        <v>0.33581504702194359</v>
      </c>
    </row>
    <row r="156" spans="1:6" x14ac:dyDescent="0.25">
      <c r="A156" s="9" t="s">
        <v>44</v>
      </c>
      <c r="B156" s="8">
        <v>40725</v>
      </c>
      <c r="C156" s="7">
        <v>208.5</v>
      </c>
      <c r="D156" s="10">
        <v>6.33</v>
      </c>
      <c r="E156" s="4">
        <f t="shared" si="4"/>
        <v>633</v>
      </c>
      <c r="F156" s="4">
        <f t="shared" si="5"/>
        <v>0.32938388625592419</v>
      </c>
    </row>
    <row r="157" spans="1:6" x14ac:dyDescent="0.25">
      <c r="A157" s="9" t="s">
        <v>44</v>
      </c>
      <c r="B157" s="8">
        <v>40756</v>
      </c>
      <c r="C157" s="7">
        <v>207</v>
      </c>
      <c r="D157" s="10">
        <v>6.88</v>
      </c>
      <c r="E157" s="4">
        <f t="shared" si="4"/>
        <v>688</v>
      </c>
      <c r="F157" s="4">
        <f t="shared" si="5"/>
        <v>0.30087209302325579</v>
      </c>
    </row>
    <row r="158" spans="1:6" x14ac:dyDescent="0.25">
      <c r="A158" s="9" t="s">
        <v>44</v>
      </c>
      <c r="B158" s="8">
        <v>40787</v>
      </c>
      <c r="C158" s="7">
        <v>207.125</v>
      </c>
      <c r="D158" s="10">
        <v>6.38</v>
      </c>
      <c r="E158" s="4">
        <f t="shared" si="4"/>
        <v>638</v>
      </c>
      <c r="F158" s="4">
        <f t="shared" si="5"/>
        <v>0.32464733542319751</v>
      </c>
    </row>
    <row r="159" spans="1:6" x14ac:dyDescent="0.25">
      <c r="A159" s="9" t="s">
        <v>45</v>
      </c>
      <c r="B159" s="8">
        <v>40817</v>
      </c>
      <c r="C159" s="7">
        <v>207.5</v>
      </c>
      <c r="D159" s="10">
        <v>5.73</v>
      </c>
      <c r="E159" s="4">
        <f t="shared" si="4"/>
        <v>573</v>
      </c>
      <c r="F159" s="4">
        <f t="shared" si="5"/>
        <v>0.36212914485165792</v>
      </c>
    </row>
    <row r="160" spans="1:6" x14ac:dyDescent="0.25">
      <c r="A160" s="9" t="s">
        <v>45</v>
      </c>
      <c r="B160" s="8">
        <v>40848</v>
      </c>
      <c r="C160" s="7">
        <v>216.1</v>
      </c>
      <c r="D160" s="10">
        <v>5.83</v>
      </c>
      <c r="E160" s="4">
        <f t="shared" si="4"/>
        <v>583</v>
      </c>
      <c r="F160" s="4">
        <f t="shared" si="5"/>
        <v>0.3706689536878216</v>
      </c>
    </row>
    <row r="161" spans="1:6" x14ac:dyDescent="0.25">
      <c r="A161" s="9" t="s">
        <v>45</v>
      </c>
      <c r="B161" s="8">
        <v>40878</v>
      </c>
      <c r="C161" s="7">
        <v>192.25</v>
      </c>
      <c r="D161" s="10">
        <v>5.86</v>
      </c>
      <c r="E161" s="4">
        <f t="shared" si="4"/>
        <v>586</v>
      </c>
      <c r="F161" s="4">
        <f t="shared" si="5"/>
        <v>0.32807167235494883</v>
      </c>
    </row>
    <row r="162" spans="1:6" x14ac:dyDescent="0.25">
      <c r="A162" s="9" t="s">
        <v>45</v>
      </c>
      <c r="B162" s="8">
        <v>40909</v>
      </c>
      <c r="C162" s="7">
        <v>194.2</v>
      </c>
      <c r="D162" s="10">
        <v>6.07</v>
      </c>
      <c r="E162" s="4">
        <f t="shared" si="4"/>
        <v>607</v>
      </c>
      <c r="F162" s="4">
        <f t="shared" si="5"/>
        <v>0.31993410214168039</v>
      </c>
    </row>
    <row r="163" spans="1:6" x14ac:dyDescent="0.25">
      <c r="A163" s="9" t="s">
        <v>45</v>
      </c>
      <c r="B163" s="8">
        <v>40940</v>
      </c>
      <c r="C163" s="7">
        <v>203</v>
      </c>
      <c r="D163" s="10">
        <v>6.28</v>
      </c>
      <c r="E163" s="4">
        <f t="shared" si="4"/>
        <v>628</v>
      </c>
      <c r="F163" s="4">
        <f t="shared" si="5"/>
        <v>0.32324840764331209</v>
      </c>
    </row>
    <row r="164" spans="1:6" x14ac:dyDescent="0.25">
      <c r="A164" s="9" t="s">
        <v>45</v>
      </c>
      <c r="B164" s="8">
        <v>40969</v>
      </c>
      <c r="C164" s="7">
        <v>213.875</v>
      </c>
      <c r="D164" s="10">
        <v>6.35</v>
      </c>
      <c r="E164" s="4">
        <f t="shared" si="4"/>
        <v>635</v>
      </c>
      <c r="F164" s="4">
        <f t="shared" si="5"/>
        <v>0.33681102362204723</v>
      </c>
    </row>
    <row r="165" spans="1:6" x14ac:dyDescent="0.25">
      <c r="A165" s="9" t="s">
        <v>45</v>
      </c>
      <c r="B165" s="8">
        <v>41000</v>
      </c>
      <c r="C165" s="7">
        <v>213.875</v>
      </c>
      <c r="D165" s="10">
        <v>6.34</v>
      </c>
      <c r="E165" s="4">
        <f t="shared" si="4"/>
        <v>634</v>
      </c>
      <c r="F165" s="4">
        <f t="shared" si="5"/>
        <v>0.33734227129337541</v>
      </c>
    </row>
    <row r="166" spans="1:6" x14ac:dyDescent="0.25">
      <c r="A166" s="9" t="s">
        <v>45</v>
      </c>
      <c r="B166" s="8">
        <v>41030</v>
      </c>
      <c r="C166" s="7">
        <v>223.4</v>
      </c>
      <c r="D166" s="10">
        <v>6.34</v>
      </c>
      <c r="E166" s="4">
        <f t="shared" si="4"/>
        <v>634</v>
      </c>
      <c r="F166" s="4">
        <f t="shared" si="5"/>
        <v>0.3523659305993691</v>
      </c>
    </row>
    <row r="167" spans="1:6" x14ac:dyDescent="0.25">
      <c r="A167" s="9" t="s">
        <v>45</v>
      </c>
      <c r="B167" s="8">
        <v>41061</v>
      </c>
      <c r="C167" s="7">
        <v>220.625</v>
      </c>
      <c r="D167" s="10">
        <v>6.37</v>
      </c>
      <c r="E167" s="4">
        <f t="shared" si="4"/>
        <v>637</v>
      </c>
      <c r="F167" s="4">
        <f t="shared" si="5"/>
        <v>0.34635007849293564</v>
      </c>
    </row>
    <row r="168" spans="1:6" x14ac:dyDescent="0.25">
      <c r="A168" s="9" t="s">
        <v>45</v>
      </c>
      <c r="B168" s="8">
        <v>41091</v>
      </c>
      <c r="C168" s="7">
        <v>272.89999999999998</v>
      </c>
      <c r="D168" s="10">
        <v>7.14</v>
      </c>
      <c r="E168" s="4">
        <f t="shared" si="4"/>
        <v>714</v>
      </c>
      <c r="F168" s="4">
        <f t="shared" si="5"/>
        <v>0.3822128851540616</v>
      </c>
    </row>
    <row r="169" spans="1:6" x14ac:dyDescent="0.25">
      <c r="A169" s="9" t="s">
        <v>45</v>
      </c>
      <c r="B169" s="8">
        <v>41122</v>
      </c>
      <c r="C169" s="7">
        <v>301.625</v>
      </c>
      <c r="D169" s="10">
        <v>7.63</v>
      </c>
      <c r="E169" s="4">
        <f t="shared" si="4"/>
        <v>763</v>
      </c>
      <c r="F169" s="4">
        <f t="shared" si="5"/>
        <v>0.3953145478374836</v>
      </c>
    </row>
    <row r="170" spans="1:6" x14ac:dyDescent="0.25">
      <c r="A170" s="9" t="s">
        <v>45</v>
      </c>
      <c r="B170" s="8">
        <v>41153</v>
      </c>
      <c r="C170" s="7">
        <v>293.375</v>
      </c>
      <c r="D170" s="10">
        <v>6.89</v>
      </c>
      <c r="E170" s="4">
        <f t="shared" si="4"/>
        <v>689</v>
      </c>
      <c r="F170" s="4">
        <f t="shared" si="5"/>
        <v>0.42579825834542817</v>
      </c>
    </row>
    <row r="171" spans="1:6" x14ac:dyDescent="0.25">
      <c r="A171" s="9" t="s">
        <v>46</v>
      </c>
      <c r="B171" s="8">
        <v>41183</v>
      </c>
      <c r="C171" s="7">
        <v>278</v>
      </c>
      <c r="D171" s="10">
        <v>6.78</v>
      </c>
      <c r="E171" s="4">
        <f t="shared" si="4"/>
        <v>678</v>
      </c>
      <c r="F171" s="4">
        <f t="shared" si="5"/>
        <v>0.41002949852507375</v>
      </c>
    </row>
    <row r="172" spans="1:6" x14ac:dyDescent="0.25">
      <c r="A172" s="9" t="s">
        <v>46</v>
      </c>
      <c r="B172" s="8">
        <v>41214</v>
      </c>
      <c r="C172" s="7">
        <v>259</v>
      </c>
      <c r="D172" s="10">
        <v>7.01</v>
      </c>
      <c r="E172" s="4">
        <f t="shared" si="4"/>
        <v>701</v>
      </c>
      <c r="F172" s="4">
        <f t="shared" si="5"/>
        <v>0.369472182596291</v>
      </c>
    </row>
    <row r="173" spans="1:6" x14ac:dyDescent="0.25">
      <c r="A173" s="9" t="s">
        <v>46</v>
      </c>
      <c r="B173" s="8">
        <v>41244</v>
      </c>
      <c r="C173" s="7">
        <v>261.66499999999996</v>
      </c>
      <c r="D173" s="10">
        <v>6.87</v>
      </c>
      <c r="E173" s="4">
        <f t="shared" si="4"/>
        <v>687</v>
      </c>
      <c r="F173" s="4">
        <f t="shared" si="5"/>
        <v>0.38088064046579323</v>
      </c>
    </row>
    <row r="174" spans="1:6" x14ac:dyDescent="0.25">
      <c r="A174" s="9" t="s">
        <v>46</v>
      </c>
      <c r="B174" s="8">
        <v>41275</v>
      </c>
      <c r="C174" s="7">
        <v>264.89999999999998</v>
      </c>
      <c r="D174" s="10">
        <v>6.96</v>
      </c>
      <c r="E174" s="4">
        <f t="shared" si="4"/>
        <v>696</v>
      </c>
      <c r="F174" s="4">
        <f t="shared" si="5"/>
        <v>0.38060344827586201</v>
      </c>
    </row>
    <row r="175" spans="1:6" x14ac:dyDescent="0.25">
      <c r="A175" s="9" t="s">
        <v>46</v>
      </c>
      <c r="B175" s="8">
        <v>41306</v>
      </c>
      <c r="C175" s="7">
        <v>271.125</v>
      </c>
      <c r="D175" s="10">
        <v>7.04</v>
      </c>
      <c r="E175" s="4">
        <f t="shared" si="4"/>
        <v>704</v>
      </c>
      <c r="F175" s="4">
        <f t="shared" si="5"/>
        <v>0.38512073863636365</v>
      </c>
    </row>
    <row r="176" spans="1:6" x14ac:dyDescent="0.25">
      <c r="A176" s="9" t="s">
        <v>46</v>
      </c>
      <c r="B176" s="8">
        <v>41334</v>
      </c>
      <c r="C176" s="7">
        <v>270.875</v>
      </c>
      <c r="D176" s="10">
        <v>7.13</v>
      </c>
      <c r="E176" s="4">
        <f t="shared" si="4"/>
        <v>713</v>
      </c>
      <c r="F176" s="4">
        <f t="shared" si="5"/>
        <v>0.37990883590462832</v>
      </c>
    </row>
    <row r="177" spans="1:6" x14ac:dyDescent="0.25">
      <c r="A177" s="9" t="s">
        <v>46</v>
      </c>
      <c r="B177" s="8">
        <v>41365</v>
      </c>
      <c r="C177" s="7">
        <v>242.4</v>
      </c>
      <c r="D177" s="10">
        <v>6.97</v>
      </c>
      <c r="E177" s="4">
        <f t="shared" si="4"/>
        <v>697</v>
      </c>
      <c r="F177" s="4">
        <f t="shared" si="5"/>
        <v>0.34777618364418939</v>
      </c>
    </row>
    <row r="178" spans="1:6" x14ac:dyDescent="0.25">
      <c r="A178" s="9" t="s">
        <v>46</v>
      </c>
      <c r="B178" s="8">
        <v>41395</v>
      </c>
      <c r="C178" s="7">
        <v>229</v>
      </c>
      <c r="D178" s="10">
        <v>6.97</v>
      </c>
      <c r="E178" s="4">
        <f t="shared" si="4"/>
        <v>697</v>
      </c>
      <c r="F178" s="4">
        <f t="shared" si="5"/>
        <v>0.32855093256814921</v>
      </c>
    </row>
    <row r="179" spans="1:6" x14ac:dyDescent="0.25">
      <c r="A179" s="9" t="s">
        <v>46</v>
      </c>
      <c r="B179" s="8">
        <v>41426</v>
      </c>
      <c r="C179" s="7">
        <v>235.875</v>
      </c>
      <c r="D179" s="10">
        <v>6.97</v>
      </c>
      <c r="E179" s="4">
        <f t="shared" si="4"/>
        <v>697</v>
      </c>
      <c r="F179" s="4">
        <f t="shared" si="5"/>
        <v>0.33841463414634149</v>
      </c>
    </row>
    <row r="180" spans="1:6" x14ac:dyDescent="0.25">
      <c r="A180" s="9" t="s">
        <v>46</v>
      </c>
      <c r="B180" s="8">
        <v>41456</v>
      </c>
      <c r="C180" s="7">
        <v>240.2</v>
      </c>
      <c r="D180" s="10">
        <v>6.79</v>
      </c>
      <c r="E180" s="4">
        <f t="shared" si="4"/>
        <v>679</v>
      </c>
      <c r="F180" s="4">
        <f t="shared" si="5"/>
        <v>0.35375552282768774</v>
      </c>
    </row>
    <row r="181" spans="1:6" x14ac:dyDescent="0.25">
      <c r="A181" s="9" t="s">
        <v>46</v>
      </c>
      <c r="B181" s="8">
        <v>41487</v>
      </c>
      <c r="C181" s="7">
        <v>232.125</v>
      </c>
      <c r="D181" s="10">
        <v>6.21</v>
      </c>
      <c r="E181" s="4">
        <f t="shared" si="4"/>
        <v>621</v>
      </c>
      <c r="F181" s="4">
        <f t="shared" si="5"/>
        <v>0.37379227053140096</v>
      </c>
    </row>
    <row r="182" spans="1:6" x14ac:dyDescent="0.25">
      <c r="A182" s="9" t="s">
        <v>46</v>
      </c>
      <c r="B182" s="8">
        <v>41518</v>
      </c>
      <c r="C182" s="7">
        <v>230.125</v>
      </c>
      <c r="D182" s="10">
        <v>5.4</v>
      </c>
      <c r="E182" s="4">
        <f t="shared" si="4"/>
        <v>540</v>
      </c>
      <c r="F182" s="4">
        <f t="shared" si="5"/>
        <v>0.42615740740740743</v>
      </c>
    </row>
    <row r="183" spans="1:6" x14ac:dyDescent="0.25">
      <c r="A183" s="9" t="s">
        <v>47</v>
      </c>
      <c r="B183" s="8">
        <v>41548</v>
      </c>
      <c r="C183" s="7">
        <v>216.5</v>
      </c>
      <c r="D183" s="10">
        <v>4.63</v>
      </c>
      <c r="E183" s="4">
        <f t="shared" si="4"/>
        <v>463</v>
      </c>
      <c r="F183" s="4">
        <f t="shared" si="5"/>
        <v>0.46760259179265656</v>
      </c>
    </row>
    <row r="184" spans="1:6" x14ac:dyDescent="0.25">
      <c r="A184" s="9" t="s">
        <v>47</v>
      </c>
      <c r="B184" s="8">
        <v>41579</v>
      </c>
      <c r="C184" s="7">
        <v>217.125</v>
      </c>
      <c r="D184" s="10">
        <v>4.37</v>
      </c>
      <c r="E184" s="4">
        <f t="shared" si="4"/>
        <v>437</v>
      </c>
      <c r="F184" s="4">
        <f t="shared" si="5"/>
        <v>0.49685354691075517</v>
      </c>
    </row>
    <row r="185" spans="1:6" x14ac:dyDescent="0.25">
      <c r="A185" s="9" t="s">
        <v>47</v>
      </c>
      <c r="B185" s="8">
        <v>41609</v>
      </c>
      <c r="C185" s="7">
        <v>220.5</v>
      </c>
      <c r="D185" s="10">
        <v>4.41</v>
      </c>
      <c r="E185" s="4">
        <f t="shared" si="4"/>
        <v>441</v>
      </c>
      <c r="F185" s="4">
        <f t="shared" si="5"/>
        <v>0.5</v>
      </c>
    </row>
    <row r="186" spans="1:6" x14ac:dyDescent="0.25">
      <c r="A186" s="9" t="s">
        <v>47</v>
      </c>
      <c r="B186" s="8">
        <v>41640</v>
      </c>
      <c r="C186" s="7">
        <v>200</v>
      </c>
      <c r="D186" s="10">
        <v>4.42</v>
      </c>
      <c r="E186" s="4">
        <f t="shared" si="4"/>
        <v>442</v>
      </c>
      <c r="F186" s="4">
        <f t="shared" si="5"/>
        <v>0.45248868778280543</v>
      </c>
    </row>
    <row r="187" spans="1:6" x14ac:dyDescent="0.25">
      <c r="A187" s="9" t="s">
        <v>47</v>
      </c>
      <c r="B187" s="8">
        <v>41671</v>
      </c>
      <c r="C187" s="7">
        <v>214.375</v>
      </c>
      <c r="D187" s="10">
        <v>4.3499999999999996</v>
      </c>
      <c r="E187" s="4">
        <f t="shared" si="4"/>
        <v>434.99999999999994</v>
      </c>
      <c r="F187" s="4">
        <f t="shared" si="5"/>
        <v>0.49281609195402304</v>
      </c>
    </row>
    <row r="188" spans="1:6" x14ac:dyDescent="0.25">
      <c r="A188" s="9" t="s">
        <v>47</v>
      </c>
      <c r="B188" s="8">
        <v>41699</v>
      </c>
      <c r="C188" s="7">
        <v>245</v>
      </c>
      <c r="D188" s="10">
        <v>4.5199999999999996</v>
      </c>
      <c r="E188" s="4">
        <f t="shared" si="4"/>
        <v>451.99999999999994</v>
      </c>
      <c r="F188" s="4">
        <f t="shared" si="5"/>
        <v>0.54203539823008862</v>
      </c>
    </row>
    <row r="189" spans="1:6" x14ac:dyDescent="0.25">
      <c r="A189" s="9" t="s">
        <v>47</v>
      </c>
      <c r="B189" s="8">
        <v>41730</v>
      </c>
      <c r="C189" s="7">
        <v>243.5</v>
      </c>
      <c r="D189" s="10">
        <v>4.71</v>
      </c>
      <c r="E189" s="4">
        <f t="shared" si="4"/>
        <v>471</v>
      </c>
      <c r="F189" s="4">
        <f t="shared" si="5"/>
        <v>0.51698513800424628</v>
      </c>
    </row>
    <row r="190" spans="1:6" x14ac:dyDescent="0.25">
      <c r="A190" s="9" t="s">
        <v>47</v>
      </c>
      <c r="B190" s="8">
        <v>41760</v>
      </c>
      <c r="C190" s="7">
        <v>222.75</v>
      </c>
      <c r="D190" s="10">
        <v>4.71</v>
      </c>
      <c r="E190" s="4">
        <f t="shared" si="4"/>
        <v>471</v>
      </c>
      <c r="F190" s="4">
        <f t="shared" si="5"/>
        <v>0.47292993630573249</v>
      </c>
    </row>
    <row r="191" spans="1:6" x14ac:dyDescent="0.25">
      <c r="A191" s="9" t="s">
        <v>47</v>
      </c>
      <c r="B191" s="8">
        <v>41791</v>
      </c>
      <c r="C191" s="7">
        <v>184.5</v>
      </c>
      <c r="D191" s="10">
        <v>4.5</v>
      </c>
      <c r="E191" s="4">
        <f t="shared" si="4"/>
        <v>450</v>
      </c>
      <c r="F191" s="4">
        <f t="shared" si="5"/>
        <v>0.41</v>
      </c>
    </row>
    <row r="192" spans="1:6" x14ac:dyDescent="0.25">
      <c r="A192" s="9" t="s">
        <v>47</v>
      </c>
      <c r="B192" s="8">
        <v>41821</v>
      </c>
      <c r="C192" s="7">
        <v>148</v>
      </c>
      <c r="D192" s="10">
        <v>4.0599999999999996</v>
      </c>
      <c r="E192" s="4">
        <f t="shared" si="4"/>
        <v>405.99999999999994</v>
      </c>
      <c r="F192" s="4">
        <f t="shared" si="5"/>
        <v>0.36453201970443355</v>
      </c>
    </row>
    <row r="193" spans="1:6" x14ac:dyDescent="0.25">
      <c r="A193" s="9" t="s">
        <v>47</v>
      </c>
      <c r="B193" s="8">
        <v>41852</v>
      </c>
      <c r="C193" s="7">
        <v>116.875</v>
      </c>
      <c r="D193" s="10">
        <v>3.63</v>
      </c>
      <c r="E193" s="4">
        <f t="shared" si="4"/>
        <v>363</v>
      </c>
      <c r="F193" s="4">
        <f t="shared" si="5"/>
        <v>0.32196969696969696</v>
      </c>
    </row>
    <row r="194" spans="1:6" x14ac:dyDescent="0.25">
      <c r="A194" s="9" t="s">
        <v>47</v>
      </c>
      <c r="B194" s="8">
        <v>41883</v>
      </c>
      <c r="C194" s="7">
        <v>123</v>
      </c>
      <c r="D194" s="10">
        <v>3.49</v>
      </c>
      <c r="E194" s="4">
        <f t="shared" si="4"/>
        <v>349</v>
      </c>
      <c r="F194" s="4">
        <f t="shared" si="5"/>
        <v>0.3524355300859599</v>
      </c>
    </row>
    <row r="195" spans="1:6" x14ac:dyDescent="0.25">
      <c r="A195" s="9" t="s">
        <v>48</v>
      </c>
      <c r="B195" s="8">
        <v>41913</v>
      </c>
      <c r="C195" s="7">
        <v>96</v>
      </c>
      <c r="D195" s="10">
        <v>3.57</v>
      </c>
      <c r="E195" s="4">
        <f t="shared" si="4"/>
        <v>357</v>
      </c>
      <c r="F195" s="4">
        <f t="shared" si="5"/>
        <v>0.26890756302521007</v>
      </c>
    </row>
    <row r="196" spans="1:6" x14ac:dyDescent="0.25">
      <c r="A196" s="9" t="s">
        <v>48</v>
      </c>
      <c r="B196" s="8">
        <v>41944</v>
      </c>
      <c r="C196" s="7">
        <v>113.125</v>
      </c>
      <c r="D196" s="10">
        <v>3.6</v>
      </c>
      <c r="E196" s="4">
        <f t="shared" si="4"/>
        <v>360</v>
      </c>
      <c r="F196" s="4">
        <f t="shared" si="5"/>
        <v>0.3142361111111111</v>
      </c>
    </row>
    <row r="197" spans="1:6" x14ac:dyDescent="0.25">
      <c r="A197" s="9" t="s">
        <v>48</v>
      </c>
      <c r="B197" s="8">
        <v>41974</v>
      </c>
      <c r="C197" s="7">
        <v>159.30000000000001</v>
      </c>
      <c r="D197" s="10">
        <v>3.79</v>
      </c>
      <c r="E197" s="4">
        <f t="shared" si="4"/>
        <v>379</v>
      </c>
      <c r="F197" s="4">
        <f t="shared" si="5"/>
        <v>0.42031662269129288</v>
      </c>
    </row>
    <row r="198" spans="1:6" x14ac:dyDescent="0.25">
      <c r="A198" s="9" t="s">
        <v>48</v>
      </c>
      <c r="B198" s="8">
        <v>42005</v>
      </c>
      <c r="C198" s="7">
        <v>186.5</v>
      </c>
      <c r="D198" s="10">
        <v>3.82</v>
      </c>
      <c r="E198" s="4">
        <f t="shared" si="4"/>
        <v>382</v>
      </c>
      <c r="F198" s="4">
        <f t="shared" si="5"/>
        <v>0.48821989528795812</v>
      </c>
    </row>
    <row r="199" spans="1:6" x14ac:dyDescent="0.25">
      <c r="A199" s="9" t="s">
        <v>48</v>
      </c>
      <c r="B199" s="8">
        <v>42036</v>
      </c>
      <c r="C199" s="7">
        <v>187.125</v>
      </c>
      <c r="D199" s="10">
        <v>3.79</v>
      </c>
      <c r="E199" s="4">
        <f t="shared" si="4"/>
        <v>379</v>
      </c>
      <c r="F199" s="4">
        <f t="shared" si="5"/>
        <v>0.4937335092348285</v>
      </c>
    </row>
    <row r="200" spans="1:6" x14ac:dyDescent="0.25">
      <c r="A200" s="9" t="s">
        <v>48</v>
      </c>
      <c r="B200" s="8">
        <v>42064</v>
      </c>
      <c r="C200" s="7">
        <v>189.5</v>
      </c>
      <c r="D200" s="10">
        <v>3.81</v>
      </c>
      <c r="E200" s="4">
        <f t="shared" si="4"/>
        <v>381</v>
      </c>
      <c r="F200" s="4">
        <f t="shared" si="5"/>
        <v>0.49737532808398949</v>
      </c>
    </row>
    <row r="201" spans="1:6" x14ac:dyDescent="0.25">
      <c r="A201" s="9" t="s">
        <v>48</v>
      </c>
      <c r="B201" s="8">
        <v>42095</v>
      </c>
      <c r="C201" s="7">
        <v>191</v>
      </c>
      <c r="D201" s="10">
        <v>3.75</v>
      </c>
      <c r="E201" s="4">
        <f t="shared" si="4"/>
        <v>375</v>
      </c>
      <c r="F201" s="4">
        <f t="shared" si="5"/>
        <v>0.5093333333333333</v>
      </c>
    </row>
    <row r="202" spans="1:6" x14ac:dyDescent="0.25">
      <c r="A202" s="9" t="s">
        <v>48</v>
      </c>
      <c r="B202" s="8">
        <v>42125</v>
      </c>
      <c r="C202" s="7">
        <v>178.5</v>
      </c>
      <c r="D202" s="10">
        <v>3.64</v>
      </c>
      <c r="E202" s="4">
        <f t="shared" si="4"/>
        <v>364</v>
      </c>
      <c r="F202" s="4">
        <f t="shared" si="5"/>
        <v>0.49038461538461536</v>
      </c>
    </row>
    <row r="203" spans="1:6" x14ac:dyDescent="0.25">
      <c r="A203" s="9" t="s">
        <v>48</v>
      </c>
      <c r="B203" s="8">
        <v>42156</v>
      </c>
      <c r="C203" s="7">
        <v>157.5</v>
      </c>
      <c r="D203" s="10">
        <v>3.59</v>
      </c>
      <c r="E203" s="4">
        <f t="shared" si="4"/>
        <v>359</v>
      </c>
      <c r="F203" s="4">
        <f t="shared" si="5"/>
        <v>0.43871866295264622</v>
      </c>
    </row>
    <row r="204" spans="1:6" x14ac:dyDescent="0.25">
      <c r="A204" s="9" t="s">
        <v>48</v>
      </c>
      <c r="B204" s="8">
        <v>42186</v>
      </c>
      <c r="C204" s="7">
        <v>153.5</v>
      </c>
      <c r="D204" s="10">
        <v>3.8</v>
      </c>
      <c r="E204" s="4">
        <f t="shared" si="4"/>
        <v>380</v>
      </c>
      <c r="F204" s="4">
        <f t="shared" si="5"/>
        <v>0.40394736842105261</v>
      </c>
    </row>
    <row r="205" spans="1:6" x14ac:dyDescent="0.25">
      <c r="A205" s="9" t="s">
        <v>48</v>
      </c>
      <c r="B205" s="8">
        <v>42217</v>
      </c>
      <c r="C205" s="7">
        <v>115.13</v>
      </c>
      <c r="D205" s="10">
        <v>3.68</v>
      </c>
      <c r="E205" s="4">
        <f t="shared" si="4"/>
        <v>368</v>
      </c>
      <c r="F205" s="4">
        <f t="shared" si="5"/>
        <v>0.31285326086956522</v>
      </c>
    </row>
    <row r="206" spans="1:6" x14ac:dyDescent="0.25">
      <c r="A206" s="9" t="s">
        <v>48</v>
      </c>
      <c r="B206" s="8">
        <v>42248</v>
      </c>
      <c r="C206" s="7">
        <v>139.30000000000001</v>
      </c>
      <c r="D206" s="10">
        <v>3.68</v>
      </c>
      <c r="E206" s="4">
        <f t="shared" si="4"/>
        <v>368</v>
      </c>
      <c r="F206" s="4">
        <f t="shared" si="5"/>
        <v>0.3785326086956522</v>
      </c>
    </row>
    <row r="207" spans="1:6" x14ac:dyDescent="0.25">
      <c r="A207" s="9" t="s">
        <v>49</v>
      </c>
      <c r="B207" s="8">
        <v>42278</v>
      </c>
      <c r="C207" s="7">
        <v>123.13</v>
      </c>
      <c r="D207">
        <v>3.67</v>
      </c>
      <c r="E207" s="4">
        <f t="shared" si="4"/>
        <v>367</v>
      </c>
      <c r="F207" s="4">
        <f t="shared" si="5"/>
        <v>0.33550408719346048</v>
      </c>
    </row>
    <row r="208" spans="1:6" x14ac:dyDescent="0.25">
      <c r="A208" s="9" t="s">
        <v>49</v>
      </c>
      <c r="B208" s="8">
        <v>42309</v>
      </c>
      <c r="C208">
        <v>132.63</v>
      </c>
      <c r="D208">
        <v>3.59</v>
      </c>
      <c r="E208" s="4">
        <f t="shared" si="4"/>
        <v>359</v>
      </c>
      <c r="F208" s="4">
        <f t="shared" si="5"/>
        <v>0.36944289693593313</v>
      </c>
    </row>
    <row r="209" spans="1:6" x14ac:dyDescent="0.25">
      <c r="A209" s="9" t="s">
        <v>49</v>
      </c>
      <c r="B209" s="8">
        <v>42339</v>
      </c>
      <c r="C209">
        <v>133.13</v>
      </c>
      <c r="D209">
        <v>3.65</v>
      </c>
      <c r="E209" s="4">
        <f t="shared" si="4"/>
        <v>365</v>
      </c>
      <c r="F209" s="4">
        <f t="shared" si="5"/>
        <v>0.36473972602739724</v>
      </c>
    </row>
    <row r="210" spans="1:6" x14ac:dyDescent="0.25">
      <c r="A210" s="9" t="s">
        <v>49</v>
      </c>
      <c r="B210" s="8">
        <v>42370</v>
      </c>
      <c r="C210">
        <v>132.5</v>
      </c>
      <c r="D210">
        <v>3.66</v>
      </c>
      <c r="E210" s="4">
        <f t="shared" si="4"/>
        <v>366</v>
      </c>
      <c r="F210" s="4">
        <f t="shared" si="5"/>
        <v>0.36202185792349728</v>
      </c>
    </row>
    <row r="211" spans="1:6" x14ac:dyDescent="0.25">
      <c r="A211" s="9" t="s">
        <v>49</v>
      </c>
      <c r="B211" s="8">
        <v>42401</v>
      </c>
      <c r="C211">
        <v>136.625</v>
      </c>
      <c r="D211">
        <v>3.58</v>
      </c>
      <c r="E211" s="4">
        <f t="shared" si="4"/>
        <v>358</v>
      </c>
      <c r="F211" s="4">
        <f t="shared" si="5"/>
        <v>0.38163407821229051</v>
      </c>
    </row>
    <row r="212" spans="1:6" x14ac:dyDescent="0.25">
      <c r="A212" s="9" t="s">
        <v>49</v>
      </c>
      <c r="B212" s="8">
        <v>42430</v>
      </c>
      <c r="C212">
        <v>134.5</v>
      </c>
      <c r="D212">
        <v>3.56</v>
      </c>
      <c r="E212" s="4">
        <f t="shared" si="4"/>
        <v>356</v>
      </c>
      <c r="F212" s="4">
        <f t="shared" si="5"/>
        <v>0.37780898876404495</v>
      </c>
    </row>
    <row r="213" spans="1:6" x14ac:dyDescent="0.25">
      <c r="A213" s="9" t="s">
        <v>49</v>
      </c>
      <c r="B213" s="8">
        <v>42461</v>
      </c>
      <c r="C213">
        <v>122.38</v>
      </c>
      <c r="D213">
        <v>3.56</v>
      </c>
      <c r="E213" s="4">
        <f t="shared" si="4"/>
        <v>356</v>
      </c>
      <c r="F213" s="4">
        <f t="shared" si="5"/>
        <v>0.34376404494382024</v>
      </c>
    </row>
    <row r="214" spans="1:6" x14ac:dyDescent="0.25">
      <c r="A214" s="9" t="s">
        <v>49</v>
      </c>
      <c r="B214" s="8">
        <v>42491</v>
      </c>
      <c r="C214">
        <v>141.10000000000002</v>
      </c>
      <c r="D214">
        <v>3.68</v>
      </c>
      <c r="E214" s="4">
        <f t="shared" si="4"/>
        <v>368</v>
      </c>
      <c r="F214" s="4">
        <f t="shared" si="5"/>
        <v>0.38342391304347834</v>
      </c>
    </row>
    <row r="215" spans="1:6" x14ac:dyDescent="0.25">
      <c r="A215" s="9" t="s">
        <v>49</v>
      </c>
      <c r="B215" s="8">
        <v>42522</v>
      </c>
      <c r="C215">
        <v>170.5</v>
      </c>
      <c r="D215">
        <v>3.82</v>
      </c>
      <c r="E215" s="4">
        <f t="shared" si="4"/>
        <v>382</v>
      </c>
      <c r="F215" s="4">
        <f t="shared" si="5"/>
        <v>0.44633507853403143</v>
      </c>
    </row>
    <row r="216" spans="1:6" x14ac:dyDescent="0.25">
      <c r="A216" s="9" t="s">
        <v>49</v>
      </c>
      <c r="B216" s="8">
        <v>42552</v>
      </c>
      <c r="C216">
        <v>149.38</v>
      </c>
      <c r="D216">
        <v>3.6</v>
      </c>
      <c r="E216" s="4">
        <f t="shared" si="4"/>
        <v>360</v>
      </c>
      <c r="F216" s="4">
        <f t="shared" si="5"/>
        <v>0.41494444444444445</v>
      </c>
    </row>
    <row r="217" spans="1:6" x14ac:dyDescent="0.25">
      <c r="A217" s="9" t="s">
        <v>49</v>
      </c>
      <c r="B217" s="8">
        <v>42583</v>
      </c>
      <c r="C217">
        <v>130.9</v>
      </c>
      <c r="D217">
        <v>3.21</v>
      </c>
      <c r="E217" s="4">
        <f t="shared" si="4"/>
        <v>321</v>
      </c>
      <c r="F217" s="4">
        <f t="shared" si="5"/>
        <v>0.40778816199376949</v>
      </c>
    </row>
    <row r="218" spans="1:6" x14ac:dyDescent="0.25">
      <c r="A218" s="9" t="s">
        <v>49</v>
      </c>
      <c r="B218" s="8">
        <v>42614</v>
      </c>
      <c r="C218">
        <v>127.75</v>
      </c>
      <c r="E218" s="4">
        <f t="shared" ref="E218:E219" si="6">D218*100</f>
        <v>0</v>
      </c>
      <c r="F218" s="4"/>
    </row>
    <row r="219" spans="1:6" x14ac:dyDescent="0.25">
      <c r="A219" s="9" t="s">
        <v>49</v>
      </c>
      <c r="B219" s="8">
        <v>42644</v>
      </c>
      <c r="E219" s="4">
        <f t="shared" si="6"/>
        <v>0</v>
      </c>
      <c r="F219" s="4"/>
    </row>
  </sheetData>
  <mergeCells count="5">
    <mergeCell ref="B5:B22"/>
    <mergeCell ref="B3:P3"/>
    <mergeCell ref="B4:C4"/>
    <mergeCell ref="R3:AF3"/>
    <mergeCell ref="R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6"/>
  <sheetViews>
    <sheetView topLeftCell="A19" workbookViewId="0">
      <selection activeCell="G29" sqref="G29"/>
    </sheetView>
  </sheetViews>
  <sheetFormatPr defaultRowHeight="15" x14ac:dyDescent="0.25"/>
  <cols>
    <col min="2" max="2" width="21.140625" customWidth="1"/>
    <col min="3" max="3" width="28" bestFit="1" customWidth="1"/>
    <col min="4" max="4" width="41.28515625" bestFit="1" customWidth="1"/>
    <col min="5" max="5" width="25.5703125" customWidth="1"/>
    <col min="6" max="6" width="20.140625" bestFit="1" customWidth="1"/>
  </cols>
  <sheetData>
    <row r="1" spans="1:15" s="4" customFormat="1" ht="64.5" x14ac:dyDescent="0.25">
      <c r="A1" s="14" t="s">
        <v>58</v>
      </c>
      <c r="B1" s="14" t="s">
        <v>59</v>
      </c>
      <c r="C1" s="4" t="s">
        <v>60</v>
      </c>
      <c r="D1" s="4" t="s">
        <v>61</v>
      </c>
      <c r="E1" s="4" t="s">
        <v>62</v>
      </c>
      <c r="F1" s="4" t="s">
        <v>63</v>
      </c>
    </row>
    <row r="2" spans="1:15" x14ac:dyDescent="0.25">
      <c r="C2" t="s">
        <v>64</v>
      </c>
      <c r="D2" t="s">
        <v>65</v>
      </c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5">
        <v>38367</v>
      </c>
      <c r="B3" s="13">
        <v>1.379</v>
      </c>
      <c r="C3" s="4">
        <v>1.5149515423207636</v>
      </c>
      <c r="D3" s="4">
        <v>68.211307006683171</v>
      </c>
      <c r="E3" s="4">
        <v>1.745099267659205</v>
      </c>
      <c r="F3" s="4">
        <v>8.17</v>
      </c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5">
        <v>38398</v>
      </c>
      <c r="B4" s="13">
        <v>1.5449999999999999</v>
      </c>
      <c r="C4" s="4">
        <v>1.3740258174537157</v>
      </c>
      <c r="D4" s="4">
        <v>70.13275227447707</v>
      </c>
      <c r="E4" s="4">
        <v>1.7757299715284061</v>
      </c>
      <c r="F4" s="4">
        <v>7.8</v>
      </c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5">
        <v>38426</v>
      </c>
      <c r="B5" s="13">
        <v>1.718</v>
      </c>
      <c r="C5" s="4">
        <v>1.1538293723489537</v>
      </c>
      <c r="D5" s="4">
        <v>70.613113591425545</v>
      </c>
      <c r="E5" s="4">
        <v>1.8650695244802427</v>
      </c>
      <c r="F5" s="23">
        <v>8.09</v>
      </c>
      <c r="G5" s="23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5">
        <v>38457</v>
      </c>
      <c r="B6" s="13">
        <v>1.829</v>
      </c>
      <c r="C6" s="4">
        <v>1.0569429365028582</v>
      </c>
      <c r="D6" s="4">
        <v>71.09347490837402</v>
      </c>
      <c r="E6" s="4">
        <v>1.8301845561847634</v>
      </c>
      <c r="F6" s="16">
        <v>7.66</v>
      </c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5">
        <v>38487</v>
      </c>
      <c r="B7" s="13">
        <v>1.6</v>
      </c>
      <c r="C7" s="4">
        <v>1.0569429365028582</v>
      </c>
      <c r="D7" s="4">
        <v>73.014920176167905</v>
      </c>
      <c r="E7" s="4">
        <v>1.8259302917584859</v>
      </c>
      <c r="F7" s="16">
        <v>8.11</v>
      </c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5">
        <v>38518</v>
      </c>
      <c r="B8" s="13">
        <v>1.7450000000000001</v>
      </c>
      <c r="C8" s="4">
        <v>1.2507158081950489</v>
      </c>
      <c r="D8" s="4">
        <v>73.014920176167905</v>
      </c>
      <c r="E8" s="4">
        <v>1.8691536183294688</v>
      </c>
      <c r="F8" s="16">
        <v>7.65</v>
      </c>
      <c r="G8" s="16"/>
      <c r="H8" s="17"/>
      <c r="I8" s="17"/>
      <c r="J8" s="18"/>
      <c r="K8" s="17"/>
      <c r="L8" s="17"/>
      <c r="M8" s="17"/>
      <c r="N8" s="19"/>
      <c r="O8" s="20"/>
    </row>
    <row r="9" spans="1:15" x14ac:dyDescent="0.25">
      <c r="A9" s="15">
        <v>38548</v>
      </c>
      <c r="B9" s="13">
        <v>1.8819999999999999</v>
      </c>
      <c r="C9" s="4">
        <v>1.5677986891459064</v>
      </c>
      <c r="D9" s="4">
        <v>76.85781071175569</v>
      </c>
      <c r="E9" s="4">
        <v>1.9978025745801133</v>
      </c>
      <c r="F9" s="25">
        <v>7.92</v>
      </c>
      <c r="G9" s="23"/>
      <c r="H9" s="17"/>
      <c r="I9" s="17"/>
      <c r="J9" s="18"/>
      <c r="K9" s="17"/>
      <c r="L9" s="17"/>
      <c r="M9" s="17"/>
      <c r="N9" s="19"/>
      <c r="O9" s="20"/>
    </row>
    <row r="10" spans="1:15" x14ac:dyDescent="0.25">
      <c r="A10" s="15">
        <v>38579</v>
      </c>
      <c r="B10" s="13">
        <v>2.1419999999999999</v>
      </c>
      <c r="C10" s="4">
        <v>1.8232265654674302</v>
      </c>
      <c r="D10" s="4">
        <v>76.85781071175569</v>
      </c>
      <c r="E10" s="4">
        <v>1.7459501205444605</v>
      </c>
      <c r="F10" s="24">
        <v>9.24</v>
      </c>
      <c r="G10" s="23"/>
      <c r="H10" s="17"/>
      <c r="I10" s="17"/>
      <c r="J10" s="18"/>
      <c r="K10" s="17"/>
      <c r="L10" s="17"/>
      <c r="M10" s="17"/>
      <c r="N10" s="19"/>
      <c r="O10" s="20"/>
    </row>
    <row r="11" spans="1:15" x14ac:dyDescent="0.25">
      <c r="A11" s="15">
        <v>38610</v>
      </c>
      <c r="B11" s="13">
        <v>2.278</v>
      </c>
      <c r="C11" s="4">
        <v>2.4133530383481934</v>
      </c>
      <c r="D11" s="4">
        <v>74.93636544396179</v>
      </c>
      <c r="E11" s="4">
        <v>1.5764602258015483</v>
      </c>
      <c r="F11" s="25">
        <v>10.27</v>
      </c>
      <c r="G11" s="23"/>
      <c r="H11" s="17"/>
      <c r="I11" s="17"/>
      <c r="J11" s="18"/>
      <c r="K11" s="17"/>
      <c r="L11" s="17"/>
      <c r="M11" s="17"/>
      <c r="N11" s="19"/>
      <c r="O11" s="20"/>
    </row>
    <row r="12" spans="1:15" x14ac:dyDescent="0.25">
      <c r="A12" s="15">
        <v>38640</v>
      </c>
      <c r="B12" s="13">
        <v>1.9019999999999999</v>
      </c>
      <c r="C12" s="4">
        <v>2.1755408776350502</v>
      </c>
      <c r="D12" s="4">
        <v>74.93636544396179</v>
      </c>
      <c r="E12" s="4">
        <v>1.4847382847709956</v>
      </c>
      <c r="F12" s="24">
        <v>11.53</v>
      </c>
      <c r="G12" s="23"/>
      <c r="H12" s="17"/>
      <c r="I12" s="17"/>
      <c r="J12" s="18"/>
      <c r="K12" s="17"/>
      <c r="L12" s="17"/>
      <c r="M12" s="17"/>
      <c r="N12" s="19"/>
      <c r="O12" s="20"/>
    </row>
    <row r="13" spans="1:15" x14ac:dyDescent="0.25">
      <c r="A13" s="15">
        <v>38671</v>
      </c>
      <c r="B13" s="13">
        <v>1.577</v>
      </c>
      <c r="C13" s="4">
        <v>1.8408422810758114</v>
      </c>
      <c r="D13" s="4">
        <v>74.93636544396179</v>
      </c>
      <c r="E13" s="4">
        <v>1.5306843405747976</v>
      </c>
      <c r="F13" s="25">
        <v>12.18</v>
      </c>
      <c r="G13" s="23"/>
      <c r="H13" s="17"/>
      <c r="I13" s="17"/>
      <c r="J13" s="18"/>
      <c r="K13" s="17"/>
      <c r="L13" s="17"/>
      <c r="M13" s="17"/>
      <c r="N13" s="19"/>
      <c r="O13" s="20"/>
    </row>
    <row r="14" spans="1:15" x14ac:dyDescent="0.25">
      <c r="A14" s="15">
        <v>38701</v>
      </c>
      <c r="B14" s="13">
        <v>1.6060000000000001</v>
      </c>
      <c r="C14" s="4">
        <v>1.7527637030339065</v>
      </c>
      <c r="D14" s="4">
        <v>84.15930272937247</v>
      </c>
      <c r="E14" s="4">
        <v>1.7132773697506458</v>
      </c>
      <c r="F14" s="24">
        <v>12.05</v>
      </c>
      <c r="G14" s="23"/>
      <c r="H14" s="17"/>
      <c r="I14" s="17"/>
      <c r="J14" s="18"/>
      <c r="K14" s="17"/>
      <c r="L14" s="17"/>
      <c r="M14" s="17"/>
      <c r="N14" s="19"/>
      <c r="O14" s="20"/>
    </row>
    <row r="15" spans="1:15" x14ac:dyDescent="0.25">
      <c r="A15" s="15">
        <v>38732</v>
      </c>
      <c r="B15" s="13">
        <v>1.873</v>
      </c>
      <c r="C15" s="4">
        <v>1.8760737122925732</v>
      </c>
      <c r="D15" s="4">
        <v>88.386482318519043</v>
      </c>
      <c r="E15" s="4">
        <v>1.7825367946104507</v>
      </c>
      <c r="F15" s="25">
        <v>10.95</v>
      </c>
      <c r="G15" s="23"/>
      <c r="H15" s="17"/>
      <c r="I15" s="17"/>
      <c r="J15" s="18"/>
      <c r="K15" s="17"/>
      <c r="L15" s="17"/>
      <c r="M15" s="17"/>
      <c r="N15" s="19"/>
      <c r="O15" s="20"/>
    </row>
    <row r="16" spans="1:15" x14ac:dyDescent="0.25">
      <c r="A16" s="15">
        <v>38763</v>
      </c>
      <c r="B16" s="13">
        <v>1.73</v>
      </c>
      <c r="C16" s="4">
        <v>2.2195801666560024</v>
      </c>
      <c r="D16" s="4">
        <v>91.268650220209878</v>
      </c>
      <c r="E16" s="4">
        <v>1.8880425523821436</v>
      </c>
      <c r="F16" s="24">
        <v>10.210000000000001</v>
      </c>
      <c r="G16" s="23"/>
      <c r="H16" s="17"/>
      <c r="I16" s="17"/>
      <c r="J16" s="18"/>
      <c r="K16" s="17"/>
      <c r="L16" s="17"/>
      <c r="M16" s="17"/>
      <c r="N16" s="19"/>
      <c r="O16" s="20"/>
    </row>
    <row r="17" spans="1:15" x14ac:dyDescent="0.25">
      <c r="A17" s="15">
        <v>38791</v>
      </c>
      <c r="B17" s="13">
        <v>2</v>
      </c>
      <c r="C17" s="4">
        <v>2.1315015886140976</v>
      </c>
      <c r="D17" s="4">
        <v>91.268650220209878</v>
      </c>
      <c r="E17" s="4">
        <v>1.8820865821853541</v>
      </c>
      <c r="F17" s="25">
        <v>9.1999999999999993</v>
      </c>
      <c r="G17" s="23"/>
      <c r="H17" s="17"/>
      <c r="I17" s="17"/>
      <c r="J17" s="18"/>
      <c r="K17" s="17"/>
      <c r="L17" s="17"/>
      <c r="M17" s="17"/>
      <c r="N17" s="19"/>
      <c r="O17" s="20"/>
    </row>
    <row r="18" spans="1:15" x14ac:dyDescent="0.25">
      <c r="A18" s="15">
        <v>38822</v>
      </c>
      <c r="B18" s="13">
        <v>2.448</v>
      </c>
      <c r="C18" s="4">
        <v>2.1579251620266691</v>
      </c>
      <c r="D18" s="4">
        <v>88.386482318519043</v>
      </c>
      <c r="E18" s="4">
        <v>1.9867414870717905</v>
      </c>
      <c r="F18" s="24">
        <v>8.6199999999999992</v>
      </c>
      <c r="G18" s="23"/>
      <c r="H18" s="17"/>
      <c r="I18" s="17"/>
      <c r="J18" s="18"/>
      <c r="K18" s="17"/>
      <c r="L18" s="17"/>
      <c r="M18" s="17"/>
      <c r="N18" s="19"/>
      <c r="O18" s="20"/>
    </row>
    <row r="19" spans="1:15" x14ac:dyDescent="0.25">
      <c r="A19" s="15">
        <v>38852</v>
      </c>
      <c r="B19" s="13">
        <v>2.5510000000000002</v>
      </c>
      <c r="C19" s="4">
        <v>2.6775887724739076</v>
      </c>
      <c r="D19" s="4">
        <v>83.582869149034309</v>
      </c>
      <c r="E19" s="4">
        <v>2.0071619563179253</v>
      </c>
      <c r="F19" s="25">
        <v>8</v>
      </c>
      <c r="G19" s="23"/>
      <c r="H19" s="17"/>
      <c r="I19" s="17"/>
      <c r="J19" s="18"/>
      <c r="K19" s="17"/>
      <c r="L19" s="17"/>
      <c r="M19" s="17"/>
      <c r="N19" s="19"/>
      <c r="O19" s="20"/>
    </row>
    <row r="20" spans="1:15" x14ac:dyDescent="0.25">
      <c r="A20" s="15">
        <v>38883</v>
      </c>
      <c r="B20" s="13">
        <v>2.4009999999999998</v>
      </c>
      <c r="C20" s="4">
        <v>3.1532130939001939</v>
      </c>
      <c r="D20" s="4">
        <v>79.739978613446524</v>
      </c>
      <c r="E20" s="4">
        <v>1.9406252606909382</v>
      </c>
      <c r="F20" s="24">
        <v>8.2799999999999994</v>
      </c>
      <c r="G20" s="23"/>
      <c r="H20" s="17"/>
      <c r="I20" s="17"/>
      <c r="J20" s="18"/>
      <c r="K20" s="17"/>
      <c r="L20" s="17"/>
      <c r="M20" s="17"/>
      <c r="N20" s="19"/>
      <c r="O20" s="20"/>
    </row>
    <row r="21" spans="1:15" x14ac:dyDescent="0.25">
      <c r="A21" s="15">
        <v>38913</v>
      </c>
      <c r="B21" s="13">
        <v>2.488</v>
      </c>
      <c r="C21" s="4">
        <v>2.7656673505158125</v>
      </c>
      <c r="D21" s="4">
        <v>78.298894662601114</v>
      </c>
      <c r="E21" s="4">
        <v>1.9892940457275576</v>
      </c>
      <c r="F21" s="25">
        <v>6.83</v>
      </c>
      <c r="G21" s="23"/>
      <c r="H21" s="17"/>
      <c r="I21" s="17"/>
      <c r="J21" s="18"/>
      <c r="K21" s="17"/>
      <c r="L21" s="17"/>
      <c r="M21" s="17"/>
      <c r="N21" s="19"/>
      <c r="O21" s="20"/>
    </row>
    <row r="22" spans="1:15" x14ac:dyDescent="0.25">
      <c r="A22" s="15">
        <v>38944</v>
      </c>
      <c r="B22" s="13">
        <v>2.19</v>
      </c>
      <c r="C22" s="4">
        <v>2.3957373227398122</v>
      </c>
      <c r="D22" s="4">
        <v>76.85781071175569</v>
      </c>
      <c r="E22" s="4">
        <v>1.9113559214381461</v>
      </c>
      <c r="F22" s="24">
        <v>8.4499999999999993</v>
      </c>
      <c r="G22" s="23"/>
      <c r="H22" s="17"/>
      <c r="I22" s="17"/>
      <c r="J22" s="18"/>
      <c r="K22" s="17"/>
      <c r="L22" s="17"/>
      <c r="M22" s="17"/>
      <c r="N22" s="19"/>
      <c r="O22" s="20"/>
    </row>
    <row r="23" spans="1:15" x14ac:dyDescent="0.25">
      <c r="A23" s="15">
        <v>38975</v>
      </c>
      <c r="B23" s="13">
        <v>1.782</v>
      </c>
      <c r="C23" s="4">
        <v>2.052230868376383</v>
      </c>
      <c r="D23" s="4">
        <v>72.054197542270956</v>
      </c>
      <c r="E23" s="4">
        <v>2.0463011890396823</v>
      </c>
      <c r="F23" s="25">
        <v>7.83</v>
      </c>
      <c r="G23" s="23"/>
      <c r="H23" s="17"/>
      <c r="I23" s="17"/>
      <c r="J23" s="18"/>
      <c r="K23" s="17"/>
      <c r="L23" s="17"/>
      <c r="M23" s="17"/>
      <c r="N23" s="19"/>
      <c r="O23" s="20"/>
    </row>
    <row r="24" spans="1:15" x14ac:dyDescent="0.25">
      <c r="A24" s="15">
        <v>39005</v>
      </c>
      <c r="B24" s="13">
        <v>1.6859999999999999</v>
      </c>
      <c r="C24" s="4">
        <v>1.9</v>
      </c>
      <c r="D24" s="4">
        <v>79.607954545454547</v>
      </c>
      <c r="E24" s="4">
        <v>2.6565056818181829</v>
      </c>
      <c r="F24" s="24">
        <v>6.39</v>
      </c>
      <c r="G24" s="23"/>
      <c r="H24" s="17"/>
      <c r="I24" s="17"/>
      <c r="J24" s="18"/>
      <c r="K24" s="17"/>
      <c r="L24" s="17"/>
      <c r="M24" s="17"/>
      <c r="N24" s="19"/>
      <c r="O24" s="20"/>
    </row>
    <row r="25" spans="1:15" x14ac:dyDescent="0.25">
      <c r="A25" s="15">
        <v>39036</v>
      </c>
      <c r="B25" s="13">
        <v>1.7969999999999999</v>
      </c>
      <c r="C25" s="4">
        <v>2.04</v>
      </c>
      <c r="D25" s="4">
        <v>106.30952380952381</v>
      </c>
      <c r="E25" s="4">
        <v>3.2774999999999999</v>
      </c>
      <c r="F25" s="25">
        <v>7.26</v>
      </c>
      <c r="G25" s="23"/>
      <c r="H25" s="17"/>
      <c r="I25" s="17"/>
      <c r="J25" s="18"/>
      <c r="K25" s="17"/>
      <c r="L25" s="17"/>
      <c r="M25" s="17"/>
      <c r="N25" s="19"/>
      <c r="O25" s="20"/>
    </row>
    <row r="26" spans="1:15" x14ac:dyDescent="0.25">
      <c r="A26" s="15">
        <v>39066</v>
      </c>
      <c r="B26" s="13">
        <v>1.8049999999999999</v>
      </c>
      <c r="C26" s="4">
        <v>2.23</v>
      </c>
      <c r="D26" s="4">
        <v>126.1</v>
      </c>
      <c r="E26" s="4">
        <v>3.4264999999999999</v>
      </c>
      <c r="F26" s="24">
        <v>8.31</v>
      </c>
      <c r="G26" s="23"/>
      <c r="H26" s="17"/>
      <c r="I26" s="17"/>
      <c r="J26" s="18"/>
      <c r="K26" s="17"/>
      <c r="L26" s="17"/>
      <c r="M26" s="17"/>
      <c r="N26" s="19"/>
      <c r="O26" s="20"/>
    </row>
    <row r="27" spans="1:15" x14ac:dyDescent="0.25">
      <c r="A27" s="15">
        <v>39097</v>
      </c>
      <c r="B27" s="13">
        <v>1.6819999999999999</v>
      </c>
      <c r="C27" s="4">
        <v>2.15</v>
      </c>
      <c r="D27" s="4">
        <v>128.08750000000001</v>
      </c>
      <c r="E27" s="4">
        <v>3.5306250000000001</v>
      </c>
      <c r="F27" s="25">
        <v>8.8699999999999992</v>
      </c>
      <c r="G27" s="23"/>
      <c r="H27" s="17"/>
      <c r="I27" s="17"/>
      <c r="J27" s="18"/>
      <c r="K27" s="17"/>
      <c r="L27" s="17"/>
      <c r="M27" s="17"/>
      <c r="N27" s="19"/>
      <c r="O27" s="20"/>
    </row>
    <row r="28" spans="1:15" x14ac:dyDescent="0.25">
      <c r="A28" s="15">
        <v>39128</v>
      </c>
      <c r="B28" s="13">
        <v>2.0190000000000001</v>
      </c>
      <c r="C28" s="4">
        <v>1.9</v>
      </c>
      <c r="D28" s="4">
        <v>127.55555555555556</v>
      </c>
      <c r="E28" s="4">
        <v>3.8377777777777777</v>
      </c>
      <c r="F28" s="24">
        <v>9.39</v>
      </c>
      <c r="G28" s="23"/>
      <c r="H28" s="17"/>
      <c r="I28" s="17"/>
      <c r="J28" s="18"/>
      <c r="K28" s="17"/>
      <c r="L28" s="17"/>
      <c r="M28" s="17"/>
      <c r="N28" s="19"/>
      <c r="O28" s="20"/>
    </row>
    <row r="29" spans="1:15" x14ac:dyDescent="0.25">
      <c r="A29" s="15">
        <v>39156</v>
      </c>
      <c r="B29" s="13">
        <v>2.3730000000000002</v>
      </c>
      <c r="C29" s="4">
        <v>2.19</v>
      </c>
      <c r="D29" s="4">
        <v>129.28571428571428</v>
      </c>
      <c r="E29" s="4">
        <v>3.7503690476190483</v>
      </c>
      <c r="F29" s="25">
        <v>9.2799999999999994</v>
      </c>
      <c r="G29" s="23"/>
      <c r="H29" s="17"/>
      <c r="I29" s="17"/>
      <c r="J29" s="18"/>
      <c r="K29" s="17"/>
      <c r="L29" s="17"/>
      <c r="M29" s="17"/>
      <c r="N29" s="19"/>
      <c r="O29" s="20"/>
    </row>
    <row r="30" spans="1:15" x14ac:dyDescent="0.25">
      <c r="A30" s="15">
        <v>39187</v>
      </c>
      <c r="B30" s="13">
        <v>2.5310000000000001</v>
      </c>
      <c r="C30" s="4">
        <v>2.16</v>
      </c>
      <c r="D30" s="4">
        <v>112.42857142857143</v>
      </c>
      <c r="E30" s="4">
        <v>3.3292857142857133</v>
      </c>
      <c r="F30" s="24">
        <v>8.58</v>
      </c>
      <c r="G30" s="23"/>
      <c r="H30" s="17"/>
      <c r="I30" s="17"/>
      <c r="J30" s="18"/>
      <c r="K30" s="17"/>
      <c r="L30" s="17"/>
      <c r="M30" s="17"/>
      <c r="N30" s="19"/>
      <c r="O30" s="20"/>
    </row>
    <row r="31" spans="1:15" x14ac:dyDescent="0.25">
      <c r="A31" s="15">
        <v>39217</v>
      </c>
      <c r="B31" s="13">
        <v>2.5720000000000001</v>
      </c>
      <c r="C31" s="4">
        <v>2.17</v>
      </c>
      <c r="D31" s="4">
        <v>102.17045454545455</v>
      </c>
      <c r="E31" s="4">
        <v>3.4418181818181819</v>
      </c>
      <c r="F31" s="25">
        <v>8</v>
      </c>
      <c r="G31" s="23"/>
      <c r="H31" s="17"/>
      <c r="I31" s="17"/>
      <c r="J31" s="18"/>
      <c r="K31" s="17"/>
      <c r="L31" s="17"/>
      <c r="M31" s="17"/>
      <c r="N31" s="19"/>
      <c r="O31" s="20"/>
    </row>
    <row r="32" spans="1:15" x14ac:dyDescent="0.25">
      <c r="A32" s="15">
        <v>39248</v>
      </c>
      <c r="B32" s="13">
        <v>2.3540000000000001</v>
      </c>
      <c r="C32" s="4">
        <v>2.09</v>
      </c>
      <c r="D32" s="4">
        <v>96.642857142857139</v>
      </c>
      <c r="E32" s="4">
        <v>3.6492857142857154</v>
      </c>
      <c r="F32" s="24">
        <v>8.58</v>
      </c>
      <c r="G32" s="23"/>
      <c r="H32" s="17"/>
      <c r="I32" s="21"/>
      <c r="J32" s="18"/>
      <c r="K32" s="21"/>
      <c r="L32" s="17"/>
      <c r="M32" s="21"/>
      <c r="N32" s="19"/>
      <c r="O32" s="22"/>
    </row>
    <row r="33" spans="1:15" x14ac:dyDescent="0.25">
      <c r="A33" s="15">
        <v>39278</v>
      </c>
      <c r="B33" s="13">
        <v>2.3109999999999999</v>
      </c>
      <c r="C33" s="4">
        <v>1.97</v>
      </c>
      <c r="D33" s="4">
        <v>93.88095238095238</v>
      </c>
      <c r="E33" s="4">
        <v>3.013363571428572</v>
      </c>
      <c r="F33" s="25">
        <v>8.61</v>
      </c>
      <c r="G33" s="16"/>
      <c r="H33" s="17"/>
      <c r="I33" s="21"/>
      <c r="J33" s="18"/>
      <c r="K33" s="21"/>
      <c r="L33" s="17"/>
      <c r="M33" s="21"/>
      <c r="N33" s="19"/>
      <c r="O33" s="22"/>
    </row>
    <row r="34" spans="1:15" x14ac:dyDescent="0.25">
      <c r="A34" s="15">
        <v>39309</v>
      </c>
      <c r="B34" s="13">
        <v>2.0489999999999999</v>
      </c>
      <c r="C34" s="4">
        <v>1.86</v>
      </c>
      <c r="D34" s="4">
        <v>92.413043478260875</v>
      </c>
      <c r="E34" s="4">
        <v>3.0681576086956519</v>
      </c>
      <c r="F34" s="24">
        <v>7.88</v>
      </c>
      <c r="G34" s="16"/>
      <c r="H34" s="17"/>
      <c r="I34" s="21"/>
      <c r="J34" s="18"/>
      <c r="K34" s="21"/>
      <c r="L34" s="17"/>
      <c r="M34" s="21"/>
      <c r="N34" s="19"/>
      <c r="O34" s="22"/>
    </row>
    <row r="35" spans="1:15" x14ac:dyDescent="0.25">
      <c r="A35" s="15">
        <v>39340</v>
      </c>
      <c r="B35" s="13">
        <v>2.2080000000000002</v>
      </c>
      <c r="C35" s="4">
        <v>1.5768421052631594</v>
      </c>
      <c r="D35" s="4">
        <v>99.973684210526315</v>
      </c>
      <c r="E35" s="4">
        <v>3.161973684210527</v>
      </c>
      <c r="F35" s="25">
        <v>7.48</v>
      </c>
      <c r="G35" s="16"/>
      <c r="H35" s="17"/>
      <c r="I35" s="21"/>
      <c r="J35" s="18"/>
      <c r="K35" s="21"/>
      <c r="L35" s="17"/>
      <c r="M35" s="21"/>
      <c r="N35" s="19"/>
      <c r="O35" s="22"/>
    </row>
    <row r="36" spans="1:15" x14ac:dyDescent="0.25">
      <c r="A36" s="15">
        <v>39370</v>
      </c>
      <c r="B36" s="13">
        <v>2.3940000000000001</v>
      </c>
      <c r="C36" s="4">
        <v>1.5232608695652179</v>
      </c>
      <c r="D36" s="4">
        <v>114.71739130434783</v>
      </c>
      <c r="E36" s="4">
        <v>3.1945951086956517</v>
      </c>
      <c r="F36" s="24">
        <v>7.48</v>
      </c>
      <c r="G36" s="16"/>
      <c r="H36" s="17"/>
      <c r="I36" s="21"/>
      <c r="J36" s="18"/>
      <c r="K36" s="21"/>
      <c r="L36" s="17"/>
      <c r="M36" s="21"/>
      <c r="N36" s="19"/>
      <c r="O36" s="22"/>
    </row>
    <row r="37" spans="1:15" x14ac:dyDescent="0.25">
      <c r="A37" s="15">
        <v>39401</v>
      </c>
      <c r="B37" s="13">
        <v>2.5590000000000002</v>
      </c>
      <c r="C37" s="4">
        <v>1.740454545454545</v>
      </c>
      <c r="D37" s="4">
        <v>135.10714285714286</v>
      </c>
      <c r="E37" s="4">
        <v>3.5963095238095235</v>
      </c>
      <c r="F37" s="25">
        <v>8.5299999999999994</v>
      </c>
      <c r="G37" s="16"/>
      <c r="H37" s="17"/>
      <c r="I37" s="21"/>
      <c r="J37" s="18"/>
      <c r="K37" s="21"/>
      <c r="L37" s="17"/>
      <c r="M37" s="21"/>
      <c r="N37" s="19"/>
      <c r="O37" s="22"/>
    </row>
    <row r="38" spans="1:15" x14ac:dyDescent="0.25">
      <c r="A38" s="15">
        <v>39431</v>
      </c>
      <c r="B38" s="13">
        <v>2.4500000000000002</v>
      </c>
      <c r="C38" s="4">
        <v>1.9428947368421057</v>
      </c>
      <c r="D38" s="4">
        <v>148.18421052631578</v>
      </c>
      <c r="E38" s="4">
        <v>4.0218421052631568</v>
      </c>
      <c r="F38" s="24">
        <v>8.86</v>
      </c>
      <c r="G38" s="16"/>
      <c r="H38" s="17"/>
      <c r="I38" s="21"/>
      <c r="J38" s="18"/>
      <c r="K38" s="21"/>
      <c r="L38" s="17"/>
      <c r="M38" s="21"/>
      <c r="N38" s="19"/>
      <c r="O38" s="22"/>
    </row>
    <row r="39" spans="1:15" x14ac:dyDescent="0.25">
      <c r="A39" s="15">
        <v>39462</v>
      </c>
      <c r="B39" s="13">
        <v>2.323</v>
      </c>
      <c r="C39" s="4">
        <v>2.19</v>
      </c>
      <c r="D39" s="4">
        <v>175.54545454545453</v>
      </c>
      <c r="E39" s="4">
        <v>4.5595454545454537</v>
      </c>
      <c r="F39" s="25">
        <v>8.74</v>
      </c>
      <c r="G39" s="16"/>
      <c r="H39" s="17"/>
      <c r="I39" s="21"/>
      <c r="J39" s="18"/>
      <c r="K39" s="21"/>
      <c r="L39" s="17"/>
      <c r="M39" s="21"/>
      <c r="N39" s="19"/>
      <c r="O39" s="22"/>
    </row>
    <row r="40" spans="1:15" x14ac:dyDescent="0.25">
      <c r="A40" s="15">
        <v>39493</v>
      </c>
      <c r="B40" s="13">
        <v>2.609</v>
      </c>
      <c r="C40" s="4">
        <v>2.1254761904761899</v>
      </c>
      <c r="D40" s="4">
        <v>163.1904761904762</v>
      </c>
      <c r="E40" s="4">
        <v>4.906190476190476</v>
      </c>
      <c r="F40" s="25">
        <v>9.99</v>
      </c>
      <c r="G40" s="16"/>
      <c r="H40" s="17"/>
      <c r="I40" s="21"/>
      <c r="J40" s="18"/>
      <c r="K40" s="21"/>
      <c r="L40" s="17"/>
      <c r="M40" s="21"/>
      <c r="N40" s="19"/>
      <c r="O40" s="22"/>
    </row>
    <row r="41" spans="1:15" x14ac:dyDescent="0.25">
      <c r="A41" s="15">
        <v>39522</v>
      </c>
      <c r="B41" s="13">
        <v>2.7829999999999999</v>
      </c>
      <c r="C41" s="4">
        <v>2.3149999999999999</v>
      </c>
      <c r="D41" s="4">
        <v>161.36904761904762</v>
      </c>
      <c r="E41" s="4">
        <v>5.1739404761904764</v>
      </c>
      <c r="F41" s="25">
        <v>10.06</v>
      </c>
      <c r="G41" s="16"/>
      <c r="H41" s="17"/>
      <c r="I41" s="21"/>
      <c r="J41" s="18"/>
      <c r="K41" s="21"/>
      <c r="L41" s="17"/>
      <c r="M41" s="21"/>
      <c r="N41" s="19"/>
      <c r="O41" s="22"/>
    </row>
    <row r="42" spans="1:15" x14ac:dyDescent="0.25">
      <c r="A42" s="15">
        <v>39553</v>
      </c>
      <c r="B42" s="13">
        <v>3.0680000000000001</v>
      </c>
      <c r="C42" s="4">
        <v>2.455227272727273</v>
      </c>
      <c r="D42" s="4">
        <v>169.68181818181819</v>
      </c>
      <c r="E42" s="4">
        <v>5.590227272727275</v>
      </c>
      <c r="F42" s="25">
        <v>10.71</v>
      </c>
      <c r="G42" s="16"/>
      <c r="H42" s="17"/>
      <c r="I42" s="21"/>
      <c r="J42" s="18"/>
      <c r="K42" s="21"/>
      <c r="L42" s="17"/>
      <c r="M42" s="21"/>
      <c r="N42" s="19"/>
      <c r="O42" s="22"/>
    </row>
    <row r="43" spans="1:15" x14ac:dyDescent="0.25">
      <c r="A43" s="15">
        <v>39583</v>
      </c>
      <c r="B43" s="13">
        <v>3.3109999999999999</v>
      </c>
      <c r="C43" s="4">
        <v>2.4852380952380968</v>
      </c>
      <c r="D43" s="4">
        <v>173.54761904761904</v>
      </c>
      <c r="E43" s="4">
        <v>5.6180238095238098</v>
      </c>
      <c r="F43" s="25">
        <v>10.89</v>
      </c>
      <c r="G43" s="16"/>
      <c r="H43" s="17"/>
      <c r="I43" s="21"/>
      <c r="J43" s="18"/>
      <c r="K43" s="21"/>
      <c r="L43" s="17"/>
      <c r="M43" s="21"/>
      <c r="N43" s="19"/>
      <c r="O43" s="22"/>
    </row>
    <row r="44" spans="1:15" x14ac:dyDescent="0.25">
      <c r="A44" s="15">
        <v>39614</v>
      </c>
      <c r="B44" s="13">
        <v>3.694</v>
      </c>
      <c r="C44" s="4">
        <v>2.5354761904761918</v>
      </c>
      <c r="D44" s="4">
        <v>182.13095238095238</v>
      </c>
      <c r="E44" s="4">
        <v>6.4493154761904758</v>
      </c>
      <c r="F44" s="25">
        <v>11.83</v>
      </c>
      <c r="G44" s="16"/>
      <c r="H44" s="17"/>
      <c r="I44" s="21"/>
      <c r="J44" s="18"/>
      <c r="K44" s="21"/>
      <c r="L44" s="17"/>
      <c r="M44" s="21"/>
      <c r="N44" s="19"/>
      <c r="O44" s="22"/>
    </row>
    <row r="45" spans="1:15" x14ac:dyDescent="0.25">
      <c r="A45" s="15">
        <v>39644</v>
      </c>
      <c r="B45" s="13">
        <v>3.286</v>
      </c>
      <c r="C45" s="4">
        <v>2.6422727272727262</v>
      </c>
      <c r="D45" s="4">
        <v>185.86363636363637</v>
      </c>
      <c r="E45" s="4">
        <v>5.9243181818181823</v>
      </c>
      <c r="F45" s="25">
        <v>12.42</v>
      </c>
      <c r="G45" s="16"/>
      <c r="H45" s="17"/>
      <c r="I45" s="21"/>
      <c r="J45" s="18"/>
      <c r="K45" s="21"/>
      <c r="L45" s="17"/>
      <c r="M45" s="21"/>
      <c r="N45" s="19"/>
      <c r="O45" s="22"/>
    </row>
    <row r="46" spans="1:15" x14ac:dyDescent="0.25">
      <c r="A46" s="15">
        <v>39675</v>
      </c>
      <c r="B46" s="13">
        <v>3.0720000000000001</v>
      </c>
      <c r="C46" s="4">
        <v>2.2238095238095235</v>
      </c>
      <c r="D46" s="4">
        <v>154.66666666666666</v>
      </c>
      <c r="E46" s="4">
        <v>5.0598809523809516</v>
      </c>
      <c r="F46" s="24">
        <v>11.83</v>
      </c>
      <c r="G46" s="16"/>
      <c r="H46" s="17"/>
      <c r="I46" s="21"/>
      <c r="J46" s="18"/>
      <c r="K46" s="21"/>
      <c r="L46" s="17"/>
      <c r="M46" s="21"/>
      <c r="N46" s="19"/>
      <c r="O46" s="22"/>
    </row>
    <row r="47" spans="1:15" x14ac:dyDescent="0.25">
      <c r="A47" s="15">
        <v>39706</v>
      </c>
      <c r="B47" s="13">
        <v>2.87</v>
      </c>
      <c r="C47" s="4">
        <v>2.15</v>
      </c>
      <c r="D47" s="4">
        <v>141.13095238095238</v>
      </c>
      <c r="E47" s="4">
        <v>5.1102678571428575</v>
      </c>
      <c r="F47" s="25">
        <v>9.3000000000000007</v>
      </c>
      <c r="G47" s="16"/>
      <c r="H47" s="17"/>
      <c r="I47" s="21"/>
      <c r="J47" s="18"/>
      <c r="K47" s="21"/>
      <c r="L47" s="17"/>
      <c r="M47" s="21"/>
      <c r="N47" s="19"/>
      <c r="O47" s="22"/>
    </row>
    <row r="48" spans="1:15" x14ac:dyDescent="0.25">
      <c r="A48" s="15">
        <v>39736</v>
      </c>
      <c r="B48" s="13">
        <v>2.125</v>
      </c>
      <c r="C48" s="4">
        <v>1.85</v>
      </c>
      <c r="D48" s="4">
        <v>129.5</v>
      </c>
      <c r="E48" s="4">
        <v>3.9515652173913023</v>
      </c>
      <c r="F48" s="24">
        <v>7.3</v>
      </c>
      <c r="G48" s="16"/>
      <c r="H48" s="17"/>
      <c r="I48" s="21"/>
      <c r="J48" s="18"/>
      <c r="K48" s="21"/>
      <c r="L48" s="17"/>
      <c r="M48" s="21"/>
      <c r="N48" s="19"/>
      <c r="O48" s="22"/>
    </row>
    <row r="49" spans="1:15" x14ac:dyDescent="0.25">
      <c r="A49" s="15">
        <v>39767</v>
      </c>
      <c r="B49" s="13">
        <v>1.268</v>
      </c>
      <c r="C49" s="4">
        <v>1.6465000000000001</v>
      </c>
      <c r="D49" s="4">
        <v>120.30263157894737</v>
      </c>
      <c r="E49" s="4">
        <v>3.5661842105263171</v>
      </c>
      <c r="F49" s="25">
        <v>7.11</v>
      </c>
      <c r="G49" s="16"/>
      <c r="H49" s="17"/>
      <c r="I49" s="21"/>
      <c r="J49" s="18"/>
      <c r="K49" s="21"/>
      <c r="L49" s="17"/>
      <c r="M49" s="21"/>
      <c r="N49" s="19"/>
      <c r="O49" s="22"/>
    </row>
    <row r="50" spans="1:15" x14ac:dyDescent="0.25">
      <c r="A50" s="15">
        <v>39797</v>
      </c>
      <c r="B50" s="13">
        <v>1.1100000000000001</v>
      </c>
      <c r="C50" s="4">
        <v>1.4927272727272725</v>
      </c>
      <c r="D50" s="4">
        <v>116.3452380952381</v>
      </c>
      <c r="E50" s="4">
        <v>3.3650595238095233</v>
      </c>
      <c r="F50" s="24">
        <v>7.92</v>
      </c>
      <c r="G50" s="16"/>
      <c r="H50" s="17"/>
      <c r="I50" s="21"/>
      <c r="J50" s="18"/>
      <c r="K50" s="21"/>
      <c r="L50" s="17"/>
      <c r="M50" s="21"/>
      <c r="N50" s="19"/>
      <c r="O50" s="22"/>
    </row>
    <row r="51" spans="1:15" x14ac:dyDescent="0.25">
      <c r="A51" s="15">
        <v>39828</v>
      </c>
      <c r="B51" s="13">
        <v>1.4570000000000001</v>
      </c>
      <c r="C51" s="4">
        <v>1.5161363636363638</v>
      </c>
      <c r="D51" s="4">
        <v>125.22619047619048</v>
      </c>
      <c r="E51" s="4">
        <v>3.6678988095238108</v>
      </c>
      <c r="F51" s="25">
        <v>8.2200000000000006</v>
      </c>
      <c r="G51" s="16"/>
      <c r="H51" s="17"/>
      <c r="I51" s="21"/>
      <c r="J51" s="18"/>
      <c r="K51" s="21"/>
      <c r="L51" s="17"/>
      <c r="M51" s="21"/>
      <c r="N51" s="19"/>
      <c r="O51" s="22"/>
    </row>
    <row r="52" spans="1:15" x14ac:dyDescent="0.25">
      <c r="A52" s="15">
        <v>39859</v>
      </c>
      <c r="B52" s="13">
        <v>1.5469999999999999</v>
      </c>
      <c r="C52" s="4">
        <v>1.4890000000000005</v>
      </c>
      <c r="D52" s="4">
        <v>124.5125</v>
      </c>
      <c r="E52" s="4">
        <v>3.4548749999999986</v>
      </c>
      <c r="F52" s="25">
        <v>7.84</v>
      </c>
      <c r="G52" s="16"/>
      <c r="H52" s="17"/>
      <c r="I52" s="21"/>
      <c r="J52" s="18"/>
      <c r="K52" s="21"/>
      <c r="L52" s="17"/>
      <c r="M52" s="21"/>
      <c r="N52" s="19"/>
      <c r="O52" s="22"/>
    </row>
    <row r="53" spans="1:15" x14ac:dyDescent="0.25">
      <c r="A53" s="15">
        <v>39887</v>
      </c>
      <c r="B53" s="13">
        <v>1.4730000000000001</v>
      </c>
      <c r="C53" s="4">
        <v>1.4606818181818175</v>
      </c>
      <c r="D53" s="4">
        <v>121.06818181818181</v>
      </c>
      <c r="E53" s="4">
        <v>3.6221590909090908</v>
      </c>
      <c r="F53" s="25">
        <v>7.28</v>
      </c>
      <c r="G53" s="16"/>
      <c r="H53" s="17"/>
      <c r="I53" s="21"/>
      <c r="J53" s="18"/>
      <c r="K53" s="21"/>
      <c r="L53" s="17"/>
      <c r="M53" s="21"/>
      <c r="N53" s="19"/>
      <c r="O53" s="22"/>
    </row>
    <row r="54" spans="1:15" x14ac:dyDescent="0.25">
      <c r="A54" s="15">
        <v>39918</v>
      </c>
      <c r="B54" s="13">
        <v>1.575</v>
      </c>
      <c r="C54" s="4">
        <v>1.4981818181818185</v>
      </c>
      <c r="D54" s="4">
        <v>119.94318181818181</v>
      </c>
      <c r="E54" s="4">
        <v>3.7570454545454526</v>
      </c>
      <c r="F54" s="25">
        <v>5.6</v>
      </c>
      <c r="G54" s="16"/>
      <c r="H54" s="17"/>
      <c r="I54" s="21"/>
      <c r="J54" s="18"/>
      <c r="K54" s="21"/>
      <c r="L54" s="17"/>
      <c r="M54" s="21"/>
      <c r="N54" s="19"/>
      <c r="O54" s="22"/>
    </row>
    <row r="55" spans="1:15" x14ac:dyDescent="0.25">
      <c r="A55" s="15">
        <v>39948</v>
      </c>
      <c r="B55" s="13">
        <v>1.847</v>
      </c>
      <c r="C55" s="4">
        <v>1.56</v>
      </c>
      <c r="D55" s="4">
        <v>128.71250000000001</v>
      </c>
      <c r="E55" s="4">
        <v>3.9796249999999995</v>
      </c>
      <c r="F55" s="25">
        <v>4.84</v>
      </c>
      <c r="G55" s="16"/>
      <c r="H55" s="17"/>
      <c r="I55" s="21"/>
      <c r="J55" s="18"/>
      <c r="K55" s="21"/>
      <c r="L55" s="17"/>
      <c r="M55" s="21"/>
      <c r="N55" s="19"/>
      <c r="O55" s="22"/>
    </row>
    <row r="56" spans="1:15" x14ac:dyDescent="0.25">
      <c r="A56" s="15">
        <v>39979</v>
      </c>
      <c r="B56" s="13">
        <v>2.085</v>
      </c>
      <c r="C56" s="4">
        <v>1.6725000000000001</v>
      </c>
      <c r="D56" s="4">
        <v>137.32954545454547</v>
      </c>
      <c r="E56" s="4">
        <v>3.9137499999999998</v>
      </c>
      <c r="F56" s="25">
        <v>4.57</v>
      </c>
      <c r="G56" s="16"/>
      <c r="H56" s="17"/>
      <c r="I56" s="21"/>
      <c r="J56" s="18"/>
      <c r="K56" s="21"/>
      <c r="L56" s="17"/>
      <c r="M56" s="21"/>
      <c r="N56" s="19"/>
      <c r="O56" s="22"/>
    </row>
    <row r="57" spans="1:15" x14ac:dyDescent="0.25">
      <c r="A57" s="15">
        <v>40009</v>
      </c>
      <c r="B57" s="13">
        <v>1.913</v>
      </c>
      <c r="C57" s="4">
        <v>1.5884782608695653</v>
      </c>
      <c r="D57" s="4">
        <v>90.806818181818187</v>
      </c>
      <c r="E57" s="4">
        <v>3.0752272727272749</v>
      </c>
      <c r="F57" s="23">
        <v>4.55</v>
      </c>
      <c r="G57" s="23"/>
      <c r="H57" s="17"/>
      <c r="I57" s="23"/>
      <c r="J57" s="18"/>
      <c r="K57" s="21"/>
      <c r="L57" s="17"/>
      <c r="M57" s="21"/>
      <c r="N57" s="19"/>
      <c r="O57" s="22"/>
    </row>
    <row r="58" spans="1:15" x14ac:dyDescent="0.25">
      <c r="A58" s="15">
        <v>40040</v>
      </c>
      <c r="B58" s="13">
        <v>2.113</v>
      </c>
      <c r="C58" s="4">
        <v>1.5345238095238098</v>
      </c>
      <c r="D58" s="4">
        <v>78.75</v>
      </c>
      <c r="E58" s="4">
        <v>3.1445238095238102</v>
      </c>
      <c r="F58" s="23">
        <v>4.7300000000000004</v>
      </c>
      <c r="G58" s="23"/>
      <c r="H58" s="17"/>
      <c r="I58" s="23"/>
      <c r="J58" s="18"/>
      <c r="K58" s="21"/>
      <c r="L58" s="17"/>
      <c r="M58" s="21"/>
      <c r="N58" s="19"/>
      <c r="O58" s="22"/>
    </row>
    <row r="59" spans="1:15" x14ac:dyDescent="0.25">
      <c r="A59" s="15">
        <v>40071</v>
      </c>
      <c r="B59" s="13">
        <v>2.056</v>
      </c>
      <c r="C59" s="4">
        <v>1.5390909090909093</v>
      </c>
      <c r="D59" s="4">
        <v>80.892857142857139</v>
      </c>
      <c r="E59" s="4">
        <v>3.1452380952380952</v>
      </c>
      <c r="F59" s="23">
        <v>4.68</v>
      </c>
      <c r="G59" s="23"/>
      <c r="H59" s="17"/>
      <c r="I59" s="23"/>
      <c r="J59" s="18"/>
      <c r="K59" s="21"/>
      <c r="L59" s="17"/>
      <c r="M59" s="21"/>
      <c r="N59" s="19"/>
      <c r="O59" s="22"/>
    </row>
    <row r="60" spans="1:15" x14ac:dyDescent="0.25">
      <c r="A60" s="15">
        <v>40101</v>
      </c>
      <c r="B60" s="13">
        <v>2.032</v>
      </c>
      <c r="C60" s="4">
        <v>1.7979545454545454</v>
      </c>
      <c r="D60" s="4">
        <v>104.98863636363636</v>
      </c>
      <c r="E60" s="4">
        <v>3.6098863636363645</v>
      </c>
      <c r="F60" s="23">
        <v>4.84</v>
      </c>
      <c r="G60" s="23"/>
      <c r="H60" s="17"/>
      <c r="I60" s="23"/>
      <c r="J60" s="18"/>
      <c r="K60" s="21"/>
      <c r="L60" s="17"/>
      <c r="M60" s="21"/>
      <c r="N60" s="19"/>
      <c r="O60" s="22"/>
    </row>
    <row r="61" spans="1:15" x14ac:dyDescent="0.25">
      <c r="A61" s="15">
        <v>40132</v>
      </c>
      <c r="B61" s="13">
        <v>1.9790000000000001</v>
      </c>
      <c r="C61" s="4">
        <v>1.9832500000000011</v>
      </c>
      <c r="D61" s="4">
        <v>117.15</v>
      </c>
      <c r="E61" s="4">
        <v>3.6488749999999994</v>
      </c>
      <c r="F61" s="23">
        <v>6.16</v>
      </c>
      <c r="G61" s="23"/>
      <c r="H61" s="17"/>
      <c r="I61" s="23"/>
      <c r="J61" s="18"/>
      <c r="K61" s="21"/>
      <c r="L61" s="17"/>
      <c r="M61" s="21"/>
      <c r="N61" s="19"/>
      <c r="O61" s="22"/>
    </row>
    <row r="62" spans="1:15" x14ac:dyDescent="0.25">
      <c r="A62" s="15">
        <v>40162</v>
      </c>
      <c r="B62" s="13">
        <v>2.0139999999999998</v>
      </c>
      <c r="C62" s="4">
        <v>1.9576086956521745</v>
      </c>
      <c r="D62" s="4">
        <v>111.77272727272727</v>
      </c>
      <c r="E62" s="4">
        <v>3.6548863636363644</v>
      </c>
      <c r="F62" s="23">
        <v>6.79</v>
      </c>
      <c r="G62" s="23"/>
      <c r="H62" s="17"/>
      <c r="I62" s="23"/>
      <c r="J62" s="18"/>
      <c r="K62" s="21"/>
      <c r="L62" s="17"/>
      <c r="M62" s="21"/>
      <c r="N62" s="19"/>
      <c r="O62" s="22"/>
    </row>
    <row r="63" spans="1:15" x14ac:dyDescent="0.25">
      <c r="A63" s="15">
        <v>40193</v>
      </c>
      <c r="B63" s="13">
        <v>2.0569999999999999</v>
      </c>
      <c r="C63" s="4">
        <v>1.8157500000000006</v>
      </c>
      <c r="D63" s="4">
        <v>101.8125</v>
      </c>
      <c r="E63" s="4">
        <v>3.6025</v>
      </c>
      <c r="F63" s="23">
        <v>6.61</v>
      </c>
      <c r="G63" s="23"/>
      <c r="H63" s="17"/>
      <c r="I63" s="23"/>
      <c r="J63" s="18"/>
      <c r="K63" s="21"/>
      <c r="L63" s="17"/>
      <c r="M63" s="21"/>
      <c r="N63" s="19"/>
      <c r="O63" s="22"/>
    </row>
    <row r="64" spans="1:15" x14ac:dyDescent="0.25">
      <c r="A64" s="15">
        <v>40224</v>
      </c>
      <c r="B64" s="13">
        <v>2.073</v>
      </c>
      <c r="C64" s="4">
        <v>1.68625</v>
      </c>
      <c r="D64" s="4">
        <v>102.7</v>
      </c>
      <c r="E64" s="4">
        <v>3.4537499999999999</v>
      </c>
      <c r="F64" s="23">
        <v>7.08</v>
      </c>
      <c r="G64" s="23"/>
      <c r="H64" s="17"/>
      <c r="I64" s="23"/>
      <c r="J64" s="18"/>
      <c r="K64" s="21"/>
      <c r="L64" s="17"/>
      <c r="M64" s="21"/>
      <c r="N64" s="19"/>
      <c r="O64" s="22"/>
    </row>
    <row r="65" spans="1:15" x14ac:dyDescent="0.25">
      <c r="A65" s="15">
        <v>40252</v>
      </c>
      <c r="B65" s="13">
        <v>2.2570000000000001</v>
      </c>
      <c r="C65" s="4">
        <v>1.5149999999999999</v>
      </c>
      <c r="D65" s="4">
        <v>94.054347826086953</v>
      </c>
      <c r="E65" s="4">
        <v>3.4829076086956521</v>
      </c>
      <c r="F65" s="23">
        <v>7.06</v>
      </c>
      <c r="G65" s="23"/>
      <c r="H65" s="17"/>
      <c r="I65" s="23"/>
      <c r="J65" s="18"/>
      <c r="K65" s="21"/>
      <c r="L65" s="17"/>
      <c r="M65" s="21"/>
      <c r="N65" s="19"/>
      <c r="O65" s="22"/>
    </row>
    <row r="66" spans="1:15" x14ac:dyDescent="0.25">
      <c r="A66" s="15">
        <v>40283</v>
      </c>
      <c r="B66" s="13">
        <v>2.3069999999999999</v>
      </c>
      <c r="C66" s="4">
        <v>1.44</v>
      </c>
      <c r="D66" s="4">
        <v>102.57954545454545</v>
      </c>
      <c r="E66" s="4">
        <v>3.3707670454545462</v>
      </c>
      <c r="F66" s="23">
        <v>6.21</v>
      </c>
      <c r="G66" s="23"/>
      <c r="H66" s="17"/>
      <c r="I66" s="23"/>
      <c r="J66" s="18"/>
      <c r="K66" s="21"/>
      <c r="L66" s="17"/>
      <c r="M66" s="21"/>
      <c r="N66" s="19"/>
      <c r="O66" s="22"/>
    </row>
    <row r="67" spans="1:15" x14ac:dyDescent="0.25">
      <c r="A67" s="15">
        <v>40313</v>
      </c>
      <c r="B67" s="13">
        <v>2.1150000000000002</v>
      </c>
      <c r="C67" s="4">
        <v>1.5079999999999993</v>
      </c>
      <c r="D67" s="4">
        <v>113.9</v>
      </c>
      <c r="E67" s="4">
        <v>3.4638750000000007</v>
      </c>
      <c r="F67" s="23">
        <v>5.45</v>
      </c>
      <c r="G67" s="23"/>
      <c r="H67" s="17"/>
      <c r="I67" s="23"/>
      <c r="J67" s="18"/>
      <c r="K67" s="21"/>
      <c r="L67" s="17"/>
      <c r="M67" s="21"/>
      <c r="N67" s="19"/>
      <c r="O67" s="22"/>
    </row>
    <row r="68" spans="1:15" x14ac:dyDescent="0.25">
      <c r="A68" s="15">
        <v>40344</v>
      </c>
      <c r="B68" s="13">
        <v>2.2549999999999999</v>
      </c>
      <c r="C68" s="4">
        <v>1.5227272727272732</v>
      </c>
      <c r="D68" s="4">
        <v>101.85227272727273</v>
      </c>
      <c r="E68" s="4">
        <v>3.2432670454545445</v>
      </c>
      <c r="F68" s="23">
        <v>5.61</v>
      </c>
      <c r="G68" s="23"/>
      <c r="H68" s="17"/>
      <c r="I68" s="21"/>
      <c r="J68" s="18"/>
      <c r="K68" s="21"/>
      <c r="L68" s="17"/>
      <c r="M68" s="21"/>
      <c r="N68" s="19"/>
      <c r="O68" s="22"/>
    </row>
    <row r="69" spans="1:15" x14ac:dyDescent="0.25">
      <c r="A69" s="15">
        <v>40374</v>
      </c>
      <c r="B69" s="13">
        <v>2.2810000000000001</v>
      </c>
      <c r="C69" s="4">
        <v>1.5079545454545453</v>
      </c>
      <c r="D69" s="4">
        <v>102.19047619047619</v>
      </c>
      <c r="E69" s="4">
        <v>3.4111011904761894</v>
      </c>
      <c r="F69" s="23">
        <v>5.69</v>
      </c>
      <c r="G69" s="23"/>
      <c r="H69" s="17"/>
      <c r="I69" s="21"/>
      <c r="J69" s="18"/>
      <c r="K69" s="21"/>
      <c r="L69" s="17"/>
      <c r="M69" s="21"/>
      <c r="N69" s="19"/>
      <c r="O69" s="22"/>
    </row>
    <row r="70" spans="1:15" x14ac:dyDescent="0.25">
      <c r="A70" s="15">
        <v>40405</v>
      </c>
      <c r="B70" s="13">
        <v>2.1779999999999999</v>
      </c>
      <c r="C70" s="4">
        <v>1.6931818181818188</v>
      </c>
      <c r="D70" s="4">
        <v>105.75</v>
      </c>
      <c r="E70" s="4">
        <v>3.6240909090909099</v>
      </c>
      <c r="F70" s="23">
        <v>5.76</v>
      </c>
      <c r="G70" s="23"/>
      <c r="H70" s="17"/>
      <c r="I70" s="21"/>
      <c r="J70" s="18"/>
      <c r="K70" s="21"/>
      <c r="L70" s="17"/>
      <c r="M70" s="21"/>
      <c r="N70" s="19"/>
      <c r="O70" s="22"/>
    </row>
    <row r="71" spans="1:15" x14ac:dyDescent="0.25">
      <c r="A71" s="15">
        <v>40436</v>
      </c>
      <c r="B71" s="13">
        <v>2.069</v>
      </c>
      <c r="C71" s="4">
        <v>2.0068181818181809</v>
      </c>
      <c r="D71" s="4">
        <v>123.21428571428571</v>
      </c>
      <c r="E71" s="4">
        <v>4.3160089285714278</v>
      </c>
      <c r="F71" s="23">
        <v>5.59</v>
      </c>
      <c r="G71" s="23"/>
      <c r="H71" s="17"/>
      <c r="I71" s="21"/>
      <c r="J71" s="18"/>
      <c r="K71" s="21"/>
      <c r="L71" s="17"/>
      <c r="M71" s="21"/>
      <c r="N71" s="19"/>
      <c r="O71" s="22"/>
    </row>
    <row r="72" spans="1:15" x14ac:dyDescent="0.25">
      <c r="A72" s="15">
        <v>40466</v>
      </c>
      <c r="B72" s="13">
        <v>2.2589999999999999</v>
      </c>
      <c r="C72" s="4">
        <v>2.1119047619047624</v>
      </c>
      <c r="D72" s="4">
        <v>141.92261904761904</v>
      </c>
      <c r="E72" s="4">
        <v>4.9546041666666651</v>
      </c>
      <c r="F72" s="23">
        <v>4.8499999999999996</v>
      </c>
      <c r="G72" s="23"/>
      <c r="H72" s="17"/>
      <c r="I72" s="21"/>
      <c r="J72" s="18"/>
      <c r="K72" s="21"/>
      <c r="L72" s="17"/>
      <c r="M72" s="21"/>
      <c r="N72" s="19"/>
      <c r="O72" s="22"/>
    </row>
    <row r="73" spans="1:15" x14ac:dyDescent="0.25">
      <c r="A73" s="15">
        <v>40497</v>
      </c>
      <c r="B73" s="13">
        <v>2.2450000000000001</v>
      </c>
      <c r="C73" s="4">
        <v>2.33</v>
      </c>
      <c r="D73" s="4">
        <v>152.38095238095238</v>
      </c>
      <c r="E73" s="4">
        <v>5.2398809523809557</v>
      </c>
      <c r="F73" s="23">
        <v>5.58</v>
      </c>
      <c r="G73" s="23"/>
      <c r="H73" s="17"/>
      <c r="I73" s="21"/>
      <c r="J73" s="18"/>
      <c r="K73" s="21"/>
      <c r="L73" s="17"/>
      <c r="M73" s="21"/>
      <c r="N73" s="19"/>
      <c r="O73" s="22"/>
    </row>
    <row r="74" spans="1:15" x14ac:dyDescent="0.25">
      <c r="A74" s="15">
        <v>40527</v>
      </c>
      <c r="B74" s="13">
        <v>2.42</v>
      </c>
      <c r="C74" s="4">
        <v>2.1004761904761913</v>
      </c>
      <c r="D74" s="4">
        <v>161.1904761904762</v>
      </c>
      <c r="E74" s="4">
        <v>5.5979761904761896</v>
      </c>
      <c r="F74" s="23">
        <v>6.07</v>
      </c>
      <c r="G74" s="23"/>
      <c r="H74" s="17"/>
      <c r="I74" s="21"/>
      <c r="J74" s="18"/>
      <c r="K74" s="21"/>
      <c r="L74" s="17"/>
      <c r="M74" s="21"/>
      <c r="N74" s="19"/>
      <c r="O74" s="22"/>
    </row>
    <row r="75" spans="1:15" x14ac:dyDescent="0.25">
      <c r="A75" s="15">
        <v>40558</v>
      </c>
      <c r="B75" s="13">
        <v>2.4470000000000001</v>
      </c>
      <c r="C75" s="4">
        <v>2.2695238095238093</v>
      </c>
      <c r="D75" s="4">
        <v>179.39285714285714</v>
      </c>
      <c r="E75" s="4">
        <v>6.0441666666666682</v>
      </c>
      <c r="F75" s="23">
        <v>6.51</v>
      </c>
      <c r="G75" s="23"/>
      <c r="H75" s="17"/>
      <c r="I75" s="21"/>
      <c r="J75" s="18"/>
      <c r="K75" s="21"/>
      <c r="L75" s="17"/>
      <c r="M75" s="21"/>
      <c r="N75" s="19"/>
      <c r="O75" s="22"/>
    </row>
    <row r="76" spans="1:15" x14ac:dyDescent="0.25">
      <c r="A76" s="15">
        <v>40589</v>
      </c>
      <c r="B76" s="13">
        <v>2.758</v>
      </c>
      <c r="C76" s="4">
        <v>2.2922500000000001</v>
      </c>
      <c r="D76" s="4">
        <v>190.81578947368422</v>
      </c>
      <c r="E76" s="4">
        <v>6.5826315789473684</v>
      </c>
      <c r="F76" s="23">
        <v>6.39</v>
      </c>
      <c r="G76" s="23"/>
      <c r="H76" s="17"/>
      <c r="I76" s="21"/>
      <c r="J76" s="18"/>
      <c r="K76" s="21"/>
      <c r="L76" s="17"/>
      <c r="M76" s="21"/>
      <c r="N76" s="19"/>
      <c r="O76" s="22"/>
    </row>
    <row r="77" spans="1:15" x14ac:dyDescent="0.25">
      <c r="A77" s="15">
        <v>40617</v>
      </c>
      <c r="B77" s="13">
        <v>3.153</v>
      </c>
      <c r="C77" s="4">
        <v>2.434565217391305</v>
      </c>
      <c r="D77" s="4">
        <v>195.22826086956522</v>
      </c>
      <c r="E77" s="4">
        <v>6.5423369565217415</v>
      </c>
      <c r="F77" s="23">
        <v>6.18</v>
      </c>
      <c r="G77" s="23"/>
      <c r="H77" s="17"/>
      <c r="I77" s="21"/>
      <c r="J77" s="18"/>
      <c r="K77" s="21"/>
      <c r="L77" s="17"/>
      <c r="M77" s="21"/>
      <c r="N77" s="19"/>
      <c r="O77" s="22"/>
    </row>
    <row r="78" spans="1:15" x14ac:dyDescent="0.25">
      <c r="A78" s="15">
        <v>40648</v>
      </c>
      <c r="B78" s="13">
        <v>3.3730000000000002</v>
      </c>
      <c r="C78" s="4">
        <v>2.5649999999999986</v>
      </c>
      <c r="D78" s="4">
        <v>209.45</v>
      </c>
      <c r="E78" s="4">
        <v>7.2114000000000003</v>
      </c>
      <c r="F78" s="23">
        <v>5.7</v>
      </c>
      <c r="G78" s="23"/>
      <c r="H78" s="17"/>
      <c r="I78" s="21"/>
      <c r="J78" s="18"/>
      <c r="K78" s="21"/>
      <c r="L78" s="17"/>
      <c r="M78" s="21"/>
      <c r="N78" s="19"/>
      <c r="O78" s="22"/>
    </row>
    <row r="79" spans="1:15" x14ac:dyDescent="0.25">
      <c r="A79" s="15">
        <v>40678</v>
      </c>
      <c r="B79" s="13">
        <v>3.0550000000000002</v>
      </c>
      <c r="C79" s="4">
        <v>2.5459523809523801</v>
      </c>
      <c r="D79" s="4">
        <v>197.3452380952381</v>
      </c>
      <c r="E79" s="4">
        <v>6.9776190476190454</v>
      </c>
      <c r="F79" s="23">
        <v>5.47</v>
      </c>
      <c r="G79" s="23"/>
      <c r="H79" s="17"/>
      <c r="I79" s="21"/>
      <c r="J79" s="18"/>
      <c r="K79" s="21"/>
      <c r="L79" s="17"/>
      <c r="M79" s="21"/>
      <c r="N79" s="19"/>
      <c r="O79" s="22"/>
    </row>
    <row r="80" spans="1:15" x14ac:dyDescent="0.25">
      <c r="A80" s="15">
        <v>40709</v>
      </c>
      <c r="B80" s="13">
        <v>2.8610000000000002</v>
      </c>
      <c r="C80" s="4">
        <v>2.6002272727272735</v>
      </c>
      <c r="D80" s="4">
        <v>193.71590909090909</v>
      </c>
      <c r="E80" s="4">
        <v>7.1056534090909063</v>
      </c>
      <c r="F80" s="23">
        <v>5.46</v>
      </c>
      <c r="G80" s="23"/>
      <c r="H80" s="17"/>
      <c r="I80" s="21"/>
      <c r="J80" s="18"/>
      <c r="K80" s="21"/>
      <c r="L80" s="17"/>
      <c r="M80" s="21"/>
      <c r="N80" s="19"/>
      <c r="O80" s="22"/>
    </row>
    <row r="81" spans="1:15" x14ac:dyDescent="0.25">
      <c r="A81" s="15">
        <v>40739</v>
      </c>
      <c r="B81" s="13">
        <v>2.948</v>
      </c>
      <c r="C81" s="4">
        <v>2.7150000000000003</v>
      </c>
      <c r="D81" s="4">
        <v>191.25</v>
      </c>
      <c r="E81" s="4">
        <v>6.802525000000001</v>
      </c>
      <c r="F81" s="23">
        <v>5.63</v>
      </c>
      <c r="G81" s="23"/>
      <c r="H81" s="17"/>
      <c r="I81" s="21"/>
      <c r="J81" s="18"/>
      <c r="K81" s="21"/>
      <c r="L81" s="17"/>
      <c r="M81" s="21"/>
      <c r="N81" s="19"/>
      <c r="O81" s="22"/>
    </row>
    <row r="82" spans="1:15" x14ac:dyDescent="0.25">
      <c r="A82" s="15">
        <v>40770</v>
      </c>
      <c r="B82" s="13">
        <v>2.839</v>
      </c>
      <c r="C82" s="4">
        <v>2.8304347826086973</v>
      </c>
      <c r="D82" s="4">
        <v>192.17391304347825</v>
      </c>
      <c r="E82" s="4">
        <v>7.1408967391304348</v>
      </c>
      <c r="F82" s="23">
        <v>5.44</v>
      </c>
      <c r="G82" s="23"/>
      <c r="H82" s="17"/>
      <c r="I82" s="21"/>
      <c r="J82" s="18"/>
      <c r="K82" s="21"/>
      <c r="L82" s="17"/>
      <c r="M82" s="21"/>
      <c r="N82" s="19"/>
      <c r="O82" s="22"/>
    </row>
    <row r="83" spans="1:15" x14ac:dyDescent="0.25">
      <c r="A83" s="15">
        <v>40801</v>
      </c>
      <c r="B83" s="13">
        <v>2.9169999999999998</v>
      </c>
      <c r="C83" s="4">
        <v>2.7459523809523807</v>
      </c>
      <c r="D83" s="4">
        <v>198.02500000000001</v>
      </c>
      <c r="E83" s="4">
        <v>6.7983750000000001</v>
      </c>
      <c r="F83" s="23">
        <v>5.43</v>
      </c>
      <c r="G83" s="23"/>
      <c r="H83" s="17"/>
      <c r="I83" s="21"/>
      <c r="J83" s="18"/>
      <c r="K83" s="21"/>
      <c r="L83" s="17"/>
      <c r="M83" s="21"/>
      <c r="N83" s="19"/>
      <c r="O83" s="22"/>
    </row>
    <row r="84" spans="1:15" x14ac:dyDescent="0.25">
      <c r="A84" s="15">
        <v>40831</v>
      </c>
      <c r="B84" s="13">
        <v>2.9489999999999998</v>
      </c>
      <c r="C84" s="4">
        <v>2.5959523809523826</v>
      </c>
      <c r="D84" s="4">
        <v>197.95238095238096</v>
      </c>
      <c r="E84" s="4">
        <v>6.1482619047619025</v>
      </c>
      <c r="F84" s="23">
        <v>5.2</v>
      </c>
      <c r="G84" s="23"/>
      <c r="H84" s="17"/>
      <c r="I84" s="21"/>
      <c r="J84" s="18"/>
      <c r="K84" s="21"/>
      <c r="L84" s="17"/>
      <c r="M84" s="21"/>
      <c r="N84" s="19"/>
      <c r="O84" s="22"/>
    </row>
    <row r="85" spans="1:15" x14ac:dyDescent="0.25">
      <c r="A85" s="15">
        <v>40862</v>
      </c>
      <c r="B85" s="13">
        <v>2.7370000000000001</v>
      </c>
      <c r="C85" s="4">
        <v>2.8220454545454561</v>
      </c>
      <c r="D85" s="4">
        <v>214.57142857142858</v>
      </c>
      <c r="E85" s="4">
        <v>6.1357738095238101</v>
      </c>
      <c r="F85" s="23">
        <v>5.75</v>
      </c>
      <c r="G85" s="23"/>
      <c r="H85" s="17"/>
      <c r="I85" s="21"/>
      <c r="J85" s="18"/>
      <c r="K85" s="21"/>
      <c r="L85" s="17"/>
      <c r="M85" s="21"/>
      <c r="N85" s="19"/>
      <c r="O85" s="22"/>
    </row>
    <row r="86" spans="1:15" x14ac:dyDescent="0.25">
      <c r="A86" s="15">
        <v>40892</v>
      </c>
      <c r="B86" s="13">
        <v>2.702</v>
      </c>
      <c r="C86" s="4">
        <v>2.3129545454545455</v>
      </c>
      <c r="D86" s="4">
        <v>190.04761904761904</v>
      </c>
      <c r="E86" s="4">
        <v>5.8892857142857151</v>
      </c>
      <c r="F86" s="23">
        <v>5.49</v>
      </c>
      <c r="G86" s="23"/>
      <c r="H86" s="17"/>
      <c r="I86" s="21"/>
      <c r="J86" s="18"/>
      <c r="K86" s="21"/>
      <c r="L86" s="17"/>
      <c r="M86" s="21"/>
      <c r="N86" s="19"/>
      <c r="O86" s="22"/>
    </row>
    <row r="87" spans="1:15" x14ac:dyDescent="0.25">
      <c r="A87" s="15">
        <v>40923</v>
      </c>
      <c r="B87" s="13">
        <v>2.92</v>
      </c>
      <c r="C87" s="4">
        <v>2.1313636363636368</v>
      </c>
      <c r="D87" s="4">
        <v>186.75624999999999</v>
      </c>
      <c r="E87" s="4">
        <v>6.1923125000000008</v>
      </c>
      <c r="F87" s="23">
        <v>5.49</v>
      </c>
      <c r="G87" s="23"/>
      <c r="H87" s="17"/>
      <c r="I87" s="21"/>
      <c r="J87" s="18"/>
      <c r="K87" s="21"/>
      <c r="L87" s="17"/>
      <c r="M87" s="21"/>
      <c r="N87" s="19"/>
      <c r="O87" s="22"/>
    </row>
    <row r="88" spans="1:15" x14ac:dyDescent="0.25">
      <c r="A88" s="15">
        <v>40954</v>
      </c>
      <c r="B88" s="13">
        <v>3.302</v>
      </c>
      <c r="C88" s="4">
        <v>2.0895238095238104</v>
      </c>
      <c r="D88" s="4">
        <v>194.61250000000001</v>
      </c>
      <c r="E88" s="4">
        <v>6.3003625000000012</v>
      </c>
      <c r="F88" s="23">
        <v>5.24</v>
      </c>
      <c r="G88" s="23"/>
      <c r="H88" s="17"/>
      <c r="I88" s="21"/>
      <c r="J88" s="18"/>
      <c r="K88" s="21"/>
      <c r="L88" s="17"/>
      <c r="M88" s="21"/>
      <c r="N88" s="19"/>
      <c r="O88" s="22"/>
    </row>
    <row r="89" spans="1:15" x14ac:dyDescent="0.25">
      <c r="A89" s="15">
        <v>40983</v>
      </c>
      <c r="B89" s="13">
        <v>3.383</v>
      </c>
      <c r="C89" s="4">
        <v>2.1806818181818177</v>
      </c>
      <c r="D89" s="4">
        <v>203.38068181818181</v>
      </c>
      <c r="E89" s="4">
        <v>6.3997727272727269</v>
      </c>
      <c r="F89" s="23">
        <v>5.26</v>
      </c>
      <c r="G89" s="23"/>
      <c r="H89" s="17"/>
      <c r="I89" s="21"/>
      <c r="J89" s="18"/>
      <c r="K89" s="21"/>
      <c r="L89" s="17"/>
      <c r="M89" s="21"/>
      <c r="N89" s="19"/>
      <c r="O89" s="22"/>
    </row>
    <row r="90" spans="1:15" x14ac:dyDescent="0.25">
      <c r="A90" s="15">
        <v>41014</v>
      </c>
      <c r="B90" s="13">
        <v>3.25</v>
      </c>
      <c r="C90" s="4">
        <v>2.1514285714285726</v>
      </c>
      <c r="D90" s="4">
        <v>208.34375</v>
      </c>
      <c r="E90" s="4">
        <v>6.2756249999999989</v>
      </c>
      <c r="F90" s="23">
        <v>3.7</v>
      </c>
      <c r="G90" s="23"/>
      <c r="H90" s="17"/>
      <c r="I90" s="21"/>
      <c r="J90" s="18"/>
      <c r="K90" s="21"/>
      <c r="L90" s="17"/>
      <c r="M90" s="21"/>
      <c r="N90" s="19"/>
      <c r="O90" s="22"/>
    </row>
    <row r="91" spans="1:15" x14ac:dyDescent="0.25">
      <c r="A91" s="15">
        <v>41044</v>
      </c>
      <c r="B91" s="13">
        <v>3.234</v>
      </c>
      <c r="C91" s="4">
        <v>2.106818181818181</v>
      </c>
      <c r="D91" s="4">
        <v>215.83333333333334</v>
      </c>
      <c r="E91" s="4">
        <v>6.2820238095238112</v>
      </c>
      <c r="F91" s="23">
        <v>3.3</v>
      </c>
      <c r="G91" s="23"/>
      <c r="H91" s="17"/>
      <c r="I91" s="21"/>
      <c r="J91" s="18"/>
      <c r="K91" s="21"/>
      <c r="L91" s="17"/>
      <c r="M91" s="21"/>
      <c r="N91" s="19"/>
      <c r="O91" s="22"/>
    </row>
    <row r="92" spans="1:15" x14ac:dyDescent="0.25">
      <c r="A92" s="15">
        <v>41075</v>
      </c>
      <c r="B92" s="13">
        <v>2.6259999999999999</v>
      </c>
      <c r="C92" s="4">
        <v>2.0019047619047625</v>
      </c>
      <c r="D92" s="4">
        <v>215.92261904761904</v>
      </c>
      <c r="E92" s="4">
        <v>6.2605511904761908</v>
      </c>
      <c r="F92" s="23">
        <v>3.5</v>
      </c>
      <c r="G92" s="23"/>
      <c r="H92" s="17"/>
      <c r="I92" s="21"/>
      <c r="J92" s="18"/>
      <c r="K92" s="21"/>
      <c r="L92" s="17"/>
      <c r="M92" s="21"/>
      <c r="N92" s="19"/>
      <c r="O92" s="22"/>
    </row>
    <row r="93" spans="1:15" x14ac:dyDescent="0.25">
      <c r="A93" s="15">
        <v>41105</v>
      </c>
      <c r="B93" s="13">
        <v>2.819</v>
      </c>
      <c r="C93" s="4">
        <v>2.3859090909090921</v>
      </c>
      <c r="D93" s="4">
        <v>266.48214285714283</v>
      </c>
      <c r="E93" s="4">
        <v>7.6082738095238103</v>
      </c>
      <c r="F93" s="23">
        <v>4.21</v>
      </c>
      <c r="G93" s="23"/>
      <c r="H93" s="17"/>
      <c r="I93" s="21"/>
      <c r="J93" s="18"/>
      <c r="K93" s="21"/>
      <c r="L93" s="17"/>
      <c r="M93" s="21"/>
      <c r="N93" s="19"/>
      <c r="O93" s="22"/>
    </row>
    <row r="94" spans="1:15" x14ac:dyDescent="0.25">
      <c r="A94" s="15">
        <v>41136</v>
      </c>
      <c r="B94" s="13">
        <v>3.129</v>
      </c>
      <c r="C94" s="4">
        <v>2.531739130434782</v>
      </c>
      <c r="D94" s="4">
        <v>298.80978260869563</v>
      </c>
      <c r="E94" s="4">
        <v>8.148994565217393</v>
      </c>
      <c r="F94" s="23">
        <v>4.26</v>
      </c>
      <c r="G94" s="23"/>
      <c r="H94" s="17"/>
      <c r="I94" s="21"/>
      <c r="J94" s="18"/>
      <c r="K94" s="21"/>
      <c r="L94" s="17"/>
      <c r="M94" s="21"/>
      <c r="N94" s="19"/>
      <c r="O94" s="22"/>
    </row>
    <row r="95" spans="1:15" x14ac:dyDescent="0.25">
      <c r="A95" s="15">
        <v>41167</v>
      </c>
      <c r="B95" s="13">
        <v>3.1619999999999999</v>
      </c>
      <c r="C95" s="4">
        <v>2.4042499999999993</v>
      </c>
      <c r="D95" s="4">
        <v>280.43421052631578</v>
      </c>
      <c r="E95" s="4">
        <v>7.6269730263157882</v>
      </c>
      <c r="F95" s="23">
        <v>4.34</v>
      </c>
      <c r="G95" s="23"/>
      <c r="H95" s="17"/>
      <c r="I95" s="21"/>
      <c r="J95" s="18"/>
      <c r="K95" s="21"/>
      <c r="L95" s="17"/>
      <c r="M95" s="21"/>
      <c r="N95" s="19"/>
      <c r="O95" s="22"/>
    </row>
    <row r="96" spans="1:15" x14ac:dyDescent="0.25">
      <c r="A96" s="15">
        <v>41197</v>
      </c>
      <c r="B96" s="13">
        <v>3.1349999999999998</v>
      </c>
      <c r="C96" s="4">
        <v>2.2963043478260876</v>
      </c>
      <c r="D96" s="4">
        <v>271.25543478260869</v>
      </c>
      <c r="E96" s="4">
        <v>7.5056521739130462</v>
      </c>
      <c r="F96" s="23">
        <v>4.21</v>
      </c>
      <c r="G96" s="23"/>
      <c r="H96" s="17"/>
      <c r="I96" s="21"/>
      <c r="J96" s="18"/>
      <c r="K96" s="21"/>
      <c r="L96" s="17"/>
      <c r="M96" s="21"/>
      <c r="N96" s="19"/>
      <c r="O96" s="22"/>
    </row>
    <row r="97" spans="1:15" x14ac:dyDescent="0.25">
      <c r="A97" s="15">
        <v>41228</v>
      </c>
      <c r="B97" s="13">
        <v>2.7919999999999998</v>
      </c>
      <c r="C97" s="4">
        <v>2.3036363636363628</v>
      </c>
      <c r="D97" s="4">
        <v>261.14999999999998</v>
      </c>
      <c r="E97" s="4">
        <v>7.5010937500000026</v>
      </c>
      <c r="F97" s="23">
        <v>5.4</v>
      </c>
      <c r="G97" s="23"/>
      <c r="H97" s="17"/>
      <c r="I97" s="21"/>
      <c r="J97" s="18"/>
      <c r="K97" s="21"/>
      <c r="L97" s="17"/>
      <c r="M97" s="21"/>
      <c r="N97" s="19"/>
      <c r="O97" s="22"/>
    </row>
    <row r="98" spans="1:15" x14ac:dyDescent="0.25">
      <c r="A98" s="15">
        <v>41258</v>
      </c>
      <c r="B98" s="13">
        <v>2.6150000000000002</v>
      </c>
      <c r="C98" s="4">
        <v>2.2528571428571431</v>
      </c>
      <c r="D98" s="4">
        <v>255.41447368421052</v>
      </c>
      <c r="E98" s="4">
        <v>7.3563486842105279</v>
      </c>
      <c r="F98" s="23">
        <v>5.75</v>
      </c>
      <c r="G98" s="23"/>
      <c r="H98" s="17"/>
      <c r="I98" s="21"/>
      <c r="J98" s="18"/>
      <c r="K98" s="21"/>
      <c r="L98" s="17"/>
      <c r="M98" s="21"/>
      <c r="N98" s="19"/>
      <c r="O98" s="22"/>
    </row>
    <row r="99" spans="1:15" x14ac:dyDescent="0.25">
      <c r="A99" s="15">
        <v>41289</v>
      </c>
      <c r="B99" s="13">
        <v>2.9</v>
      </c>
      <c r="C99" s="4">
        <v>2.1967391304347825</v>
      </c>
      <c r="D99" s="4">
        <v>257.64285714285717</v>
      </c>
      <c r="E99" s="4">
        <v>7.2666666666666702</v>
      </c>
      <c r="F99" s="23">
        <v>5.62</v>
      </c>
      <c r="G99" s="23"/>
      <c r="H99" s="17"/>
      <c r="I99" s="21"/>
      <c r="J99" s="18"/>
      <c r="K99" s="21"/>
      <c r="L99" s="17"/>
      <c r="M99" s="21"/>
      <c r="N99" s="19"/>
      <c r="O99" s="22"/>
    </row>
    <row r="100" spans="1:15" x14ac:dyDescent="0.25">
      <c r="A100" s="15">
        <v>41320</v>
      </c>
      <c r="B100" s="13">
        <v>3.3319999999999999</v>
      </c>
      <c r="C100" s="4">
        <v>2.3287499999999985</v>
      </c>
      <c r="D100" s="4">
        <v>265.57894736842104</v>
      </c>
      <c r="E100" s="4">
        <v>7.2592105263157913</v>
      </c>
      <c r="F100" s="23">
        <v>5.56</v>
      </c>
      <c r="G100" s="23"/>
      <c r="H100" s="17"/>
      <c r="I100" s="21"/>
      <c r="J100" s="18"/>
      <c r="K100" s="21"/>
      <c r="L100" s="17"/>
      <c r="M100" s="21"/>
      <c r="N100" s="19"/>
      <c r="O100" s="22"/>
    </row>
    <row r="101" spans="1:15" x14ac:dyDescent="0.25">
      <c r="A101" s="15">
        <v>41348</v>
      </c>
      <c r="B101" s="13">
        <v>3.0289999999999999</v>
      </c>
      <c r="C101" s="4">
        <v>2.5190624999999995</v>
      </c>
      <c r="D101" s="4">
        <v>263.27976190476193</v>
      </c>
      <c r="E101" s="4">
        <v>7.4420089285714308</v>
      </c>
      <c r="F101" s="23">
        <v>5.81</v>
      </c>
      <c r="G101" s="23"/>
      <c r="H101" s="17"/>
      <c r="I101" s="21"/>
      <c r="J101" s="18"/>
      <c r="K101" s="21"/>
      <c r="L101" s="17"/>
      <c r="M101" s="21"/>
      <c r="N101" s="19"/>
      <c r="O101" s="22"/>
    </row>
    <row r="102" spans="1:15" x14ac:dyDescent="0.25">
      <c r="A102" s="15">
        <v>41379</v>
      </c>
      <c r="B102" s="13">
        <v>2.9060000000000001</v>
      </c>
      <c r="C102" s="4">
        <v>2.478409090909091</v>
      </c>
      <c r="D102" s="4">
        <v>239.83333333333334</v>
      </c>
      <c r="E102" s="4">
        <v>6.7354761904761915</v>
      </c>
      <c r="F102" s="23">
        <v>5.21</v>
      </c>
      <c r="G102" s="23"/>
      <c r="H102" s="17"/>
      <c r="I102" s="21"/>
      <c r="J102" s="18"/>
      <c r="K102" s="21"/>
      <c r="L102" s="17"/>
      <c r="M102" s="21"/>
      <c r="N102" s="19"/>
      <c r="O102" s="22"/>
    </row>
    <row r="103" spans="1:15" x14ac:dyDescent="0.25">
      <c r="A103" s="15">
        <v>41409</v>
      </c>
      <c r="B103" s="13">
        <v>2.9990000000000001</v>
      </c>
      <c r="C103" s="4">
        <v>2.5499999999999998</v>
      </c>
      <c r="D103" s="4">
        <v>223.10227272727272</v>
      </c>
      <c r="E103" s="4">
        <v>7.03</v>
      </c>
      <c r="F103" s="23">
        <v>5.35</v>
      </c>
      <c r="G103" s="23"/>
      <c r="H103" s="17"/>
      <c r="I103" s="21"/>
      <c r="J103" s="18"/>
      <c r="K103" s="21"/>
      <c r="L103" s="17"/>
      <c r="M103" s="21"/>
      <c r="N103" s="19"/>
      <c r="O103" s="22"/>
    </row>
    <row r="104" spans="1:15" x14ac:dyDescent="0.25">
      <c r="A104" s="15">
        <v>41440</v>
      </c>
      <c r="B104" s="13">
        <v>3.0209999999999999</v>
      </c>
      <c r="C104" s="4">
        <v>2.57</v>
      </c>
      <c r="D104" s="4">
        <v>229.875</v>
      </c>
      <c r="E104" s="4">
        <v>7.17</v>
      </c>
      <c r="F104" s="23">
        <v>5.39</v>
      </c>
      <c r="G104" s="23"/>
      <c r="H104" s="17"/>
      <c r="I104" s="21"/>
      <c r="J104" s="18"/>
      <c r="K104" s="21"/>
      <c r="L104" s="17"/>
      <c r="M104" s="21"/>
      <c r="N104" s="19"/>
      <c r="O104" s="22"/>
    </row>
    <row r="105" spans="1:15" x14ac:dyDescent="0.25">
      <c r="A105" s="15">
        <v>41470</v>
      </c>
      <c r="B105" s="13">
        <v>3.0470000000000002</v>
      </c>
      <c r="C105" s="4">
        <v>2.4321739130434779</v>
      </c>
      <c r="D105" s="4">
        <v>233.36363636363637</v>
      </c>
      <c r="E105" s="4">
        <v>6.7066761363636367</v>
      </c>
      <c r="F105" s="23">
        <v>4.8499999999999996</v>
      </c>
      <c r="G105" s="23"/>
      <c r="H105" s="17"/>
      <c r="I105" s="21"/>
      <c r="J105" s="18"/>
      <c r="K105" s="21"/>
      <c r="L105" s="17"/>
      <c r="M105" s="21"/>
      <c r="N105" s="19"/>
      <c r="O105" s="22"/>
    </row>
    <row r="106" spans="1:15" x14ac:dyDescent="0.25">
      <c r="A106" s="15">
        <v>41501</v>
      </c>
      <c r="B106" s="13">
        <v>2.8250000000000002</v>
      </c>
      <c r="C106" s="4">
        <v>2.2865909090909091</v>
      </c>
      <c r="D106" s="4">
        <v>224.73863636363637</v>
      </c>
      <c r="E106" s="4">
        <v>6.0741761363636382</v>
      </c>
      <c r="F106" s="23">
        <v>4.84</v>
      </c>
      <c r="G106" s="23"/>
      <c r="H106" s="17"/>
      <c r="I106" s="21"/>
      <c r="J106" s="18"/>
      <c r="K106" s="21"/>
      <c r="L106" s="17"/>
      <c r="M106" s="21"/>
      <c r="N106" s="19"/>
      <c r="O106" s="22"/>
    </row>
    <row r="107" spans="1:15" x14ac:dyDescent="0.25">
      <c r="A107" s="15">
        <v>41532</v>
      </c>
      <c r="B107" s="13">
        <v>2.907</v>
      </c>
      <c r="C107" s="4">
        <v>2.3583333333333334</v>
      </c>
      <c r="D107" s="4">
        <v>218.7</v>
      </c>
      <c r="E107" s="4">
        <v>5.1482374999999996</v>
      </c>
      <c r="F107" s="23">
        <v>4.99</v>
      </c>
      <c r="G107" s="23"/>
      <c r="H107" s="17"/>
      <c r="I107" s="21"/>
      <c r="J107" s="18"/>
      <c r="K107" s="21"/>
      <c r="L107" s="17"/>
      <c r="M107" s="21"/>
      <c r="N107" s="19"/>
      <c r="O107" s="22"/>
    </row>
    <row r="108" spans="1:15" x14ac:dyDescent="0.25">
      <c r="A108" s="15">
        <v>41562</v>
      </c>
      <c r="B108" s="13">
        <v>2.7610000000000001</v>
      </c>
      <c r="C108" s="4">
        <v>2.0538461538461541</v>
      </c>
      <c r="D108" s="4">
        <v>202</v>
      </c>
      <c r="E108" s="4">
        <v>4.4284999999999997</v>
      </c>
      <c r="F108" s="23">
        <v>5.05</v>
      </c>
      <c r="G108" s="23"/>
      <c r="H108" s="17"/>
      <c r="I108" s="21"/>
      <c r="J108" s="18"/>
      <c r="K108" s="21"/>
      <c r="L108" s="17"/>
      <c r="M108" s="21"/>
      <c r="N108" s="19"/>
      <c r="O108" s="22"/>
    </row>
    <row r="109" spans="1:15" x14ac:dyDescent="0.25">
      <c r="A109" s="15">
        <v>41593</v>
      </c>
      <c r="B109" s="13">
        <v>2.6509999999999998</v>
      </c>
      <c r="C109" s="4">
        <v>1.9611904761904764</v>
      </c>
      <c r="D109" s="4">
        <v>206.44736842105263</v>
      </c>
      <c r="E109" s="4">
        <v>4.3354605263157904</v>
      </c>
      <c r="F109" s="23">
        <v>5.58</v>
      </c>
      <c r="G109" s="23"/>
      <c r="H109" s="17"/>
      <c r="I109" s="21"/>
      <c r="J109" s="18"/>
      <c r="K109" s="21"/>
      <c r="L109" s="17"/>
      <c r="M109" s="21"/>
      <c r="N109" s="19"/>
      <c r="O109" s="22"/>
    </row>
    <row r="110" spans="1:15" x14ac:dyDescent="0.25">
      <c r="A110" s="15">
        <v>41623</v>
      </c>
      <c r="B110" s="13">
        <v>2.6850000000000001</v>
      </c>
      <c r="C110" s="4">
        <v>2.3029545454545461</v>
      </c>
      <c r="D110" s="4">
        <v>212.1904761904762</v>
      </c>
      <c r="E110" s="4">
        <v>4.34547619047619</v>
      </c>
      <c r="F110" s="23">
        <v>5.98</v>
      </c>
      <c r="G110" s="23"/>
      <c r="H110" s="17"/>
      <c r="I110" s="21"/>
      <c r="J110" s="18"/>
      <c r="K110" s="21"/>
      <c r="L110" s="17"/>
      <c r="M110" s="21"/>
      <c r="N110" s="19"/>
      <c r="O110" s="22"/>
    </row>
    <row r="111" spans="1:15" x14ac:dyDescent="0.25">
      <c r="A111" s="15">
        <v>41654</v>
      </c>
      <c r="B111" s="13">
        <v>2.6280000000000001</v>
      </c>
      <c r="C111" s="4">
        <v>2.0704545454545444</v>
      </c>
      <c r="D111" s="4">
        <v>168.16666666666666</v>
      </c>
      <c r="E111" s="4">
        <v>4.2671422619047616</v>
      </c>
      <c r="F111" s="23">
        <v>7.02</v>
      </c>
      <c r="G111" s="23"/>
      <c r="H111" s="17"/>
      <c r="I111" s="21"/>
      <c r="J111" s="18"/>
      <c r="K111" s="21"/>
      <c r="L111" s="17"/>
      <c r="M111" s="21"/>
      <c r="N111" s="19"/>
      <c r="O111" s="22"/>
    </row>
    <row r="112" spans="1:15" x14ac:dyDescent="0.25">
      <c r="A112" s="15">
        <v>41685</v>
      </c>
      <c r="B112" s="13">
        <v>2.8690000000000002</v>
      </c>
      <c r="C112" s="4">
        <v>1.9445000000000001</v>
      </c>
      <c r="D112" s="4">
        <v>202.13157894736841</v>
      </c>
      <c r="E112" s="4">
        <v>4.4448355263157904</v>
      </c>
      <c r="F112" s="23">
        <v>8.5500000000000007</v>
      </c>
      <c r="G112" s="23"/>
      <c r="H112" s="17"/>
      <c r="I112" s="21"/>
      <c r="J112" s="18"/>
      <c r="K112" s="21"/>
      <c r="L112" s="17"/>
      <c r="M112" s="21"/>
      <c r="N112" s="19"/>
      <c r="O112" s="22"/>
    </row>
    <row r="113" spans="1:15" x14ac:dyDescent="0.25">
      <c r="A113" s="15">
        <v>41713</v>
      </c>
      <c r="B113" s="13">
        <v>2.8940000000000001</v>
      </c>
      <c r="C113" s="4">
        <v>2.4778571428571428</v>
      </c>
      <c r="D113" s="4">
        <v>236.13095238095238</v>
      </c>
      <c r="E113" s="4">
        <v>4.6688095238095242</v>
      </c>
      <c r="F113" s="23">
        <v>8.65</v>
      </c>
      <c r="G113" s="23"/>
      <c r="H113" s="17"/>
      <c r="I113" s="21"/>
      <c r="J113" s="18"/>
      <c r="K113" s="21"/>
      <c r="L113" s="17"/>
      <c r="M113" s="21"/>
      <c r="N113" s="19"/>
      <c r="O113" s="22"/>
    </row>
    <row r="114" spans="1:15" x14ac:dyDescent="0.25">
      <c r="A114" s="15">
        <v>41744</v>
      </c>
      <c r="B114" s="13">
        <v>3.169</v>
      </c>
      <c r="C114" s="4">
        <v>2.7863636363636357</v>
      </c>
      <c r="D114" s="4">
        <v>233.0952380952381</v>
      </c>
      <c r="E114" s="4">
        <v>4.8590119047619051</v>
      </c>
      <c r="F114" s="23">
        <v>7.71</v>
      </c>
      <c r="G114" s="23"/>
      <c r="H114" s="17"/>
      <c r="I114" s="21"/>
      <c r="J114" s="18"/>
      <c r="K114" s="21"/>
      <c r="L114" s="17"/>
      <c r="M114" s="21"/>
      <c r="N114" s="19"/>
      <c r="O114" s="22"/>
    </row>
    <row r="115" spans="1:15" x14ac:dyDescent="0.25">
      <c r="A115" s="15">
        <v>41774</v>
      </c>
      <c r="B115" s="13">
        <v>3.036</v>
      </c>
      <c r="C115" s="4">
        <v>2.2397727272727264</v>
      </c>
      <c r="D115" s="4">
        <v>213.92857142857142</v>
      </c>
      <c r="E115" s="4">
        <v>4.7784523809523813</v>
      </c>
      <c r="F115" s="23">
        <v>7.58</v>
      </c>
      <c r="G115" s="23"/>
      <c r="H115" s="17"/>
      <c r="I115" s="21"/>
      <c r="J115" s="18"/>
      <c r="K115" s="21"/>
      <c r="L115" s="17"/>
      <c r="M115" s="21"/>
      <c r="N115" s="19"/>
      <c r="O115" s="22"/>
    </row>
    <row r="116" spans="1:15" x14ac:dyDescent="0.25">
      <c r="A116" s="15">
        <v>41805</v>
      </c>
      <c r="B116" s="13">
        <v>3.1160000000000001</v>
      </c>
      <c r="C116" s="4">
        <v>2.2238095238095239</v>
      </c>
      <c r="D116" s="4">
        <v>167.21428571428572</v>
      </c>
      <c r="E116" s="4">
        <v>4.4533869047619055</v>
      </c>
      <c r="F116" s="23">
        <v>8.44</v>
      </c>
      <c r="G116" s="23"/>
      <c r="H116" s="17"/>
      <c r="I116" s="21"/>
      <c r="J116" s="18"/>
      <c r="K116" s="21"/>
      <c r="L116" s="17"/>
      <c r="M116" s="21"/>
      <c r="N116" s="19"/>
      <c r="O116" s="22"/>
    </row>
    <row r="117" spans="1:15" x14ac:dyDescent="0.25">
      <c r="A117" s="15">
        <v>41835</v>
      </c>
      <c r="B117" s="13">
        <v>2.9079999999999999</v>
      </c>
      <c r="C117" s="4">
        <v>2.0961363636363632</v>
      </c>
      <c r="D117" s="4">
        <v>129.56818181818181</v>
      </c>
      <c r="E117" s="4">
        <v>3.7986363636363638</v>
      </c>
      <c r="F117" s="23">
        <v>7.41</v>
      </c>
      <c r="G117" s="23"/>
      <c r="H117" s="17"/>
      <c r="I117" s="21"/>
      <c r="J117" s="18"/>
      <c r="K117" s="21"/>
      <c r="L117" s="17"/>
      <c r="M117" s="21"/>
      <c r="N117" s="19"/>
      <c r="O117" s="22"/>
    </row>
    <row r="118" spans="1:15" x14ac:dyDescent="0.25">
      <c r="A118" s="15">
        <v>41866</v>
      </c>
      <c r="B118" s="13">
        <v>2.8079999999999998</v>
      </c>
      <c r="C118" s="4">
        <v>2.0964285714285715</v>
      </c>
      <c r="D118" s="4">
        <v>107.91666666666667</v>
      </c>
      <c r="E118" s="4">
        <v>3.5396428571428582</v>
      </c>
      <c r="F118" s="23">
        <v>7.8</v>
      </c>
      <c r="G118" s="23"/>
      <c r="H118" s="17"/>
      <c r="I118" s="21"/>
      <c r="J118" s="18"/>
      <c r="K118" s="21"/>
      <c r="L118" s="17"/>
      <c r="M118" s="21"/>
      <c r="N118" s="19"/>
      <c r="O118" s="22"/>
    </row>
    <row r="119" spans="1:15" x14ac:dyDescent="0.25">
      <c r="A119" s="15">
        <v>41897</v>
      </c>
      <c r="B119" s="13">
        <v>2.7189999999999999</v>
      </c>
      <c r="C119" s="4">
        <v>1.8397727272727267</v>
      </c>
      <c r="D119" s="4">
        <v>121.72619047619048</v>
      </c>
      <c r="E119" s="4">
        <v>3.3420357142857129</v>
      </c>
      <c r="F119" s="23">
        <v>7.61</v>
      </c>
      <c r="G119" s="23"/>
      <c r="H119" s="17"/>
      <c r="I119" s="21"/>
      <c r="J119" s="18"/>
      <c r="K119" s="21"/>
      <c r="L119" s="17"/>
      <c r="M119" s="21"/>
      <c r="N119" s="19"/>
      <c r="O119" s="22"/>
    </row>
    <row r="120" spans="1:15" x14ac:dyDescent="0.25">
      <c r="A120" s="15">
        <v>41927</v>
      </c>
      <c r="B120" s="13">
        <v>2.3380000000000001</v>
      </c>
      <c r="C120" s="4">
        <v>1.5606521739130437</v>
      </c>
      <c r="D120" s="4">
        <v>102.86363636363636</v>
      </c>
      <c r="E120" s="4">
        <v>3.2640909090909087</v>
      </c>
      <c r="F120" s="23">
        <v>6.5</v>
      </c>
      <c r="G120" s="23"/>
      <c r="H120" s="17"/>
      <c r="I120" s="21"/>
      <c r="J120" s="18"/>
      <c r="K120" s="21"/>
      <c r="L120" s="17"/>
      <c r="M120" s="21"/>
      <c r="N120" s="19"/>
      <c r="O120" s="22"/>
    </row>
    <row r="121" spans="1:15" x14ac:dyDescent="0.25">
      <c r="A121" s="15">
        <v>41958</v>
      </c>
      <c r="B121" s="13">
        <v>2.024</v>
      </c>
      <c r="C121" s="4">
        <v>2.0038888888888886</v>
      </c>
      <c r="D121" s="4">
        <v>108.33823529411765</v>
      </c>
      <c r="E121" s="4">
        <v>3.5112500000000004</v>
      </c>
      <c r="F121" s="23">
        <v>6.33</v>
      </c>
      <c r="G121" s="23"/>
      <c r="H121" s="17"/>
      <c r="I121" s="21"/>
      <c r="J121" s="18"/>
      <c r="K121" s="21"/>
      <c r="L121" s="17"/>
      <c r="M121" s="21"/>
      <c r="N121" s="19"/>
      <c r="O121" s="22"/>
    </row>
    <row r="122" spans="1:15" x14ac:dyDescent="0.25">
      <c r="A122" s="15">
        <v>41988</v>
      </c>
      <c r="B122" s="13">
        <v>1.508</v>
      </c>
      <c r="C122" s="4">
        <v>2.0152380952380944</v>
      </c>
      <c r="D122" s="4">
        <v>138.26190476190476</v>
      </c>
      <c r="E122" s="4">
        <v>3.774791666666665</v>
      </c>
      <c r="F122" s="23">
        <v>6.73</v>
      </c>
      <c r="G122" s="23"/>
      <c r="H122" s="17"/>
      <c r="I122" s="21"/>
      <c r="J122" s="18"/>
      <c r="K122" s="21"/>
      <c r="L122" s="17"/>
      <c r="M122" s="21"/>
      <c r="N122" s="19"/>
      <c r="O122" s="22"/>
    </row>
    <row r="123" spans="1:15" x14ac:dyDescent="0.25">
      <c r="A123" s="15">
        <v>42019</v>
      </c>
      <c r="B123" s="13">
        <v>1.3009999999999999</v>
      </c>
      <c r="C123" s="4">
        <v>1.3817500000000009</v>
      </c>
      <c r="D123" s="4">
        <v>172.5625</v>
      </c>
      <c r="E123" s="4">
        <v>3.7328750000000013</v>
      </c>
      <c r="F123" s="23">
        <v>6.25</v>
      </c>
      <c r="G123" s="23"/>
      <c r="H123" s="17"/>
      <c r="I123" s="21"/>
      <c r="J123" s="18"/>
      <c r="K123" s="21"/>
      <c r="L123" s="17"/>
      <c r="M123" s="21"/>
      <c r="N123" s="19"/>
      <c r="O123" s="22"/>
    </row>
    <row r="124" spans="1:15" x14ac:dyDescent="0.25">
      <c r="A124" s="15">
        <v>42050</v>
      </c>
      <c r="B124" s="13">
        <v>1.9419999999999999</v>
      </c>
      <c r="C124" s="4">
        <v>1.3131578947368425</v>
      </c>
      <c r="D124" s="4">
        <v>170.98684210526315</v>
      </c>
      <c r="E124" s="4">
        <v>3.7432894736842113</v>
      </c>
      <c r="F124" s="23">
        <v>5.51</v>
      </c>
      <c r="G124" s="23"/>
      <c r="H124" s="17"/>
      <c r="I124" s="21"/>
      <c r="J124" s="18"/>
      <c r="K124" s="21"/>
      <c r="L124" s="17"/>
      <c r="M124" s="21"/>
      <c r="N124" s="19"/>
      <c r="O124" s="22"/>
    </row>
    <row r="125" spans="1:15" x14ac:dyDescent="0.25">
      <c r="A125" s="15">
        <v>42078</v>
      </c>
      <c r="B125" s="13">
        <v>2.0169999999999999</v>
      </c>
      <c r="C125" s="4">
        <v>1.3863636363636365</v>
      </c>
      <c r="D125" s="4">
        <v>174.5</v>
      </c>
      <c r="E125" s="4">
        <v>3.7748011363636351</v>
      </c>
      <c r="F125" s="23">
        <v>5.54</v>
      </c>
      <c r="G125" s="23"/>
      <c r="H125" s="17"/>
      <c r="I125" s="21"/>
      <c r="J125" s="18"/>
      <c r="K125" s="21"/>
      <c r="L125" s="17"/>
      <c r="M125" s="21"/>
      <c r="N125" s="19"/>
      <c r="O125" s="22"/>
    </row>
    <row r="126" spans="1:15" x14ac:dyDescent="0.25">
      <c r="A126" s="15">
        <v>42109</v>
      </c>
      <c r="B126" s="13">
        <v>2.1539999999999999</v>
      </c>
      <c r="C126" s="4">
        <v>1.4792857142857136</v>
      </c>
      <c r="D126" s="4">
        <v>180.5</v>
      </c>
      <c r="E126" s="4">
        <v>3.68485119047619</v>
      </c>
      <c r="F126" s="23">
        <v>5.54</v>
      </c>
      <c r="G126" s="23"/>
      <c r="H126" s="17"/>
      <c r="I126" s="21"/>
      <c r="J126" s="18"/>
      <c r="K126" s="21"/>
      <c r="L126" s="17"/>
      <c r="M126" s="21"/>
      <c r="N126" s="19"/>
      <c r="O126" s="22"/>
    </row>
    <row r="127" spans="1:15" x14ac:dyDescent="0.25">
      <c r="A127" s="15">
        <v>42139</v>
      </c>
      <c r="B127" s="13">
        <v>2.472</v>
      </c>
      <c r="C127" s="4">
        <v>1.5679999999999994</v>
      </c>
      <c r="D127" s="4">
        <v>169.0625</v>
      </c>
      <c r="E127" s="4">
        <v>3.5542500000000006</v>
      </c>
      <c r="F127" s="23">
        <v>5.54</v>
      </c>
      <c r="G127" s="23"/>
      <c r="H127" s="17"/>
      <c r="I127" s="21"/>
      <c r="J127" s="18"/>
      <c r="K127" s="21"/>
      <c r="L127" s="17"/>
      <c r="M127" s="21"/>
      <c r="N127" s="19"/>
      <c r="O127" s="22"/>
    </row>
    <row r="128" spans="1:15" x14ac:dyDescent="0.25">
      <c r="A128" s="15">
        <v>42170</v>
      </c>
      <c r="B128" s="13">
        <v>2.1869999999999998</v>
      </c>
      <c r="C128" s="4">
        <v>1.4402272727272736</v>
      </c>
      <c r="D128" s="4">
        <v>148.25</v>
      </c>
      <c r="E128" s="4">
        <v>3.5038715909090898</v>
      </c>
      <c r="F128" s="23">
        <v>4.66</v>
      </c>
      <c r="G128" s="23"/>
      <c r="H128" s="17"/>
      <c r="I128" s="21"/>
      <c r="J128" s="18"/>
      <c r="K128" s="21"/>
      <c r="L128" s="17"/>
      <c r="M128" s="21"/>
      <c r="N128" s="19"/>
      <c r="O128" s="22"/>
    </row>
    <row r="129" spans="1:15" x14ac:dyDescent="0.25">
      <c r="A129" s="15">
        <v>42200</v>
      </c>
      <c r="B129" s="13">
        <v>2.6629999999999998</v>
      </c>
      <c r="C129" s="4">
        <v>1.4927272727272729</v>
      </c>
      <c r="D129" s="4">
        <v>141.97727272727272</v>
      </c>
      <c r="E129" s="4">
        <v>3.812727272727273</v>
      </c>
      <c r="F129" s="23">
        <v>5.32</v>
      </c>
      <c r="G129" s="23"/>
      <c r="H129" s="17"/>
      <c r="I129" s="21"/>
      <c r="J129" s="18"/>
      <c r="K129" s="21"/>
      <c r="L129" s="17"/>
      <c r="M129" s="21"/>
      <c r="N129" s="19"/>
      <c r="O129" s="22"/>
    </row>
    <row r="130" spans="1:15" x14ac:dyDescent="0.25">
      <c r="A130" s="15">
        <v>42231</v>
      </c>
      <c r="B130" s="13">
        <v>2.0750000000000002</v>
      </c>
      <c r="C130" s="4">
        <v>1.4154761904761906</v>
      </c>
      <c r="D130" s="4">
        <v>144.75</v>
      </c>
      <c r="E130" s="4">
        <v>3.5095833333333326</v>
      </c>
      <c r="F130" s="23">
        <v>5</v>
      </c>
      <c r="G130" s="23"/>
      <c r="H130" s="17"/>
      <c r="I130" s="21"/>
      <c r="J130" s="18"/>
      <c r="K130" s="21"/>
      <c r="L130" s="17"/>
      <c r="M130" s="21"/>
      <c r="N130" s="19"/>
      <c r="O130" s="22"/>
    </row>
    <row r="131" spans="1:15" x14ac:dyDescent="0.25">
      <c r="A131" s="15">
        <v>42262</v>
      </c>
      <c r="B131" s="13">
        <v>1.7150000000000001</v>
      </c>
      <c r="C131" s="4">
        <v>1.4080952380952378</v>
      </c>
      <c r="D131" s="4">
        <v>130.26190476190476</v>
      </c>
      <c r="E131" s="4">
        <v>3.5240476190476202</v>
      </c>
      <c r="F131" s="23">
        <v>5</v>
      </c>
      <c r="G131" s="23"/>
      <c r="H131" s="17"/>
      <c r="I131" s="21"/>
      <c r="J131" s="18"/>
      <c r="K131" s="21"/>
      <c r="L131" s="17"/>
      <c r="M131" s="21"/>
      <c r="N131" s="19"/>
      <c r="O131" s="22"/>
    </row>
    <row r="132" spans="1:15" x14ac:dyDescent="0.25">
      <c r="A132" s="15">
        <v>42292</v>
      </c>
      <c r="B132" s="13">
        <v>1.669</v>
      </c>
      <c r="C132" s="4">
        <v>1.4723809523809526</v>
      </c>
      <c r="D132" s="4">
        <v>110.61904761904762</v>
      </c>
      <c r="E132" s="4">
        <v>3.5657142857142854</v>
      </c>
      <c r="F132" s="23">
        <v>5</v>
      </c>
      <c r="G132" s="23"/>
      <c r="H132" s="17"/>
      <c r="I132" s="21"/>
      <c r="J132" s="18"/>
      <c r="K132" s="21"/>
      <c r="L132" s="17"/>
      <c r="M132" s="21"/>
      <c r="N132" s="19"/>
      <c r="O132" s="22"/>
    </row>
    <row r="133" spans="1:15" x14ac:dyDescent="0.25">
      <c r="A133" s="15">
        <v>42323</v>
      </c>
      <c r="B133">
        <v>1.5069999999999999</v>
      </c>
      <c r="C133" s="4">
        <v>1.4250000000000007</v>
      </c>
      <c r="D133" s="4">
        <v>116.05</v>
      </c>
      <c r="E133" s="4">
        <v>3.4855312500000002</v>
      </c>
      <c r="F133" s="23"/>
      <c r="G133" s="23"/>
      <c r="H133" s="17"/>
      <c r="I133" s="21"/>
      <c r="J133" s="18"/>
      <c r="K133" s="21"/>
      <c r="L133" s="17"/>
      <c r="M133" s="21"/>
      <c r="N133" s="19"/>
      <c r="O133" s="22"/>
    </row>
    <row r="134" spans="1:15" x14ac:dyDescent="0.25">
      <c r="A134" s="15">
        <v>42353</v>
      </c>
      <c r="B134">
        <v>1.647</v>
      </c>
      <c r="C134" s="4">
        <v>1.3475000000000001</v>
      </c>
      <c r="D134" s="4">
        <v>120.23863636363636</v>
      </c>
      <c r="E134" s="4">
        <v>3.5268181818181814</v>
      </c>
      <c r="F134" s="23"/>
      <c r="G134" s="23"/>
      <c r="H134" s="17"/>
      <c r="I134" s="21"/>
      <c r="J134" s="18"/>
      <c r="K134" s="21"/>
      <c r="L134" s="17"/>
      <c r="M134" s="21"/>
      <c r="N134" s="19"/>
      <c r="O134" s="22"/>
    </row>
    <row r="135" spans="1:15" x14ac:dyDescent="0.25">
      <c r="A135" s="15">
        <v>42384</v>
      </c>
      <c r="B135">
        <v>1.32</v>
      </c>
      <c r="C135" s="4">
        <v>1.2348157845798291</v>
      </c>
      <c r="D135" s="4">
        <v>121.73684210526316</v>
      </c>
      <c r="E135" s="4">
        <v>3.4529276250538077</v>
      </c>
      <c r="F135" s="23"/>
      <c r="G135" s="23"/>
      <c r="H135" s="17"/>
      <c r="I135" s="21"/>
      <c r="J135" s="18"/>
      <c r="K135" s="21"/>
      <c r="L135" s="17"/>
      <c r="M135" s="21"/>
      <c r="N135" s="19"/>
      <c r="O135" s="22"/>
    </row>
    <row r="136" spans="1:15" x14ac:dyDescent="0.25">
      <c r="A136" s="15">
        <v>42415</v>
      </c>
      <c r="B136">
        <v>0.97</v>
      </c>
      <c r="C136">
        <v>1.3037500083446503</v>
      </c>
      <c r="D136">
        <v>122.6</v>
      </c>
      <c r="E136">
        <v>3.4756249994039536</v>
      </c>
      <c r="F136" s="23"/>
      <c r="G136" s="23"/>
      <c r="H136" s="17"/>
      <c r="I136" s="21"/>
      <c r="J136" s="18"/>
      <c r="K136" s="21"/>
      <c r="L136" s="17"/>
      <c r="M136" s="21"/>
      <c r="N136" s="19"/>
      <c r="O136" s="22"/>
    </row>
    <row r="137" spans="1:15" x14ac:dyDescent="0.25">
      <c r="A137" s="15">
        <v>42444</v>
      </c>
      <c r="B137">
        <v>1.528</v>
      </c>
      <c r="C137">
        <v>1.272826085401618</v>
      </c>
      <c r="D137">
        <v>123.98913043478261</v>
      </c>
      <c r="E137">
        <v>3.4381521688336911</v>
      </c>
      <c r="F137" s="23"/>
      <c r="G137" s="23"/>
      <c r="H137" s="17"/>
      <c r="I137" s="21"/>
      <c r="J137" s="18"/>
      <c r="K137" s="21"/>
      <c r="L137" s="17"/>
      <c r="M137" s="21"/>
      <c r="N137" s="19"/>
      <c r="O137" s="22"/>
    </row>
    <row r="138" spans="1:15" x14ac:dyDescent="0.25">
      <c r="A138" s="15">
        <v>42475</v>
      </c>
      <c r="B138">
        <v>1.5509999999999999</v>
      </c>
      <c r="C138">
        <v>1.4169047531627474</v>
      </c>
      <c r="D138">
        <v>115.80952380952381</v>
      </c>
      <c r="E138">
        <v>3.4765476158687045</v>
      </c>
      <c r="F138" s="23"/>
      <c r="G138" s="23"/>
    </row>
    <row r="139" spans="1:15" x14ac:dyDescent="0.25">
      <c r="A139" s="15">
        <v>42505</v>
      </c>
      <c r="B139">
        <v>1.53</v>
      </c>
      <c r="C139">
        <v>1.4661904602959042</v>
      </c>
      <c r="D139">
        <v>132.0952380952381</v>
      </c>
      <c r="E139">
        <v>3.607440488792601</v>
      </c>
    </row>
    <row r="140" spans="1:15" x14ac:dyDescent="0.25">
      <c r="A140" s="15">
        <v>42536</v>
      </c>
      <c r="B140">
        <v>1.6419999999999999</v>
      </c>
      <c r="C140">
        <v>1.5622727274894714</v>
      </c>
      <c r="D140">
        <v>160.67045454545453</v>
      </c>
      <c r="E140">
        <v>3.7821590792049062</v>
      </c>
    </row>
    <row r="141" spans="1:15" x14ac:dyDescent="0.25">
      <c r="A141" s="15">
        <v>42566</v>
      </c>
      <c r="B141">
        <v>1.4119999999999999</v>
      </c>
      <c r="C141">
        <v>1.4805000245571136</v>
      </c>
      <c r="D141">
        <v>140.27500000000001</v>
      </c>
      <c r="E141">
        <v>3.1680624932050705</v>
      </c>
    </row>
    <row r="142" spans="1:15" x14ac:dyDescent="0.25">
      <c r="A142" s="15">
        <v>42597</v>
      </c>
      <c r="B142">
        <v>1.3879999999999999</v>
      </c>
    </row>
    <row r="143" spans="1:15" x14ac:dyDescent="0.25">
      <c r="A143" s="15">
        <v>42628</v>
      </c>
      <c r="B143">
        <v>1.552</v>
      </c>
    </row>
    <row r="144" spans="1:15" x14ac:dyDescent="0.25">
      <c r="A144" s="15"/>
    </row>
    <row r="145" spans="1:1" x14ac:dyDescent="0.25">
      <c r="A145" s="15"/>
    </row>
    <row r="146" spans="1:1" x14ac:dyDescent="0.25">
      <c r="A146" s="1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DDGs</vt:lpstr>
      <vt:lpstr>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Mallory, Mindy L</dc:creator>
  <cp:lastModifiedBy>User</cp:lastModifiedBy>
  <dcterms:created xsi:type="dcterms:W3CDTF">2015-12-02T18:08:05Z</dcterms:created>
  <dcterms:modified xsi:type="dcterms:W3CDTF">2016-10-17T09:42:33Z</dcterms:modified>
</cp:coreProperties>
</file>