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lorym\Documents\GitHub\usedcarprices\"/>
    </mc:Choice>
  </mc:AlternateContent>
  <bookViews>
    <workbookView xWindow="0" yWindow="0" windowWidth="28800" windowHeight="11415"/>
  </bookViews>
  <sheets>
    <sheet name="HondaOdyssey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<sst xmlns="http://schemas.openxmlformats.org/spreadsheetml/2006/main" count="25" uniqueCount="25">
  <si>
    <t>Year</t>
  </si>
  <si>
    <t>Desc</t>
  </si>
  <si>
    <t>AvePrice</t>
  </si>
  <si>
    <t>1999 Honda Odyssey</t>
  </si>
  <si>
    <t>2000 Honda Odyssey</t>
  </si>
  <si>
    <t>2001 Honda Odyssey</t>
  </si>
  <si>
    <t>2002 Honda Odyssey</t>
  </si>
  <si>
    <t>2003 Honda Odyssey</t>
  </si>
  <si>
    <t>2004 Honda Odyssey</t>
  </si>
  <si>
    <t>2005 Honda Odyssey</t>
  </si>
  <si>
    <t>2006 Honda Odyssey</t>
  </si>
  <si>
    <t>2007 Honda Odyssey</t>
  </si>
  <si>
    <t>2008 Honda Odyssey</t>
  </si>
  <si>
    <t>2009 Honda Odyssey</t>
  </si>
  <si>
    <t>2010 Honda Odyssey</t>
  </si>
  <si>
    <t>2011 Honda Odyssey</t>
  </si>
  <si>
    <t>2012 Honda Odyssey</t>
  </si>
  <si>
    <t>2013 Honda Odyssey</t>
  </si>
  <si>
    <t>2014 Honda Odyssey</t>
  </si>
  <si>
    <t>2015 Honda Odyssey</t>
  </si>
  <si>
    <t>2016 Honda Odyssey</t>
  </si>
  <si>
    <t>2017 Honda Odyssey</t>
  </si>
  <si>
    <t>2018 Honda Odyssey</t>
  </si>
  <si>
    <t>Forester Value Lost Per Year</t>
  </si>
  <si>
    <t>Odyssey Value Lost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</si>
</sst>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HondaOdyssey!$D$1</c:f>
              <c:strCache>
                <c:ptCount val="1"/>
                <c:pt idx="0">
                  <c:v>AvePrice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4199536965002819"/>
                  <c:y val="-0.71629998739504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HondaOdyssey!$A$2:$A$21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HondaOdyssey!$D$2:$D$21</c:f>
              <c:numCache>
                <c:formatCode>General</c:formatCode>
                <c:ptCount val="20"/>
                <c:pt idx="0">
                  <c:v>2809</c:v>
                </c:pt>
                <c:pt idx="1">
                  <c:v>2944</c:v>
                </c:pt>
                <c:pt idx="2">
                  <c:v>3612</c:v>
                </c:pt>
                <c:pt idx="3">
                  <c:v>3385</c:v>
                </c:pt>
                <c:pt idx="4">
                  <c:v>3819</c:v>
                </c:pt>
                <c:pt idx="5">
                  <c:v>4235</c:v>
                </c:pt>
                <c:pt idx="6">
                  <c:v>5845</c:v>
                </c:pt>
                <c:pt idx="7">
                  <c:v>6458</c:v>
                </c:pt>
                <c:pt idx="8">
                  <c:v>7549</c:v>
                </c:pt>
                <c:pt idx="9">
                  <c:v>8757</c:v>
                </c:pt>
                <c:pt idx="10">
                  <c:v>10008</c:v>
                </c:pt>
                <c:pt idx="11">
                  <c:v>11566</c:v>
                </c:pt>
                <c:pt idx="12">
                  <c:v>15480</c:v>
                </c:pt>
                <c:pt idx="13">
                  <c:v>18057</c:v>
                </c:pt>
                <c:pt idx="14">
                  <c:v>20550</c:v>
                </c:pt>
                <c:pt idx="15">
                  <c:v>24152</c:v>
                </c:pt>
                <c:pt idx="16">
                  <c:v>27423</c:v>
                </c:pt>
                <c:pt idx="17">
                  <c:v>30596</c:v>
                </c:pt>
                <c:pt idx="18">
                  <c:v>34256</c:v>
                </c:pt>
                <c:pt idx="19">
                  <c:v>40972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C3B-8355-5010A9B2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22575"/>
        <c:axId val="1634822991"/>
      </c:scatterChart>
      <c:valAx>
        <c:axId val="163482257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22991"/>
        <c:crosses val="autoZero"/>
        <c:crossBetween val="midCat"/>
      </c:valAx>
      <c:valAx>
        <c:axId val="16348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406675960387"/>
          <c:y val="4.9619943663015392E-2"/>
          <c:w val="0.76612787377036895"/>
          <c:h val="0.72087734556611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HondaOdyssey!$E$1</c:f>
              <c:strCache>
                <c:ptCount val="1"/>
                <c:pt idx="0">
                  <c:v>Odyssey Value Lost Per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HondaOdyssey!$A$2:$A$21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HondaOdyssey!$E$2:$E$21</c:f>
              <c:numCache>
                <c:formatCode>"$"#,##0</c:formatCode>
                <c:ptCount val="20"/>
                <c:pt idx="0">
                  <c:v>-357.57334613594514</c:v>
                </c:pt>
                <c:pt idx="1">
                  <c:v>-415.44095782767425</c:v>
                </c:pt>
                <c:pt idx="2">
                  <c:v>-482.67353063602843</c:v>
                </c:pt>
                <c:pt idx="3">
                  <c:v>-560.78663595149681</c:v>
                </c:pt>
                <c:pt idx="4">
                  <c:v>-651.54111651284859</c:v>
                </c:pt>
                <c:pt idx="5">
                  <c:v>-756.98277971004552</c:v>
                </c:pt>
                <c:pt idx="6">
                  <c:v>-879.48851462277173</c:v>
                </c:pt>
                <c:pt idx="7">
                  <c:v>-1021.8198723749705</c:v>
                </c:pt>
                <c:pt idx="8">
                  <c:v>-1187.1853176254847</c:v>
                </c:pt>
                <c:pt idx="9">
                  <c:v>-1379.3125544815412</c:v>
                </c:pt>
                <c:pt idx="10">
                  <c:v>-1602.5325572216755</c:v>
                </c:pt>
                <c:pt idx="11">
                  <c:v>-1861.8772000670642</c:v>
                </c:pt>
                <c:pt idx="12">
                  <c:v>-2163.1926867929733</c:v>
                </c:pt>
                <c:pt idx="13">
                  <c:v>-2513.2713371354748</c:v>
                </c:pt>
                <c:pt idx="14">
                  <c:v>-2920.0047007514931</c:v>
                </c:pt>
                <c:pt idx="15">
                  <c:v>-3392.5614502606381</c:v>
                </c:pt>
                <c:pt idx="16">
                  <c:v>-3941.5940634727349</c:v>
                </c:pt>
                <c:pt idx="17">
                  <c:v>-4579.4789538771411</c:v>
                </c:pt>
                <c:pt idx="18">
                  <c:v>-5320.595462467958</c:v>
                </c:pt>
                <c:pt idx="19">
                  <c:v>-6181.65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B-4138-8CD4-32F61DB7A0F9}"/>
            </c:ext>
          </c:extLst>
        </c:ser>
        <c:ser>
          <c:idx val="1"/>
          <c:order val="1"/>
          <c:tx>
            <c:strRef>
              <c:f>HondaOdyssey!$F$1</c:f>
              <c:strCache>
                <c:ptCount val="1"/>
                <c:pt idx="0">
                  <c:v>Forester Value Lost Per 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HondaOdyssey!$A$2:$A$21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HondaOdyssey!$F$2:$F$21</c:f>
              <c:numCache>
                <c:formatCode>"$"#,##0</c:formatCode>
                <c:ptCount val="20"/>
                <c:pt idx="0">
                  <c:v>-361.35800040289968</c:v>
                </c:pt>
                <c:pt idx="1">
                  <c:v>-405.80354281478338</c:v>
                </c:pt>
                <c:pt idx="2">
                  <c:v>-455.71570347805221</c:v>
                </c:pt>
                <c:pt idx="3">
                  <c:v>-511.76685387215497</c:v>
                </c:pt>
                <c:pt idx="4">
                  <c:v>-574.71206439305263</c:v>
                </c:pt>
                <c:pt idx="5">
                  <c:v>-645.39927597857934</c:v>
                </c:pt>
                <c:pt idx="6">
                  <c:v>-724.78072280173592</c:v>
                </c:pt>
                <c:pt idx="7">
                  <c:v>-813.9257599081061</c:v>
                </c:pt>
                <c:pt idx="8">
                  <c:v>-914.0352685997259</c:v>
                </c:pt>
                <c:pt idx="9">
                  <c:v>-1026.4578336217028</c:v>
                </c:pt>
                <c:pt idx="10">
                  <c:v>-1152.7079100760154</c:v>
                </c:pt>
                <c:pt idx="11">
                  <c:v>-1294.4862247907163</c:v>
                </c:pt>
                <c:pt idx="12">
                  <c:v>-1453.7026869733349</c:v>
                </c:pt>
                <c:pt idx="13">
                  <c:v>-1632.502116780076</c:v>
                </c:pt>
                <c:pt idx="14">
                  <c:v>-1833.2931383928262</c:v>
                </c:pt>
                <c:pt idx="15">
                  <c:v>-2058.7806268253635</c:v>
                </c:pt>
                <c:pt idx="16">
                  <c:v>-2312.0021455527981</c:v>
                </c:pt>
                <c:pt idx="17">
                  <c:v>-2596.3688658190204</c:v>
                </c:pt>
                <c:pt idx="18">
                  <c:v>-2915.7115188500607</c:v>
                </c:pt>
                <c:pt idx="19">
                  <c:v>-3274.3320000000003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B-4138-8CD4-32F61DB7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70591"/>
        <c:axId val="1624178495"/>
      </c:scatterChart>
      <c:valAx>
        <c:axId val="16241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78495"/>
        <c:crosses val="autoZero"/>
        <c:crossBetween val="midCat"/>
      </c:valAx>
      <c:valAx>
        <c:axId val="16241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Lost Per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7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25369184237443"/>
          <c:y val="0.83045372574287946"/>
          <c:w val="0.72360438213445555"/>
          <c:h val="0.15908781186781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11905</xdr:colOff>
      <xdr:row>1</xdr:row>
      <xdr:rowOff>116679</xdr:rowOff>
    </xdr:from>
    <xdr:to>
      <xdr:col>21</xdr:col>
      <xdr:colOff>490538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27</xdr:row>
      <xdr:rowOff>83342</xdr:rowOff>
    </xdr:from>
    <xdr:to>
      <xdr:col>21</xdr:col>
      <xdr:colOff>538162</xdr:colOff>
      <xdr:row>49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6" workbookViewId="0">
      <selection activeCell="H35" sqref="H35"/>
    </sheetView>
  </sheetViews>
  <sheetFormatPr defaultRowHeight="14.25" x14ac:dyDescent="0.45"/>
  <cols>
    <col min="5" max="6" width="11.265625" style="1" bestFit="1" customWidth="1"/>
  </cols>
  <sheetData>
    <row r="1" spans="1:6" x14ac:dyDescent="0.45">
      <c r="B1" t="s">
        <v>0</v>
      </c>
      <c r="C1" t="s">
        <v>1</v>
      </c>
      <c r="D1" t="s">
        <v>2</v>
      </c>
      <c r="E1" s="1" t="s">
        <v>24</v>
      </c>
      <c r="F1" s="1" t="s">
        <v>23</v>
      </c>
    </row>
    <row r="2" spans="1:6" x14ac:dyDescent="0.45">
      <c r="A2">
        <v>19</v>
      </c>
      <c r="B2">
        <v>1999</v>
      </c>
      <c r="C2" t="s">
        <v>3</v>
      </c>
      <c r="D2">
        <v>2809</v>
      </c>
      <c r="E2" s="1">
        <f>-0.15*41211*EXP(-0.15*A2)</f>
        <v>-357.57334613594514</v>
      </c>
      <c r="F2" s="1">
        <v>-361.35800040289968</v>
      </c>
    </row>
    <row r="3" spans="1:6" x14ac:dyDescent="0.45">
      <c r="A3">
        <v>18</v>
      </c>
      <c r="B3">
        <v>2000</v>
      </c>
      <c r="C3" t="s">
        <v>4</v>
      </c>
      <c r="D3">
        <v>2944</v>
      </c>
      <c r="E3" s="1">
        <f t="shared" ref="E3:E21" si="0">-0.15*41211*EXP(-0.15*A3)</f>
        <v>-415.44095782767425</v>
      </c>
      <c r="F3" s="1">
        <v>-405.80354281478338</v>
      </c>
    </row>
    <row r="4" spans="1:6" x14ac:dyDescent="0.45">
      <c r="A4">
        <v>17</v>
      </c>
      <c r="B4">
        <v>2001</v>
      </c>
      <c r="C4" t="s">
        <v>5</v>
      </c>
      <c r="D4">
        <v>3612</v>
      </c>
      <c r="E4" s="1">
        <f t="shared" si="0"/>
        <v>-482.67353063602843</v>
      </c>
      <c r="F4" s="1">
        <v>-455.71570347805221</v>
      </c>
    </row>
    <row r="5" spans="1:6" x14ac:dyDescent="0.45">
      <c r="A5">
        <v>16</v>
      </c>
      <c r="B5">
        <v>2002</v>
      </c>
      <c r="C5" t="s">
        <v>6</v>
      </c>
      <c r="D5">
        <v>3385</v>
      </c>
      <c r="E5" s="1">
        <f t="shared" si="0"/>
        <v>-560.78663595149681</v>
      </c>
      <c r="F5" s="1">
        <v>-511.76685387215497</v>
      </c>
    </row>
    <row r="6" spans="1:6" x14ac:dyDescent="0.45">
      <c r="A6">
        <v>15</v>
      </c>
      <c r="B6">
        <v>2003</v>
      </c>
      <c r="C6" t="s">
        <v>7</v>
      </c>
      <c r="D6">
        <v>3819</v>
      </c>
      <c r="E6" s="1">
        <f t="shared" si="0"/>
        <v>-651.54111651284859</v>
      </c>
      <c r="F6" s="1">
        <v>-574.71206439305263</v>
      </c>
    </row>
    <row r="7" spans="1:6" x14ac:dyDescent="0.45">
      <c r="A7">
        <v>14</v>
      </c>
      <c r="B7">
        <v>2004</v>
      </c>
      <c r="C7" t="s">
        <v>8</v>
      </c>
      <c r="D7">
        <v>4235</v>
      </c>
      <c r="E7" s="1">
        <f t="shared" si="0"/>
        <v>-756.98277971004552</v>
      </c>
      <c r="F7" s="1">
        <v>-645.39927597857934</v>
      </c>
    </row>
    <row r="8" spans="1:6" x14ac:dyDescent="0.45">
      <c r="A8">
        <v>13</v>
      </c>
      <c r="B8">
        <v>2005</v>
      </c>
      <c r="C8" t="s">
        <v>9</v>
      </c>
      <c r="D8">
        <v>5845</v>
      </c>
      <c r="E8" s="1">
        <f t="shared" si="0"/>
        <v>-879.48851462277173</v>
      </c>
      <c r="F8" s="1">
        <v>-724.78072280173592</v>
      </c>
    </row>
    <row r="9" spans="1:6" x14ac:dyDescent="0.45">
      <c r="A9">
        <v>12</v>
      </c>
      <c r="B9">
        <v>2006</v>
      </c>
      <c r="C9" t="s">
        <v>10</v>
      </c>
      <c r="D9">
        <v>6458</v>
      </c>
      <c r="E9" s="1">
        <f t="shared" si="0"/>
        <v>-1021.8198723749705</v>
      </c>
      <c r="F9" s="1">
        <v>-813.9257599081061</v>
      </c>
    </row>
    <row r="10" spans="1:6" x14ac:dyDescent="0.45">
      <c r="A10">
        <v>11</v>
      </c>
      <c r="B10">
        <v>2007</v>
      </c>
      <c r="C10" t="s">
        <v>11</v>
      </c>
      <c r="D10">
        <v>7549</v>
      </c>
      <c r="E10" s="1">
        <f t="shared" si="0"/>
        <v>-1187.1853176254847</v>
      </c>
      <c r="F10" s="1">
        <v>-914.0352685997259</v>
      </c>
    </row>
    <row r="11" spans="1:6" x14ac:dyDescent="0.45">
      <c r="A11">
        <v>10</v>
      </c>
      <c r="B11">
        <v>2008</v>
      </c>
      <c r="C11" t="s">
        <v>12</v>
      </c>
      <c r="D11">
        <v>8757</v>
      </c>
      <c r="E11" s="1">
        <f t="shared" si="0"/>
        <v>-1379.3125544815412</v>
      </c>
      <c r="F11" s="1">
        <v>-1026.4578336217028</v>
      </c>
    </row>
    <row r="12" spans="1:6" x14ac:dyDescent="0.45">
      <c r="A12">
        <v>9</v>
      </c>
      <c r="B12">
        <v>2009</v>
      </c>
      <c r="C12" t="s">
        <v>13</v>
      </c>
      <c r="D12">
        <v>10008</v>
      </c>
      <c r="E12" s="1">
        <f t="shared" si="0"/>
        <v>-1602.5325572216755</v>
      </c>
      <c r="F12" s="1">
        <v>-1152.7079100760154</v>
      </c>
    </row>
    <row r="13" spans="1:6" x14ac:dyDescent="0.45">
      <c r="A13">
        <v>8</v>
      </c>
      <c r="B13">
        <v>2010</v>
      </c>
      <c r="C13" t="s">
        <v>14</v>
      </c>
      <c r="D13">
        <v>11566</v>
      </c>
      <c r="E13" s="1">
        <f t="shared" si="0"/>
        <v>-1861.8772000670642</v>
      </c>
      <c r="F13" s="1">
        <v>-1294.4862247907163</v>
      </c>
    </row>
    <row r="14" spans="1:6" x14ac:dyDescent="0.45">
      <c r="A14">
        <v>7</v>
      </c>
      <c r="B14">
        <v>2011</v>
      </c>
      <c r="C14" t="s">
        <v>15</v>
      </c>
      <c r="D14">
        <v>15480</v>
      </c>
      <c r="E14" s="1">
        <f t="shared" si="0"/>
        <v>-2163.1926867929733</v>
      </c>
      <c r="F14" s="1">
        <v>-1453.7026869733349</v>
      </c>
    </row>
    <row r="15" spans="1:6" x14ac:dyDescent="0.45">
      <c r="A15">
        <v>6</v>
      </c>
      <c r="B15">
        <v>2012</v>
      </c>
      <c r="C15" t="s">
        <v>16</v>
      </c>
      <c r="D15">
        <v>18057</v>
      </c>
      <c r="E15" s="1">
        <f t="shared" si="0"/>
        <v>-2513.2713371354748</v>
      </c>
      <c r="F15" s="1">
        <v>-1632.502116780076</v>
      </c>
    </row>
    <row r="16" spans="1:6" x14ac:dyDescent="0.45">
      <c r="A16">
        <v>5</v>
      </c>
      <c r="B16">
        <v>2013</v>
      </c>
      <c r="C16" t="s">
        <v>17</v>
      </c>
      <c r="D16">
        <v>20550</v>
      </c>
      <c r="E16" s="1">
        <f t="shared" si="0"/>
        <v>-2920.0047007514931</v>
      </c>
      <c r="F16" s="1">
        <v>-1833.2931383928262</v>
      </c>
    </row>
    <row r="17" spans="1:6" x14ac:dyDescent="0.45">
      <c r="A17">
        <v>4</v>
      </c>
      <c r="B17">
        <v>2014</v>
      </c>
      <c r="C17" t="s">
        <v>18</v>
      </c>
      <c r="D17">
        <v>24152</v>
      </c>
      <c r="E17" s="1">
        <f t="shared" si="0"/>
        <v>-3392.5614502606381</v>
      </c>
      <c r="F17" s="1">
        <v>-2058.7806268253635</v>
      </c>
    </row>
    <row r="18" spans="1:6" x14ac:dyDescent="0.45">
      <c r="A18">
        <v>3</v>
      </c>
      <c r="B18">
        <v>2015</v>
      </c>
      <c r="C18" t="s">
        <v>19</v>
      </c>
      <c r="D18">
        <v>27423</v>
      </c>
      <c r="E18" s="1">
        <f t="shared" si="0"/>
        <v>-3941.5940634727349</v>
      </c>
      <c r="F18" s="1">
        <v>-2312.0021455527981</v>
      </c>
    </row>
    <row r="19" spans="1:6" x14ac:dyDescent="0.45">
      <c r="A19">
        <v>2</v>
      </c>
      <c r="B19">
        <v>2016</v>
      </c>
      <c r="C19" t="s">
        <v>20</v>
      </c>
      <c r="D19">
        <v>30596</v>
      </c>
      <c r="E19" s="1">
        <f t="shared" si="0"/>
        <v>-4579.4789538771411</v>
      </c>
      <c r="F19" s="1">
        <v>-2596.3688658190204</v>
      </c>
    </row>
    <row r="20" spans="1:6" x14ac:dyDescent="0.45">
      <c r="A20">
        <v>1</v>
      </c>
      <c r="B20">
        <v>2017</v>
      </c>
      <c r="C20" t="s">
        <v>21</v>
      </c>
      <c r="D20">
        <v>34256</v>
      </c>
      <c r="E20" s="1">
        <f t="shared" si="0"/>
        <v>-5320.595462467958</v>
      </c>
      <c r="F20" s="1">
        <v>-2915.7115188500607</v>
      </c>
    </row>
    <row r="21" spans="1:6" x14ac:dyDescent="0.45">
      <c r="A21">
        <v>0</v>
      </c>
      <c r="B21">
        <v>2018</v>
      </c>
      <c r="C21" t="s">
        <v>22</v>
      </c>
      <c r="D21">
        <v>40972</v>
      </c>
      <c r="E21" s="1">
        <f t="shared" si="0"/>
        <v>-6181.65</v>
      </c>
      <c r="F21" s="1">
        <v>-3274.3320000000003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HondaOdyssey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2017-11-19T15:13:07Z</dcterms:created>
  <dcterms:modified xsi:type="dcterms:W3CDTF">2017-11-19T15:13:07Z</dcterms:modified>
</cp:coreProperties>
</file>